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케일 모델 엑셀\"/>
    </mc:Choice>
  </mc:AlternateContent>
  <xr:revisionPtr revIDLastSave="0" documentId="8_{E8510512-DBB3-40A6-AEDE-57604DEA32F8}" xr6:coauthVersionLast="47" xr6:coauthVersionMax="47" xr10:uidLastSave="{00000000-0000-0000-0000-000000000000}"/>
  <bookViews>
    <workbookView xWindow="-120" yWindow="-120" windowWidth="29040" windowHeight="15840" xr2:uid="{42375F50-2F92-49D8-87A8-EA2A0ED5AB6A}"/>
  </bookViews>
  <sheets>
    <sheet name="광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041" i="1" l="1"/>
  <c r="G2041" i="1"/>
  <c r="L2040" i="1"/>
  <c r="G2040" i="1"/>
  <c r="L2039" i="1"/>
  <c r="G2039" i="1"/>
  <c r="L2038" i="1"/>
  <c r="G2038" i="1"/>
  <c r="L2037" i="1"/>
  <c r="G2037" i="1"/>
  <c r="L2036" i="1"/>
  <c r="G2036" i="1"/>
  <c r="L2035" i="1"/>
  <c r="G2035" i="1"/>
  <c r="L2034" i="1"/>
  <c r="G2034" i="1"/>
  <c r="L2033" i="1"/>
  <c r="G2033" i="1"/>
  <c r="L2032" i="1"/>
  <c r="G2032" i="1"/>
  <c r="L2031" i="1"/>
  <c r="G2031" i="1"/>
  <c r="L2030" i="1"/>
  <c r="G2030" i="1"/>
  <c r="L2029" i="1"/>
  <c r="G2029" i="1"/>
  <c r="L2028" i="1"/>
  <c r="G2028" i="1"/>
  <c r="L2027" i="1"/>
  <c r="G2027" i="1"/>
  <c r="L2026" i="1"/>
  <c r="G2026" i="1"/>
  <c r="L2025" i="1"/>
  <c r="G2025" i="1"/>
  <c r="L2024" i="1"/>
  <c r="G2024" i="1"/>
  <c r="L2023" i="1"/>
  <c r="G2023" i="1"/>
  <c r="L2022" i="1"/>
  <c r="G2022" i="1"/>
  <c r="L2021" i="1"/>
  <c r="G2021" i="1"/>
  <c r="L2020" i="1"/>
  <c r="G2020" i="1"/>
  <c r="L2019" i="1"/>
  <c r="G2019" i="1"/>
  <c r="L2018" i="1"/>
  <c r="G2018" i="1"/>
  <c r="L2017" i="1"/>
  <c r="G2017" i="1"/>
  <c r="L2016" i="1"/>
  <c r="G2016" i="1"/>
  <c r="L2015" i="1"/>
  <c r="G2015" i="1"/>
  <c r="L2014" i="1"/>
  <c r="G2014" i="1"/>
  <c r="L2013" i="1"/>
  <c r="G2013" i="1"/>
  <c r="L2012" i="1"/>
  <c r="G2012" i="1"/>
  <c r="L2011" i="1"/>
  <c r="G2011" i="1"/>
  <c r="L2010" i="1"/>
  <c r="G2010" i="1"/>
  <c r="L2009" i="1"/>
  <c r="G2009" i="1"/>
  <c r="L2008" i="1"/>
  <c r="G2008" i="1"/>
  <c r="L2007" i="1"/>
  <c r="G2007" i="1"/>
  <c r="L2006" i="1"/>
  <c r="G2006" i="1"/>
  <c r="L2005" i="1"/>
  <c r="G2005" i="1"/>
  <c r="L2004" i="1"/>
  <c r="G2004" i="1"/>
  <c r="L2003" i="1"/>
  <c r="G2003" i="1"/>
  <c r="L2002" i="1"/>
  <c r="G2002" i="1"/>
  <c r="L2001" i="1"/>
  <c r="G2001" i="1"/>
  <c r="L2000" i="1"/>
  <c r="G2000" i="1"/>
  <c r="L1999" i="1"/>
  <c r="G1999" i="1"/>
  <c r="L1998" i="1"/>
  <c r="G1998" i="1"/>
  <c r="L1997" i="1"/>
  <c r="G1997" i="1"/>
  <c r="L1996" i="1"/>
  <c r="G1996" i="1"/>
  <c r="L1995" i="1"/>
  <c r="G1995" i="1"/>
  <c r="L1994" i="1"/>
  <c r="G1994" i="1"/>
  <c r="L1993" i="1"/>
  <c r="G1993" i="1"/>
  <c r="L1992" i="1"/>
  <c r="G1992" i="1"/>
  <c r="L1991" i="1"/>
  <c r="G1991" i="1"/>
  <c r="L1990" i="1"/>
  <c r="G1990" i="1"/>
  <c r="L1989" i="1"/>
  <c r="G1989" i="1"/>
  <c r="L1988" i="1"/>
  <c r="G1988" i="1"/>
  <c r="L1987" i="1"/>
  <c r="G1987" i="1"/>
  <c r="L1986" i="1"/>
  <c r="G1986" i="1"/>
  <c r="L1985" i="1"/>
  <c r="G1985" i="1"/>
  <c r="L1984" i="1"/>
  <c r="G1984" i="1"/>
  <c r="L1983" i="1"/>
  <c r="G1983" i="1"/>
  <c r="L1982" i="1"/>
  <c r="G1982" i="1"/>
  <c r="L1981" i="1"/>
  <c r="G1981" i="1"/>
  <c r="L1980" i="1"/>
  <c r="G1980" i="1"/>
  <c r="L1979" i="1"/>
  <c r="G1979" i="1"/>
  <c r="L1978" i="1"/>
  <c r="G1978" i="1"/>
  <c r="L1977" i="1"/>
  <c r="G1977" i="1"/>
  <c r="L1976" i="1"/>
  <c r="G1976" i="1"/>
  <c r="L1975" i="1"/>
  <c r="G1975" i="1"/>
  <c r="L1974" i="1"/>
  <c r="G1974" i="1"/>
  <c r="L1973" i="1"/>
  <c r="G1973" i="1"/>
  <c r="L1972" i="1"/>
  <c r="G1972" i="1"/>
  <c r="L1971" i="1"/>
  <c r="G1971" i="1"/>
  <c r="L1970" i="1"/>
  <c r="G1970" i="1"/>
  <c r="L1969" i="1"/>
  <c r="G1969" i="1"/>
  <c r="L1968" i="1"/>
  <c r="G1968" i="1"/>
  <c r="L1967" i="1"/>
  <c r="G1967" i="1"/>
  <c r="L1966" i="1"/>
  <c r="G1966" i="1"/>
  <c r="L1965" i="1"/>
  <c r="G1965" i="1"/>
  <c r="L1964" i="1"/>
  <c r="G1964" i="1"/>
  <c r="L1963" i="1"/>
  <c r="G1963" i="1"/>
  <c r="L1962" i="1"/>
  <c r="G1962" i="1"/>
  <c r="L1961" i="1"/>
  <c r="G1961" i="1"/>
  <c r="L1960" i="1"/>
  <c r="G1960" i="1"/>
  <c r="L1959" i="1"/>
  <c r="G1959" i="1"/>
  <c r="L1958" i="1"/>
  <c r="G1958" i="1"/>
  <c r="L1957" i="1"/>
  <c r="G1957" i="1"/>
  <c r="L1956" i="1"/>
  <c r="G1956" i="1"/>
  <c r="L1955" i="1"/>
  <c r="G1955" i="1"/>
  <c r="L1954" i="1"/>
  <c r="G1954" i="1"/>
  <c r="L1953" i="1"/>
  <c r="G1953" i="1"/>
  <c r="L1952" i="1"/>
  <c r="G1952" i="1"/>
  <c r="L1951" i="1"/>
  <c r="G1951" i="1"/>
  <c r="L1950" i="1"/>
  <c r="G1950" i="1"/>
  <c r="L1949" i="1"/>
  <c r="G1949" i="1"/>
  <c r="L1948" i="1"/>
  <c r="G1948" i="1"/>
  <c r="L1947" i="1"/>
  <c r="G1947" i="1"/>
  <c r="L1946" i="1"/>
  <c r="G1946" i="1"/>
  <c r="L1945" i="1"/>
  <c r="G1945" i="1"/>
  <c r="L1944" i="1"/>
  <c r="G1944" i="1"/>
  <c r="L1943" i="1"/>
  <c r="G1943" i="1"/>
  <c r="L1942" i="1"/>
  <c r="G1942" i="1"/>
  <c r="L1941" i="1"/>
  <c r="G1941" i="1"/>
  <c r="L1940" i="1"/>
  <c r="G1940" i="1"/>
  <c r="L1939" i="1"/>
  <c r="G1939" i="1"/>
  <c r="L1938" i="1"/>
  <c r="G1938" i="1"/>
  <c r="L1937" i="1"/>
  <c r="G1937" i="1"/>
  <c r="L1936" i="1"/>
  <c r="G1936" i="1"/>
  <c r="L1935" i="1"/>
  <c r="G1935" i="1"/>
  <c r="L1934" i="1"/>
  <c r="G1934" i="1"/>
  <c r="L1933" i="1"/>
  <c r="G1933" i="1"/>
  <c r="L1932" i="1"/>
  <c r="G1932" i="1"/>
  <c r="L1931" i="1"/>
  <c r="G1931" i="1"/>
  <c r="L1930" i="1"/>
  <c r="G1930" i="1"/>
  <c r="L1929" i="1"/>
  <c r="G1929" i="1"/>
  <c r="L1928" i="1"/>
  <c r="G1928" i="1"/>
  <c r="L1927" i="1"/>
  <c r="G1927" i="1"/>
  <c r="L1926" i="1"/>
  <c r="G1926" i="1"/>
  <c r="L1925" i="1"/>
  <c r="G1925" i="1"/>
  <c r="L1924" i="1"/>
  <c r="G1924" i="1"/>
  <c r="L1923" i="1"/>
  <c r="G1923" i="1"/>
  <c r="L1922" i="1"/>
  <c r="G1922" i="1"/>
  <c r="L1921" i="1"/>
  <c r="G1921" i="1"/>
  <c r="L1920" i="1"/>
  <c r="G1920" i="1"/>
  <c r="L1919" i="1"/>
  <c r="G1919" i="1"/>
  <c r="L1918" i="1"/>
  <c r="G1918" i="1"/>
  <c r="L1917" i="1"/>
  <c r="G1917" i="1"/>
  <c r="L1916" i="1"/>
  <c r="G1916" i="1"/>
  <c r="L1915" i="1"/>
  <c r="G1915" i="1"/>
  <c r="L1914" i="1"/>
  <c r="G1914" i="1"/>
  <c r="L1913" i="1"/>
  <c r="G1913" i="1"/>
  <c r="L1912" i="1"/>
  <c r="G1912" i="1"/>
  <c r="L1911" i="1"/>
  <c r="G1911" i="1"/>
  <c r="L1910" i="1"/>
  <c r="G1910" i="1"/>
  <c r="L1909" i="1"/>
  <c r="G1909" i="1"/>
  <c r="L1908" i="1"/>
  <c r="G1908" i="1"/>
  <c r="L1907" i="1"/>
  <c r="G1907" i="1"/>
  <c r="L1906" i="1"/>
  <c r="G1906" i="1"/>
  <c r="L1905" i="1"/>
  <c r="G1905" i="1"/>
  <c r="L1904" i="1"/>
  <c r="G1904" i="1"/>
  <c r="L1903" i="1"/>
  <c r="G1903" i="1"/>
  <c r="L1902" i="1"/>
  <c r="G1902" i="1"/>
  <c r="L1901" i="1"/>
  <c r="G1901" i="1"/>
  <c r="L1900" i="1"/>
  <c r="G1900" i="1"/>
  <c r="L1899" i="1"/>
  <c r="G1899" i="1"/>
  <c r="L1898" i="1"/>
  <c r="G1898" i="1"/>
  <c r="L1897" i="1"/>
  <c r="G1897" i="1"/>
  <c r="L1896" i="1"/>
  <c r="G1896" i="1"/>
  <c r="L1895" i="1"/>
  <c r="G1895" i="1"/>
  <c r="L1894" i="1"/>
  <c r="G1894" i="1"/>
  <c r="L1893" i="1"/>
  <c r="G1893" i="1"/>
  <c r="L1892" i="1"/>
  <c r="G1892" i="1"/>
  <c r="L1891" i="1"/>
  <c r="G1891" i="1"/>
  <c r="L1890" i="1"/>
  <c r="G1890" i="1"/>
  <c r="L1889" i="1"/>
  <c r="G1889" i="1"/>
  <c r="L1888" i="1"/>
  <c r="G1888" i="1"/>
  <c r="L1887" i="1"/>
  <c r="G1887" i="1"/>
  <c r="L1886" i="1"/>
  <c r="G1886" i="1"/>
  <c r="L1885" i="1"/>
  <c r="G1885" i="1"/>
  <c r="L1884" i="1"/>
  <c r="G1884" i="1"/>
  <c r="L1883" i="1"/>
  <c r="G1883" i="1"/>
  <c r="L1882" i="1"/>
  <c r="G1882" i="1"/>
  <c r="L1881" i="1"/>
  <c r="G1881" i="1"/>
  <c r="L1880" i="1"/>
  <c r="G1880" i="1"/>
  <c r="L1879" i="1"/>
  <c r="G1879" i="1"/>
  <c r="L1878" i="1"/>
  <c r="G1878" i="1"/>
  <c r="L1877" i="1"/>
  <c r="G1877" i="1"/>
  <c r="L1876" i="1"/>
  <c r="G1876" i="1"/>
  <c r="L1875" i="1"/>
  <c r="G1875" i="1"/>
  <c r="L1874" i="1"/>
  <c r="G1874" i="1"/>
  <c r="L1873" i="1"/>
  <c r="G1873" i="1"/>
  <c r="L1872" i="1"/>
  <c r="G1872" i="1"/>
  <c r="L1871" i="1"/>
  <c r="G1871" i="1"/>
  <c r="L1870" i="1"/>
  <c r="G1870" i="1"/>
  <c r="L1869" i="1"/>
  <c r="G1869" i="1"/>
  <c r="L1868" i="1"/>
  <c r="G1868" i="1"/>
  <c r="L1867" i="1"/>
  <c r="G1867" i="1"/>
  <c r="L1866" i="1"/>
  <c r="G1866" i="1"/>
  <c r="L1865" i="1"/>
  <c r="G1865" i="1"/>
  <c r="L1864" i="1"/>
  <c r="G1864" i="1"/>
  <c r="L1863" i="1"/>
  <c r="G1863" i="1"/>
  <c r="L1862" i="1"/>
  <c r="G1862" i="1"/>
  <c r="L1861" i="1"/>
  <c r="G1861" i="1"/>
  <c r="L1860" i="1"/>
  <c r="G1860" i="1"/>
  <c r="L1859" i="1"/>
  <c r="G1859" i="1"/>
  <c r="L1858" i="1"/>
  <c r="G1858" i="1"/>
  <c r="L1857" i="1"/>
  <c r="G1857" i="1"/>
  <c r="L1856" i="1"/>
  <c r="G1856" i="1"/>
  <c r="L1855" i="1"/>
  <c r="G1855" i="1"/>
  <c r="L1854" i="1"/>
  <c r="G1854" i="1"/>
  <c r="L1853" i="1"/>
  <c r="G1853" i="1"/>
  <c r="L1852" i="1"/>
  <c r="G1852" i="1"/>
  <c r="L1851" i="1"/>
  <c r="G1851" i="1"/>
  <c r="L1850" i="1"/>
  <c r="G1850" i="1"/>
  <c r="L1849" i="1"/>
  <c r="G1849" i="1"/>
  <c r="L1848" i="1"/>
  <c r="G1848" i="1"/>
  <c r="L1847" i="1"/>
  <c r="G1847" i="1"/>
  <c r="L1846" i="1"/>
  <c r="G1846" i="1"/>
  <c r="L1845" i="1"/>
  <c r="G1845" i="1"/>
  <c r="L1844" i="1"/>
  <c r="G1844" i="1"/>
  <c r="L1843" i="1"/>
  <c r="G1843" i="1"/>
  <c r="L1842" i="1"/>
  <c r="G1842" i="1"/>
  <c r="L1841" i="1"/>
  <c r="G1841" i="1"/>
  <c r="L1840" i="1"/>
  <c r="G1840" i="1"/>
  <c r="L1839" i="1"/>
  <c r="G1839" i="1"/>
  <c r="L1838" i="1"/>
  <c r="G1838" i="1"/>
  <c r="L1837" i="1"/>
  <c r="G1837" i="1"/>
  <c r="L1836" i="1"/>
  <c r="G1836" i="1"/>
  <c r="L1835" i="1"/>
  <c r="G1835" i="1"/>
  <c r="L1834" i="1"/>
  <c r="G1834" i="1"/>
  <c r="L1833" i="1"/>
  <c r="G1833" i="1"/>
  <c r="L1832" i="1"/>
  <c r="G1832" i="1"/>
  <c r="L1831" i="1"/>
  <c r="G1831" i="1"/>
  <c r="L1830" i="1"/>
  <c r="G1830" i="1"/>
  <c r="L1829" i="1"/>
  <c r="G1829" i="1"/>
  <c r="L1828" i="1"/>
  <c r="G1828" i="1"/>
  <c r="L1827" i="1"/>
  <c r="G1827" i="1"/>
  <c r="L1826" i="1"/>
  <c r="G1826" i="1"/>
  <c r="L1825" i="1"/>
  <c r="G1825" i="1"/>
  <c r="L1824" i="1"/>
  <c r="G1824" i="1"/>
  <c r="L1823" i="1"/>
  <c r="G1823" i="1"/>
  <c r="L1822" i="1"/>
  <c r="G1822" i="1"/>
  <c r="L1821" i="1"/>
  <c r="G1821" i="1"/>
  <c r="L1820" i="1"/>
  <c r="G1820" i="1"/>
  <c r="L1819" i="1"/>
  <c r="G1819" i="1"/>
  <c r="L1818" i="1"/>
  <c r="G1818" i="1"/>
  <c r="L1817" i="1"/>
  <c r="G1817" i="1"/>
  <c r="L1816" i="1"/>
  <c r="G1816" i="1"/>
  <c r="L1815" i="1"/>
  <c r="G1815" i="1"/>
  <c r="L1814" i="1"/>
  <c r="G1814" i="1"/>
  <c r="L1813" i="1"/>
  <c r="G1813" i="1"/>
  <c r="L1812" i="1"/>
  <c r="G1812" i="1"/>
  <c r="L1811" i="1"/>
  <c r="G1811" i="1"/>
  <c r="L1810" i="1"/>
  <c r="G1810" i="1"/>
  <c r="L1809" i="1"/>
  <c r="G1809" i="1"/>
  <c r="L1808" i="1"/>
  <c r="G1808" i="1"/>
  <c r="L1807" i="1"/>
  <c r="G1807" i="1"/>
  <c r="L1806" i="1"/>
  <c r="G1806" i="1"/>
  <c r="L1805" i="1"/>
  <c r="G1805" i="1"/>
  <c r="L1804" i="1"/>
  <c r="G1804" i="1"/>
  <c r="L1803" i="1"/>
  <c r="G1803" i="1"/>
  <c r="L1802" i="1"/>
  <c r="G1802" i="1"/>
  <c r="L1801" i="1"/>
  <c r="G1801" i="1"/>
  <c r="L1800" i="1"/>
  <c r="G1800" i="1"/>
  <c r="L1799" i="1"/>
  <c r="G1799" i="1"/>
  <c r="L1798" i="1"/>
  <c r="G1798" i="1"/>
  <c r="L1797" i="1"/>
  <c r="G1797" i="1"/>
  <c r="L1796" i="1"/>
  <c r="G1796" i="1"/>
  <c r="L1795" i="1"/>
  <c r="G1795" i="1"/>
  <c r="L1794" i="1"/>
  <c r="G1794" i="1"/>
  <c r="L1793" i="1"/>
  <c r="G1793" i="1"/>
  <c r="L1792" i="1"/>
  <c r="G1792" i="1"/>
  <c r="L1791" i="1"/>
  <c r="G1791" i="1"/>
  <c r="L1790" i="1"/>
  <c r="G1790" i="1"/>
  <c r="L1789" i="1"/>
  <c r="G1789" i="1"/>
  <c r="L1788" i="1"/>
  <c r="G1788" i="1"/>
  <c r="L1787" i="1"/>
  <c r="G1787" i="1"/>
  <c r="L1786" i="1"/>
  <c r="G1786" i="1"/>
  <c r="L1785" i="1"/>
  <c r="G1785" i="1"/>
  <c r="L1784" i="1"/>
  <c r="G1784" i="1"/>
  <c r="L1783" i="1"/>
  <c r="G1783" i="1"/>
  <c r="L1782" i="1"/>
  <c r="G1782" i="1"/>
  <c r="L1781" i="1"/>
  <c r="G1781" i="1"/>
  <c r="L1780" i="1"/>
  <c r="G1780" i="1"/>
  <c r="L1779" i="1"/>
  <c r="G1779" i="1"/>
  <c r="L1778" i="1"/>
  <c r="G1778" i="1"/>
  <c r="L1777" i="1"/>
  <c r="G1777" i="1"/>
  <c r="L1776" i="1"/>
  <c r="G1776" i="1"/>
  <c r="L1775" i="1"/>
  <c r="G1775" i="1"/>
  <c r="L1774" i="1"/>
  <c r="G1774" i="1"/>
  <c r="L1773" i="1"/>
  <c r="G1773" i="1"/>
  <c r="L1772" i="1"/>
  <c r="G1772" i="1"/>
  <c r="L1771" i="1"/>
  <c r="G1771" i="1"/>
  <c r="L1770" i="1"/>
  <c r="G1770" i="1"/>
  <c r="L1769" i="1"/>
  <c r="G1769" i="1"/>
  <c r="L1768" i="1"/>
  <c r="G1768" i="1"/>
  <c r="L1767" i="1"/>
  <c r="G1767" i="1"/>
  <c r="L1766" i="1"/>
  <c r="G1766" i="1"/>
  <c r="L1765" i="1"/>
  <c r="G1765" i="1"/>
  <c r="L1764" i="1"/>
  <c r="G1764" i="1"/>
  <c r="L1763" i="1"/>
  <c r="G1763" i="1"/>
  <c r="L1762" i="1"/>
  <c r="G1762" i="1"/>
  <c r="L1761" i="1"/>
  <c r="G1761" i="1"/>
  <c r="L1760" i="1"/>
  <c r="G1760" i="1"/>
  <c r="L1759" i="1"/>
  <c r="G1759" i="1"/>
  <c r="L1758" i="1"/>
  <c r="G1758" i="1"/>
  <c r="L1757" i="1"/>
  <c r="G1757" i="1"/>
  <c r="L1756" i="1"/>
  <c r="G1756" i="1"/>
  <c r="L1755" i="1"/>
  <c r="G1755" i="1"/>
  <c r="L1754" i="1"/>
  <c r="G1754" i="1"/>
  <c r="L1753" i="1"/>
  <c r="G1753" i="1"/>
  <c r="L1752" i="1"/>
  <c r="G1752" i="1"/>
  <c r="L1751" i="1"/>
  <c r="G1751" i="1"/>
  <c r="L1750" i="1"/>
  <c r="G1750" i="1"/>
  <c r="L1749" i="1"/>
  <c r="G1749" i="1"/>
  <c r="L1748" i="1"/>
  <c r="G1748" i="1"/>
  <c r="L1747" i="1"/>
  <c r="G1747" i="1"/>
  <c r="L1746" i="1"/>
  <c r="G1746" i="1"/>
  <c r="L1745" i="1"/>
  <c r="G1745" i="1"/>
  <c r="L1744" i="1"/>
  <c r="G1744" i="1"/>
  <c r="L1743" i="1"/>
  <c r="G1743" i="1"/>
  <c r="L1742" i="1"/>
  <c r="G1742" i="1"/>
  <c r="L1741" i="1"/>
  <c r="G1741" i="1"/>
  <c r="L1740" i="1"/>
  <c r="G1740" i="1"/>
  <c r="L1739" i="1"/>
  <c r="G1739" i="1"/>
  <c r="L1738" i="1"/>
  <c r="G1738" i="1"/>
  <c r="L1737" i="1"/>
  <c r="G1737" i="1"/>
  <c r="L1736" i="1"/>
  <c r="G1736" i="1"/>
  <c r="L1735" i="1"/>
  <c r="G1735" i="1"/>
  <c r="L1734" i="1"/>
  <c r="G1734" i="1"/>
  <c r="L1733" i="1"/>
  <c r="G1733" i="1"/>
  <c r="L1732" i="1"/>
  <c r="G1732" i="1"/>
  <c r="L1731" i="1"/>
  <c r="G1731" i="1"/>
  <c r="L1730" i="1"/>
  <c r="G1730" i="1"/>
  <c r="L1729" i="1"/>
  <c r="G1729" i="1"/>
  <c r="L1728" i="1"/>
  <c r="G1728" i="1"/>
  <c r="L1727" i="1"/>
  <c r="G1727" i="1"/>
  <c r="L1726" i="1"/>
  <c r="G1726" i="1"/>
  <c r="L1725" i="1"/>
  <c r="G1725" i="1"/>
  <c r="L1724" i="1"/>
  <c r="G1724" i="1"/>
  <c r="L1723" i="1"/>
  <c r="G1723" i="1"/>
  <c r="L1722" i="1"/>
  <c r="G1722" i="1"/>
  <c r="L1721" i="1"/>
  <c r="G1721" i="1"/>
  <c r="L1720" i="1"/>
  <c r="G1720" i="1"/>
  <c r="L1719" i="1"/>
  <c r="G1719" i="1"/>
  <c r="L1718" i="1"/>
  <c r="G1718" i="1"/>
  <c r="L1717" i="1"/>
  <c r="G1717" i="1"/>
  <c r="L1716" i="1"/>
  <c r="G1716" i="1"/>
  <c r="L1715" i="1"/>
  <c r="G1715" i="1"/>
  <c r="L1714" i="1"/>
  <c r="G1714" i="1"/>
  <c r="L1713" i="1"/>
  <c r="G1713" i="1"/>
  <c r="L1712" i="1"/>
  <c r="G1712" i="1"/>
  <c r="L1711" i="1"/>
  <c r="G1711" i="1"/>
  <c r="L1710" i="1"/>
  <c r="G1710" i="1"/>
  <c r="L1709" i="1"/>
  <c r="G1709" i="1"/>
  <c r="L1708" i="1"/>
  <c r="G1708" i="1"/>
  <c r="L1707" i="1"/>
  <c r="G1707" i="1"/>
  <c r="L1706" i="1"/>
  <c r="G1706" i="1"/>
  <c r="L1705" i="1"/>
  <c r="G1705" i="1"/>
  <c r="L1704" i="1"/>
  <c r="G1704" i="1"/>
  <c r="L1703" i="1"/>
  <c r="G1703" i="1"/>
  <c r="L1702" i="1"/>
  <c r="G1702" i="1"/>
  <c r="L1701" i="1"/>
  <c r="G1701" i="1"/>
  <c r="L1700" i="1"/>
  <c r="G1700" i="1"/>
  <c r="L1699" i="1"/>
  <c r="G1699" i="1"/>
  <c r="L1698" i="1"/>
  <c r="G1698" i="1"/>
  <c r="L1697" i="1"/>
  <c r="G1697" i="1"/>
  <c r="L1696" i="1"/>
  <c r="G1696" i="1"/>
  <c r="L1695" i="1"/>
  <c r="G1695" i="1"/>
  <c r="L1694" i="1"/>
  <c r="G1694" i="1"/>
  <c r="L1693" i="1"/>
  <c r="G1693" i="1"/>
  <c r="L1692" i="1"/>
  <c r="G1692" i="1"/>
  <c r="L1691" i="1"/>
  <c r="G1691" i="1"/>
  <c r="L1690" i="1"/>
  <c r="G1690" i="1"/>
  <c r="L1689" i="1"/>
  <c r="G1689" i="1"/>
  <c r="L1688" i="1"/>
  <c r="G1688" i="1"/>
  <c r="L1687" i="1"/>
  <c r="G1687" i="1"/>
  <c r="L1686" i="1"/>
  <c r="G1686" i="1"/>
  <c r="L1685" i="1"/>
  <c r="G1685" i="1"/>
  <c r="L1684" i="1"/>
  <c r="G1684" i="1"/>
  <c r="L1683" i="1"/>
  <c r="G1683" i="1"/>
  <c r="L1682" i="1"/>
  <c r="G1682" i="1"/>
  <c r="L1681" i="1"/>
  <c r="G1681" i="1"/>
  <c r="L1680" i="1"/>
  <c r="G1680" i="1"/>
  <c r="L1679" i="1"/>
  <c r="G1679" i="1"/>
  <c r="L1678" i="1"/>
  <c r="G1678" i="1"/>
  <c r="L1677" i="1"/>
  <c r="G1677" i="1"/>
  <c r="L1676" i="1"/>
  <c r="G1676" i="1"/>
  <c r="L1675" i="1"/>
  <c r="G1675" i="1"/>
  <c r="L1674" i="1"/>
  <c r="G1674" i="1"/>
  <c r="L1673" i="1"/>
  <c r="G1673" i="1"/>
  <c r="L1672" i="1"/>
  <c r="G1672" i="1"/>
  <c r="L1671" i="1"/>
  <c r="G1671" i="1"/>
  <c r="L1670" i="1"/>
  <c r="G1670" i="1"/>
  <c r="L1669" i="1"/>
  <c r="G1669" i="1"/>
  <c r="L1668" i="1"/>
  <c r="G1668" i="1"/>
  <c r="L1667" i="1"/>
  <c r="G1667" i="1"/>
  <c r="L1666" i="1"/>
  <c r="G1666" i="1"/>
  <c r="L1665" i="1"/>
  <c r="G1665" i="1"/>
  <c r="L1664" i="1"/>
  <c r="G1664" i="1"/>
  <c r="L1663" i="1"/>
  <c r="G1663" i="1"/>
  <c r="L1662" i="1"/>
  <c r="G1662" i="1"/>
  <c r="L1661" i="1"/>
  <c r="G1661" i="1"/>
  <c r="L1660" i="1"/>
  <c r="G1660" i="1"/>
  <c r="L1659" i="1"/>
  <c r="G1659" i="1"/>
  <c r="L1658" i="1"/>
  <c r="G1658" i="1"/>
  <c r="L1657" i="1"/>
  <c r="G1657" i="1"/>
  <c r="L1656" i="1"/>
  <c r="G1656" i="1"/>
  <c r="L1655" i="1"/>
  <c r="G1655" i="1"/>
  <c r="L1654" i="1"/>
  <c r="G1654" i="1"/>
  <c r="L1653" i="1"/>
  <c r="G1653" i="1"/>
  <c r="L1652" i="1"/>
  <c r="G1652" i="1"/>
  <c r="L1651" i="1"/>
  <c r="G1651" i="1"/>
  <c r="L1650" i="1"/>
  <c r="G1650" i="1"/>
  <c r="L1649" i="1"/>
  <c r="G1649" i="1"/>
  <c r="L1648" i="1"/>
  <c r="G1648" i="1"/>
  <c r="L1647" i="1"/>
  <c r="G1647" i="1"/>
  <c r="L1646" i="1"/>
  <c r="G1646" i="1"/>
  <c r="L1645" i="1"/>
  <c r="G1645" i="1"/>
  <c r="L1644" i="1"/>
  <c r="G1644" i="1"/>
  <c r="L1643" i="1"/>
  <c r="G1643" i="1"/>
  <c r="L1642" i="1"/>
  <c r="G1642" i="1"/>
  <c r="L1641" i="1"/>
  <c r="G1641" i="1"/>
  <c r="L1640" i="1"/>
  <c r="G1640" i="1"/>
  <c r="L1639" i="1"/>
  <c r="G1639" i="1"/>
  <c r="L1638" i="1"/>
  <c r="G1638" i="1"/>
  <c r="L1637" i="1"/>
  <c r="G1637" i="1"/>
  <c r="L1636" i="1"/>
  <c r="G1636" i="1"/>
  <c r="L1635" i="1"/>
  <c r="G1635" i="1"/>
  <c r="L1634" i="1"/>
  <c r="G1634" i="1"/>
  <c r="L1633" i="1"/>
  <c r="G1633" i="1"/>
  <c r="L1632" i="1"/>
  <c r="G1632" i="1"/>
  <c r="L1631" i="1"/>
  <c r="G1631" i="1"/>
  <c r="L1630" i="1"/>
  <c r="G1630" i="1"/>
  <c r="L1629" i="1"/>
  <c r="G1629" i="1"/>
  <c r="L1628" i="1"/>
  <c r="G1628" i="1"/>
  <c r="L1627" i="1"/>
  <c r="G1627" i="1"/>
  <c r="L1626" i="1"/>
  <c r="G1626" i="1"/>
  <c r="L1625" i="1"/>
  <c r="G1625" i="1"/>
  <c r="L1624" i="1"/>
  <c r="G1624" i="1"/>
  <c r="L1623" i="1"/>
  <c r="G1623" i="1"/>
  <c r="L1622" i="1"/>
  <c r="G1622" i="1"/>
  <c r="L1621" i="1"/>
  <c r="G1621" i="1"/>
  <c r="L1620" i="1"/>
  <c r="G1620" i="1"/>
  <c r="L1619" i="1"/>
  <c r="G1619" i="1"/>
  <c r="L1618" i="1"/>
  <c r="G1618" i="1"/>
  <c r="L1617" i="1"/>
  <c r="G1617" i="1"/>
  <c r="L1616" i="1"/>
  <c r="G1616" i="1"/>
  <c r="L1615" i="1"/>
  <c r="G1615" i="1"/>
  <c r="L1614" i="1"/>
  <c r="G1614" i="1"/>
  <c r="L1613" i="1"/>
  <c r="G1613" i="1"/>
  <c r="L1612" i="1"/>
  <c r="G1612" i="1"/>
  <c r="L1611" i="1"/>
  <c r="G1611" i="1"/>
  <c r="L1610" i="1"/>
  <c r="G1610" i="1"/>
  <c r="L1609" i="1"/>
  <c r="G1609" i="1"/>
  <c r="L1608" i="1"/>
  <c r="G1608" i="1"/>
  <c r="L1607" i="1"/>
  <c r="G1607" i="1"/>
  <c r="L1606" i="1"/>
  <c r="G1606" i="1"/>
  <c r="L1605" i="1"/>
  <c r="G1605" i="1"/>
  <c r="L1604" i="1"/>
  <c r="G1604" i="1"/>
  <c r="L1603" i="1"/>
  <c r="G1603" i="1"/>
  <c r="L1602" i="1"/>
  <c r="G1602" i="1"/>
  <c r="L1601" i="1"/>
  <c r="G1601" i="1"/>
  <c r="L1600" i="1"/>
  <c r="G1600" i="1"/>
  <c r="L1599" i="1"/>
  <c r="G1599" i="1"/>
  <c r="L1598" i="1"/>
  <c r="G1598" i="1"/>
  <c r="L1597" i="1"/>
  <c r="G1597" i="1"/>
  <c r="L1596" i="1"/>
  <c r="G1596" i="1"/>
  <c r="L1595" i="1"/>
  <c r="G1595" i="1"/>
  <c r="L1594" i="1"/>
  <c r="G1594" i="1"/>
  <c r="L1593" i="1"/>
  <c r="G1593" i="1"/>
  <c r="L1592" i="1"/>
  <c r="G1592" i="1"/>
  <c r="L1591" i="1"/>
  <c r="G1591" i="1"/>
  <c r="L1590" i="1"/>
  <c r="G1590" i="1"/>
  <c r="L1589" i="1"/>
  <c r="G1589" i="1"/>
  <c r="L1588" i="1"/>
  <c r="G1588" i="1"/>
  <c r="L1587" i="1"/>
  <c r="G1587" i="1"/>
  <c r="L1586" i="1"/>
  <c r="G1586" i="1"/>
  <c r="L1585" i="1"/>
  <c r="G1585" i="1"/>
  <c r="L1584" i="1"/>
  <c r="G1584" i="1"/>
  <c r="L1583" i="1"/>
  <c r="G1583" i="1"/>
  <c r="L1582" i="1"/>
  <c r="G1582" i="1"/>
  <c r="L1581" i="1"/>
  <c r="G1581" i="1"/>
  <c r="L1580" i="1"/>
  <c r="G1580" i="1"/>
  <c r="L1579" i="1"/>
  <c r="G1579" i="1"/>
  <c r="L1578" i="1"/>
  <c r="G1578" i="1"/>
  <c r="L1577" i="1"/>
  <c r="G1577" i="1"/>
  <c r="L1576" i="1"/>
  <c r="G1576" i="1"/>
  <c r="L1575" i="1"/>
  <c r="G1575" i="1"/>
  <c r="L1574" i="1"/>
  <c r="G1574" i="1"/>
  <c r="L1573" i="1"/>
  <c r="G1573" i="1"/>
  <c r="L1572" i="1"/>
  <c r="G1572" i="1"/>
  <c r="L1571" i="1"/>
  <c r="G1571" i="1"/>
  <c r="L1570" i="1"/>
  <c r="G1570" i="1"/>
  <c r="L1569" i="1"/>
  <c r="G1569" i="1"/>
  <c r="L1568" i="1"/>
  <c r="G1568" i="1"/>
  <c r="L1567" i="1"/>
  <c r="G1567" i="1"/>
  <c r="L1566" i="1"/>
  <c r="G1566" i="1"/>
  <c r="L1565" i="1"/>
  <c r="G1565" i="1"/>
  <c r="L1564" i="1"/>
  <c r="G1564" i="1"/>
  <c r="L1563" i="1"/>
  <c r="G1563" i="1"/>
  <c r="L1562" i="1"/>
  <c r="G1562" i="1"/>
  <c r="L1561" i="1"/>
  <c r="G1561" i="1"/>
  <c r="L1560" i="1"/>
  <c r="G1560" i="1"/>
  <c r="L1559" i="1"/>
  <c r="G1559" i="1"/>
  <c r="L1558" i="1"/>
  <c r="G1558" i="1"/>
  <c r="L1557" i="1"/>
  <c r="G1557" i="1"/>
  <c r="L1556" i="1"/>
  <c r="G1556" i="1"/>
  <c r="L1555" i="1"/>
  <c r="G1555" i="1"/>
  <c r="L1554" i="1"/>
  <c r="G1554" i="1"/>
  <c r="L1553" i="1"/>
  <c r="G1553" i="1"/>
  <c r="L1552" i="1"/>
  <c r="G1552" i="1"/>
  <c r="L1551" i="1"/>
  <c r="G1551" i="1"/>
  <c r="L1550" i="1"/>
  <c r="G1550" i="1"/>
  <c r="L1549" i="1"/>
  <c r="G1549" i="1"/>
  <c r="L1548" i="1"/>
  <c r="G1548" i="1"/>
  <c r="L1547" i="1"/>
  <c r="G1547" i="1"/>
  <c r="L1546" i="1"/>
  <c r="G1546" i="1"/>
  <c r="L1545" i="1"/>
  <c r="G1545" i="1"/>
  <c r="L1544" i="1"/>
  <c r="G1544" i="1"/>
  <c r="L1543" i="1"/>
  <c r="G1543" i="1"/>
  <c r="L1542" i="1"/>
  <c r="G1542" i="1"/>
  <c r="L1541" i="1"/>
  <c r="G1541" i="1"/>
  <c r="L1540" i="1"/>
  <c r="G1540" i="1"/>
  <c r="L1539" i="1"/>
  <c r="G1539" i="1"/>
  <c r="L1538" i="1"/>
  <c r="G1538" i="1"/>
  <c r="L1537" i="1"/>
  <c r="G1537" i="1"/>
  <c r="L1536" i="1"/>
  <c r="G1536" i="1"/>
  <c r="L1535" i="1"/>
  <c r="G1535" i="1"/>
  <c r="L1534" i="1"/>
  <c r="G1534" i="1"/>
  <c r="L1533" i="1"/>
  <c r="G1533" i="1"/>
  <c r="L1532" i="1"/>
  <c r="G1532" i="1"/>
  <c r="L1531" i="1"/>
  <c r="G1531" i="1"/>
  <c r="L1530" i="1"/>
  <c r="G1530" i="1"/>
  <c r="L1529" i="1"/>
  <c r="G1529" i="1"/>
  <c r="L1528" i="1"/>
  <c r="G1528" i="1"/>
  <c r="L1527" i="1"/>
  <c r="G1527" i="1"/>
  <c r="L1526" i="1"/>
  <c r="G1526" i="1"/>
  <c r="L1525" i="1"/>
  <c r="G1525" i="1"/>
  <c r="L1524" i="1"/>
  <c r="G1524" i="1"/>
  <c r="L1523" i="1"/>
  <c r="G1523" i="1"/>
  <c r="L1522" i="1"/>
  <c r="G1522" i="1"/>
  <c r="L1521" i="1"/>
  <c r="G1521" i="1"/>
  <c r="L1520" i="1"/>
  <c r="G1520" i="1"/>
  <c r="L1519" i="1"/>
  <c r="G1519" i="1"/>
  <c r="L1518" i="1"/>
  <c r="G1518" i="1"/>
  <c r="L1517" i="1"/>
  <c r="G1517" i="1"/>
  <c r="L1516" i="1"/>
  <c r="G1516" i="1"/>
  <c r="L1515" i="1"/>
  <c r="G1515" i="1"/>
  <c r="L1514" i="1"/>
  <c r="G1514" i="1"/>
  <c r="L1513" i="1"/>
  <c r="G1513" i="1"/>
  <c r="L1512" i="1"/>
  <c r="G1512" i="1"/>
  <c r="L1511" i="1"/>
  <c r="G1511" i="1"/>
  <c r="L1510" i="1"/>
  <c r="G1510" i="1"/>
  <c r="L1509" i="1"/>
  <c r="G1509" i="1"/>
  <c r="L1508" i="1"/>
  <c r="G1508" i="1"/>
  <c r="L1507" i="1"/>
  <c r="G1507" i="1"/>
  <c r="L1506" i="1"/>
  <c r="G1506" i="1"/>
  <c r="L1505" i="1"/>
  <c r="G1505" i="1"/>
  <c r="L1504" i="1"/>
  <c r="G1504" i="1"/>
  <c r="L1503" i="1"/>
  <c r="G1503" i="1"/>
  <c r="L1502" i="1"/>
  <c r="G1502" i="1"/>
  <c r="L1501" i="1"/>
  <c r="G1501" i="1"/>
  <c r="L1500" i="1"/>
  <c r="G1500" i="1"/>
  <c r="L1499" i="1"/>
  <c r="G1499" i="1"/>
  <c r="L1498" i="1"/>
  <c r="G1498" i="1"/>
  <c r="L1497" i="1"/>
  <c r="G1497" i="1"/>
  <c r="L1496" i="1"/>
  <c r="G1496" i="1"/>
  <c r="L1495" i="1"/>
  <c r="G1495" i="1"/>
  <c r="L1494" i="1"/>
  <c r="G1494" i="1"/>
  <c r="L1493" i="1"/>
  <c r="G1493" i="1"/>
  <c r="L1492" i="1"/>
  <c r="G1492" i="1"/>
  <c r="L1491" i="1"/>
  <c r="G1491" i="1"/>
  <c r="L1490" i="1"/>
  <c r="G1490" i="1"/>
  <c r="L1489" i="1"/>
  <c r="G1489" i="1"/>
  <c r="L1488" i="1"/>
  <c r="G1488" i="1"/>
  <c r="L1487" i="1"/>
  <c r="G1487" i="1"/>
  <c r="L1486" i="1"/>
  <c r="G1486" i="1"/>
  <c r="L1485" i="1"/>
  <c r="G1485" i="1"/>
  <c r="L1484" i="1"/>
  <c r="G1484" i="1"/>
  <c r="L1483" i="1"/>
  <c r="G1483" i="1"/>
  <c r="L1482" i="1"/>
  <c r="G1482" i="1"/>
  <c r="L1481" i="1"/>
  <c r="G1481" i="1"/>
  <c r="L1480" i="1"/>
  <c r="G1480" i="1"/>
  <c r="L1479" i="1"/>
  <c r="G1479" i="1"/>
  <c r="L1478" i="1"/>
  <c r="G1478" i="1"/>
  <c r="L1477" i="1"/>
  <c r="G1477" i="1"/>
  <c r="L1476" i="1"/>
  <c r="G1476" i="1"/>
  <c r="L1475" i="1"/>
  <c r="G1475" i="1"/>
  <c r="L1474" i="1"/>
  <c r="G1474" i="1"/>
  <c r="L1473" i="1"/>
  <c r="G1473" i="1"/>
  <c r="L1472" i="1"/>
  <c r="G1472" i="1"/>
  <c r="L1471" i="1"/>
  <c r="G1471" i="1"/>
  <c r="L1470" i="1"/>
  <c r="G1470" i="1"/>
  <c r="L1469" i="1"/>
  <c r="G1469" i="1"/>
  <c r="L1468" i="1"/>
  <c r="G1468" i="1"/>
  <c r="L1467" i="1"/>
  <c r="G1467" i="1"/>
  <c r="L1466" i="1"/>
  <c r="G1466" i="1"/>
  <c r="L1465" i="1"/>
  <c r="G1465" i="1"/>
  <c r="L1464" i="1"/>
  <c r="G1464" i="1"/>
  <c r="L1463" i="1"/>
  <c r="G1463" i="1"/>
  <c r="L1462" i="1"/>
  <c r="G1462" i="1"/>
  <c r="L1461" i="1"/>
  <c r="G1461" i="1"/>
  <c r="L1460" i="1"/>
  <c r="G1460" i="1"/>
  <c r="L1459" i="1"/>
  <c r="G1459" i="1"/>
  <c r="L1458" i="1"/>
  <c r="G1458" i="1"/>
  <c r="L1457" i="1"/>
  <c r="G1457" i="1"/>
  <c r="L1456" i="1"/>
  <c r="G1456" i="1"/>
  <c r="L1455" i="1"/>
  <c r="G1455" i="1"/>
  <c r="L1454" i="1"/>
  <c r="G1454" i="1"/>
  <c r="L1453" i="1"/>
  <c r="G1453" i="1"/>
  <c r="L1452" i="1"/>
  <c r="G1452" i="1"/>
  <c r="L1451" i="1"/>
  <c r="G1451" i="1"/>
  <c r="L1450" i="1"/>
  <c r="G1450" i="1"/>
  <c r="L1449" i="1"/>
  <c r="G1449" i="1"/>
  <c r="L1448" i="1"/>
  <c r="G1448" i="1"/>
  <c r="L1447" i="1"/>
  <c r="G1447" i="1"/>
  <c r="L1446" i="1"/>
  <c r="G1446" i="1"/>
  <c r="L1445" i="1"/>
  <c r="G1445" i="1"/>
  <c r="L1444" i="1"/>
  <c r="G1444" i="1"/>
  <c r="L1443" i="1"/>
  <c r="G1443" i="1"/>
  <c r="L1442" i="1"/>
  <c r="G1442" i="1"/>
  <c r="L1441" i="1"/>
  <c r="G1441" i="1"/>
  <c r="L1440" i="1"/>
  <c r="G1440" i="1"/>
  <c r="L1439" i="1"/>
  <c r="G1439" i="1"/>
  <c r="L1438" i="1"/>
  <c r="G1438" i="1"/>
  <c r="L1437" i="1"/>
  <c r="G1437" i="1"/>
  <c r="L1436" i="1"/>
  <c r="G1436" i="1"/>
  <c r="L1435" i="1"/>
  <c r="G1435" i="1"/>
  <c r="L1434" i="1"/>
  <c r="G1434" i="1"/>
  <c r="L1433" i="1"/>
  <c r="G1433" i="1"/>
  <c r="L1432" i="1"/>
  <c r="G1432" i="1"/>
  <c r="L1431" i="1"/>
  <c r="G1431" i="1"/>
  <c r="L1430" i="1"/>
  <c r="G1430" i="1"/>
  <c r="L1429" i="1"/>
  <c r="G1429" i="1"/>
  <c r="L1428" i="1"/>
  <c r="G1428" i="1"/>
  <c r="L1427" i="1"/>
  <c r="G1427" i="1"/>
  <c r="L1426" i="1"/>
  <c r="G1426" i="1"/>
  <c r="L1425" i="1"/>
  <c r="G1425" i="1"/>
  <c r="L1424" i="1"/>
  <c r="G1424" i="1"/>
  <c r="L1423" i="1"/>
  <c r="G1423" i="1"/>
  <c r="L1422" i="1"/>
  <c r="G1422" i="1"/>
  <c r="L1421" i="1"/>
  <c r="G1421" i="1"/>
  <c r="L1420" i="1"/>
  <c r="G1420" i="1"/>
  <c r="L1419" i="1"/>
  <c r="G1419" i="1"/>
  <c r="L1418" i="1"/>
  <c r="G1418" i="1"/>
  <c r="L1417" i="1"/>
  <c r="G1417" i="1"/>
  <c r="L1416" i="1"/>
  <c r="G1416" i="1"/>
  <c r="L1415" i="1"/>
  <c r="G1415" i="1"/>
  <c r="L1414" i="1"/>
  <c r="G1414" i="1"/>
  <c r="L1413" i="1"/>
  <c r="G1413" i="1"/>
  <c r="L1412" i="1"/>
  <c r="G1412" i="1"/>
  <c r="L1411" i="1"/>
  <c r="G1411" i="1"/>
  <c r="L1410" i="1"/>
  <c r="G1410" i="1"/>
  <c r="L1409" i="1"/>
  <c r="G1409" i="1"/>
  <c r="L1408" i="1"/>
  <c r="G1408" i="1"/>
  <c r="L1407" i="1"/>
  <c r="G1407" i="1"/>
  <c r="L1406" i="1"/>
  <c r="G1406" i="1"/>
  <c r="L1405" i="1"/>
  <c r="G1405" i="1"/>
  <c r="L1404" i="1"/>
  <c r="G1404" i="1"/>
  <c r="L1403" i="1"/>
  <c r="G1403" i="1"/>
  <c r="L1402" i="1"/>
  <c r="G1402" i="1"/>
  <c r="L1401" i="1"/>
  <c r="G1401" i="1"/>
  <c r="L1400" i="1"/>
  <c r="G1400" i="1"/>
  <c r="L1399" i="1"/>
  <c r="G1399" i="1"/>
  <c r="L1398" i="1"/>
  <c r="G1398" i="1"/>
  <c r="L1397" i="1"/>
  <c r="G1397" i="1"/>
  <c r="L1396" i="1"/>
  <c r="G1396" i="1"/>
  <c r="L1395" i="1"/>
  <c r="G1395" i="1"/>
  <c r="L1394" i="1"/>
  <c r="G1394" i="1"/>
  <c r="L1393" i="1"/>
  <c r="G1393" i="1"/>
  <c r="L1392" i="1"/>
  <c r="G1392" i="1"/>
  <c r="L1391" i="1"/>
  <c r="G1391" i="1"/>
  <c r="L1390" i="1"/>
  <c r="G1390" i="1"/>
  <c r="L1389" i="1"/>
  <c r="G1389" i="1"/>
  <c r="L1388" i="1"/>
  <c r="G1388" i="1"/>
  <c r="L1387" i="1"/>
  <c r="G1387" i="1"/>
  <c r="L1386" i="1"/>
  <c r="G1386" i="1"/>
  <c r="L1385" i="1"/>
  <c r="G1385" i="1"/>
  <c r="L1384" i="1"/>
  <c r="G1384" i="1"/>
  <c r="L1383" i="1"/>
  <c r="G1383" i="1"/>
  <c r="L1382" i="1"/>
  <c r="G1382" i="1"/>
  <c r="L1381" i="1"/>
  <c r="G1381" i="1"/>
  <c r="L1380" i="1"/>
  <c r="G1380" i="1"/>
  <c r="L1379" i="1"/>
  <c r="G1379" i="1"/>
  <c r="L1378" i="1"/>
  <c r="G1378" i="1"/>
  <c r="L1377" i="1"/>
  <c r="G1377" i="1"/>
  <c r="L1376" i="1"/>
  <c r="G1376" i="1"/>
  <c r="L1375" i="1"/>
  <c r="G1375" i="1"/>
  <c r="L1374" i="1"/>
  <c r="G1374" i="1"/>
  <c r="L1373" i="1"/>
  <c r="G1373" i="1"/>
  <c r="L1372" i="1"/>
  <c r="G1372" i="1"/>
  <c r="L1371" i="1"/>
  <c r="G1371" i="1"/>
  <c r="L1370" i="1"/>
  <c r="G1370" i="1"/>
  <c r="L1369" i="1"/>
  <c r="G1369" i="1"/>
  <c r="L1368" i="1"/>
  <c r="G1368" i="1"/>
  <c r="L1367" i="1"/>
  <c r="G1367" i="1"/>
  <c r="L1366" i="1"/>
  <c r="G1366" i="1"/>
  <c r="L1365" i="1"/>
  <c r="G1365" i="1"/>
  <c r="L1364" i="1"/>
  <c r="G1364" i="1"/>
  <c r="L1363" i="1"/>
  <c r="G1363" i="1"/>
  <c r="L1362" i="1"/>
  <c r="G1362" i="1"/>
  <c r="L1361" i="1"/>
  <c r="G1361" i="1"/>
  <c r="L1360" i="1"/>
  <c r="G1360" i="1"/>
  <c r="L1359" i="1"/>
  <c r="G1359" i="1"/>
  <c r="L1358" i="1"/>
  <c r="G1358" i="1"/>
  <c r="L1357" i="1"/>
  <c r="G1357" i="1"/>
  <c r="L1356" i="1"/>
  <c r="G1356" i="1"/>
  <c r="L1355" i="1"/>
  <c r="G1355" i="1"/>
  <c r="L1354" i="1"/>
  <c r="G1354" i="1"/>
  <c r="L1353" i="1"/>
  <c r="G1353" i="1"/>
  <c r="L1352" i="1"/>
  <c r="G1352" i="1"/>
  <c r="L1351" i="1"/>
  <c r="G1351" i="1"/>
  <c r="L1350" i="1"/>
  <c r="G1350" i="1"/>
  <c r="L1349" i="1"/>
  <c r="G1349" i="1"/>
  <c r="L1348" i="1"/>
  <c r="G1348" i="1"/>
  <c r="L1347" i="1"/>
  <c r="G1347" i="1"/>
  <c r="L1346" i="1"/>
  <c r="G1346" i="1"/>
  <c r="L1345" i="1"/>
  <c r="G1345" i="1"/>
  <c r="L1344" i="1"/>
  <c r="G1344" i="1"/>
  <c r="L1343" i="1"/>
  <c r="G1343" i="1"/>
  <c r="L1342" i="1"/>
  <c r="G1342" i="1"/>
  <c r="L1341" i="1"/>
  <c r="G1341" i="1"/>
  <c r="L1340" i="1"/>
  <c r="G1340" i="1"/>
  <c r="L1339" i="1"/>
  <c r="G1339" i="1"/>
  <c r="L1338" i="1"/>
  <c r="G1338" i="1"/>
  <c r="L1337" i="1"/>
  <c r="G1337" i="1"/>
  <c r="L1336" i="1"/>
  <c r="G1336" i="1"/>
  <c r="L1335" i="1"/>
  <c r="G1335" i="1"/>
  <c r="L1334" i="1"/>
  <c r="G1334" i="1"/>
  <c r="L1333" i="1"/>
  <c r="G1333" i="1"/>
  <c r="L1332" i="1"/>
  <c r="G1332" i="1"/>
  <c r="L1331" i="1"/>
  <c r="G1331" i="1"/>
  <c r="L1330" i="1"/>
  <c r="G1330" i="1"/>
  <c r="L1329" i="1"/>
  <c r="G1329" i="1"/>
  <c r="L1328" i="1"/>
  <c r="G1328" i="1"/>
  <c r="L1327" i="1"/>
  <c r="G1327" i="1"/>
  <c r="L1326" i="1"/>
  <c r="G1326" i="1"/>
  <c r="L1325" i="1"/>
  <c r="G1325" i="1"/>
  <c r="L1324" i="1"/>
  <c r="G1324" i="1"/>
  <c r="L1323" i="1"/>
  <c r="G1323" i="1"/>
  <c r="L1322" i="1"/>
  <c r="G1322" i="1"/>
  <c r="L1321" i="1"/>
  <c r="G1321" i="1"/>
  <c r="L1320" i="1"/>
  <c r="G1320" i="1"/>
  <c r="L1319" i="1"/>
  <c r="G1319" i="1"/>
  <c r="L1318" i="1"/>
  <c r="G1318" i="1"/>
  <c r="L1317" i="1"/>
  <c r="G1317" i="1"/>
  <c r="L1316" i="1"/>
  <c r="G1316" i="1"/>
  <c r="L1315" i="1"/>
  <c r="G1315" i="1"/>
  <c r="L1314" i="1"/>
  <c r="G1314" i="1"/>
  <c r="L1313" i="1"/>
  <c r="G1313" i="1"/>
  <c r="L1312" i="1"/>
  <c r="G1312" i="1"/>
  <c r="L1311" i="1"/>
  <c r="G1311" i="1"/>
  <c r="L1310" i="1"/>
  <c r="G1310" i="1"/>
  <c r="L1309" i="1"/>
  <c r="G1309" i="1"/>
  <c r="L1308" i="1"/>
  <c r="G1308" i="1"/>
  <c r="L1307" i="1"/>
  <c r="G1307" i="1"/>
  <c r="L1306" i="1"/>
  <c r="G1306" i="1"/>
  <c r="L1305" i="1"/>
  <c r="G1305" i="1"/>
  <c r="L1304" i="1"/>
  <c r="G1304" i="1"/>
  <c r="L1303" i="1"/>
  <c r="G1303" i="1"/>
  <c r="L1302" i="1"/>
  <c r="G1302" i="1"/>
  <c r="L1301" i="1"/>
  <c r="G1301" i="1"/>
  <c r="L1300" i="1"/>
  <c r="G1300" i="1"/>
  <c r="L1299" i="1"/>
  <c r="G1299" i="1"/>
  <c r="L1298" i="1"/>
  <c r="G1298" i="1"/>
  <c r="L1297" i="1"/>
  <c r="G1297" i="1"/>
  <c r="L1296" i="1"/>
  <c r="G1296" i="1"/>
  <c r="L1295" i="1"/>
  <c r="G1295" i="1"/>
  <c r="L1294" i="1"/>
  <c r="G1294" i="1"/>
  <c r="L1293" i="1"/>
  <c r="G1293" i="1"/>
  <c r="L1292" i="1"/>
  <c r="G1292" i="1"/>
  <c r="L1291" i="1"/>
  <c r="G1291" i="1"/>
  <c r="L1290" i="1"/>
  <c r="G1290" i="1"/>
  <c r="L1289" i="1"/>
  <c r="G1289" i="1"/>
  <c r="L1288" i="1"/>
  <c r="G1288" i="1"/>
  <c r="L1287" i="1"/>
  <c r="G1287" i="1"/>
  <c r="L1286" i="1"/>
  <c r="G1286" i="1"/>
  <c r="L1285" i="1"/>
  <c r="G1285" i="1"/>
  <c r="L1284" i="1"/>
  <c r="G1284" i="1"/>
  <c r="L1283" i="1"/>
  <c r="G1283" i="1"/>
  <c r="L1282" i="1"/>
  <c r="G1282" i="1"/>
  <c r="L1281" i="1"/>
  <c r="G1281" i="1"/>
  <c r="L1280" i="1"/>
  <c r="G1280" i="1"/>
  <c r="L1279" i="1"/>
  <c r="G1279" i="1"/>
  <c r="L1278" i="1"/>
  <c r="G1278" i="1"/>
  <c r="L1277" i="1"/>
  <c r="G1277" i="1"/>
  <c r="L1276" i="1"/>
  <c r="G1276" i="1"/>
  <c r="L1275" i="1"/>
  <c r="G1275" i="1"/>
  <c r="L1274" i="1"/>
  <c r="G1274" i="1"/>
  <c r="L1273" i="1"/>
  <c r="G1273" i="1"/>
  <c r="L1272" i="1"/>
  <c r="G1272" i="1"/>
  <c r="L1271" i="1"/>
  <c r="G1271" i="1"/>
  <c r="L1270" i="1"/>
  <c r="G1270" i="1"/>
  <c r="L1269" i="1"/>
  <c r="G1269" i="1"/>
  <c r="L1268" i="1"/>
  <c r="G1268" i="1"/>
  <c r="L1267" i="1"/>
  <c r="G1267" i="1"/>
  <c r="L1266" i="1"/>
  <c r="G1266" i="1"/>
  <c r="L1265" i="1"/>
  <c r="G1265" i="1"/>
  <c r="L1264" i="1"/>
  <c r="G1264" i="1"/>
  <c r="L1263" i="1"/>
  <c r="G1263" i="1"/>
  <c r="L1262" i="1"/>
  <c r="G1262" i="1"/>
  <c r="L1261" i="1"/>
  <c r="G1261" i="1"/>
  <c r="L1260" i="1"/>
  <c r="G1260" i="1"/>
  <c r="L1259" i="1"/>
  <c r="G1259" i="1"/>
  <c r="L1258" i="1"/>
  <c r="G1258" i="1"/>
  <c r="L1257" i="1"/>
  <c r="G1257" i="1"/>
  <c r="L1256" i="1"/>
  <c r="G1256" i="1"/>
  <c r="L1255" i="1"/>
  <c r="G1255" i="1"/>
  <c r="L1254" i="1"/>
  <c r="G1254" i="1"/>
  <c r="L1253" i="1"/>
  <c r="G1253" i="1"/>
  <c r="L1252" i="1"/>
  <c r="G1252" i="1"/>
  <c r="L1251" i="1"/>
  <c r="G1251" i="1"/>
  <c r="L1250" i="1"/>
  <c r="G1250" i="1"/>
  <c r="L1249" i="1"/>
  <c r="G1249" i="1"/>
  <c r="L1248" i="1"/>
  <c r="G1248" i="1"/>
  <c r="L1247" i="1"/>
  <c r="G1247" i="1"/>
  <c r="L1246" i="1"/>
  <c r="G1246" i="1"/>
  <c r="L1245" i="1"/>
  <c r="G1245" i="1"/>
  <c r="L1244" i="1"/>
  <c r="G1244" i="1"/>
  <c r="L1243" i="1"/>
  <c r="G1243" i="1"/>
  <c r="L1242" i="1"/>
  <c r="G1242" i="1"/>
  <c r="L1241" i="1"/>
  <c r="G1241" i="1"/>
  <c r="L1240" i="1"/>
  <c r="G1240" i="1"/>
  <c r="L1239" i="1"/>
  <c r="G1239" i="1"/>
  <c r="L1238" i="1"/>
  <c r="G1238" i="1"/>
  <c r="L1237" i="1"/>
  <c r="G1237" i="1"/>
  <c r="L1236" i="1"/>
  <c r="G1236" i="1"/>
  <c r="L1235" i="1"/>
  <c r="G1235" i="1"/>
  <c r="L1234" i="1"/>
  <c r="G1234" i="1"/>
  <c r="L1233" i="1"/>
  <c r="G1233" i="1"/>
  <c r="L1232" i="1"/>
  <c r="G1232" i="1"/>
  <c r="L1231" i="1"/>
  <c r="G1231" i="1"/>
  <c r="L1230" i="1"/>
  <c r="G1230" i="1"/>
  <c r="L1229" i="1"/>
  <c r="G1229" i="1"/>
  <c r="L1228" i="1"/>
  <c r="G1228" i="1"/>
  <c r="L1227" i="1"/>
  <c r="G1227" i="1"/>
  <c r="L1226" i="1"/>
  <c r="G1226" i="1"/>
  <c r="L1225" i="1"/>
  <c r="G1225" i="1"/>
  <c r="L1224" i="1"/>
  <c r="G1224" i="1"/>
  <c r="L1223" i="1"/>
  <c r="G1223" i="1"/>
  <c r="L1222" i="1"/>
  <c r="G1222" i="1"/>
  <c r="L1221" i="1"/>
  <c r="G1221" i="1"/>
  <c r="L1220" i="1"/>
  <c r="G1220" i="1"/>
  <c r="L1219" i="1"/>
  <c r="G1219" i="1"/>
  <c r="L1218" i="1"/>
  <c r="G1218" i="1"/>
  <c r="L1217" i="1"/>
  <c r="G1217" i="1"/>
  <c r="L1216" i="1"/>
  <c r="G1216" i="1"/>
  <c r="L1215" i="1"/>
  <c r="G1215" i="1"/>
  <c r="L1214" i="1"/>
  <c r="G1214" i="1"/>
  <c r="L1213" i="1"/>
  <c r="G1213" i="1"/>
  <c r="L1212" i="1"/>
  <c r="G1212" i="1"/>
  <c r="L1211" i="1"/>
  <c r="G1211" i="1"/>
  <c r="L1210" i="1"/>
  <c r="G1210" i="1"/>
  <c r="L1209" i="1"/>
  <c r="G1209" i="1"/>
  <c r="L1208" i="1"/>
  <c r="G1208" i="1"/>
  <c r="L1207" i="1"/>
  <c r="G1207" i="1"/>
  <c r="L1206" i="1"/>
  <c r="G1206" i="1"/>
  <c r="L1205" i="1"/>
  <c r="G1205" i="1"/>
  <c r="L1204" i="1"/>
  <c r="G1204" i="1"/>
  <c r="L1203" i="1"/>
  <c r="G1203" i="1"/>
  <c r="L1202" i="1"/>
  <c r="G1202" i="1"/>
  <c r="L1201" i="1"/>
  <c r="G1201" i="1"/>
  <c r="L1200" i="1"/>
  <c r="G1200" i="1"/>
  <c r="L1199" i="1"/>
  <c r="G1199" i="1"/>
  <c r="L1198" i="1"/>
  <c r="G1198" i="1"/>
  <c r="L1197" i="1"/>
  <c r="G1197" i="1"/>
  <c r="L1196" i="1"/>
  <c r="G1196" i="1"/>
  <c r="L1195" i="1"/>
  <c r="G1195" i="1"/>
  <c r="L1194" i="1"/>
  <c r="G1194" i="1"/>
  <c r="L1193" i="1"/>
  <c r="G1193" i="1"/>
  <c r="L1192" i="1"/>
  <c r="G1192" i="1"/>
  <c r="L1191" i="1"/>
  <c r="G1191" i="1"/>
  <c r="L1190" i="1"/>
  <c r="G1190" i="1"/>
  <c r="L1189" i="1"/>
  <c r="G1189" i="1"/>
  <c r="L1188" i="1"/>
  <c r="G1188" i="1"/>
  <c r="L1187" i="1"/>
  <c r="G1187" i="1"/>
  <c r="L1186" i="1"/>
  <c r="G1186" i="1"/>
  <c r="L1185" i="1"/>
  <c r="G1185" i="1"/>
  <c r="L1184" i="1"/>
  <c r="G1184" i="1"/>
  <c r="L1183" i="1"/>
  <c r="G1183" i="1"/>
  <c r="L1182" i="1"/>
  <c r="G1182" i="1"/>
  <c r="L1181" i="1"/>
  <c r="G1181" i="1"/>
  <c r="L1180" i="1"/>
  <c r="G1180" i="1"/>
  <c r="L1179" i="1"/>
  <c r="G1179" i="1"/>
  <c r="L1178" i="1"/>
  <c r="G1178" i="1"/>
  <c r="L1177" i="1"/>
  <c r="G1177" i="1"/>
  <c r="L1176" i="1"/>
  <c r="G1176" i="1"/>
  <c r="L1175" i="1"/>
  <c r="G1175" i="1"/>
  <c r="L1174" i="1"/>
  <c r="G1174" i="1"/>
  <c r="L1173" i="1"/>
  <c r="G1173" i="1"/>
  <c r="L1172" i="1"/>
  <c r="G1172" i="1"/>
  <c r="L1171" i="1"/>
  <c r="G1171" i="1"/>
  <c r="L1170" i="1"/>
  <c r="G1170" i="1"/>
  <c r="L1169" i="1"/>
  <c r="G1169" i="1"/>
  <c r="L1168" i="1"/>
  <c r="G1168" i="1"/>
  <c r="L1167" i="1"/>
  <c r="G1167" i="1"/>
  <c r="L1166" i="1"/>
  <c r="G1166" i="1"/>
  <c r="L1165" i="1"/>
  <c r="G1165" i="1"/>
  <c r="L1164" i="1"/>
  <c r="G1164" i="1"/>
  <c r="L1163" i="1"/>
  <c r="G1163" i="1"/>
  <c r="L1162" i="1"/>
  <c r="G1162" i="1"/>
  <c r="L1161" i="1"/>
  <c r="G1161" i="1"/>
  <c r="L1160" i="1"/>
  <c r="G1160" i="1"/>
  <c r="L1159" i="1"/>
  <c r="G1159" i="1"/>
  <c r="L1158" i="1"/>
  <c r="G1158" i="1"/>
  <c r="L1157" i="1"/>
  <c r="G1157" i="1"/>
  <c r="L1156" i="1"/>
  <c r="G1156" i="1"/>
  <c r="L1155" i="1"/>
  <c r="G1155" i="1"/>
  <c r="L1154" i="1"/>
  <c r="G1154" i="1"/>
  <c r="L1153" i="1"/>
  <c r="G1153" i="1"/>
  <c r="L1152" i="1"/>
  <c r="G1152" i="1"/>
  <c r="L1151" i="1"/>
  <c r="G1151" i="1"/>
  <c r="L1150" i="1"/>
  <c r="G1150" i="1"/>
  <c r="L1149" i="1"/>
  <c r="G1149" i="1"/>
  <c r="L1148" i="1"/>
  <c r="G1148" i="1"/>
  <c r="L1147" i="1"/>
  <c r="G1147" i="1"/>
  <c r="L1146" i="1"/>
  <c r="G1146" i="1"/>
  <c r="L1145" i="1"/>
  <c r="G1145" i="1"/>
  <c r="L1144" i="1"/>
  <c r="G1144" i="1"/>
  <c r="L1143" i="1"/>
  <c r="G1143" i="1"/>
  <c r="L1142" i="1"/>
  <c r="G1142" i="1"/>
  <c r="L1141" i="1"/>
  <c r="G1141" i="1"/>
  <c r="L1140" i="1"/>
  <c r="G1140" i="1"/>
  <c r="L1139" i="1"/>
  <c r="G1139" i="1"/>
  <c r="L1138" i="1"/>
  <c r="G1138" i="1"/>
  <c r="L1137" i="1"/>
  <c r="G1137" i="1"/>
  <c r="L1136" i="1"/>
  <c r="G1136" i="1"/>
  <c r="L1135" i="1"/>
  <c r="G1135" i="1"/>
  <c r="L1134" i="1"/>
  <c r="G1134" i="1"/>
  <c r="L1133" i="1"/>
  <c r="G1133" i="1"/>
  <c r="L1132" i="1"/>
  <c r="G1132" i="1"/>
  <c r="L1131" i="1"/>
  <c r="G1131" i="1"/>
  <c r="L1130" i="1"/>
  <c r="G1130" i="1"/>
  <c r="L1129" i="1"/>
  <c r="G1129" i="1"/>
  <c r="L1128" i="1"/>
  <c r="G1128" i="1"/>
  <c r="L1127" i="1"/>
  <c r="G1127" i="1"/>
  <c r="L1126" i="1"/>
  <c r="G1126" i="1"/>
  <c r="L1125" i="1"/>
  <c r="G1125" i="1"/>
  <c r="L1124" i="1"/>
  <c r="G1124" i="1"/>
  <c r="L1123" i="1"/>
  <c r="G1123" i="1"/>
  <c r="L1122" i="1"/>
  <c r="G1122" i="1"/>
  <c r="L1121" i="1"/>
  <c r="G1121" i="1"/>
  <c r="L1120" i="1"/>
  <c r="G1120" i="1"/>
  <c r="L1119" i="1"/>
  <c r="G1119" i="1"/>
  <c r="L1118" i="1"/>
  <c r="G1118" i="1"/>
  <c r="L1117" i="1"/>
  <c r="G1117" i="1"/>
  <c r="L1116" i="1"/>
  <c r="G1116" i="1"/>
  <c r="L1115" i="1"/>
  <c r="G1115" i="1"/>
  <c r="L1114" i="1"/>
  <c r="G1114" i="1"/>
  <c r="L1113" i="1"/>
  <c r="G1113" i="1"/>
  <c r="L1112" i="1"/>
  <c r="G1112" i="1"/>
  <c r="L1111" i="1"/>
  <c r="G1111" i="1"/>
  <c r="L1110" i="1"/>
  <c r="G1110" i="1"/>
  <c r="L1109" i="1"/>
  <c r="G1109" i="1"/>
  <c r="L1108" i="1"/>
  <c r="G1108" i="1"/>
  <c r="L1107" i="1"/>
  <c r="G1107" i="1"/>
  <c r="L1106" i="1"/>
  <c r="G1106" i="1"/>
  <c r="L1105" i="1"/>
  <c r="G1105" i="1"/>
  <c r="L1104" i="1"/>
  <c r="G1104" i="1"/>
  <c r="L1103" i="1"/>
  <c r="G1103" i="1"/>
  <c r="L1102" i="1"/>
  <c r="G1102" i="1"/>
  <c r="L1101" i="1"/>
  <c r="G1101" i="1"/>
  <c r="L1100" i="1"/>
  <c r="G1100" i="1"/>
  <c r="L1099" i="1"/>
  <c r="G1099" i="1"/>
  <c r="L1098" i="1"/>
  <c r="G1098" i="1"/>
  <c r="L1097" i="1"/>
  <c r="G1097" i="1"/>
  <c r="L1096" i="1"/>
  <c r="G1096" i="1"/>
  <c r="L1095" i="1"/>
  <c r="G1095" i="1"/>
  <c r="L1094" i="1"/>
  <c r="G1094" i="1"/>
  <c r="L1093" i="1"/>
  <c r="G1093" i="1"/>
  <c r="L1092" i="1"/>
  <c r="G1092" i="1"/>
  <c r="L1091" i="1"/>
  <c r="G1091" i="1"/>
  <c r="L1090" i="1"/>
  <c r="G1090" i="1"/>
  <c r="L1089" i="1"/>
  <c r="G1089" i="1"/>
  <c r="L1088" i="1"/>
  <c r="G1088" i="1"/>
  <c r="L1087" i="1"/>
  <c r="G1087" i="1"/>
  <c r="L1086" i="1"/>
  <c r="G1086" i="1"/>
  <c r="L1085" i="1"/>
  <c r="G1085" i="1"/>
  <c r="L1084" i="1"/>
  <c r="G1084" i="1"/>
  <c r="L1083" i="1"/>
  <c r="G1083" i="1"/>
  <c r="L1082" i="1"/>
  <c r="G1082" i="1"/>
  <c r="L1081" i="1"/>
  <c r="G1081" i="1"/>
  <c r="L1080" i="1"/>
  <c r="G1080" i="1"/>
  <c r="L1079" i="1"/>
  <c r="G1079" i="1"/>
  <c r="L1078" i="1"/>
  <c r="G1078" i="1"/>
  <c r="L1077" i="1"/>
  <c r="G1077" i="1"/>
  <c r="L1076" i="1"/>
  <c r="G1076" i="1"/>
  <c r="L1075" i="1"/>
  <c r="G1075" i="1"/>
  <c r="L1074" i="1"/>
  <c r="G1074" i="1"/>
  <c r="L1073" i="1"/>
  <c r="G1073" i="1"/>
  <c r="L1072" i="1"/>
  <c r="G1072" i="1"/>
  <c r="L1071" i="1"/>
  <c r="G1071" i="1"/>
  <c r="L1070" i="1"/>
  <c r="G1070" i="1"/>
  <c r="L1069" i="1"/>
  <c r="G1069" i="1"/>
  <c r="L1068" i="1"/>
  <c r="G1068" i="1"/>
  <c r="L1067" i="1"/>
  <c r="G1067" i="1"/>
  <c r="L1066" i="1"/>
  <c r="G1066" i="1"/>
  <c r="L1065" i="1"/>
  <c r="G1065" i="1"/>
  <c r="L1064" i="1"/>
  <c r="G1064" i="1"/>
  <c r="L1063" i="1"/>
  <c r="G1063" i="1"/>
  <c r="L1062" i="1"/>
  <c r="G1062" i="1"/>
  <c r="L1061" i="1"/>
  <c r="G1061" i="1"/>
  <c r="L1060" i="1"/>
  <c r="G1060" i="1"/>
  <c r="L1059" i="1"/>
  <c r="G1059" i="1"/>
  <c r="L1058" i="1"/>
  <c r="G1058" i="1"/>
  <c r="L1057" i="1"/>
  <c r="G1057" i="1"/>
  <c r="L1056" i="1"/>
  <c r="G1056" i="1"/>
  <c r="L1055" i="1"/>
  <c r="G1055" i="1"/>
  <c r="L1054" i="1"/>
  <c r="G1054" i="1"/>
  <c r="L1053" i="1"/>
  <c r="G1053" i="1"/>
  <c r="L1052" i="1"/>
  <c r="G1052" i="1"/>
  <c r="L1051" i="1"/>
  <c r="G1051" i="1"/>
  <c r="L1050" i="1"/>
  <c r="G1050" i="1"/>
  <c r="L1049" i="1"/>
  <c r="G1049" i="1"/>
  <c r="L1048" i="1"/>
  <c r="G1048" i="1"/>
  <c r="L1047" i="1"/>
  <c r="G1047" i="1"/>
  <c r="L1046" i="1"/>
  <c r="G1046" i="1"/>
  <c r="L1045" i="1"/>
  <c r="G1045" i="1"/>
  <c r="L1044" i="1"/>
  <c r="G1044" i="1"/>
  <c r="L1043" i="1"/>
  <c r="G1043" i="1"/>
  <c r="L1042" i="1"/>
  <c r="G1042" i="1"/>
  <c r="L1041" i="1"/>
  <c r="G1041" i="1"/>
  <c r="L1040" i="1"/>
  <c r="G1040" i="1"/>
  <c r="L1039" i="1"/>
  <c r="G1039" i="1"/>
  <c r="L1038" i="1"/>
  <c r="G1038" i="1"/>
  <c r="L1037" i="1"/>
  <c r="G1037" i="1"/>
  <c r="L1036" i="1"/>
  <c r="G1036" i="1"/>
  <c r="L1035" i="1"/>
  <c r="G1035" i="1"/>
  <c r="L1034" i="1"/>
  <c r="G1034" i="1"/>
  <c r="L1033" i="1"/>
  <c r="G1033" i="1"/>
  <c r="L1032" i="1"/>
  <c r="G1032" i="1"/>
  <c r="L1031" i="1"/>
  <c r="G1031" i="1"/>
  <c r="L1030" i="1"/>
  <c r="G1030" i="1"/>
  <c r="L1029" i="1"/>
  <c r="G1029" i="1"/>
  <c r="L1028" i="1"/>
  <c r="G1028" i="1"/>
  <c r="L1027" i="1"/>
  <c r="G1027" i="1"/>
  <c r="L1026" i="1"/>
  <c r="G1026" i="1"/>
  <c r="L1025" i="1"/>
  <c r="G1025" i="1"/>
  <c r="L1024" i="1"/>
  <c r="G1024" i="1"/>
  <c r="L1023" i="1"/>
  <c r="G1023" i="1"/>
  <c r="L1022" i="1"/>
  <c r="G1022" i="1"/>
  <c r="L1021" i="1"/>
  <c r="G1021" i="1"/>
  <c r="L1020" i="1"/>
  <c r="G1020" i="1"/>
  <c r="L1019" i="1"/>
  <c r="G1019" i="1"/>
  <c r="L1018" i="1"/>
  <c r="G1018" i="1"/>
  <c r="L1017" i="1"/>
  <c r="G1017" i="1"/>
  <c r="L1016" i="1"/>
  <c r="G1016" i="1"/>
  <c r="L1015" i="1"/>
  <c r="G1015" i="1"/>
  <c r="L1014" i="1"/>
  <c r="G1014" i="1"/>
  <c r="L1013" i="1"/>
  <c r="G1013" i="1"/>
  <c r="L1012" i="1"/>
  <c r="G1012" i="1"/>
  <c r="L1011" i="1"/>
  <c r="G1011" i="1"/>
  <c r="L1010" i="1"/>
  <c r="G1010" i="1"/>
  <c r="L1009" i="1"/>
  <c r="G1009" i="1"/>
  <c r="L1008" i="1"/>
  <c r="G1008" i="1"/>
  <c r="L1007" i="1"/>
  <c r="G1007" i="1"/>
  <c r="L1006" i="1"/>
  <c r="G1006" i="1"/>
  <c r="L1005" i="1"/>
  <c r="G1005" i="1"/>
  <c r="L1004" i="1"/>
  <c r="G1004" i="1"/>
  <c r="L1003" i="1"/>
  <c r="G1003" i="1"/>
  <c r="L1002" i="1"/>
  <c r="G1002" i="1"/>
  <c r="L1001" i="1"/>
  <c r="G1001" i="1"/>
  <c r="L1000" i="1"/>
  <c r="G1000" i="1"/>
  <c r="L999" i="1"/>
  <c r="G999" i="1"/>
  <c r="L998" i="1"/>
  <c r="G998" i="1"/>
  <c r="L997" i="1"/>
  <c r="G997" i="1"/>
  <c r="L996" i="1"/>
  <c r="G996" i="1"/>
  <c r="L995" i="1"/>
  <c r="G995" i="1"/>
  <c r="L994" i="1"/>
  <c r="G994" i="1"/>
  <c r="L993" i="1"/>
  <c r="G993" i="1"/>
  <c r="L992" i="1"/>
  <c r="G992" i="1"/>
  <c r="L991" i="1"/>
  <c r="G991" i="1"/>
  <c r="L990" i="1"/>
  <c r="G990" i="1"/>
  <c r="L989" i="1"/>
  <c r="G989" i="1"/>
  <c r="L988" i="1"/>
  <c r="G988" i="1"/>
  <c r="L987" i="1"/>
  <c r="G987" i="1"/>
  <c r="L986" i="1"/>
  <c r="G986" i="1"/>
  <c r="L985" i="1"/>
  <c r="G985" i="1"/>
  <c r="L984" i="1"/>
  <c r="G984" i="1"/>
  <c r="L983" i="1"/>
  <c r="G983" i="1"/>
  <c r="L982" i="1"/>
  <c r="G982" i="1"/>
  <c r="L981" i="1"/>
  <c r="G981" i="1"/>
  <c r="L980" i="1"/>
  <c r="G980" i="1"/>
  <c r="L979" i="1"/>
  <c r="G979" i="1"/>
  <c r="L978" i="1"/>
  <c r="G978" i="1"/>
  <c r="L977" i="1"/>
  <c r="G977" i="1"/>
  <c r="L976" i="1"/>
  <c r="G976" i="1"/>
  <c r="L975" i="1"/>
  <c r="G975" i="1"/>
  <c r="L974" i="1"/>
  <c r="G974" i="1"/>
  <c r="L973" i="1"/>
  <c r="G973" i="1"/>
  <c r="L972" i="1"/>
  <c r="G972" i="1"/>
  <c r="L971" i="1"/>
  <c r="G971" i="1"/>
  <c r="L970" i="1"/>
  <c r="G970" i="1"/>
  <c r="L969" i="1"/>
  <c r="G969" i="1"/>
  <c r="L968" i="1"/>
  <c r="G968" i="1"/>
  <c r="L967" i="1"/>
  <c r="G967" i="1"/>
  <c r="L966" i="1"/>
  <c r="G966" i="1"/>
  <c r="L965" i="1"/>
  <c r="G965" i="1"/>
  <c r="L964" i="1"/>
  <c r="G964" i="1"/>
  <c r="L963" i="1"/>
  <c r="G963" i="1"/>
  <c r="L962" i="1"/>
  <c r="G962" i="1"/>
  <c r="L961" i="1"/>
  <c r="G961" i="1"/>
  <c r="L960" i="1"/>
  <c r="G960" i="1"/>
  <c r="L959" i="1"/>
  <c r="G959" i="1"/>
  <c r="L958" i="1"/>
  <c r="G958" i="1"/>
  <c r="L957" i="1"/>
  <c r="G957" i="1"/>
  <c r="L956" i="1"/>
  <c r="G956" i="1"/>
  <c r="L955" i="1"/>
  <c r="G955" i="1"/>
  <c r="L954" i="1"/>
  <c r="G954" i="1"/>
  <c r="L953" i="1"/>
  <c r="G953" i="1"/>
  <c r="L952" i="1"/>
  <c r="G952" i="1"/>
  <c r="L951" i="1"/>
  <c r="G951" i="1"/>
  <c r="L950" i="1"/>
  <c r="G950" i="1"/>
  <c r="L949" i="1"/>
  <c r="G949" i="1"/>
  <c r="L948" i="1"/>
  <c r="G948" i="1"/>
  <c r="L947" i="1"/>
  <c r="G947" i="1"/>
  <c r="L946" i="1"/>
  <c r="G946" i="1"/>
  <c r="L945" i="1"/>
  <c r="G945" i="1"/>
  <c r="L944" i="1"/>
  <c r="G944" i="1"/>
  <c r="L943" i="1"/>
  <c r="G943" i="1"/>
  <c r="L942" i="1"/>
  <c r="G942" i="1"/>
  <c r="L941" i="1"/>
  <c r="G941" i="1"/>
  <c r="L940" i="1"/>
  <c r="G940" i="1"/>
  <c r="L939" i="1"/>
  <c r="G939" i="1"/>
  <c r="L938" i="1"/>
  <c r="G938" i="1"/>
  <c r="L937" i="1"/>
  <c r="G937" i="1"/>
  <c r="L936" i="1"/>
  <c r="G936" i="1"/>
  <c r="L935" i="1"/>
  <c r="G935" i="1"/>
  <c r="L934" i="1"/>
  <c r="G934" i="1"/>
  <c r="L933" i="1"/>
  <c r="G933" i="1"/>
  <c r="L932" i="1"/>
  <c r="G932" i="1"/>
  <c r="L931" i="1"/>
  <c r="G931" i="1"/>
  <c r="L930" i="1"/>
  <c r="G930" i="1"/>
  <c r="L929" i="1"/>
  <c r="G929" i="1"/>
  <c r="L928" i="1"/>
  <c r="G928" i="1"/>
  <c r="L927" i="1"/>
  <c r="G927" i="1"/>
  <c r="L926" i="1"/>
  <c r="G926" i="1"/>
  <c r="L925" i="1"/>
  <c r="G925" i="1"/>
  <c r="L924" i="1"/>
  <c r="G924" i="1"/>
  <c r="L923" i="1"/>
  <c r="G923" i="1"/>
  <c r="L922" i="1"/>
  <c r="G922" i="1"/>
  <c r="L921" i="1"/>
  <c r="G921" i="1"/>
  <c r="L920" i="1"/>
  <c r="G920" i="1"/>
  <c r="L919" i="1"/>
  <c r="G919" i="1"/>
  <c r="L918" i="1"/>
  <c r="G918" i="1"/>
  <c r="L917" i="1"/>
  <c r="G917" i="1"/>
  <c r="L916" i="1"/>
  <c r="G916" i="1"/>
  <c r="L915" i="1"/>
  <c r="G915" i="1"/>
  <c r="L914" i="1"/>
  <c r="G914" i="1"/>
  <c r="L913" i="1"/>
  <c r="G913" i="1"/>
  <c r="L912" i="1"/>
  <c r="G912" i="1"/>
  <c r="L911" i="1"/>
  <c r="G911" i="1"/>
  <c r="L910" i="1"/>
  <c r="G910" i="1"/>
  <c r="L909" i="1"/>
  <c r="G909" i="1"/>
  <c r="L908" i="1"/>
  <c r="G908" i="1"/>
  <c r="L907" i="1"/>
  <c r="G907" i="1"/>
  <c r="L906" i="1"/>
  <c r="G906" i="1"/>
  <c r="L905" i="1"/>
  <c r="G905" i="1"/>
  <c r="L904" i="1"/>
  <c r="G904" i="1"/>
  <c r="L903" i="1"/>
  <c r="G903" i="1"/>
  <c r="L902" i="1"/>
  <c r="G902" i="1"/>
  <c r="L901" i="1"/>
  <c r="G901" i="1"/>
  <c r="L900" i="1"/>
  <c r="G900" i="1"/>
  <c r="L899" i="1"/>
  <c r="G899" i="1"/>
  <c r="L898" i="1"/>
  <c r="G898" i="1"/>
  <c r="L897" i="1"/>
  <c r="G897" i="1"/>
  <c r="L896" i="1"/>
  <c r="G896" i="1"/>
  <c r="L895" i="1"/>
  <c r="G895" i="1"/>
  <c r="L894" i="1"/>
  <c r="G894" i="1"/>
  <c r="L893" i="1"/>
  <c r="G893" i="1"/>
  <c r="L892" i="1"/>
  <c r="G892" i="1"/>
  <c r="L891" i="1"/>
  <c r="G891" i="1"/>
  <c r="L890" i="1"/>
  <c r="G890" i="1"/>
  <c r="L889" i="1"/>
  <c r="G889" i="1"/>
  <c r="L888" i="1"/>
  <c r="G888" i="1"/>
  <c r="L887" i="1"/>
  <c r="G887" i="1"/>
  <c r="L886" i="1"/>
  <c r="G886" i="1"/>
  <c r="L885" i="1"/>
  <c r="G885" i="1"/>
  <c r="L884" i="1"/>
  <c r="G884" i="1"/>
  <c r="L883" i="1"/>
  <c r="G883" i="1"/>
  <c r="L882" i="1"/>
  <c r="G882" i="1"/>
  <c r="L881" i="1"/>
  <c r="G881" i="1"/>
  <c r="L880" i="1"/>
  <c r="G880" i="1"/>
  <c r="L879" i="1"/>
  <c r="G879" i="1"/>
  <c r="L878" i="1"/>
  <c r="G878" i="1"/>
  <c r="L877" i="1"/>
  <c r="G877" i="1"/>
  <c r="L876" i="1"/>
  <c r="G876" i="1"/>
  <c r="L875" i="1"/>
  <c r="G875" i="1"/>
  <c r="L874" i="1"/>
  <c r="G874" i="1"/>
  <c r="L873" i="1"/>
  <c r="G873" i="1"/>
  <c r="L872" i="1"/>
  <c r="G872" i="1"/>
  <c r="L871" i="1"/>
  <c r="G871" i="1"/>
  <c r="L870" i="1"/>
  <c r="G870" i="1"/>
  <c r="L869" i="1"/>
  <c r="G869" i="1"/>
  <c r="L868" i="1"/>
  <c r="G868" i="1"/>
  <c r="L867" i="1"/>
  <c r="G867" i="1"/>
  <c r="L866" i="1"/>
  <c r="G866" i="1"/>
  <c r="L865" i="1"/>
  <c r="G865" i="1"/>
  <c r="L864" i="1"/>
  <c r="G864" i="1"/>
  <c r="L863" i="1"/>
  <c r="G863" i="1"/>
  <c r="L862" i="1"/>
  <c r="G862" i="1"/>
  <c r="L861" i="1"/>
  <c r="G861" i="1"/>
  <c r="L860" i="1"/>
  <c r="G860" i="1"/>
  <c r="L859" i="1"/>
  <c r="G859" i="1"/>
  <c r="L858" i="1"/>
  <c r="G858" i="1"/>
  <c r="L857" i="1"/>
  <c r="G857" i="1"/>
  <c r="L856" i="1"/>
  <c r="G856" i="1"/>
  <c r="L855" i="1"/>
  <c r="G855" i="1"/>
  <c r="L854" i="1"/>
  <c r="G854" i="1"/>
  <c r="L853" i="1"/>
  <c r="G853" i="1"/>
  <c r="L852" i="1"/>
  <c r="G852" i="1"/>
  <c r="L851" i="1"/>
  <c r="G851" i="1"/>
  <c r="L850" i="1"/>
  <c r="G850" i="1"/>
  <c r="L849" i="1"/>
  <c r="G849" i="1"/>
  <c r="L848" i="1"/>
  <c r="G848" i="1"/>
  <c r="L847" i="1"/>
  <c r="G847" i="1"/>
  <c r="L846" i="1"/>
  <c r="G846" i="1"/>
  <c r="L845" i="1"/>
  <c r="G845" i="1"/>
  <c r="L844" i="1"/>
  <c r="G844" i="1"/>
  <c r="L843" i="1"/>
  <c r="G843" i="1"/>
  <c r="L842" i="1"/>
  <c r="G842" i="1"/>
  <c r="L841" i="1"/>
  <c r="G841" i="1"/>
  <c r="L840" i="1"/>
  <c r="G840" i="1"/>
  <c r="L839" i="1"/>
  <c r="G839" i="1"/>
  <c r="L838" i="1"/>
  <c r="G838" i="1"/>
  <c r="L837" i="1"/>
  <c r="G837" i="1"/>
  <c r="L836" i="1"/>
  <c r="G836" i="1"/>
  <c r="L835" i="1"/>
  <c r="G835" i="1"/>
  <c r="L834" i="1"/>
  <c r="G834" i="1"/>
  <c r="L833" i="1"/>
  <c r="G833" i="1"/>
  <c r="L832" i="1"/>
  <c r="G832" i="1"/>
  <c r="L831" i="1"/>
  <c r="G831" i="1"/>
  <c r="L830" i="1"/>
  <c r="G830" i="1"/>
  <c r="L829" i="1"/>
  <c r="G829" i="1"/>
  <c r="L828" i="1"/>
  <c r="G828" i="1"/>
  <c r="L827" i="1"/>
  <c r="G827" i="1"/>
  <c r="L826" i="1"/>
  <c r="G826" i="1"/>
  <c r="L825" i="1"/>
  <c r="G825" i="1"/>
  <c r="L824" i="1"/>
  <c r="G824" i="1"/>
  <c r="L823" i="1"/>
  <c r="G823" i="1"/>
  <c r="L822" i="1"/>
  <c r="G822" i="1"/>
  <c r="L821" i="1"/>
  <c r="G821" i="1"/>
  <c r="L820" i="1"/>
  <c r="G820" i="1"/>
  <c r="L819" i="1"/>
  <c r="G819" i="1"/>
  <c r="L818" i="1"/>
  <c r="G818" i="1"/>
  <c r="L817" i="1"/>
  <c r="G817" i="1"/>
  <c r="L816" i="1"/>
  <c r="G816" i="1"/>
  <c r="L815" i="1"/>
  <c r="G815" i="1"/>
  <c r="L814" i="1"/>
  <c r="G814" i="1"/>
  <c r="L813" i="1"/>
  <c r="G813" i="1"/>
  <c r="L812" i="1"/>
  <c r="G812" i="1"/>
  <c r="L811" i="1"/>
  <c r="G811" i="1"/>
  <c r="L810" i="1"/>
  <c r="G810" i="1"/>
  <c r="L809" i="1"/>
  <c r="G809" i="1"/>
  <c r="L808" i="1"/>
  <c r="G808" i="1"/>
  <c r="L807" i="1"/>
  <c r="G807" i="1"/>
  <c r="L806" i="1"/>
  <c r="G806" i="1"/>
  <c r="L805" i="1"/>
  <c r="G805" i="1"/>
  <c r="L804" i="1"/>
  <c r="G804" i="1"/>
  <c r="L803" i="1"/>
  <c r="G803" i="1"/>
  <c r="L802" i="1"/>
  <c r="G802" i="1"/>
  <c r="L801" i="1"/>
  <c r="G801" i="1"/>
  <c r="L800" i="1"/>
  <c r="G800" i="1"/>
  <c r="L799" i="1"/>
  <c r="G799" i="1"/>
  <c r="L798" i="1"/>
  <c r="G798" i="1"/>
  <c r="L797" i="1"/>
  <c r="G797" i="1"/>
  <c r="L796" i="1"/>
  <c r="G796" i="1"/>
  <c r="L795" i="1"/>
  <c r="G795" i="1"/>
  <c r="L794" i="1"/>
  <c r="G794" i="1"/>
  <c r="L793" i="1"/>
  <c r="G793" i="1"/>
  <c r="L792" i="1"/>
  <c r="G792" i="1"/>
  <c r="L791" i="1"/>
  <c r="G791" i="1"/>
  <c r="L790" i="1"/>
  <c r="G790" i="1"/>
  <c r="L789" i="1"/>
  <c r="G789" i="1"/>
  <c r="L788" i="1"/>
  <c r="G788" i="1"/>
  <c r="L787" i="1"/>
  <c r="G787" i="1"/>
  <c r="L786" i="1"/>
  <c r="G786" i="1"/>
  <c r="L785" i="1"/>
  <c r="G785" i="1"/>
  <c r="L784" i="1"/>
  <c r="G784" i="1"/>
  <c r="L783" i="1"/>
  <c r="G783" i="1"/>
  <c r="L782" i="1"/>
  <c r="G782" i="1"/>
  <c r="L781" i="1"/>
  <c r="G781" i="1"/>
  <c r="L780" i="1"/>
  <c r="G780" i="1"/>
  <c r="L779" i="1"/>
  <c r="G779" i="1"/>
  <c r="L778" i="1"/>
  <c r="G778" i="1"/>
  <c r="L777" i="1"/>
  <c r="G777" i="1"/>
  <c r="L776" i="1"/>
  <c r="G776" i="1"/>
  <c r="L775" i="1"/>
  <c r="G775" i="1"/>
  <c r="L774" i="1"/>
  <c r="G774" i="1"/>
  <c r="L773" i="1"/>
  <c r="G773" i="1"/>
  <c r="L772" i="1"/>
  <c r="G772" i="1"/>
  <c r="L771" i="1"/>
  <c r="G771" i="1"/>
  <c r="L770" i="1"/>
  <c r="G770" i="1"/>
  <c r="L769" i="1"/>
  <c r="G769" i="1"/>
  <c r="L768" i="1"/>
  <c r="G768" i="1"/>
  <c r="L767" i="1"/>
  <c r="G767" i="1"/>
  <c r="L766" i="1"/>
  <c r="G766" i="1"/>
  <c r="L765" i="1"/>
  <c r="G765" i="1"/>
  <c r="L764" i="1"/>
  <c r="G764" i="1"/>
  <c r="L763" i="1"/>
  <c r="G763" i="1"/>
  <c r="L762" i="1"/>
  <c r="G762" i="1"/>
  <c r="L761" i="1"/>
  <c r="G761" i="1"/>
  <c r="L760" i="1"/>
  <c r="G760" i="1"/>
  <c r="L759" i="1"/>
  <c r="G759" i="1"/>
  <c r="L758" i="1"/>
  <c r="G758" i="1"/>
  <c r="L757" i="1"/>
  <c r="G757" i="1"/>
  <c r="L756" i="1"/>
  <c r="G756" i="1"/>
  <c r="L755" i="1"/>
  <c r="G755" i="1"/>
  <c r="L754" i="1"/>
  <c r="G754" i="1"/>
  <c r="L753" i="1"/>
  <c r="G753" i="1"/>
  <c r="L752" i="1"/>
  <c r="G752" i="1"/>
  <c r="L751" i="1"/>
  <c r="G751" i="1"/>
  <c r="L750" i="1"/>
  <c r="G750" i="1"/>
  <c r="L749" i="1"/>
  <c r="G749" i="1"/>
  <c r="L748" i="1"/>
  <c r="G748" i="1"/>
  <c r="L747" i="1"/>
  <c r="G747" i="1"/>
  <c r="L746" i="1"/>
  <c r="G746" i="1"/>
  <c r="L745" i="1"/>
  <c r="G745" i="1"/>
  <c r="L744" i="1"/>
  <c r="G744" i="1"/>
  <c r="L743" i="1"/>
  <c r="G743" i="1"/>
  <c r="L742" i="1"/>
  <c r="G742" i="1"/>
  <c r="L741" i="1"/>
  <c r="G741" i="1"/>
  <c r="L740" i="1"/>
  <c r="G740" i="1"/>
  <c r="L739" i="1"/>
  <c r="G739" i="1"/>
  <c r="L738" i="1"/>
  <c r="G738" i="1"/>
  <c r="L737" i="1"/>
  <c r="G737" i="1"/>
  <c r="L736" i="1"/>
  <c r="G736" i="1"/>
  <c r="L735" i="1"/>
  <c r="G735" i="1"/>
  <c r="L734" i="1"/>
  <c r="G734" i="1"/>
  <c r="L733" i="1"/>
  <c r="G733" i="1"/>
  <c r="L732" i="1"/>
  <c r="G732" i="1"/>
  <c r="L731" i="1"/>
  <c r="G731" i="1"/>
  <c r="L730" i="1"/>
  <c r="G730" i="1"/>
  <c r="L729" i="1"/>
  <c r="G729" i="1"/>
  <c r="L728" i="1"/>
  <c r="G728" i="1"/>
  <c r="L727" i="1"/>
  <c r="G727" i="1"/>
  <c r="L726" i="1"/>
  <c r="G726" i="1"/>
  <c r="L725" i="1"/>
  <c r="G725" i="1"/>
  <c r="L724" i="1"/>
  <c r="G724" i="1"/>
  <c r="L723" i="1"/>
  <c r="G723" i="1"/>
  <c r="L722" i="1"/>
  <c r="G722" i="1"/>
  <c r="L721" i="1"/>
  <c r="G721" i="1"/>
  <c r="L720" i="1"/>
  <c r="G720" i="1"/>
  <c r="L719" i="1"/>
  <c r="G719" i="1"/>
  <c r="L718" i="1"/>
  <c r="G718" i="1"/>
  <c r="L717" i="1"/>
  <c r="G717" i="1"/>
  <c r="L716" i="1"/>
  <c r="G716" i="1"/>
  <c r="L715" i="1"/>
  <c r="G715" i="1"/>
  <c r="L714" i="1"/>
  <c r="G714" i="1"/>
  <c r="L713" i="1"/>
  <c r="G713" i="1"/>
  <c r="L712" i="1"/>
  <c r="G712" i="1"/>
  <c r="L711" i="1"/>
  <c r="G711" i="1"/>
  <c r="L710" i="1"/>
  <c r="G710" i="1"/>
  <c r="L709" i="1"/>
  <c r="G709" i="1"/>
  <c r="L708" i="1"/>
  <c r="G708" i="1"/>
  <c r="L707" i="1"/>
  <c r="G707" i="1"/>
  <c r="L706" i="1"/>
  <c r="G706" i="1"/>
  <c r="L705" i="1"/>
  <c r="G705" i="1"/>
  <c r="L704" i="1"/>
  <c r="G704" i="1"/>
  <c r="L703" i="1"/>
  <c r="G703" i="1"/>
  <c r="L702" i="1"/>
  <c r="G702" i="1"/>
  <c r="L701" i="1"/>
  <c r="G701" i="1"/>
  <c r="L700" i="1"/>
  <c r="G700" i="1"/>
  <c r="L699" i="1"/>
  <c r="G699" i="1"/>
  <c r="L698" i="1"/>
  <c r="G698" i="1"/>
  <c r="L697" i="1"/>
  <c r="G697" i="1"/>
  <c r="L696" i="1"/>
  <c r="G696" i="1"/>
  <c r="L695" i="1"/>
  <c r="G695" i="1"/>
  <c r="L694" i="1"/>
  <c r="G694" i="1"/>
  <c r="L693" i="1"/>
  <c r="G693" i="1"/>
  <c r="L692" i="1"/>
  <c r="G692" i="1"/>
  <c r="L691" i="1"/>
  <c r="G691" i="1"/>
  <c r="L690" i="1"/>
  <c r="G690" i="1"/>
  <c r="L689" i="1"/>
  <c r="G689" i="1"/>
  <c r="L688" i="1"/>
  <c r="G688" i="1"/>
  <c r="L687" i="1"/>
  <c r="G687" i="1"/>
  <c r="L686" i="1"/>
  <c r="G686" i="1"/>
  <c r="L685" i="1"/>
  <c r="G685" i="1"/>
  <c r="L684" i="1"/>
  <c r="G684" i="1"/>
  <c r="L683" i="1"/>
  <c r="G683" i="1"/>
  <c r="L682" i="1"/>
  <c r="G682" i="1"/>
  <c r="L681" i="1"/>
  <c r="G681" i="1"/>
  <c r="L680" i="1"/>
  <c r="G680" i="1"/>
  <c r="L679" i="1"/>
  <c r="G679" i="1"/>
  <c r="L678" i="1"/>
  <c r="G678" i="1"/>
  <c r="L677" i="1"/>
  <c r="G677" i="1"/>
  <c r="L676" i="1"/>
  <c r="G676" i="1"/>
  <c r="L675" i="1"/>
  <c r="G675" i="1"/>
  <c r="L674" i="1"/>
  <c r="G674" i="1"/>
  <c r="L673" i="1"/>
  <c r="G673" i="1"/>
  <c r="L672" i="1"/>
  <c r="G672" i="1"/>
  <c r="L671" i="1"/>
  <c r="G671" i="1"/>
  <c r="L670" i="1"/>
  <c r="G670" i="1"/>
  <c r="L669" i="1"/>
  <c r="G669" i="1"/>
  <c r="L668" i="1"/>
  <c r="G668" i="1"/>
  <c r="L667" i="1"/>
  <c r="G667" i="1"/>
  <c r="L666" i="1"/>
  <c r="G666" i="1"/>
  <c r="L665" i="1"/>
  <c r="G665" i="1"/>
  <c r="L664" i="1"/>
  <c r="G664" i="1"/>
  <c r="L663" i="1"/>
  <c r="G663" i="1"/>
  <c r="L662" i="1"/>
  <c r="G662" i="1"/>
  <c r="L661" i="1"/>
  <c r="G661" i="1"/>
  <c r="L660" i="1"/>
  <c r="G660" i="1"/>
  <c r="L659" i="1"/>
  <c r="G659" i="1"/>
  <c r="L658" i="1"/>
  <c r="G658" i="1"/>
  <c r="L657" i="1"/>
  <c r="G657" i="1"/>
  <c r="L656" i="1"/>
  <c r="G656" i="1"/>
  <c r="L655" i="1"/>
  <c r="G655" i="1"/>
  <c r="L654" i="1"/>
  <c r="G654" i="1"/>
  <c r="L653" i="1"/>
  <c r="G653" i="1"/>
  <c r="L652" i="1"/>
  <c r="G652" i="1"/>
  <c r="L651" i="1"/>
  <c r="G651" i="1"/>
  <c r="L650" i="1"/>
  <c r="G650" i="1"/>
  <c r="L649" i="1"/>
  <c r="G649" i="1"/>
  <c r="L648" i="1"/>
  <c r="G648" i="1"/>
  <c r="L647" i="1"/>
  <c r="G647" i="1"/>
  <c r="L646" i="1"/>
  <c r="G646" i="1"/>
  <c r="L645" i="1"/>
  <c r="G645" i="1"/>
  <c r="L644" i="1"/>
  <c r="G644" i="1"/>
  <c r="L643" i="1"/>
  <c r="G643" i="1"/>
  <c r="L642" i="1"/>
  <c r="G642" i="1"/>
  <c r="L641" i="1"/>
  <c r="G641" i="1"/>
  <c r="L640" i="1"/>
  <c r="G640" i="1"/>
  <c r="L639" i="1"/>
  <c r="G639" i="1"/>
  <c r="L638" i="1"/>
  <c r="G638" i="1"/>
  <c r="L637" i="1"/>
  <c r="G637" i="1"/>
  <c r="L636" i="1"/>
  <c r="G636" i="1"/>
  <c r="L635" i="1"/>
  <c r="G635" i="1"/>
  <c r="L634" i="1"/>
  <c r="G634" i="1"/>
  <c r="L633" i="1"/>
  <c r="G633" i="1"/>
  <c r="L632" i="1"/>
  <c r="G632" i="1"/>
  <c r="L631" i="1"/>
  <c r="G631" i="1"/>
  <c r="L630" i="1"/>
  <c r="G630" i="1"/>
  <c r="L629" i="1"/>
  <c r="G629" i="1"/>
  <c r="L628" i="1"/>
  <c r="G628" i="1"/>
  <c r="L627" i="1"/>
  <c r="G627" i="1"/>
  <c r="L626" i="1"/>
  <c r="G626" i="1"/>
  <c r="L625" i="1"/>
  <c r="G625" i="1"/>
  <c r="L624" i="1"/>
  <c r="G624" i="1"/>
  <c r="L623" i="1"/>
  <c r="G623" i="1"/>
  <c r="L622" i="1"/>
  <c r="G622" i="1"/>
  <c r="L621" i="1"/>
  <c r="G621" i="1"/>
  <c r="L620" i="1"/>
  <c r="G620" i="1"/>
  <c r="L619" i="1"/>
  <c r="G619" i="1"/>
  <c r="L618" i="1"/>
  <c r="G618" i="1"/>
  <c r="L617" i="1"/>
  <c r="G617" i="1"/>
  <c r="L616" i="1"/>
  <c r="G616" i="1"/>
  <c r="L615" i="1"/>
  <c r="G615" i="1"/>
  <c r="L614" i="1"/>
  <c r="G614" i="1"/>
  <c r="L613" i="1"/>
  <c r="G613" i="1"/>
  <c r="L612" i="1"/>
  <c r="G612" i="1"/>
  <c r="L611" i="1"/>
  <c r="G611" i="1"/>
  <c r="L610" i="1"/>
  <c r="G610" i="1"/>
  <c r="L609" i="1"/>
  <c r="G609" i="1"/>
  <c r="L608" i="1"/>
  <c r="G608" i="1"/>
  <c r="L607" i="1"/>
  <c r="G607" i="1"/>
  <c r="L606" i="1"/>
  <c r="G606" i="1"/>
  <c r="L605" i="1"/>
  <c r="G605" i="1"/>
  <c r="L604" i="1"/>
  <c r="G604" i="1"/>
  <c r="L603" i="1"/>
  <c r="G603" i="1"/>
  <c r="L602" i="1"/>
  <c r="G602" i="1"/>
  <c r="L601" i="1"/>
  <c r="G601" i="1"/>
  <c r="L600" i="1"/>
  <c r="G600" i="1"/>
  <c r="L599" i="1"/>
  <c r="G599" i="1"/>
  <c r="L598" i="1"/>
  <c r="G598" i="1"/>
  <c r="L597" i="1"/>
  <c r="G597" i="1"/>
  <c r="L596" i="1"/>
  <c r="G596" i="1"/>
  <c r="L595" i="1"/>
  <c r="G595" i="1"/>
  <c r="L594" i="1"/>
  <c r="G594" i="1"/>
  <c r="L593" i="1"/>
  <c r="G593" i="1"/>
  <c r="L592" i="1"/>
  <c r="G592" i="1"/>
  <c r="L591" i="1"/>
  <c r="G591" i="1"/>
  <c r="L590" i="1"/>
  <c r="G590" i="1"/>
  <c r="L589" i="1"/>
  <c r="G589" i="1"/>
  <c r="L588" i="1"/>
  <c r="G588" i="1"/>
  <c r="L587" i="1"/>
  <c r="G587" i="1"/>
  <c r="L586" i="1"/>
  <c r="G586" i="1"/>
  <c r="L585" i="1"/>
  <c r="G585" i="1"/>
  <c r="L584" i="1"/>
  <c r="G584" i="1"/>
  <c r="L583" i="1"/>
  <c r="G583" i="1"/>
  <c r="L582" i="1"/>
  <c r="G582" i="1"/>
  <c r="L581" i="1"/>
  <c r="G581" i="1"/>
  <c r="L580" i="1"/>
  <c r="G580" i="1"/>
  <c r="L579" i="1"/>
  <c r="G579" i="1"/>
  <c r="L578" i="1"/>
  <c r="G578" i="1"/>
  <c r="L577" i="1"/>
  <c r="G577" i="1"/>
  <c r="L576" i="1"/>
  <c r="G576" i="1"/>
  <c r="L575" i="1"/>
  <c r="G575" i="1"/>
  <c r="L574" i="1"/>
  <c r="G574" i="1"/>
  <c r="L573" i="1"/>
  <c r="G573" i="1"/>
  <c r="L572" i="1"/>
  <c r="G572" i="1"/>
  <c r="L571" i="1"/>
  <c r="G571" i="1"/>
  <c r="L570" i="1"/>
  <c r="G570" i="1"/>
  <c r="L569" i="1"/>
  <c r="G569" i="1"/>
  <c r="L568" i="1"/>
  <c r="G568" i="1"/>
  <c r="L567" i="1"/>
  <c r="G567" i="1"/>
  <c r="L566" i="1"/>
  <c r="G566" i="1"/>
  <c r="L565" i="1"/>
  <c r="G565" i="1"/>
  <c r="L564" i="1"/>
  <c r="G564" i="1"/>
  <c r="L563" i="1"/>
  <c r="G563" i="1"/>
  <c r="L562" i="1"/>
  <c r="G562" i="1"/>
  <c r="L561" i="1"/>
  <c r="G561" i="1"/>
  <c r="L560" i="1"/>
  <c r="G560" i="1"/>
  <c r="L559" i="1"/>
  <c r="G559" i="1"/>
  <c r="L558" i="1"/>
  <c r="G558" i="1"/>
  <c r="L557" i="1"/>
  <c r="G557" i="1"/>
  <c r="L556" i="1"/>
  <c r="G556" i="1"/>
  <c r="L555" i="1"/>
  <c r="G555" i="1"/>
  <c r="L554" i="1"/>
  <c r="G554" i="1"/>
  <c r="L553" i="1"/>
  <c r="G553" i="1"/>
  <c r="L552" i="1"/>
  <c r="G552" i="1"/>
  <c r="L551" i="1"/>
  <c r="G551" i="1"/>
  <c r="L550" i="1"/>
  <c r="G550" i="1"/>
  <c r="L549" i="1"/>
  <c r="G549" i="1"/>
  <c r="L548" i="1"/>
  <c r="G548" i="1"/>
  <c r="L547" i="1"/>
  <c r="G547" i="1"/>
  <c r="L546" i="1"/>
  <c r="G546" i="1"/>
  <c r="L545" i="1"/>
  <c r="G545" i="1"/>
  <c r="L544" i="1"/>
  <c r="G544" i="1"/>
  <c r="L543" i="1"/>
  <c r="G543" i="1"/>
  <c r="L542" i="1"/>
  <c r="G542" i="1"/>
  <c r="L541" i="1"/>
  <c r="G541" i="1"/>
  <c r="L540" i="1"/>
  <c r="G540" i="1"/>
  <c r="L539" i="1"/>
  <c r="G539" i="1"/>
  <c r="L538" i="1"/>
  <c r="G538" i="1"/>
  <c r="L537" i="1"/>
  <c r="G537" i="1"/>
  <c r="L536" i="1"/>
  <c r="G536" i="1"/>
  <c r="L535" i="1"/>
  <c r="G535" i="1"/>
  <c r="L534" i="1"/>
  <c r="G534" i="1"/>
  <c r="L533" i="1"/>
  <c r="G533" i="1"/>
  <c r="L532" i="1"/>
  <c r="G532" i="1"/>
  <c r="L531" i="1"/>
  <c r="G531" i="1"/>
  <c r="L530" i="1"/>
  <c r="G530" i="1"/>
  <c r="L529" i="1"/>
  <c r="G529" i="1"/>
  <c r="L528" i="1"/>
  <c r="G528" i="1"/>
  <c r="L527" i="1"/>
  <c r="G527" i="1"/>
  <c r="L526" i="1"/>
  <c r="G526" i="1"/>
  <c r="L525" i="1"/>
  <c r="G525" i="1"/>
  <c r="L524" i="1"/>
  <c r="G524" i="1"/>
  <c r="L523" i="1"/>
  <c r="G523" i="1"/>
  <c r="L522" i="1"/>
  <c r="G522" i="1"/>
  <c r="L521" i="1"/>
  <c r="G521" i="1"/>
  <c r="L520" i="1"/>
  <c r="G520" i="1"/>
  <c r="L519" i="1"/>
  <c r="G519" i="1"/>
  <c r="L518" i="1"/>
  <c r="G518" i="1"/>
  <c r="L517" i="1"/>
  <c r="G517" i="1"/>
  <c r="L516" i="1"/>
  <c r="G516" i="1"/>
  <c r="L515" i="1"/>
  <c r="G515" i="1"/>
  <c r="L514" i="1"/>
  <c r="G514" i="1"/>
  <c r="L513" i="1"/>
  <c r="G513" i="1"/>
  <c r="L512" i="1"/>
  <c r="G512" i="1"/>
  <c r="L511" i="1"/>
  <c r="G511" i="1"/>
  <c r="L510" i="1"/>
  <c r="G510" i="1"/>
  <c r="L509" i="1"/>
  <c r="G509" i="1"/>
  <c r="L508" i="1"/>
  <c r="G508" i="1"/>
  <c r="L507" i="1"/>
  <c r="G507" i="1"/>
  <c r="L506" i="1"/>
  <c r="G506" i="1"/>
  <c r="L505" i="1"/>
  <c r="G505" i="1"/>
  <c r="L504" i="1"/>
  <c r="G504" i="1"/>
  <c r="L503" i="1"/>
  <c r="G503" i="1"/>
  <c r="L502" i="1"/>
  <c r="G502" i="1"/>
  <c r="L501" i="1"/>
  <c r="G501" i="1"/>
  <c r="L500" i="1"/>
  <c r="G500" i="1"/>
  <c r="L499" i="1"/>
  <c r="G499" i="1"/>
  <c r="L498" i="1"/>
  <c r="G498" i="1"/>
  <c r="L497" i="1"/>
  <c r="G497" i="1"/>
  <c r="L496" i="1"/>
  <c r="G496" i="1"/>
  <c r="L495" i="1"/>
  <c r="G495" i="1"/>
  <c r="L494" i="1"/>
  <c r="G494" i="1"/>
  <c r="L493" i="1"/>
  <c r="G493" i="1"/>
  <c r="L492" i="1"/>
  <c r="G492" i="1"/>
  <c r="L491" i="1"/>
  <c r="G491" i="1"/>
  <c r="L490" i="1"/>
  <c r="G490" i="1"/>
  <c r="L489" i="1"/>
  <c r="G489" i="1"/>
  <c r="L488" i="1"/>
  <c r="G488" i="1"/>
  <c r="L487" i="1"/>
  <c r="G487" i="1"/>
  <c r="L486" i="1"/>
  <c r="G486" i="1"/>
  <c r="L485" i="1"/>
  <c r="G485" i="1"/>
  <c r="L484" i="1"/>
  <c r="G484" i="1"/>
  <c r="L483" i="1"/>
  <c r="G483" i="1"/>
  <c r="L482" i="1"/>
  <c r="G482" i="1"/>
  <c r="L481" i="1"/>
  <c r="G481" i="1"/>
  <c r="L480" i="1"/>
  <c r="G480" i="1"/>
  <c r="L479" i="1"/>
  <c r="G479" i="1"/>
  <c r="L478" i="1"/>
  <c r="G478" i="1"/>
  <c r="L477" i="1"/>
  <c r="G477" i="1"/>
  <c r="L476" i="1"/>
  <c r="G476" i="1"/>
  <c r="L475" i="1"/>
  <c r="G475" i="1"/>
  <c r="L474" i="1"/>
  <c r="G474" i="1"/>
  <c r="L473" i="1"/>
  <c r="G473" i="1"/>
  <c r="L472" i="1"/>
  <c r="G472" i="1"/>
  <c r="L471" i="1"/>
  <c r="G471" i="1"/>
  <c r="L470" i="1"/>
  <c r="G470" i="1"/>
  <c r="L469" i="1"/>
  <c r="G469" i="1"/>
  <c r="L468" i="1"/>
  <c r="G468" i="1"/>
  <c r="L467" i="1"/>
  <c r="G467" i="1"/>
  <c r="L466" i="1"/>
  <c r="G466" i="1"/>
  <c r="L465" i="1"/>
  <c r="G465" i="1"/>
  <c r="L464" i="1"/>
  <c r="G464" i="1"/>
  <c r="L463" i="1"/>
  <c r="G463" i="1"/>
  <c r="L462" i="1"/>
  <c r="G462" i="1"/>
  <c r="L461" i="1"/>
  <c r="G461" i="1"/>
  <c r="L460" i="1"/>
  <c r="G460" i="1"/>
  <c r="L459" i="1"/>
  <c r="G459" i="1"/>
  <c r="L458" i="1"/>
  <c r="G458" i="1"/>
  <c r="L457" i="1"/>
  <c r="G457" i="1"/>
  <c r="L456" i="1"/>
  <c r="G456" i="1"/>
  <c r="L455" i="1"/>
  <c r="G455" i="1"/>
  <c r="L454" i="1"/>
  <c r="G454" i="1"/>
  <c r="L453" i="1"/>
  <c r="G453" i="1"/>
  <c r="L452" i="1"/>
  <c r="G452" i="1"/>
  <c r="L451" i="1"/>
  <c r="G451" i="1"/>
  <c r="L450" i="1"/>
  <c r="G450" i="1"/>
  <c r="L449" i="1"/>
  <c r="G449" i="1"/>
  <c r="L448" i="1"/>
  <c r="G448" i="1"/>
  <c r="L447" i="1"/>
  <c r="G447" i="1"/>
  <c r="L446" i="1"/>
  <c r="G446" i="1"/>
  <c r="L445" i="1"/>
  <c r="G445" i="1"/>
  <c r="L444" i="1"/>
  <c r="G444" i="1"/>
  <c r="L443" i="1"/>
  <c r="G443" i="1"/>
  <c r="L442" i="1"/>
  <c r="G442" i="1"/>
  <c r="L441" i="1"/>
  <c r="G441" i="1"/>
  <c r="L440" i="1"/>
  <c r="G440" i="1"/>
  <c r="L439" i="1"/>
  <c r="G439" i="1"/>
  <c r="L438" i="1"/>
  <c r="G438" i="1"/>
  <c r="L437" i="1"/>
  <c r="G437" i="1"/>
  <c r="L436" i="1"/>
  <c r="G436" i="1"/>
  <c r="L435" i="1"/>
  <c r="G435" i="1"/>
  <c r="L434" i="1"/>
  <c r="G434" i="1"/>
  <c r="L433" i="1"/>
  <c r="G433" i="1"/>
  <c r="L432" i="1"/>
  <c r="G432" i="1"/>
  <c r="L431" i="1"/>
  <c r="G431" i="1"/>
  <c r="L430" i="1"/>
  <c r="G430" i="1"/>
  <c r="L429" i="1"/>
  <c r="G429" i="1"/>
  <c r="L428" i="1"/>
  <c r="G428" i="1"/>
  <c r="L427" i="1"/>
  <c r="G427" i="1"/>
  <c r="L426" i="1"/>
  <c r="G426" i="1"/>
  <c r="L425" i="1"/>
  <c r="G425" i="1"/>
  <c r="L424" i="1"/>
  <c r="G424" i="1"/>
  <c r="L423" i="1"/>
  <c r="G423" i="1"/>
  <c r="L422" i="1"/>
  <c r="G422" i="1"/>
  <c r="L421" i="1"/>
  <c r="G421" i="1"/>
  <c r="L420" i="1"/>
  <c r="G420" i="1"/>
  <c r="L419" i="1"/>
  <c r="G419" i="1"/>
  <c r="L418" i="1"/>
  <c r="G418" i="1"/>
  <c r="L417" i="1"/>
  <c r="G417" i="1"/>
  <c r="L416" i="1"/>
  <c r="G416" i="1"/>
  <c r="L415" i="1"/>
  <c r="G415" i="1"/>
  <c r="L414" i="1"/>
  <c r="G414" i="1"/>
  <c r="L413" i="1"/>
  <c r="G413" i="1"/>
  <c r="L412" i="1"/>
  <c r="G412" i="1"/>
  <c r="L411" i="1"/>
  <c r="G411" i="1"/>
  <c r="L410" i="1"/>
  <c r="G410" i="1"/>
  <c r="L409" i="1"/>
  <c r="G409" i="1"/>
  <c r="L408" i="1"/>
  <c r="G408" i="1"/>
  <c r="L407" i="1"/>
  <c r="G407" i="1"/>
  <c r="L406" i="1"/>
  <c r="G406" i="1"/>
  <c r="L405" i="1"/>
  <c r="G405" i="1"/>
  <c r="L404" i="1"/>
  <c r="G404" i="1"/>
  <c r="L403" i="1"/>
  <c r="G403" i="1"/>
  <c r="L402" i="1"/>
  <c r="G402" i="1"/>
  <c r="L401" i="1"/>
  <c r="G401" i="1"/>
  <c r="L400" i="1"/>
  <c r="G400" i="1"/>
  <c r="L399" i="1"/>
  <c r="G399" i="1"/>
  <c r="L398" i="1"/>
  <c r="G398" i="1"/>
  <c r="L397" i="1"/>
  <c r="G397" i="1"/>
  <c r="L396" i="1"/>
  <c r="G396" i="1"/>
  <c r="L395" i="1"/>
  <c r="G395" i="1"/>
  <c r="L394" i="1"/>
  <c r="G394" i="1"/>
  <c r="L393" i="1"/>
  <c r="G393" i="1"/>
  <c r="L392" i="1"/>
  <c r="G392" i="1"/>
  <c r="L391" i="1"/>
  <c r="G391" i="1"/>
  <c r="L390" i="1"/>
  <c r="G390" i="1"/>
  <c r="L389" i="1"/>
  <c r="G389" i="1"/>
  <c r="L388" i="1"/>
  <c r="G388" i="1"/>
  <c r="L387" i="1"/>
  <c r="G387" i="1"/>
  <c r="L386" i="1"/>
  <c r="G386" i="1"/>
  <c r="L385" i="1"/>
  <c r="G385" i="1"/>
  <c r="L384" i="1"/>
  <c r="G384" i="1"/>
  <c r="L383" i="1"/>
  <c r="G383" i="1"/>
  <c r="L382" i="1"/>
  <c r="G382" i="1"/>
  <c r="L381" i="1"/>
  <c r="G381" i="1"/>
  <c r="L380" i="1"/>
  <c r="G380" i="1"/>
  <c r="L379" i="1"/>
  <c r="G379" i="1"/>
  <c r="L378" i="1"/>
  <c r="G378" i="1"/>
  <c r="L377" i="1"/>
  <c r="G377" i="1"/>
  <c r="L376" i="1"/>
  <c r="G376" i="1"/>
  <c r="L375" i="1"/>
  <c r="G375" i="1"/>
  <c r="L374" i="1"/>
  <c r="G374" i="1"/>
  <c r="L373" i="1"/>
  <c r="G373" i="1"/>
  <c r="L372" i="1"/>
  <c r="G372" i="1"/>
  <c r="L371" i="1"/>
  <c r="G371" i="1"/>
  <c r="L370" i="1"/>
  <c r="G370" i="1"/>
  <c r="L369" i="1"/>
  <c r="G369" i="1"/>
  <c r="L368" i="1"/>
  <c r="G368" i="1"/>
  <c r="L367" i="1"/>
  <c r="G367" i="1"/>
  <c r="L366" i="1"/>
  <c r="G366" i="1"/>
  <c r="L365" i="1"/>
  <c r="G365" i="1"/>
  <c r="L364" i="1"/>
  <c r="G364" i="1"/>
  <c r="L363" i="1"/>
  <c r="G363" i="1"/>
  <c r="L362" i="1"/>
  <c r="G362" i="1"/>
  <c r="L361" i="1"/>
  <c r="G361" i="1"/>
  <c r="L360" i="1"/>
  <c r="G360" i="1"/>
  <c r="L359" i="1"/>
  <c r="G359" i="1"/>
  <c r="L358" i="1"/>
  <c r="G358" i="1"/>
  <c r="L357" i="1"/>
  <c r="G357" i="1"/>
  <c r="L356" i="1"/>
  <c r="G356" i="1"/>
  <c r="L355" i="1"/>
  <c r="G355" i="1"/>
  <c r="L354" i="1"/>
  <c r="G354" i="1"/>
  <c r="L353" i="1"/>
  <c r="G353" i="1"/>
  <c r="L352" i="1"/>
  <c r="G352" i="1"/>
  <c r="L351" i="1"/>
  <c r="G351" i="1"/>
  <c r="L350" i="1"/>
  <c r="G350" i="1"/>
  <c r="L349" i="1"/>
  <c r="G349" i="1"/>
  <c r="L348" i="1"/>
  <c r="G348" i="1"/>
  <c r="L347" i="1"/>
  <c r="G347" i="1"/>
  <c r="L346" i="1"/>
  <c r="G346" i="1"/>
  <c r="L345" i="1"/>
  <c r="G345" i="1"/>
  <c r="L344" i="1"/>
  <c r="G344" i="1"/>
  <c r="L343" i="1"/>
  <c r="G343" i="1"/>
  <c r="L342" i="1"/>
  <c r="G342" i="1"/>
  <c r="L341" i="1"/>
  <c r="G341" i="1"/>
  <c r="L340" i="1"/>
  <c r="G340" i="1"/>
  <c r="L339" i="1"/>
  <c r="G339" i="1"/>
  <c r="L338" i="1"/>
  <c r="G338" i="1"/>
  <c r="L337" i="1"/>
  <c r="G337" i="1"/>
  <c r="L336" i="1"/>
  <c r="G336" i="1"/>
  <c r="L335" i="1"/>
  <c r="G335" i="1"/>
  <c r="L334" i="1"/>
  <c r="G334" i="1"/>
  <c r="L333" i="1"/>
  <c r="G333" i="1"/>
  <c r="L332" i="1"/>
  <c r="G332" i="1"/>
  <c r="L331" i="1"/>
  <c r="G331" i="1"/>
  <c r="L330" i="1"/>
  <c r="G330" i="1"/>
  <c r="L329" i="1"/>
  <c r="G329" i="1"/>
  <c r="L328" i="1"/>
  <c r="G328" i="1"/>
  <c r="L327" i="1"/>
  <c r="G327" i="1"/>
  <c r="L326" i="1"/>
  <c r="G326" i="1"/>
  <c r="L325" i="1"/>
  <c r="G325" i="1"/>
  <c r="L324" i="1"/>
  <c r="G324" i="1"/>
  <c r="L323" i="1"/>
  <c r="G323" i="1"/>
  <c r="L322" i="1"/>
  <c r="G322" i="1"/>
  <c r="L321" i="1"/>
  <c r="G321" i="1"/>
  <c r="L320" i="1"/>
  <c r="G320" i="1"/>
  <c r="L319" i="1"/>
  <c r="G319" i="1"/>
  <c r="L318" i="1"/>
  <c r="G318" i="1"/>
  <c r="L317" i="1"/>
  <c r="G317" i="1"/>
  <c r="L316" i="1"/>
  <c r="G316" i="1"/>
  <c r="L315" i="1"/>
  <c r="G315" i="1"/>
  <c r="L314" i="1"/>
  <c r="G314" i="1"/>
  <c r="L313" i="1"/>
  <c r="G313" i="1"/>
  <c r="L312" i="1"/>
  <c r="G312" i="1"/>
  <c r="L311" i="1"/>
  <c r="G311" i="1"/>
  <c r="L310" i="1"/>
  <c r="G310" i="1"/>
  <c r="L309" i="1"/>
  <c r="G309" i="1"/>
  <c r="L308" i="1"/>
  <c r="G308" i="1"/>
  <c r="L307" i="1"/>
  <c r="G307" i="1"/>
  <c r="L306" i="1"/>
  <c r="G306" i="1"/>
  <c r="L305" i="1"/>
  <c r="G305" i="1"/>
  <c r="L304" i="1"/>
  <c r="G304" i="1"/>
  <c r="L303" i="1"/>
  <c r="G303" i="1"/>
  <c r="L302" i="1"/>
  <c r="G302" i="1"/>
  <c r="L301" i="1"/>
  <c r="G301" i="1"/>
  <c r="L300" i="1"/>
  <c r="G300" i="1"/>
  <c r="L299" i="1"/>
  <c r="G299" i="1"/>
  <c r="L298" i="1"/>
  <c r="G298" i="1"/>
  <c r="L297" i="1"/>
  <c r="G297" i="1"/>
  <c r="L296" i="1"/>
  <c r="G296" i="1"/>
  <c r="L295" i="1"/>
  <c r="G295" i="1"/>
  <c r="L294" i="1"/>
  <c r="G294" i="1"/>
  <c r="L293" i="1"/>
  <c r="G293" i="1"/>
  <c r="L292" i="1"/>
  <c r="G292" i="1"/>
  <c r="L291" i="1"/>
  <c r="G291" i="1"/>
  <c r="L290" i="1"/>
  <c r="G290" i="1"/>
  <c r="L289" i="1"/>
  <c r="G289" i="1"/>
  <c r="L288" i="1"/>
  <c r="G288" i="1"/>
  <c r="L287" i="1"/>
  <c r="G287" i="1"/>
  <c r="L286" i="1"/>
  <c r="G286" i="1"/>
  <c r="L285" i="1"/>
  <c r="G285" i="1"/>
  <c r="L284" i="1"/>
  <c r="G284" i="1"/>
  <c r="L283" i="1"/>
  <c r="G283" i="1"/>
  <c r="L282" i="1"/>
  <c r="G282" i="1"/>
  <c r="L281" i="1"/>
  <c r="G281" i="1"/>
  <c r="L280" i="1"/>
  <c r="G280" i="1"/>
  <c r="L279" i="1"/>
  <c r="G279" i="1"/>
  <c r="L278" i="1"/>
  <c r="G278" i="1"/>
  <c r="L277" i="1"/>
  <c r="G277" i="1"/>
  <c r="L276" i="1"/>
  <c r="G276" i="1"/>
  <c r="L275" i="1"/>
  <c r="G275" i="1"/>
  <c r="L274" i="1"/>
  <c r="G274" i="1"/>
  <c r="L273" i="1"/>
  <c r="G273" i="1"/>
  <c r="L272" i="1"/>
  <c r="G272" i="1"/>
  <c r="L271" i="1"/>
  <c r="G271" i="1"/>
  <c r="L270" i="1"/>
  <c r="G270" i="1"/>
  <c r="L269" i="1"/>
  <c r="G269" i="1"/>
  <c r="L268" i="1"/>
  <c r="G268" i="1"/>
  <c r="L267" i="1"/>
  <c r="G267" i="1"/>
  <c r="L266" i="1"/>
  <c r="G266" i="1"/>
  <c r="L265" i="1"/>
  <c r="G265" i="1"/>
  <c r="L264" i="1"/>
  <c r="G264" i="1"/>
  <c r="L263" i="1"/>
  <c r="G263" i="1"/>
  <c r="L262" i="1"/>
  <c r="G262" i="1"/>
  <c r="L261" i="1"/>
  <c r="G261" i="1"/>
  <c r="L260" i="1"/>
  <c r="G260" i="1"/>
  <c r="L259" i="1"/>
  <c r="G259" i="1"/>
  <c r="L258" i="1"/>
  <c r="G258" i="1"/>
  <c r="L257" i="1"/>
  <c r="G257" i="1"/>
  <c r="L256" i="1"/>
  <c r="G256" i="1"/>
  <c r="L255" i="1"/>
  <c r="G255" i="1"/>
  <c r="L254" i="1"/>
  <c r="G254" i="1"/>
  <c r="L253" i="1"/>
  <c r="G253" i="1"/>
  <c r="L252" i="1"/>
  <c r="G252" i="1"/>
  <c r="L251" i="1"/>
  <c r="G251" i="1"/>
  <c r="L250" i="1"/>
  <c r="G250" i="1"/>
  <c r="L249" i="1"/>
  <c r="G249" i="1"/>
  <c r="L248" i="1"/>
  <c r="G248" i="1"/>
  <c r="L247" i="1"/>
  <c r="G247" i="1"/>
  <c r="L246" i="1"/>
  <c r="G246" i="1"/>
  <c r="L245" i="1"/>
  <c r="G245" i="1"/>
  <c r="L244" i="1"/>
  <c r="G244" i="1"/>
  <c r="L243" i="1"/>
  <c r="G243" i="1"/>
  <c r="L242" i="1"/>
  <c r="G242" i="1"/>
  <c r="L241" i="1"/>
  <c r="G241" i="1"/>
  <c r="L240" i="1"/>
  <c r="G240" i="1"/>
  <c r="L239" i="1"/>
  <c r="G239" i="1"/>
  <c r="L238" i="1"/>
  <c r="G238" i="1"/>
  <c r="L237" i="1"/>
  <c r="G237" i="1"/>
  <c r="L236" i="1"/>
  <c r="G236" i="1"/>
  <c r="L235" i="1"/>
  <c r="G235" i="1"/>
  <c r="L234" i="1"/>
  <c r="G234" i="1"/>
  <c r="L233" i="1"/>
  <c r="G233" i="1"/>
  <c r="L232" i="1"/>
  <c r="G232" i="1"/>
  <c r="L231" i="1"/>
  <c r="G231" i="1"/>
  <c r="L230" i="1"/>
  <c r="G230" i="1"/>
  <c r="L229" i="1"/>
  <c r="G229" i="1"/>
  <c r="L228" i="1"/>
  <c r="G228" i="1"/>
  <c r="L227" i="1"/>
  <c r="G227" i="1"/>
  <c r="L226" i="1"/>
  <c r="G226" i="1"/>
  <c r="L225" i="1"/>
  <c r="G225" i="1"/>
  <c r="L224" i="1"/>
  <c r="G224" i="1"/>
  <c r="L223" i="1"/>
  <c r="G223" i="1"/>
  <c r="L222" i="1"/>
  <c r="G222" i="1"/>
  <c r="L221" i="1"/>
  <c r="G221" i="1"/>
  <c r="L220" i="1"/>
  <c r="G220" i="1"/>
  <c r="L219" i="1"/>
  <c r="G219" i="1"/>
  <c r="L218" i="1"/>
  <c r="G218" i="1"/>
  <c r="L217" i="1"/>
  <c r="G217" i="1"/>
  <c r="L216" i="1"/>
  <c r="G216" i="1"/>
  <c r="L215" i="1"/>
  <c r="G215" i="1"/>
  <c r="L214" i="1"/>
  <c r="G214" i="1"/>
  <c r="L213" i="1"/>
  <c r="G213" i="1"/>
  <c r="L212" i="1"/>
  <c r="G212" i="1"/>
  <c r="L211" i="1"/>
  <c r="G211" i="1"/>
  <c r="L210" i="1"/>
  <c r="G210" i="1"/>
  <c r="L209" i="1"/>
  <c r="G209" i="1"/>
  <c r="L208" i="1"/>
  <c r="G208" i="1"/>
  <c r="L207" i="1"/>
  <c r="G207" i="1"/>
  <c r="L206" i="1"/>
  <c r="G206" i="1"/>
  <c r="L205" i="1"/>
  <c r="G205" i="1"/>
  <c r="L204" i="1"/>
  <c r="G204" i="1"/>
  <c r="L203" i="1"/>
  <c r="G203" i="1"/>
  <c r="L202" i="1"/>
  <c r="G202" i="1"/>
  <c r="L201" i="1"/>
  <c r="G201" i="1"/>
  <c r="L200" i="1"/>
  <c r="G200" i="1"/>
  <c r="L199" i="1"/>
  <c r="G199" i="1"/>
  <c r="L198" i="1"/>
  <c r="G198" i="1"/>
  <c r="L197" i="1"/>
  <c r="G197" i="1"/>
  <c r="L196" i="1"/>
  <c r="G196" i="1"/>
  <c r="L195" i="1"/>
  <c r="G195" i="1"/>
  <c r="L194" i="1"/>
  <c r="G194" i="1"/>
  <c r="L193" i="1"/>
  <c r="G193" i="1"/>
  <c r="L192" i="1"/>
  <c r="G192" i="1"/>
  <c r="L191" i="1"/>
  <c r="G191" i="1"/>
  <c r="L190" i="1"/>
  <c r="G190" i="1"/>
  <c r="L189" i="1"/>
  <c r="G189" i="1"/>
  <c r="L188" i="1"/>
  <c r="G188" i="1"/>
  <c r="L187" i="1"/>
  <c r="G187" i="1"/>
  <c r="L186" i="1"/>
  <c r="G186" i="1"/>
  <c r="L185" i="1"/>
  <c r="G185" i="1"/>
  <c r="L184" i="1"/>
  <c r="G184" i="1"/>
  <c r="L183" i="1"/>
  <c r="G183" i="1"/>
  <c r="L182" i="1"/>
  <c r="G182" i="1"/>
  <c r="L181" i="1"/>
  <c r="G181" i="1"/>
  <c r="L180" i="1"/>
  <c r="G180" i="1"/>
  <c r="L179" i="1"/>
  <c r="G179" i="1"/>
  <c r="L178" i="1"/>
  <c r="G178" i="1"/>
  <c r="L177" i="1"/>
  <c r="G177" i="1"/>
  <c r="L176" i="1"/>
  <c r="G176" i="1"/>
  <c r="L175" i="1"/>
  <c r="G175" i="1"/>
  <c r="L174" i="1"/>
  <c r="G174" i="1"/>
  <c r="L173" i="1"/>
  <c r="G173" i="1"/>
  <c r="L172" i="1"/>
  <c r="E172" i="1" s="1" a="1"/>
  <c r="E172" i="1" s="1"/>
  <c r="G172" i="1"/>
  <c r="L171" i="1"/>
  <c r="E171" i="1" s="1" a="1"/>
  <c r="E171" i="1" s="1"/>
  <c r="G171" i="1"/>
  <c r="L170" i="1"/>
  <c r="E170" i="1" s="1" a="1"/>
  <c r="E170" i="1" s="1"/>
  <c r="G170" i="1"/>
  <c r="L169" i="1"/>
  <c r="E169" i="1" s="1" a="1"/>
  <c r="E169" i="1" s="1"/>
  <c r="G169" i="1"/>
  <c r="L168" i="1"/>
  <c r="E168" i="1" s="1" a="1"/>
  <c r="E168" i="1" s="1"/>
  <c r="G168" i="1"/>
  <c r="L167" i="1"/>
  <c r="E167" i="1" s="1" a="1"/>
  <c r="E167" i="1" s="1"/>
  <c r="G167" i="1"/>
  <c r="L166" i="1"/>
  <c r="E166" i="1" s="1" a="1"/>
  <c r="E166" i="1" s="1"/>
  <c r="G166" i="1"/>
  <c r="L165" i="1"/>
  <c r="E165" i="1" s="1" a="1"/>
  <c r="E165" i="1" s="1"/>
  <c r="G165" i="1"/>
  <c r="L164" i="1"/>
  <c r="G164" i="1"/>
  <c r="L163" i="1"/>
  <c r="E163" i="1" s="1" a="1"/>
  <c r="E163" i="1" s="1"/>
  <c r="G163" i="1"/>
  <c r="L162" i="1"/>
  <c r="G162" i="1"/>
  <c r="L161" i="1"/>
  <c r="E161" i="1" s="1" a="1"/>
  <c r="E161" i="1" s="1"/>
  <c r="G161" i="1"/>
  <c r="L160" i="1"/>
  <c r="G160" i="1"/>
  <c r="L159" i="1"/>
  <c r="E159" i="1" s="1" a="1"/>
  <c r="E159" i="1" s="1"/>
  <c r="G159" i="1"/>
  <c r="L158" i="1"/>
  <c r="G158" i="1"/>
  <c r="L157" i="1"/>
  <c r="E157" i="1" s="1" a="1"/>
  <c r="E157" i="1" s="1"/>
  <c r="G157" i="1"/>
  <c r="L156" i="1"/>
  <c r="E156" i="1" s="1" a="1"/>
  <c r="E156" i="1" s="1"/>
  <c r="G156" i="1"/>
  <c r="L155" i="1"/>
  <c r="E155" i="1" s="1" a="1"/>
  <c r="E155" i="1" s="1"/>
  <c r="G155" i="1"/>
  <c r="L154" i="1"/>
  <c r="E154" i="1" s="1" a="1"/>
  <c r="E154" i="1" s="1"/>
  <c r="G154" i="1"/>
  <c r="L153" i="1"/>
  <c r="E153" i="1" s="1" a="1"/>
  <c r="E153" i="1" s="1"/>
  <c r="G153" i="1"/>
  <c r="L152" i="1"/>
  <c r="E152" i="1" s="1" a="1"/>
  <c r="E152" i="1" s="1"/>
  <c r="G152" i="1"/>
  <c r="L151" i="1"/>
  <c r="G151" i="1"/>
  <c r="L150" i="1"/>
  <c r="G150" i="1"/>
  <c r="L149" i="1"/>
  <c r="E149" i="1" s="1" a="1"/>
  <c r="E149" i="1" s="1"/>
  <c r="G149" i="1"/>
  <c r="L148" i="1"/>
  <c r="G148" i="1"/>
  <c r="L147" i="1"/>
  <c r="E147" i="1" s="1" a="1"/>
  <c r="E147" i="1" s="1"/>
  <c r="G147" i="1"/>
  <c r="L146" i="1"/>
  <c r="G146" i="1"/>
  <c r="L145" i="1"/>
  <c r="E145" i="1" s="1" a="1"/>
  <c r="E145" i="1" s="1"/>
  <c r="G145" i="1"/>
  <c r="L144" i="1"/>
  <c r="E144" i="1" s="1" a="1"/>
  <c r="E144" i="1" s="1"/>
  <c r="G144" i="1"/>
  <c r="L143" i="1"/>
  <c r="G143" i="1"/>
  <c r="L142" i="1"/>
  <c r="E142" i="1" s="1" a="1"/>
  <c r="E142" i="1" s="1"/>
  <c r="G142" i="1"/>
  <c r="L141" i="1"/>
  <c r="G141" i="1"/>
  <c r="L140" i="1"/>
  <c r="G140" i="1"/>
  <c r="L139" i="1"/>
  <c r="G139" i="1"/>
  <c r="L138" i="1"/>
  <c r="G138" i="1"/>
  <c r="L137" i="1"/>
  <c r="E137" i="1" s="1" a="1"/>
  <c r="E137" i="1" s="1"/>
  <c r="G137" i="1"/>
  <c r="L136" i="1"/>
  <c r="G136" i="1"/>
  <c r="L135" i="1"/>
  <c r="E135" i="1" s="1" a="1"/>
  <c r="E135" i="1" s="1"/>
  <c r="G135" i="1"/>
  <c r="L134" i="1"/>
  <c r="E134" i="1" s="1" a="1"/>
  <c r="E134" i="1" s="1"/>
  <c r="G134" i="1"/>
  <c r="L133" i="1"/>
  <c r="E133" i="1" s="1" a="1"/>
  <c r="E133" i="1" s="1"/>
  <c r="G133" i="1"/>
  <c r="L132" i="1"/>
  <c r="E132" i="1" s="1" a="1"/>
  <c r="E132" i="1" s="1"/>
  <c r="G132" i="1"/>
  <c r="L131" i="1"/>
  <c r="G131" i="1"/>
  <c r="L130" i="1"/>
  <c r="E130" i="1" s="1" a="1"/>
  <c r="E130" i="1" s="1"/>
  <c r="G130" i="1"/>
  <c r="L129" i="1"/>
  <c r="G129" i="1"/>
  <c r="L128" i="1"/>
  <c r="E128" i="1" s="1" a="1"/>
  <c r="E128" i="1" s="1"/>
  <c r="G128" i="1"/>
  <c r="L127" i="1"/>
  <c r="G127" i="1"/>
  <c r="L126" i="1"/>
  <c r="G126" i="1"/>
  <c r="L125" i="1"/>
  <c r="G125" i="1"/>
  <c r="L124" i="1"/>
  <c r="G124" i="1"/>
  <c r="L123" i="1"/>
  <c r="E123" i="1" s="1" a="1"/>
  <c r="E123" i="1" s="1"/>
  <c r="G123" i="1"/>
  <c r="L122" i="1"/>
  <c r="G122" i="1"/>
  <c r="L121" i="1"/>
  <c r="E121" i="1" s="1" a="1"/>
  <c r="E121" i="1" s="1"/>
  <c r="G121" i="1"/>
  <c r="L120" i="1"/>
  <c r="E120" i="1" s="1" a="1"/>
  <c r="E120" i="1" s="1"/>
  <c r="G120" i="1"/>
  <c r="L119" i="1"/>
  <c r="E119" i="1" s="1" a="1"/>
  <c r="E119" i="1" s="1"/>
  <c r="G119" i="1"/>
  <c r="L118" i="1"/>
  <c r="E118" i="1" s="1" a="1"/>
  <c r="E118" i="1" s="1"/>
  <c r="G118" i="1"/>
  <c r="L117" i="1"/>
  <c r="G117" i="1"/>
  <c r="L116" i="1"/>
  <c r="E116" i="1" s="1" a="1"/>
  <c r="E116" i="1" s="1"/>
  <c r="G116" i="1"/>
  <c r="L115" i="1"/>
  <c r="G115" i="1"/>
  <c r="L114" i="1"/>
  <c r="G114" i="1"/>
  <c r="L113" i="1"/>
  <c r="G113" i="1"/>
  <c r="L112" i="1"/>
  <c r="G112" i="1"/>
  <c r="L111" i="1"/>
  <c r="E111" i="1" s="1" a="1"/>
  <c r="E111" i="1" s="1"/>
  <c r="G111" i="1"/>
  <c r="L110" i="1"/>
  <c r="G110" i="1"/>
  <c r="L109" i="1"/>
  <c r="E109" i="1" s="1" a="1"/>
  <c r="E109" i="1" s="1"/>
  <c r="G109" i="1"/>
  <c r="L108" i="1"/>
  <c r="E108" i="1" s="1" a="1"/>
  <c r="E108" i="1" s="1"/>
  <c r="G108" i="1"/>
  <c r="L107" i="1"/>
  <c r="G107" i="1"/>
  <c r="L106" i="1"/>
  <c r="G106" i="1"/>
  <c r="L105" i="1"/>
  <c r="E105" i="1" s="1" a="1"/>
  <c r="E105" i="1" s="1"/>
  <c r="G105" i="1"/>
  <c r="L104" i="1"/>
  <c r="G104" i="1"/>
  <c r="C104" i="1"/>
  <c r="L103" i="1"/>
  <c r="G103" i="1"/>
  <c r="C103" i="1"/>
  <c r="L102" i="1"/>
  <c r="E102" i="1" s="1" a="1"/>
  <c r="E102" i="1" s="1"/>
  <c r="G102" i="1"/>
  <c r="C102" i="1"/>
  <c r="L101" i="1"/>
  <c r="E101" i="1" s="1" a="1"/>
  <c r="E101" i="1" s="1"/>
  <c r="G101" i="1"/>
  <c r="C101" i="1"/>
  <c r="L100" i="1"/>
  <c r="E100" i="1" s="1" a="1"/>
  <c r="E100" i="1" s="1"/>
  <c r="G100" i="1"/>
  <c r="C100" i="1"/>
  <c r="L99" i="1"/>
  <c r="G99" i="1"/>
  <c r="C99" i="1"/>
  <c r="L98" i="1"/>
  <c r="G98" i="1"/>
  <c r="C98" i="1"/>
  <c r="L97" i="1"/>
  <c r="G97" i="1"/>
  <c r="C97" i="1"/>
  <c r="L96" i="1"/>
  <c r="G96" i="1"/>
  <c r="C96" i="1"/>
  <c r="L95" i="1"/>
  <c r="E95" i="1" s="1" a="1"/>
  <c r="E95" i="1" s="1"/>
  <c r="G95" i="1"/>
  <c r="C95" i="1"/>
  <c r="L94" i="1"/>
  <c r="E94" i="1" s="1" a="1"/>
  <c r="E94" i="1" s="1"/>
  <c r="G94" i="1"/>
  <c r="C94" i="1"/>
  <c r="L93" i="1"/>
  <c r="E93" i="1" s="1" a="1"/>
  <c r="E93" i="1" s="1"/>
  <c r="G93" i="1"/>
  <c r="C93" i="1"/>
  <c r="L92" i="1"/>
  <c r="G92" i="1"/>
  <c r="C92" i="1"/>
  <c r="L91" i="1"/>
  <c r="E91" i="1" s="1" a="1"/>
  <c r="E91" i="1" s="1"/>
  <c r="G91" i="1"/>
  <c r="C91" i="1"/>
  <c r="L90" i="1"/>
  <c r="G90" i="1"/>
  <c r="C90" i="1"/>
  <c r="L89" i="1"/>
  <c r="E89" i="1" s="1" a="1"/>
  <c r="E89" i="1" s="1"/>
  <c r="G89" i="1"/>
  <c r="C89" i="1"/>
  <c r="L88" i="1"/>
  <c r="E88" i="1" s="1" a="1"/>
  <c r="E88" i="1" s="1"/>
  <c r="G88" i="1"/>
  <c r="C88" i="1"/>
  <c r="L87" i="1"/>
  <c r="E87" i="1" s="1" a="1"/>
  <c r="E87" i="1" s="1"/>
  <c r="G87" i="1"/>
  <c r="C87" i="1"/>
  <c r="L86" i="1"/>
  <c r="E86" i="1" s="1" a="1"/>
  <c r="E86" i="1" s="1"/>
  <c r="G86" i="1"/>
  <c r="C86" i="1"/>
  <c r="L85" i="1"/>
  <c r="G85" i="1"/>
  <c r="C85" i="1"/>
  <c r="L84" i="1"/>
  <c r="G84" i="1"/>
  <c r="C84" i="1"/>
  <c r="L83" i="1"/>
  <c r="E83" i="1" s="1" a="1"/>
  <c r="E83" i="1" s="1"/>
  <c r="G83" i="1"/>
  <c r="C83" i="1"/>
  <c r="L82" i="1"/>
  <c r="E82" i="1" s="1" a="1"/>
  <c r="E82" i="1" s="1"/>
  <c r="G82" i="1"/>
  <c r="C82" i="1"/>
  <c r="L81" i="1"/>
  <c r="E81" i="1" s="1" a="1"/>
  <c r="E81" i="1" s="1"/>
  <c r="G81" i="1"/>
  <c r="C81" i="1"/>
  <c r="L80" i="1"/>
  <c r="E80" i="1" s="1" a="1"/>
  <c r="E80" i="1" s="1"/>
  <c r="G80" i="1"/>
  <c r="C80" i="1"/>
  <c r="L79" i="1"/>
  <c r="E79" i="1" s="1" a="1"/>
  <c r="E79" i="1" s="1"/>
  <c r="G79" i="1"/>
  <c r="C79" i="1"/>
  <c r="L78" i="1"/>
  <c r="G78" i="1"/>
  <c r="C78" i="1"/>
  <c r="L77" i="1"/>
  <c r="E77" i="1" s="1" a="1"/>
  <c r="E77" i="1" s="1"/>
  <c r="G77" i="1"/>
  <c r="C77" i="1"/>
  <c r="L76" i="1"/>
  <c r="E76" i="1" s="1" a="1"/>
  <c r="E76" i="1" s="1"/>
  <c r="G76" i="1"/>
  <c r="C76" i="1"/>
  <c r="L75" i="1"/>
  <c r="E75" i="1" s="1" a="1"/>
  <c r="E75" i="1" s="1"/>
  <c r="G75" i="1"/>
  <c r="C75" i="1"/>
  <c r="L74" i="1"/>
  <c r="E74" i="1" s="1" a="1"/>
  <c r="E74" i="1" s="1"/>
  <c r="G74" i="1"/>
  <c r="C74" i="1"/>
  <c r="L73" i="1"/>
  <c r="G73" i="1"/>
  <c r="C73" i="1"/>
  <c r="L72" i="1"/>
  <c r="G72" i="1"/>
  <c r="C72" i="1"/>
  <c r="L71" i="1"/>
  <c r="G71" i="1"/>
  <c r="C71" i="1"/>
  <c r="L70" i="1"/>
  <c r="G70" i="1"/>
  <c r="C70" i="1"/>
  <c r="L69" i="1"/>
  <c r="G69" i="1"/>
  <c r="C69" i="1"/>
  <c r="L68" i="1"/>
  <c r="G68" i="1"/>
  <c r="C68" i="1"/>
  <c r="L67" i="1"/>
  <c r="G67" i="1"/>
  <c r="C67" i="1"/>
  <c r="L66" i="1"/>
  <c r="G66" i="1"/>
  <c r="C66" i="1"/>
  <c r="L65" i="1"/>
  <c r="G65" i="1"/>
  <c r="C65" i="1"/>
  <c r="L64" i="1"/>
  <c r="G64" i="1"/>
  <c r="C64" i="1"/>
  <c r="L63" i="1"/>
  <c r="G63" i="1"/>
  <c r="C63" i="1"/>
  <c r="L62" i="1"/>
  <c r="G62" i="1"/>
  <c r="C62" i="1"/>
  <c r="L61" i="1"/>
  <c r="G61" i="1"/>
  <c r="C61" i="1"/>
  <c r="L60" i="1"/>
  <c r="G60" i="1"/>
  <c r="C60" i="1"/>
  <c r="L59" i="1"/>
  <c r="G59" i="1"/>
  <c r="C59" i="1"/>
  <c r="L58" i="1"/>
  <c r="G58" i="1"/>
  <c r="C58" i="1"/>
  <c r="L57" i="1"/>
  <c r="G57" i="1"/>
  <c r="C57" i="1"/>
  <c r="L56" i="1"/>
  <c r="G56" i="1"/>
  <c r="C56" i="1"/>
  <c r="L55" i="1"/>
  <c r="G55" i="1"/>
  <c r="C55" i="1"/>
  <c r="L54" i="1"/>
  <c r="G54" i="1"/>
  <c r="C54" i="1"/>
  <c r="L53" i="1"/>
  <c r="G53" i="1"/>
  <c r="C53" i="1"/>
  <c r="L52" i="1"/>
  <c r="G52" i="1"/>
  <c r="C52" i="1"/>
  <c r="L51" i="1"/>
  <c r="G51" i="1"/>
  <c r="C51" i="1"/>
  <c r="L50" i="1"/>
  <c r="G50" i="1"/>
  <c r="C50" i="1"/>
  <c r="L49" i="1"/>
  <c r="G49" i="1"/>
  <c r="C49" i="1"/>
  <c r="L48" i="1"/>
  <c r="E48" i="1" s="1" a="1"/>
  <c r="E48" i="1" s="1"/>
  <c r="G48" i="1"/>
  <c r="C48" i="1"/>
  <c r="L47" i="1"/>
  <c r="G47" i="1"/>
  <c r="C47" i="1"/>
  <c r="L46" i="1"/>
  <c r="G46" i="1"/>
  <c r="C46" i="1"/>
  <c r="L45" i="1"/>
  <c r="G45" i="1"/>
  <c r="C45" i="1"/>
  <c r="L44" i="1"/>
  <c r="G44" i="1"/>
  <c r="C44" i="1"/>
  <c r="L43" i="1"/>
  <c r="G43" i="1"/>
  <c r="C43" i="1"/>
  <c r="L42" i="1"/>
  <c r="E42" i="1" s="1" a="1"/>
  <c r="E42" i="1" s="1"/>
  <c r="G42" i="1"/>
  <c r="C42" i="1"/>
  <c r="L41" i="1"/>
  <c r="G41" i="1"/>
  <c r="C41" i="1"/>
  <c r="L40" i="1"/>
  <c r="E40" i="1" s="1" a="1"/>
  <c r="E40" i="1" s="1"/>
  <c r="G40" i="1"/>
  <c r="C40" i="1"/>
  <c r="L39" i="1"/>
  <c r="G39" i="1"/>
  <c r="C39" i="1"/>
  <c r="L38" i="1"/>
  <c r="G38" i="1"/>
  <c r="C38" i="1"/>
  <c r="L37" i="1"/>
  <c r="G37" i="1"/>
  <c r="C37" i="1"/>
  <c r="L36" i="1"/>
  <c r="E36" i="1" s="1" a="1"/>
  <c r="E36" i="1" s="1"/>
  <c r="G36" i="1"/>
  <c r="C36" i="1"/>
  <c r="L35" i="1"/>
  <c r="G35" i="1"/>
  <c r="C35" i="1"/>
  <c r="L34" i="1"/>
  <c r="E34" i="1" s="1" a="1"/>
  <c r="E34" i="1" s="1"/>
  <c r="G34" i="1"/>
  <c r="C34" i="1"/>
  <c r="L33" i="1"/>
  <c r="G33" i="1"/>
  <c r="C33" i="1"/>
  <c r="L32" i="1"/>
  <c r="G32" i="1"/>
  <c r="C32" i="1"/>
  <c r="L31" i="1"/>
  <c r="G31" i="1"/>
  <c r="C31" i="1"/>
  <c r="L30" i="1"/>
  <c r="E30" i="1" s="1" a="1"/>
  <c r="E30" i="1" s="1"/>
  <c r="G30" i="1"/>
  <c r="C30" i="1"/>
  <c r="L29" i="1"/>
  <c r="G29" i="1"/>
  <c r="C29" i="1"/>
  <c r="L28" i="1"/>
  <c r="E28" i="1" s="1" a="1"/>
  <c r="E28" i="1" s="1"/>
  <c r="G28" i="1"/>
  <c r="C28" i="1"/>
  <c r="L27" i="1"/>
  <c r="G27" i="1"/>
  <c r="C27" i="1"/>
  <c r="L26" i="1"/>
  <c r="G26" i="1"/>
  <c r="C26" i="1"/>
  <c r="L25" i="1"/>
  <c r="G25" i="1"/>
  <c r="C25" i="1"/>
  <c r="L24" i="1"/>
  <c r="E24" i="1" s="1" a="1"/>
  <c r="E24" i="1" s="1"/>
  <c r="G24" i="1"/>
  <c r="C24" i="1"/>
  <c r="L23" i="1"/>
  <c r="G23" i="1"/>
  <c r="C23" i="1"/>
  <c r="L22" i="1"/>
  <c r="E22" i="1" s="1" a="1"/>
  <c r="E22" i="1" s="1"/>
  <c r="G22" i="1"/>
  <c r="C22" i="1"/>
  <c r="L21" i="1"/>
  <c r="G21" i="1"/>
  <c r="C21" i="1"/>
  <c r="L20" i="1"/>
  <c r="G20" i="1"/>
  <c r="C20" i="1"/>
  <c r="L19" i="1"/>
  <c r="G19" i="1"/>
  <c r="C19" i="1"/>
  <c r="L18" i="1"/>
  <c r="E18" i="1" s="1" a="1"/>
  <c r="E18" i="1" s="1"/>
  <c r="G18" i="1"/>
  <c r="C18" i="1"/>
  <c r="L17" i="1"/>
  <c r="G17" i="1"/>
  <c r="C17" i="1"/>
  <c r="L16" i="1"/>
  <c r="E16" i="1" s="1" a="1"/>
  <c r="E16" i="1" s="1"/>
  <c r="G16" i="1"/>
  <c r="C16" i="1"/>
  <c r="L15" i="1"/>
  <c r="G15" i="1"/>
  <c r="C15" i="1"/>
  <c r="L14" i="1"/>
  <c r="G14" i="1"/>
  <c r="C14" i="1"/>
  <c r="L13" i="1"/>
  <c r="G13" i="1"/>
  <c r="C13" i="1"/>
  <c r="AL12" i="1"/>
  <c r="V170" i="1" s="1"/>
  <c r="V12" i="1"/>
  <c r="L12" i="1"/>
  <c r="G12" i="1"/>
  <c r="C12" i="1"/>
  <c r="V11" i="1"/>
  <c r="L11" i="1"/>
  <c r="E11" i="1" s="1" a="1"/>
  <c r="E11" i="1" s="1"/>
  <c r="G11" i="1"/>
  <c r="C11" i="1"/>
  <c r="V10" i="1"/>
  <c r="L10" i="1"/>
  <c r="G10" i="1"/>
  <c r="C10" i="1"/>
  <c r="V9" i="1"/>
  <c r="L9" i="1"/>
  <c r="G9" i="1"/>
  <c r="C9" i="1"/>
  <c r="E173" i="1" s="1" a="1"/>
  <c r="E173" i="1" s="1"/>
  <c r="V8" i="1"/>
  <c r="L8" i="1"/>
  <c r="E8" i="1" s="1" a="1"/>
  <c r="E8" i="1" s="1"/>
  <c r="G8" i="1"/>
  <c r="C8" i="1"/>
  <c r="E158" i="1" s="1" a="1"/>
  <c r="E158" i="1" s="1"/>
  <c r="V7" i="1"/>
  <c r="L7" i="1"/>
  <c r="G7" i="1"/>
  <c r="C7" i="1"/>
  <c r="E122" i="1" s="1" a="1"/>
  <c r="E122" i="1" s="1"/>
  <c r="V6" i="1"/>
  <c r="L6" i="1"/>
  <c r="G6" i="1"/>
  <c r="C6" i="1"/>
  <c r="E110" i="1" s="1" a="1"/>
  <c r="E110" i="1" s="1"/>
  <c r="V5" i="1"/>
  <c r="L5" i="1"/>
  <c r="G5" i="1"/>
  <c r="C5" i="1"/>
  <c r="E92" i="1" s="1" a="1"/>
  <c r="E92" i="1" s="1"/>
  <c r="V4" i="1"/>
  <c r="L4" i="1"/>
  <c r="G4" i="1"/>
  <c r="C4" i="1"/>
  <c r="V3" i="1"/>
  <c r="L3" i="1"/>
  <c r="G3" i="1"/>
  <c r="C3" i="1"/>
  <c r="V2" i="1"/>
  <c r="L2" i="1"/>
  <c r="E2" i="1" s="1" a="1"/>
  <c r="E2" i="1" s="1"/>
  <c r="G2" i="1"/>
  <c r="C2" i="1"/>
  <c r="I2" i="1" l="1"/>
  <c r="H2" i="1"/>
  <c r="J2" i="1" s="1"/>
  <c r="N2" i="1" s="1"/>
  <c r="I122" i="1"/>
  <c r="H122" i="1"/>
  <c r="J122" i="1" s="1"/>
  <c r="N122" i="1" s="1"/>
  <c r="I16" i="1"/>
  <c r="H16" i="1"/>
  <c r="J16" i="1" s="1"/>
  <c r="N16" i="1" s="1"/>
  <c r="I24" i="1"/>
  <c r="H24" i="1"/>
  <c r="J24" i="1" s="1"/>
  <c r="N24" i="1" s="1"/>
  <c r="I28" i="1"/>
  <c r="H28" i="1"/>
  <c r="I36" i="1"/>
  <c r="H36" i="1"/>
  <c r="J36" i="1" s="1"/>
  <c r="N36" i="1" s="1"/>
  <c r="I40" i="1"/>
  <c r="H40" i="1"/>
  <c r="J40" i="1" s="1"/>
  <c r="N40" i="1" s="1"/>
  <c r="I48" i="1"/>
  <c r="H48" i="1"/>
  <c r="J48" i="1" s="1"/>
  <c r="N48" i="1" s="1"/>
  <c r="E52" i="1" a="1"/>
  <c r="E52" i="1" s="1"/>
  <c r="E60" i="1" a="1"/>
  <c r="E60" i="1" s="1"/>
  <c r="E64" i="1" a="1"/>
  <c r="E64" i="1" s="1"/>
  <c r="I76" i="1"/>
  <c r="H76" i="1"/>
  <c r="J76" i="1" s="1"/>
  <c r="N76" i="1" s="1"/>
  <c r="I80" i="1"/>
  <c r="H80" i="1"/>
  <c r="I88" i="1"/>
  <c r="H88" i="1"/>
  <c r="I100" i="1"/>
  <c r="H100" i="1"/>
  <c r="I116" i="1"/>
  <c r="H116" i="1"/>
  <c r="I128" i="1"/>
  <c r="H128" i="1"/>
  <c r="I134" i="1"/>
  <c r="H134" i="1"/>
  <c r="J134" i="1" s="1"/>
  <c r="N134" i="1" s="1"/>
  <c r="I152" i="1"/>
  <c r="H152" i="1"/>
  <c r="I170" i="1"/>
  <c r="H170" i="1"/>
  <c r="E10" i="1" a="1"/>
  <c r="E10" i="1" s="1"/>
  <c r="I105" i="1"/>
  <c r="H105" i="1"/>
  <c r="I111" i="1"/>
  <c r="H111" i="1"/>
  <c r="J111" i="1" s="1"/>
  <c r="N111" i="1" s="1"/>
  <c r="I123" i="1"/>
  <c r="H123" i="1"/>
  <c r="I135" i="1"/>
  <c r="H135" i="1"/>
  <c r="I147" i="1"/>
  <c r="H147" i="1"/>
  <c r="I153" i="1"/>
  <c r="H153" i="1"/>
  <c r="I159" i="1"/>
  <c r="H159" i="1"/>
  <c r="I165" i="1"/>
  <c r="H165" i="1"/>
  <c r="J165" i="1" s="1"/>
  <c r="N165" i="1" s="1"/>
  <c r="I171" i="1"/>
  <c r="H171" i="1"/>
  <c r="E39" i="1" a="1"/>
  <c r="E39" i="1" s="1"/>
  <c r="E33" i="1" a="1"/>
  <c r="E33" i="1" s="1"/>
  <c r="E27" i="1" a="1"/>
  <c r="E27" i="1" s="1"/>
  <c r="E44" i="1" a="1"/>
  <c r="E44" i="1" s="1"/>
  <c r="E38" i="1" a="1"/>
  <c r="E38" i="1" s="1"/>
  <c r="E32" i="1" a="1"/>
  <c r="E32" i="1" s="1"/>
  <c r="E26" i="1" a="1"/>
  <c r="E26" i="1" s="1"/>
  <c r="E49" i="1" a="1"/>
  <c r="E49" i="1" s="1"/>
  <c r="E43" i="1" a="1"/>
  <c r="E43" i="1" s="1"/>
  <c r="E37" i="1" a="1"/>
  <c r="E37" i="1" s="1"/>
  <c r="E31" i="1" a="1"/>
  <c r="E31" i="1" s="1"/>
  <c r="E17" i="1" a="1"/>
  <c r="E17" i="1" s="1"/>
  <c r="E21" i="1" a="1"/>
  <c r="E21" i="1" s="1"/>
  <c r="E29" i="1" a="1"/>
  <c r="E29" i="1" s="1"/>
  <c r="E41" i="1" a="1"/>
  <c r="E41" i="1" s="1"/>
  <c r="E45" i="1" a="1"/>
  <c r="E45" i="1" s="1"/>
  <c r="E53" i="1" a="1"/>
  <c r="E53" i="1" s="1"/>
  <c r="E57" i="1" a="1"/>
  <c r="E57" i="1" s="1"/>
  <c r="E65" i="1" a="1"/>
  <c r="E65" i="1" s="1"/>
  <c r="E69" i="1" a="1"/>
  <c r="E69" i="1" s="1"/>
  <c r="E73" i="1" a="1"/>
  <c r="E73" i="1" s="1"/>
  <c r="I77" i="1"/>
  <c r="H77" i="1"/>
  <c r="J77" i="1" s="1"/>
  <c r="N77" i="1" s="1"/>
  <c r="I81" i="1"/>
  <c r="H81" i="1"/>
  <c r="J81" i="1" s="1"/>
  <c r="N81" i="1" s="1"/>
  <c r="I89" i="1"/>
  <c r="H89" i="1"/>
  <c r="J89" i="1" s="1"/>
  <c r="N89" i="1" s="1"/>
  <c r="I93" i="1"/>
  <c r="H93" i="1"/>
  <c r="J93" i="1" s="1"/>
  <c r="N93" i="1" s="1"/>
  <c r="I101" i="1"/>
  <c r="H101" i="1"/>
  <c r="J101" i="1" s="1"/>
  <c r="N101" i="1" s="1"/>
  <c r="I158" i="1"/>
  <c r="H158" i="1"/>
  <c r="I118" i="1"/>
  <c r="H118" i="1"/>
  <c r="J118" i="1" s="1"/>
  <c r="N118" i="1" s="1"/>
  <c r="I130" i="1"/>
  <c r="H130" i="1"/>
  <c r="J130" i="1" s="1"/>
  <c r="N130" i="1" s="1"/>
  <c r="I142" i="1"/>
  <c r="H142" i="1"/>
  <c r="J142" i="1" s="1"/>
  <c r="N142" i="1" s="1"/>
  <c r="I154" i="1"/>
  <c r="H154" i="1"/>
  <c r="J154" i="1" s="1"/>
  <c r="N154" i="1" s="1"/>
  <c r="I166" i="1"/>
  <c r="H166" i="1"/>
  <c r="J166" i="1" s="1"/>
  <c r="N166" i="1" s="1"/>
  <c r="I172" i="1"/>
  <c r="H172" i="1"/>
  <c r="I110" i="1"/>
  <c r="H110" i="1"/>
  <c r="J110" i="1" s="1"/>
  <c r="N110" i="1" s="1"/>
  <c r="E63" i="1" a="1"/>
  <c r="E63" i="1" s="1"/>
  <c r="E51" i="1" a="1"/>
  <c r="E51" i="1" s="1"/>
  <c r="E68" i="1" a="1"/>
  <c r="E68" i="1" s="1"/>
  <c r="E62" i="1" a="1"/>
  <c r="E62" i="1" s="1"/>
  <c r="E56" i="1" a="1"/>
  <c r="E56" i="1" s="1"/>
  <c r="E50" i="1" a="1"/>
  <c r="E50" i="1" s="1"/>
  <c r="E61" i="1" a="1"/>
  <c r="E61" i="1" s="1"/>
  <c r="E55" i="1" a="1"/>
  <c r="E55" i="1" s="1"/>
  <c r="E72" i="1" a="1"/>
  <c r="E72" i="1" s="1"/>
  <c r="E66" i="1" a="1"/>
  <c r="E66" i="1" s="1"/>
  <c r="I92" i="1"/>
  <c r="H92" i="1"/>
  <c r="J92" i="1" s="1"/>
  <c r="N92" i="1" s="1"/>
  <c r="I8" i="1"/>
  <c r="H8" i="1"/>
  <c r="J8" i="1" s="1"/>
  <c r="N8" i="1" s="1"/>
  <c r="I11" i="1"/>
  <c r="H11" i="1"/>
  <c r="J11" i="1" s="1"/>
  <c r="N11" i="1" s="1"/>
  <c r="I18" i="1"/>
  <c r="H18" i="1"/>
  <c r="J18" i="1" s="1"/>
  <c r="N18" i="1" s="1"/>
  <c r="I22" i="1"/>
  <c r="H22" i="1"/>
  <c r="J22" i="1" s="1"/>
  <c r="N22" i="1" s="1"/>
  <c r="I30" i="1"/>
  <c r="H30" i="1"/>
  <c r="I34" i="1"/>
  <c r="H34" i="1"/>
  <c r="J34" i="1" s="1"/>
  <c r="N34" i="1" s="1"/>
  <c r="I42" i="1"/>
  <c r="H42" i="1"/>
  <c r="J42" i="1" s="1"/>
  <c r="N42" i="1" s="1"/>
  <c r="E46" i="1" a="1"/>
  <c r="E46" i="1" s="1"/>
  <c r="E54" i="1" a="1"/>
  <c r="E54" i="1" s="1"/>
  <c r="E58" i="1" a="1"/>
  <c r="E58" i="1" s="1"/>
  <c r="E70" i="1" a="1"/>
  <c r="E70" i="1" s="1"/>
  <c r="I74" i="1"/>
  <c r="H74" i="1"/>
  <c r="J74" i="1" s="1"/>
  <c r="N74" i="1" s="1"/>
  <c r="I82" i="1"/>
  <c r="H82" i="1"/>
  <c r="I86" i="1"/>
  <c r="H86" i="1"/>
  <c r="J86" i="1" s="1"/>
  <c r="N86" i="1" s="1"/>
  <c r="I94" i="1"/>
  <c r="H94" i="1"/>
  <c r="J94" i="1" s="1"/>
  <c r="N94" i="1" s="1"/>
  <c r="I102" i="1"/>
  <c r="H102" i="1"/>
  <c r="J102" i="1" s="1"/>
  <c r="N102" i="1" s="1"/>
  <c r="H119" i="1"/>
  <c r="I119" i="1"/>
  <c r="I137" i="1"/>
  <c r="H137" i="1"/>
  <c r="J137" i="1" s="1"/>
  <c r="N137" i="1" s="1"/>
  <c r="I149" i="1"/>
  <c r="H149" i="1"/>
  <c r="H155" i="1"/>
  <c r="I155" i="1"/>
  <c r="I161" i="1"/>
  <c r="H161" i="1"/>
  <c r="J161" i="1" s="1"/>
  <c r="N161" i="1" s="1"/>
  <c r="H167" i="1"/>
  <c r="I167" i="1"/>
  <c r="E3" i="1" a="1"/>
  <c r="E3" i="1" s="1"/>
  <c r="I173" i="1"/>
  <c r="H173" i="1"/>
  <c r="J173" i="1" s="1"/>
  <c r="N173" i="1" s="1"/>
  <c r="I108" i="1"/>
  <c r="H108" i="1"/>
  <c r="I120" i="1"/>
  <c r="H120" i="1"/>
  <c r="I132" i="1"/>
  <c r="H132" i="1"/>
  <c r="I144" i="1"/>
  <c r="H144" i="1"/>
  <c r="I156" i="1"/>
  <c r="H156" i="1"/>
  <c r="I168" i="1"/>
  <c r="H168" i="1"/>
  <c r="J168" i="1" s="1"/>
  <c r="N168" i="1" s="1"/>
  <c r="E20" i="1" a="1"/>
  <c r="E20" i="1" s="1"/>
  <c r="E14" i="1" a="1"/>
  <c r="E14" i="1" s="1"/>
  <c r="E25" i="1" a="1"/>
  <c r="E25" i="1" s="1"/>
  <c r="E19" i="1" a="1"/>
  <c r="E19" i="1" s="1"/>
  <c r="E13" i="1" a="1"/>
  <c r="E13" i="1" s="1"/>
  <c r="E7" i="1" a="1"/>
  <c r="E7" i="1" s="1"/>
  <c r="E6" i="1" a="1"/>
  <c r="E6" i="1" s="1"/>
  <c r="E4" i="1" a="1"/>
  <c r="E4" i="1" s="1"/>
  <c r="E15" i="1" a="1"/>
  <c r="E15" i="1" s="1"/>
  <c r="E23" i="1" a="1"/>
  <c r="E23" i="1" s="1"/>
  <c r="E35" i="1" a="1"/>
  <c r="E35" i="1" s="1"/>
  <c r="E47" i="1" a="1"/>
  <c r="E47" i="1" s="1"/>
  <c r="E59" i="1" a="1"/>
  <c r="E59" i="1" s="1"/>
  <c r="E67" i="1" a="1"/>
  <c r="E67" i="1" s="1"/>
  <c r="E71" i="1" a="1"/>
  <c r="E71" i="1" s="1"/>
  <c r="I75" i="1"/>
  <c r="H75" i="1"/>
  <c r="I79" i="1"/>
  <c r="H79" i="1"/>
  <c r="I83" i="1"/>
  <c r="H83" i="1"/>
  <c r="I87" i="1"/>
  <c r="H87" i="1"/>
  <c r="J87" i="1" s="1"/>
  <c r="N87" i="1" s="1"/>
  <c r="I91" i="1"/>
  <c r="H91" i="1"/>
  <c r="I95" i="1"/>
  <c r="H95" i="1"/>
  <c r="E5" i="1" a="1"/>
  <c r="E5" i="1" s="1"/>
  <c r="E9" i="1" a="1"/>
  <c r="E9" i="1" s="1"/>
  <c r="E12" i="1" a="1"/>
  <c r="E12" i="1" s="1"/>
  <c r="I109" i="1"/>
  <c r="H109" i="1"/>
  <c r="J109" i="1" s="1"/>
  <c r="N109" i="1" s="1"/>
  <c r="I121" i="1"/>
  <c r="H121" i="1"/>
  <c r="I133" i="1"/>
  <c r="H133" i="1"/>
  <c r="J133" i="1" s="1"/>
  <c r="N133" i="1" s="1"/>
  <c r="I145" i="1"/>
  <c r="H145" i="1"/>
  <c r="J145" i="1" s="1"/>
  <c r="N145" i="1" s="1"/>
  <c r="I157" i="1"/>
  <c r="H157" i="1"/>
  <c r="J157" i="1" s="1"/>
  <c r="N157" i="1" s="1"/>
  <c r="I163" i="1"/>
  <c r="H163" i="1"/>
  <c r="J163" i="1" s="1"/>
  <c r="N163" i="1" s="1"/>
  <c r="I169" i="1"/>
  <c r="H169" i="1"/>
  <c r="J169" i="1" s="1"/>
  <c r="N169" i="1" s="1"/>
  <c r="V17" i="1"/>
  <c r="E404" i="1" a="1"/>
  <c r="E404" i="1" s="1"/>
  <c r="E392" i="1" a="1"/>
  <c r="E392" i="1" s="1"/>
  <c r="E403" i="1" a="1"/>
  <c r="E403" i="1" s="1"/>
  <c r="E391" i="1" a="1"/>
  <c r="E391" i="1" s="1"/>
  <c r="E400" i="1" a="1"/>
  <c r="E400" i="1" s="1"/>
  <c r="E399" i="1" a="1"/>
  <c r="E399" i="1" s="1"/>
  <c r="E387" i="1" a="1"/>
  <c r="E387" i="1" s="1"/>
  <c r="E398" i="1" a="1"/>
  <c r="E398" i="1" s="1"/>
  <c r="E386" i="1" a="1"/>
  <c r="E386" i="1" s="1"/>
  <c r="E409" i="1" a="1"/>
  <c r="E409" i="1" s="1"/>
  <c r="E397" i="1" a="1"/>
  <c r="E397" i="1" s="1"/>
  <c r="E407" i="1" a="1"/>
  <c r="E407" i="1" s="1"/>
  <c r="E395" i="1" a="1"/>
  <c r="E395" i="1" s="1"/>
  <c r="E406" i="1" a="1"/>
  <c r="E406" i="1" s="1"/>
  <c r="E394" i="1" a="1"/>
  <c r="E394" i="1" s="1"/>
  <c r="E405" i="1" a="1"/>
  <c r="E405" i="1" s="1"/>
  <c r="E393" i="1" a="1"/>
  <c r="E393" i="1" s="1"/>
  <c r="E396" i="1" a="1"/>
  <c r="E396" i="1" s="1"/>
  <c r="E408" i="1" a="1"/>
  <c r="E408" i="1" s="1"/>
  <c r="V23" i="1"/>
  <c r="E542" i="1" a="1"/>
  <c r="E542" i="1" s="1"/>
  <c r="E548" i="1" a="1"/>
  <c r="E548" i="1" s="1"/>
  <c r="E547" i="1" a="1"/>
  <c r="E547" i="1" s="1"/>
  <c r="E535" i="1" a="1"/>
  <c r="E535" i="1" s="1"/>
  <c r="E546" i="1" a="1"/>
  <c r="E546" i="1" s="1"/>
  <c r="E534" i="1" a="1"/>
  <c r="E534" i="1" s="1"/>
  <c r="E545" i="1" a="1"/>
  <c r="E545" i="1" s="1"/>
  <c r="E533" i="1" a="1"/>
  <c r="E533" i="1" s="1"/>
  <c r="E544" i="1" a="1"/>
  <c r="E544" i="1" s="1"/>
  <c r="E532" i="1" a="1"/>
  <c r="E532" i="1" s="1"/>
  <c r="E543" i="1" a="1"/>
  <c r="E543" i="1" s="1"/>
  <c r="E531" i="1" a="1"/>
  <c r="E531" i="1" s="1"/>
  <c r="V29" i="1"/>
  <c r="E679" i="1" a="1"/>
  <c r="E679" i="1" s="1"/>
  <c r="E690" i="1" a="1"/>
  <c r="E690" i="1" s="1"/>
  <c r="E686" i="1" a="1"/>
  <c r="E686" i="1" s="1"/>
  <c r="E697" i="1" a="1"/>
  <c r="E697" i="1" s="1"/>
  <c r="E685" i="1" a="1"/>
  <c r="E685" i="1" s="1"/>
  <c r="E696" i="1" a="1"/>
  <c r="E696" i="1" s="1"/>
  <c r="E695" i="1" a="1"/>
  <c r="E695" i="1" s="1"/>
  <c r="E683" i="1" a="1"/>
  <c r="E683" i="1" s="1"/>
  <c r="E692" i="1" a="1"/>
  <c r="E692" i="1" s="1"/>
  <c r="E674" i="1" a="1"/>
  <c r="E674" i="1" s="1"/>
  <c r="E693" i="1" a="1"/>
  <c r="E693" i="1" s="1"/>
  <c r="E676" i="1" a="1"/>
  <c r="E676" i="1" s="1"/>
  <c r="E681" i="1" a="1"/>
  <c r="E681" i="1" s="1"/>
  <c r="E682" i="1" a="1"/>
  <c r="E682" i="1" s="1"/>
  <c r="V35" i="1"/>
  <c r="E825" i="1" a="1"/>
  <c r="E825" i="1" s="1"/>
  <c r="E836" i="1" a="1"/>
  <c r="E836" i="1" s="1"/>
  <c r="E824" i="1" a="1"/>
  <c r="E824" i="1" s="1"/>
  <c r="E835" i="1" a="1"/>
  <c r="E835" i="1" s="1"/>
  <c r="E823" i="1" a="1"/>
  <c r="E823" i="1" s="1"/>
  <c r="E832" i="1" a="1"/>
  <c r="E832" i="1" s="1"/>
  <c r="E820" i="1" a="1"/>
  <c r="E820" i="1" s="1"/>
  <c r="E831" i="1" a="1"/>
  <c r="E831" i="1" s="1"/>
  <c r="E819" i="1" a="1"/>
  <c r="E819" i="1" s="1"/>
  <c r="E830" i="1" a="1"/>
  <c r="E830" i="1" s="1"/>
  <c r="E818" i="1" a="1"/>
  <c r="E818" i="1" s="1"/>
  <c r="E829" i="1" a="1"/>
  <c r="E829" i="1" s="1"/>
  <c r="E840" i="1" a="1"/>
  <c r="E840" i="1" s="1"/>
  <c r="E821" i="1" a="1"/>
  <c r="E821" i="1" s="1"/>
  <c r="E833" i="1" a="1"/>
  <c r="E833" i="1" s="1"/>
  <c r="E828" i="1" a="1"/>
  <c r="E828" i="1" s="1"/>
  <c r="V41" i="1"/>
  <c r="E975" i="1" a="1"/>
  <c r="E975" i="1" s="1"/>
  <c r="E963" i="1" a="1"/>
  <c r="E963" i="1" s="1"/>
  <c r="E974" i="1" a="1"/>
  <c r="E974" i="1" s="1"/>
  <c r="E962" i="1" a="1"/>
  <c r="E962" i="1" s="1"/>
  <c r="E985" i="1" a="1"/>
  <c r="E985" i="1" s="1"/>
  <c r="E973" i="1" a="1"/>
  <c r="E973" i="1" s="1"/>
  <c r="E982" i="1" a="1"/>
  <c r="E982" i="1" s="1"/>
  <c r="E970" i="1" a="1"/>
  <c r="E970" i="1" s="1"/>
  <c r="E977" i="1" a="1"/>
  <c r="E977" i="1" s="1"/>
  <c r="E965" i="1" a="1"/>
  <c r="E965" i="1" s="1"/>
  <c r="E978" i="1" a="1"/>
  <c r="E978" i="1" s="1"/>
  <c r="E966" i="1" a="1"/>
  <c r="E966" i="1" s="1"/>
  <c r="V47" i="1"/>
  <c r="E1127" i="1" a="1"/>
  <c r="E1127" i="1" s="1"/>
  <c r="E1114" i="1" a="1"/>
  <c r="E1114" i="1" s="1"/>
  <c r="E1125" i="1" a="1"/>
  <c r="E1125" i="1" s="1"/>
  <c r="E1113" i="1" a="1"/>
  <c r="E1113" i="1" s="1"/>
  <c r="E1124" i="1" a="1"/>
  <c r="E1124" i="1" s="1"/>
  <c r="E1122" i="1" a="1"/>
  <c r="E1122" i="1" s="1"/>
  <c r="E1110" i="1" a="1"/>
  <c r="E1110" i="1" s="1"/>
  <c r="E1109" i="1" a="1"/>
  <c r="E1109" i="1" s="1"/>
  <c r="E1106" i="1" a="1"/>
  <c r="E1106" i="1" s="1"/>
  <c r="E1117" i="1" a="1"/>
  <c r="E1117" i="1" s="1"/>
  <c r="E1129" i="1" a="1"/>
  <c r="E1129" i="1" s="1"/>
  <c r="V53" i="1"/>
  <c r="E1269" i="1" a="1"/>
  <c r="E1269" i="1" s="1"/>
  <c r="E1257" i="1" a="1"/>
  <c r="E1257" i="1" s="1"/>
  <c r="E1256" i="1" a="1"/>
  <c r="E1256" i="1" s="1"/>
  <c r="E1255" i="1" a="1"/>
  <c r="E1255" i="1" s="1"/>
  <c r="E1265" i="1" a="1"/>
  <c r="E1265" i="1" s="1"/>
  <c r="E1253" i="1" a="1"/>
  <c r="E1253" i="1" s="1"/>
  <c r="E1264" i="1" a="1"/>
  <c r="E1264" i="1" s="1"/>
  <c r="E1252" i="1" a="1"/>
  <c r="E1252" i="1" s="1"/>
  <c r="E1263" i="1" a="1"/>
  <c r="E1263" i="1" s="1"/>
  <c r="E1251" i="1" a="1"/>
  <c r="E1251" i="1" s="1"/>
  <c r="E1262" i="1" a="1"/>
  <c r="E1262" i="1" s="1"/>
  <c r="E1250" i="1" a="1"/>
  <c r="E1250" i="1" s="1"/>
  <c r="E1260" i="1" a="1"/>
  <c r="E1260" i="1" s="1"/>
  <c r="E1272" i="1" a="1"/>
  <c r="E1272" i="1" s="1"/>
  <c r="V59" i="1"/>
  <c r="E1414" i="1" a="1"/>
  <c r="E1414" i="1" s="1"/>
  <c r="E1402" i="1" a="1"/>
  <c r="E1402" i="1" s="1"/>
  <c r="E1413" i="1" a="1"/>
  <c r="E1413" i="1" s="1"/>
  <c r="E1401" i="1" a="1"/>
  <c r="E1401" i="1" s="1"/>
  <c r="E1412" i="1" a="1"/>
  <c r="E1412" i="1" s="1"/>
  <c r="E1400" i="1" a="1"/>
  <c r="E1400" i="1" s="1"/>
  <c r="E1411" i="1" a="1"/>
  <c r="E1411" i="1" s="1"/>
  <c r="E1399" i="1" a="1"/>
  <c r="E1399" i="1" s="1"/>
  <c r="E1410" i="1" a="1"/>
  <c r="E1410" i="1" s="1"/>
  <c r="E1398" i="1" a="1"/>
  <c r="E1398" i="1" s="1"/>
  <c r="E1397" i="1" a="1"/>
  <c r="E1397" i="1" s="1"/>
  <c r="E1409" i="1" a="1"/>
  <c r="E1409" i="1" s="1"/>
  <c r="V65" i="1"/>
  <c r="E1561" i="1" a="1"/>
  <c r="E1561" i="1" s="1"/>
  <c r="E1549" i="1" a="1"/>
  <c r="E1549" i="1" s="1"/>
  <c r="E1556" i="1" a="1"/>
  <c r="E1556" i="1" s="1"/>
  <c r="E1554" i="1" a="1"/>
  <c r="E1554" i="1" s="1"/>
  <c r="E1553" i="1" a="1"/>
  <c r="E1553" i="1" s="1"/>
  <c r="E1557" i="1" a="1"/>
  <c r="E1557" i="1" s="1"/>
  <c r="E1542" i="1" a="1"/>
  <c r="E1542" i="1" s="1"/>
  <c r="E1541" i="1" a="1"/>
  <c r="E1541" i="1" s="1"/>
  <c r="E1540" i="1" a="1"/>
  <c r="E1540" i="1" s="1"/>
  <c r="E1552" i="1" a="1"/>
  <c r="E1552" i="1" s="1"/>
  <c r="E1544" i="1" a="1"/>
  <c r="E1544" i="1" s="1"/>
  <c r="E1545" i="1" a="1"/>
  <c r="E1545" i="1" s="1"/>
  <c r="V71" i="1"/>
  <c r="E1695" i="1" a="1"/>
  <c r="E1695" i="1" s="1"/>
  <c r="E1703" i="1" a="1"/>
  <c r="E1703" i="1" s="1"/>
  <c r="E1691" i="1" a="1"/>
  <c r="E1691" i="1" s="1"/>
  <c r="E1702" i="1" a="1"/>
  <c r="E1702" i="1" s="1"/>
  <c r="E1700" i="1" a="1"/>
  <c r="E1700" i="1" s="1"/>
  <c r="E1683" i="1" a="1"/>
  <c r="E1683" i="1" s="1"/>
  <c r="E1698" i="1" a="1"/>
  <c r="E1698" i="1" s="1"/>
  <c r="E1688" i="1" a="1"/>
  <c r="E1688" i="1" s="1"/>
  <c r="E1694" i="1" a="1"/>
  <c r="E1694" i="1" s="1"/>
  <c r="E1687" i="1" a="1"/>
  <c r="E1687" i="1" s="1"/>
  <c r="E1699" i="1" a="1"/>
  <c r="E1699" i="1" s="1"/>
  <c r="E1686" i="1" a="1"/>
  <c r="E1686" i="1" s="1"/>
  <c r="E1685" i="1" a="1"/>
  <c r="E1685" i="1" s="1"/>
  <c r="V77" i="1"/>
  <c r="E1847" i="1" a="1"/>
  <c r="E1847" i="1" s="1"/>
  <c r="E1846" i="1" a="1"/>
  <c r="E1846" i="1" s="1"/>
  <c r="E1842" i="1" a="1"/>
  <c r="E1842" i="1" s="1"/>
  <c r="E1830" i="1" a="1"/>
  <c r="E1830" i="1" s="1"/>
  <c r="E1849" i="1" a="1"/>
  <c r="E1849" i="1" s="1"/>
  <c r="E1841" i="1" a="1"/>
  <c r="E1841" i="1" s="1"/>
  <c r="E1829" i="1" a="1"/>
  <c r="E1829" i="1" s="1"/>
  <c r="E1840" i="1" a="1"/>
  <c r="E1840" i="1" s="1"/>
  <c r="E1828" i="1" a="1"/>
  <c r="E1828" i="1" s="1"/>
  <c r="E1839" i="1" a="1"/>
  <c r="E1839" i="1" s="1"/>
  <c r="E1827" i="1" a="1"/>
  <c r="E1827" i="1" s="1"/>
  <c r="E1837" i="1" a="1"/>
  <c r="E1837" i="1" s="1"/>
  <c r="E1826" i="1" a="1"/>
  <c r="E1826" i="1" s="1"/>
  <c r="E1838" i="1" a="1"/>
  <c r="E1838" i="1" s="1"/>
  <c r="V83" i="1"/>
  <c r="E1990" i="1" a="1"/>
  <c r="E1990" i="1" s="1"/>
  <c r="E1989" i="1" a="1"/>
  <c r="E1989" i="1" s="1"/>
  <c r="E1977" i="1" a="1"/>
  <c r="E1977" i="1" s="1"/>
  <c r="E1988" i="1" a="1"/>
  <c r="E1988" i="1" s="1"/>
  <c r="E1987" i="1" a="1"/>
  <c r="E1987" i="1" s="1"/>
  <c r="E1985" i="1" a="1"/>
  <c r="E1985" i="1" s="1"/>
  <c r="E1986" i="1" a="1"/>
  <c r="E1986" i="1" s="1"/>
  <c r="E1978" i="1" a="1"/>
  <c r="E1978" i="1" s="1"/>
  <c r="E1976" i="1" a="1"/>
  <c r="E1976" i="1" s="1"/>
  <c r="E1973" i="1" a="1"/>
  <c r="E1973" i="1" s="1"/>
  <c r="E1975" i="1" a="1"/>
  <c r="E1975" i="1" s="1"/>
  <c r="V89" i="1"/>
  <c r="V95" i="1"/>
  <c r="V101" i="1"/>
  <c r="V110" i="1"/>
  <c r="V122" i="1"/>
  <c r="V134" i="1"/>
  <c r="V146" i="1"/>
  <c r="V158" i="1"/>
  <c r="V2040" i="1"/>
  <c r="V2028" i="1"/>
  <c r="V2016" i="1"/>
  <c r="V2004" i="1"/>
  <c r="V2039" i="1"/>
  <c r="V2027" i="1"/>
  <c r="V2015" i="1"/>
  <c r="V2003" i="1"/>
  <c r="V2038" i="1"/>
  <c r="V2026" i="1"/>
  <c r="V2014" i="1"/>
  <c r="V2002" i="1"/>
  <c r="V2037" i="1"/>
  <c r="V2025" i="1"/>
  <c r="V2013" i="1"/>
  <c r="V2001" i="1"/>
  <c r="V2036" i="1"/>
  <c r="V2024" i="1"/>
  <c r="V2012" i="1"/>
  <c r="V2000" i="1"/>
  <c r="V2035" i="1"/>
  <c r="V2023" i="1"/>
  <c r="V2011" i="1"/>
  <c r="V1999" i="1"/>
  <c r="V2034" i="1"/>
  <c r="V2022" i="1"/>
  <c r="V2010" i="1"/>
  <c r="V2033" i="1"/>
  <c r="V2021" i="1"/>
  <c r="V2009" i="1"/>
  <c r="V2032" i="1"/>
  <c r="V2020" i="1"/>
  <c r="V2008" i="1"/>
  <c r="V2031" i="1"/>
  <c r="V2019" i="1"/>
  <c r="V2007" i="1"/>
  <c r="V1995" i="1"/>
  <c r="V1983" i="1"/>
  <c r="V1971" i="1"/>
  <c r="V2041" i="1"/>
  <c r="V1994" i="1"/>
  <c r="V1982" i="1"/>
  <c r="V1970" i="1"/>
  <c r="V2018" i="1"/>
  <c r="V1993" i="1"/>
  <c r="V1981" i="1"/>
  <c r="V1998" i="1"/>
  <c r="V1992" i="1"/>
  <c r="V1980" i="1"/>
  <c r="V1968" i="1"/>
  <c r="V2030" i="1"/>
  <c r="V2005" i="1"/>
  <c r="V1991" i="1"/>
  <c r="V1979" i="1"/>
  <c r="V1990" i="1"/>
  <c r="V1978" i="1"/>
  <c r="V1989" i="1"/>
  <c r="V2006" i="1"/>
  <c r="V1988" i="1"/>
  <c r="V1976" i="1"/>
  <c r="V1987" i="1"/>
  <c r="V2017" i="1"/>
  <c r="V1986" i="1"/>
  <c r="V1956" i="1"/>
  <c r="V1944" i="1"/>
  <c r="V1975" i="1"/>
  <c r="V1969" i="1"/>
  <c r="V1966" i="1"/>
  <c r="V1955" i="1"/>
  <c r="V1943" i="1"/>
  <c r="V1954" i="1"/>
  <c r="V1942" i="1"/>
  <c r="V1984" i="1"/>
  <c r="V1967" i="1"/>
  <c r="V1953" i="1"/>
  <c r="V1941" i="1"/>
  <c r="V1952" i="1"/>
  <c r="V1940" i="1"/>
  <c r="V1996" i="1"/>
  <c r="V1974" i="1"/>
  <c r="V1972" i="1"/>
  <c r="V1963" i="1"/>
  <c r="V1951" i="1"/>
  <c r="V1939" i="1"/>
  <c r="V1962" i="1"/>
  <c r="V1950" i="1"/>
  <c r="V1961" i="1"/>
  <c r="V1949" i="1"/>
  <c r="V1959" i="1"/>
  <c r="V1947" i="1"/>
  <c r="V1964" i="1"/>
  <c r="V1958" i="1"/>
  <c r="V1922" i="1"/>
  <c r="V1910" i="1"/>
  <c r="V1945" i="1"/>
  <c r="V1935" i="1"/>
  <c r="V1921" i="1"/>
  <c r="V1909" i="1"/>
  <c r="V1997" i="1"/>
  <c r="V1946" i="1"/>
  <c r="V1932" i="1"/>
  <c r="V1920" i="1"/>
  <c r="V1908" i="1"/>
  <c r="V1931" i="1"/>
  <c r="V1919" i="1"/>
  <c r="V1907" i="1"/>
  <c r="V1930" i="1"/>
  <c r="V1918" i="1"/>
  <c r="V2029" i="1"/>
  <c r="V1973" i="1"/>
  <c r="V1936" i="1"/>
  <c r="V1933" i="1"/>
  <c r="V1929" i="1"/>
  <c r="V1917" i="1"/>
  <c r="V1948" i="1"/>
  <c r="V1938" i="1"/>
  <c r="V1928" i="1"/>
  <c r="V1916" i="1"/>
  <c r="V1965" i="1"/>
  <c r="V1927" i="1"/>
  <c r="V1915" i="1"/>
  <c r="V1977" i="1"/>
  <c r="V1960" i="1"/>
  <c r="V1934" i="1"/>
  <c r="V1926" i="1"/>
  <c r="V1914" i="1"/>
  <c r="V1892" i="1"/>
  <c r="V1880" i="1"/>
  <c r="V1906" i="1"/>
  <c r="V1904" i="1"/>
  <c r="V1903" i="1"/>
  <c r="V1891" i="1"/>
  <c r="V1879" i="1"/>
  <c r="V1902" i="1"/>
  <c r="V1890" i="1"/>
  <c r="V1878" i="1"/>
  <c r="V1901" i="1"/>
  <c r="V1889" i="1"/>
  <c r="V1877" i="1"/>
  <c r="V1985" i="1"/>
  <c r="V1923" i="1"/>
  <c r="V1900" i="1"/>
  <c r="V1888" i="1"/>
  <c r="V1876" i="1"/>
  <c r="V1905" i="1"/>
  <c r="V1899" i="1"/>
  <c r="V1887" i="1"/>
  <c r="V1875" i="1"/>
  <c r="V1957" i="1"/>
  <c r="V1898" i="1"/>
  <c r="V1886" i="1"/>
  <c r="V1897" i="1"/>
  <c r="V1924" i="1"/>
  <c r="V1896" i="1"/>
  <c r="V1884" i="1"/>
  <c r="V1937" i="1"/>
  <c r="V1864" i="1"/>
  <c r="V1852" i="1"/>
  <c r="V1913" i="1"/>
  <c r="V1863" i="1"/>
  <c r="V1851" i="1"/>
  <c r="V1893" i="1"/>
  <c r="V1862" i="1"/>
  <c r="V1850" i="1"/>
  <c r="V1861" i="1"/>
  <c r="V1849" i="1"/>
  <c r="V1883" i="1"/>
  <c r="V1873" i="1"/>
  <c r="V1872" i="1"/>
  <c r="V1860" i="1"/>
  <c r="V1912" i="1"/>
  <c r="V1894" i="1"/>
  <c r="V1885" i="1"/>
  <c r="V1882" i="1"/>
  <c r="V1881" i="1"/>
  <c r="V1871" i="1"/>
  <c r="V1859" i="1"/>
  <c r="V1870" i="1"/>
  <c r="V1869" i="1"/>
  <c r="V1857" i="1"/>
  <c r="V1895" i="1"/>
  <c r="V1868" i="1"/>
  <c r="V1856" i="1"/>
  <c r="V1925" i="1"/>
  <c r="V1867" i="1"/>
  <c r="V1855" i="1"/>
  <c r="V1853" i="1"/>
  <c r="V1835" i="1"/>
  <c r="V1823" i="1"/>
  <c r="V1811" i="1"/>
  <c r="V1799" i="1"/>
  <c r="V1911" i="1"/>
  <c r="V1848" i="1"/>
  <c r="V1834" i="1"/>
  <c r="V1822" i="1"/>
  <c r="V1810" i="1"/>
  <c r="V1798" i="1"/>
  <c r="V1854" i="1"/>
  <c r="V1845" i="1"/>
  <c r="V1833" i="1"/>
  <c r="V1821" i="1"/>
  <c r="V1809" i="1"/>
  <c r="V1865" i="1"/>
  <c r="V1847" i="1"/>
  <c r="V1844" i="1"/>
  <c r="V1832" i="1"/>
  <c r="V1820" i="1"/>
  <c r="V1808" i="1"/>
  <c r="V1796" i="1"/>
  <c r="V1843" i="1"/>
  <c r="V1831" i="1"/>
  <c r="V1819" i="1"/>
  <c r="V1807" i="1"/>
  <c r="V1842" i="1"/>
  <c r="V1830" i="1"/>
  <c r="V1818" i="1"/>
  <c r="V1806" i="1"/>
  <c r="V1858" i="1"/>
  <c r="V1841" i="1"/>
  <c r="V1829" i="1"/>
  <c r="V1817" i="1"/>
  <c r="V1846" i="1"/>
  <c r="V1840" i="1"/>
  <c r="V1828" i="1"/>
  <c r="V1816" i="1"/>
  <c r="V1866" i="1"/>
  <c r="V1839" i="1"/>
  <c r="V1827" i="1"/>
  <c r="V1815" i="1"/>
  <c r="V1838" i="1"/>
  <c r="V1826" i="1"/>
  <c r="V1814" i="1"/>
  <c r="V1786" i="1"/>
  <c r="V1774" i="1"/>
  <c r="V1762" i="1"/>
  <c r="V1824" i="1"/>
  <c r="V1800" i="1"/>
  <c r="V1785" i="1"/>
  <c r="V1773" i="1"/>
  <c r="V1761" i="1"/>
  <c r="V1802" i="1"/>
  <c r="V1793" i="1"/>
  <c r="V1784" i="1"/>
  <c r="V1772" i="1"/>
  <c r="V1760" i="1"/>
  <c r="V1836" i="1"/>
  <c r="V1804" i="1"/>
  <c r="V1797" i="1"/>
  <c r="V1783" i="1"/>
  <c r="V1771" i="1"/>
  <c r="V1759" i="1"/>
  <c r="V1794" i="1"/>
  <c r="V1782" i="1"/>
  <c r="V1770" i="1"/>
  <c r="V1781" i="1"/>
  <c r="V1769" i="1"/>
  <c r="V1825" i="1"/>
  <c r="V1795" i="1"/>
  <c r="V1780" i="1"/>
  <c r="V1801" i="1"/>
  <c r="V1779" i="1"/>
  <c r="V1767" i="1"/>
  <c r="V1837" i="1"/>
  <c r="V1812" i="1"/>
  <c r="V1803" i="1"/>
  <c r="V1874" i="1"/>
  <c r="V1813" i="1"/>
  <c r="V1789" i="1"/>
  <c r="V1777" i="1"/>
  <c r="V1765" i="1"/>
  <c r="V1756" i="1"/>
  <c r="V1744" i="1"/>
  <c r="V1732" i="1"/>
  <c r="V1720" i="1"/>
  <c r="V1708" i="1"/>
  <c r="V1696" i="1"/>
  <c r="V1791" i="1"/>
  <c r="V1788" i="1"/>
  <c r="V1755" i="1"/>
  <c r="V1743" i="1"/>
  <c r="V1731" i="1"/>
  <c r="V1719" i="1"/>
  <c r="V1707" i="1"/>
  <c r="V1695" i="1"/>
  <c r="V1754" i="1"/>
  <c r="V1742" i="1"/>
  <c r="V1730" i="1"/>
  <c r="V1718" i="1"/>
  <c r="V1706" i="1"/>
  <c r="V1694" i="1"/>
  <c r="V1753" i="1"/>
  <c r="V1741" i="1"/>
  <c r="V1729" i="1"/>
  <c r="V1717" i="1"/>
  <c r="V1705" i="1"/>
  <c r="V1805" i="1"/>
  <c r="V1752" i="1"/>
  <c r="V1740" i="1"/>
  <c r="V1728" i="1"/>
  <c r="V1716" i="1"/>
  <c r="V1704" i="1"/>
  <c r="V1692" i="1"/>
  <c r="V1751" i="1"/>
  <c r="V1739" i="1"/>
  <c r="V1727" i="1"/>
  <c r="V1715" i="1"/>
  <c r="V1703" i="1"/>
  <c r="V1691" i="1"/>
  <c r="V1778" i="1"/>
  <c r="V1750" i="1"/>
  <c r="V1738" i="1"/>
  <c r="V1726" i="1"/>
  <c r="V1714" i="1"/>
  <c r="V1702" i="1"/>
  <c r="V1690" i="1"/>
  <c r="V1775" i="1"/>
  <c r="V1764" i="1"/>
  <c r="V1749" i="1"/>
  <c r="V1737" i="1"/>
  <c r="V1725" i="1"/>
  <c r="V1713" i="1"/>
  <c r="V1701" i="1"/>
  <c r="V1689" i="1"/>
  <c r="V1792" i="1"/>
  <c r="V1766" i="1"/>
  <c r="V1763" i="1"/>
  <c r="V1748" i="1"/>
  <c r="V1736" i="1"/>
  <c r="V1724" i="1"/>
  <c r="V1712" i="1"/>
  <c r="V1700" i="1"/>
  <c r="V1688" i="1"/>
  <c r="V1790" i="1"/>
  <c r="V1746" i="1"/>
  <c r="V1735" i="1"/>
  <c r="V1698" i="1"/>
  <c r="V1693" i="1"/>
  <c r="V1687" i="1"/>
  <c r="V1683" i="1"/>
  <c r="V1671" i="1"/>
  <c r="V1659" i="1"/>
  <c r="V1647" i="1"/>
  <c r="V1635" i="1"/>
  <c r="V1686" i="1"/>
  <c r="V1682" i="1"/>
  <c r="V1670" i="1"/>
  <c r="V1658" i="1"/>
  <c r="V1646" i="1"/>
  <c r="V1634" i="1"/>
  <c r="V1776" i="1"/>
  <c r="V1721" i="1"/>
  <c r="V1681" i="1"/>
  <c r="V1669" i="1"/>
  <c r="V1657" i="1"/>
  <c r="V1645" i="1"/>
  <c r="V1758" i="1"/>
  <c r="V1747" i="1"/>
  <c r="V1710" i="1"/>
  <c r="V1699" i="1"/>
  <c r="V1680" i="1"/>
  <c r="V1668" i="1"/>
  <c r="V1656" i="1"/>
  <c r="V1644" i="1"/>
  <c r="V1632" i="1"/>
  <c r="V1768" i="1"/>
  <c r="V1679" i="1"/>
  <c r="V1667" i="1"/>
  <c r="V1655" i="1"/>
  <c r="V1643" i="1"/>
  <c r="V1631" i="1"/>
  <c r="V1787" i="1"/>
  <c r="V1733" i="1"/>
  <c r="V1678" i="1"/>
  <c r="V1666" i="1"/>
  <c r="V1654" i="1"/>
  <c r="V1642" i="1"/>
  <c r="V1722" i="1"/>
  <c r="V1711" i="1"/>
  <c r="V1677" i="1"/>
  <c r="V1665" i="1"/>
  <c r="V1653" i="1"/>
  <c r="V1676" i="1"/>
  <c r="V1664" i="1"/>
  <c r="V1652" i="1"/>
  <c r="V1640" i="1"/>
  <c r="V1628" i="1"/>
  <c r="V1745" i="1"/>
  <c r="V1675" i="1"/>
  <c r="V1663" i="1"/>
  <c r="V1734" i="1"/>
  <c r="V1723" i="1"/>
  <c r="V1674" i="1"/>
  <c r="V1662" i="1"/>
  <c r="V1615" i="1"/>
  <c r="V1603" i="1"/>
  <c r="V1591" i="1"/>
  <c r="V1579" i="1"/>
  <c r="V1567" i="1"/>
  <c r="V1709" i="1"/>
  <c r="V1684" i="1"/>
  <c r="V1648" i="1"/>
  <c r="V1641" i="1"/>
  <c r="V1614" i="1"/>
  <c r="V1602" i="1"/>
  <c r="V1590" i="1"/>
  <c r="V1578" i="1"/>
  <c r="V1566" i="1"/>
  <c r="V1661" i="1"/>
  <c r="V1633" i="1"/>
  <c r="V1613" i="1"/>
  <c r="V1601" i="1"/>
  <c r="V1589" i="1"/>
  <c r="V1577" i="1"/>
  <c r="V1565" i="1"/>
  <c r="V1757" i="1"/>
  <c r="V1649" i="1"/>
  <c r="V1612" i="1"/>
  <c r="V1600" i="1"/>
  <c r="V1588" i="1"/>
  <c r="V1576" i="1"/>
  <c r="V1564" i="1"/>
  <c r="V1673" i="1"/>
  <c r="V1639" i="1"/>
  <c r="V1627" i="1"/>
  <c r="V1625" i="1"/>
  <c r="V1623" i="1"/>
  <c r="V1611" i="1"/>
  <c r="V1599" i="1"/>
  <c r="V1587" i="1"/>
  <c r="V1575" i="1"/>
  <c r="V1563" i="1"/>
  <c r="V1685" i="1"/>
  <c r="V1651" i="1"/>
  <c r="V1629" i="1"/>
  <c r="V1621" i="1"/>
  <c r="V1609" i="1"/>
  <c r="V1597" i="1"/>
  <c r="V1585" i="1"/>
  <c r="V1638" i="1"/>
  <c r="V1620" i="1"/>
  <c r="V1608" i="1"/>
  <c r="V1596" i="1"/>
  <c r="V1584" i="1"/>
  <c r="V1572" i="1"/>
  <c r="V1619" i="1"/>
  <c r="V1607" i="1"/>
  <c r="V1595" i="1"/>
  <c r="V1583" i="1"/>
  <c r="V1660" i="1"/>
  <c r="V1637" i="1"/>
  <c r="V1624" i="1"/>
  <c r="V1618" i="1"/>
  <c r="V1606" i="1"/>
  <c r="V1594" i="1"/>
  <c r="V1582" i="1"/>
  <c r="V1570" i="1"/>
  <c r="V1636" i="1"/>
  <c r="V1586" i="1"/>
  <c r="V1550" i="1"/>
  <c r="V1538" i="1"/>
  <c r="V1617" i="1"/>
  <c r="V1561" i="1"/>
  <c r="V1549" i="1"/>
  <c r="V1537" i="1"/>
  <c r="V1580" i="1"/>
  <c r="V1560" i="1"/>
  <c r="V1548" i="1"/>
  <c r="V1598" i="1"/>
  <c r="V1592" i="1"/>
  <c r="V1562" i="1"/>
  <c r="V1559" i="1"/>
  <c r="V1547" i="1"/>
  <c r="V1535" i="1"/>
  <c r="V1697" i="1"/>
  <c r="V1581" i="1"/>
  <c r="V1558" i="1"/>
  <c r="V1546" i="1"/>
  <c r="V1557" i="1"/>
  <c r="V1545" i="1"/>
  <c r="V1672" i="1"/>
  <c r="V1610" i="1"/>
  <c r="V1604" i="1"/>
  <c r="V1626" i="1"/>
  <c r="V1593" i="1"/>
  <c r="V1555" i="1"/>
  <c r="V1650" i="1"/>
  <c r="V1630" i="1"/>
  <c r="V1571" i="1"/>
  <c r="V1569" i="1"/>
  <c r="V1568" i="1"/>
  <c r="V1554" i="1"/>
  <c r="V1542" i="1"/>
  <c r="V1622" i="1"/>
  <c r="V1616" i="1"/>
  <c r="V1573" i="1"/>
  <c r="V1553" i="1"/>
  <c r="V1605" i="1"/>
  <c r="V1574" i="1"/>
  <c r="V1552" i="1"/>
  <c r="V1544" i="1"/>
  <c r="V1536" i="1"/>
  <c r="V1524" i="1"/>
  <c r="V1512" i="1"/>
  <c r="V1500" i="1"/>
  <c r="V1488" i="1"/>
  <c r="V1476" i="1"/>
  <c r="V1464" i="1"/>
  <c r="V1523" i="1"/>
  <c r="V1511" i="1"/>
  <c r="V1499" i="1"/>
  <c r="V1487" i="1"/>
  <c r="V1475" i="1"/>
  <c r="V1463" i="1"/>
  <c r="V1532" i="1"/>
  <c r="V1522" i="1"/>
  <c r="V1510" i="1"/>
  <c r="V1498" i="1"/>
  <c r="V1486" i="1"/>
  <c r="V1474" i="1"/>
  <c r="V1462" i="1"/>
  <c r="V1556" i="1"/>
  <c r="V1521" i="1"/>
  <c r="V1509" i="1"/>
  <c r="V1497" i="1"/>
  <c r="V1485" i="1"/>
  <c r="V1473" i="1"/>
  <c r="V1461" i="1"/>
  <c r="V1520" i="1"/>
  <c r="V1508" i="1"/>
  <c r="V1496" i="1"/>
  <c r="V1484" i="1"/>
  <c r="V1472" i="1"/>
  <c r="V1460" i="1"/>
  <c r="V1519" i="1"/>
  <c r="V1507" i="1"/>
  <c r="V1495" i="1"/>
  <c r="V1483" i="1"/>
  <c r="V1471" i="1"/>
  <c r="V1459" i="1"/>
  <c r="V1533" i="1"/>
  <c r="V1530" i="1"/>
  <c r="V1518" i="1"/>
  <c r="V1506" i="1"/>
  <c r="V1494" i="1"/>
  <c r="V1482" i="1"/>
  <c r="V1470" i="1"/>
  <c r="V1529" i="1"/>
  <c r="V1517" i="1"/>
  <c r="V1505" i="1"/>
  <c r="V1493" i="1"/>
  <c r="V1481" i="1"/>
  <c r="V1469" i="1"/>
  <c r="V1541" i="1"/>
  <c r="V1528" i="1"/>
  <c r="V1516" i="1"/>
  <c r="V1504" i="1"/>
  <c r="V1492" i="1"/>
  <c r="V1480" i="1"/>
  <c r="V1468" i="1"/>
  <c r="V1551" i="1"/>
  <c r="V1540" i="1"/>
  <c r="V1527" i="1"/>
  <c r="V1515" i="1"/>
  <c r="V1503" i="1"/>
  <c r="V1491" i="1"/>
  <c r="V1479" i="1"/>
  <c r="V1467" i="1"/>
  <c r="V1534" i="1"/>
  <c r="V1531" i="1"/>
  <c r="V1526" i="1"/>
  <c r="V1514" i="1"/>
  <c r="V1502" i="1"/>
  <c r="V1490" i="1"/>
  <c r="V1478" i="1"/>
  <c r="V1466" i="1"/>
  <c r="V1455" i="1"/>
  <c r="V1443" i="1"/>
  <c r="V1431" i="1"/>
  <c r="V1419" i="1"/>
  <c r="V1407" i="1"/>
  <c r="V1395" i="1"/>
  <c r="V1383" i="1"/>
  <c r="V1465" i="1"/>
  <c r="V1454" i="1"/>
  <c r="V1442" i="1"/>
  <c r="V1430" i="1"/>
  <c r="V1418" i="1"/>
  <c r="V1406" i="1"/>
  <c r="V1394" i="1"/>
  <c r="V1382" i="1"/>
  <c r="V1477" i="1"/>
  <c r="V1453" i="1"/>
  <c r="V1441" i="1"/>
  <c r="V1429" i="1"/>
  <c r="V1417" i="1"/>
  <c r="V1405" i="1"/>
  <c r="V1393" i="1"/>
  <c r="V1381" i="1"/>
  <c r="V1489" i="1"/>
  <c r="V1452" i="1"/>
  <c r="V1440" i="1"/>
  <c r="V1428" i="1"/>
  <c r="V1416" i="1"/>
  <c r="V1404" i="1"/>
  <c r="V1392" i="1"/>
  <c r="V1380" i="1"/>
  <c r="V1501" i="1"/>
  <c r="V1458" i="1"/>
  <c r="V1451" i="1"/>
  <c r="V1439" i="1"/>
  <c r="V1427" i="1"/>
  <c r="V1415" i="1"/>
  <c r="V1403" i="1"/>
  <c r="V1391" i="1"/>
  <c r="V1539" i="1"/>
  <c r="V1513" i="1"/>
  <c r="V1450" i="1"/>
  <c r="V1438" i="1"/>
  <c r="V1426" i="1"/>
  <c r="V1414" i="1"/>
  <c r="V1402" i="1"/>
  <c r="V1390" i="1"/>
  <c r="V1543" i="1"/>
  <c r="V1525" i="1"/>
  <c r="V1449" i="1"/>
  <c r="V1437" i="1"/>
  <c r="V1425" i="1"/>
  <c r="V1413" i="1"/>
  <c r="V1401" i="1"/>
  <c r="V1448" i="1"/>
  <c r="V1436" i="1"/>
  <c r="V1424" i="1"/>
  <c r="V1412" i="1"/>
  <c r="V1400" i="1"/>
  <c r="V1388" i="1"/>
  <c r="V1447" i="1"/>
  <c r="V1435" i="1"/>
  <c r="V1423" i="1"/>
  <c r="V1411" i="1"/>
  <c r="V1399" i="1"/>
  <c r="V1387" i="1"/>
  <c r="V1446" i="1"/>
  <c r="V1434" i="1"/>
  <c r="V1422" i="1"/>
  <c r="V1410" i="1"/>
  <c r="V1398" i="1"/>
  <c r="V1386" i="1"/>
  <c r="V1457" i="1"/>
  <c r="V1445" i="1"/>
  <c r="V1433" i="1"/>
  <c r="V1421" i="1"/>
  <c r="V1409" i="1"/>
  <c r="V1397" i="1"/>
  <c r="V1377" i="1"/>
  <c r="V1365" i="1"/>
  <c r="V1353" i="1"/>
  <c r="V1341" i="1"/>
  <c r="V1329" i="1"/>
  <c r="V1317" i="1"/>
  <c r="V1305" i="1"/>
  <c r="V1376" i="1"/>
  <c r="V1364" i="1"/>
  <c r="V1352" i="1"/>
  <c r="V1340" i="1"/>
  <c r="V1328" i="1"/>
  <c r="V1316" i="1"/>
  <c r="V1304" i="1"/>
  <c r="V1375" i="1"/>
  <c r="V1363" i="1"/>
  <c r="V1351" i="1"/>
  <c r="V1339" i="1"/>
  <c r="V1327" i="1"/>
  <c r="V1315" i="1"/>
  <c r="V1303" i="1"/>
  <c r="V1374" i="1"/>
  <c r="V1362" i="1"/>
  <c r="V1350" i="1"/>
  <c r="V1338" i="1"/>
  <c r="V1326" i="1"/>
  <c r="V1314" i="1"/>
  <c r="V1396" i="1"/>
  <c r="V1373" i="1"/>
  <c r="V1361" i="1"/>
  <c r="V1349" i="1"/>
  <c r="V1337" i="1"/>
  <c r="V1325" i="1"/>
  <c r="V1313" i="1"/>
  <c r="V1408" i="1"/>
  <c r="V1372" i="1"/>
  <c r="V1360" i="1"/>
  <c r="V1348" i="1"/>
  <c r="V1336" i="1"/>
  <c r="V1324" i="1"/>
  <c r="V1312" i="1"/>
  <c r="V1420" i="1"/>
  <c r="V1371" i="1"/>
  <c r="V1359" i="1"/>
  <c r="V1347" i="1"/>
  <c r="V1335" i="1"/>
  <c r="V1323" i="1"/>
  <c r="V1311" i="1"/>
  <c r="V1432" i="1"/>
  <c r="V1370" i="1"/>
  <c r="V1358" i="1"/>
  <c r="V1346" i="1"/>
  <c r="V1334" i="1"/>
  <c r="V1322" i="1"/>
  <c r="V1310" i="1"/>
  <c r="V1444" i="1"/>
  <c r="V1389" i="1"/>
  <c r="V1369" i="1"/>
  <c r="V1357" i="1"/>
  <c r="V1345" i="1"/>
  <c r="V1333" i="1"/>
  <c r="V1321" i="1"/>
  <c r="V1309" i="1"/>
  <c r="V1456" i="1"/>
  <c r="V1384" i="1"/>
  <c r="V1368" i="1"/>
  <c r="V1356" i="1"/>
  <c r="V1344" i="1"/>
  <c r="V1332" i="1"/>
  <c r="V1320" i="1"/>
  <c r="V1308" i="1"/>
  <c r="V1385" i="1"/>
  <c r="V1379" i="1"/>
  <c r="V1367" i="1"/>
  <c r="V1355" i="1"/>
  <c r="V1343" i="1"/>
  <c r="V1331" i="1"/>
  <c r="V1319" i="1"/>
  <c r="V1307" i="1"/>
  <c r="V1366" i="1"/>
  <c r="V1294" i="1"/>
  <c r="V1282" i="1"/>
  <c r="V1270" i="1"/>
  <c r="V1258" i="1"/>
  <c r="V1246" i="1"/>
  <c r="V1234" i="1"/>
  <c r="V1378" i="1"/>
  <c r="V1293" i="1"/>
  <c r="V1281" i="1"/>
  <c r="V1269" i="1"/>
  <c r="V1257" i="1"/>
  <c r="V1245" i="1"/>
  <c r="V1233" i="1"/>
  <c r="V1292" i="1"/>
  <c r="V1280" i="1"/>
  <c r="V1268" i="1"/>
  <c r="V1256" i="1"/>
  <c r="V1244" i="1"/>
  <c r="V1232" i="1"/>
  <c r="V1291" i="1"/>
  <c r="V1279" i="1"/>
  <c r="V1267" i="1"/>
  <c r="V1255" i="1"/>
  <c r="V1243" i="1"/>
  <c r="V1231" i="1"/>
  <c r="V1290" i="1"/>
  <c r="V1278" i="1"/>
  <c r="V1266" i="1"/>
  <c r="V1254" i="1"/>
  <c r="V1242" i="1"/>
  <c r="V1230" i="1"/>
  <c r="V1302" i="1"/>
  <c r="V1301" i="1"/>
  <c r="V1289" i="1"/>
  <c r="V1277" i="1"/>
  <c r="V1265" i="1"/>
  <c r="V1253" i="1"/>
  <c r="V1241" i="1"/>
  <c r="V1229" i="1"/>
  <c r="V1300" i="1"/>
  <c r="V1288" i="1"/>
  <c r="V1276" i="1"/>
  <c r="V1264" i="1"/>
  <c r="V1252" i="1"/>
  <c r="V1240" i="1"/>
  <c r="V1306" i="1"/>
  <c r="V1299" i="1"/>
  <c r="V1287" i="1"/>
  <c r="V1275" i="1"/>
  <c r="V1263" i="1"/>
  <c r="V1251" i="1"/>
  <c r="V1239" i="1"/>
  <c r="V1227" i="1"/>
  <c r="V1318" i="1"/>
  <c r="V1298" i="1"/>
  <c r="V1286" i="1"/>
  <c r="V1274" i="1"/>
  <c r="V1262" i="1"/>
  <c r="V1250" i="1"/>
  <c r="V1238" i="1"/>
  <c r="V1226" i="1"/>
  <c r="V1330" i="1"/>
  <c r="V1297" i="1"/>
  <c r="V1285" i="1"/>
  <c r="V1273" i="1"/>
  <c r="V1261" i="1"/>
  <c r="V1249" i="1"/>
  <c r="V1237" i="1"/>
  <c r="V1342" i="1"/>
  <c r="V1296" i="1"/>
  <c r="V1284" i="1"/>
  <c r="V1272" i="1"/>
  <c r="V1260" i="1"/>
  <c r="V1248" i="1"/>
  <c r="V1236" i="1"/>
  <c r="V1228" i="1"/>
  <c r="V1222" i="1"/>
  <c r="V1210" i="1"/>
  <c r="V1198" i="1"/>
  <c r="V1186" i="1"/>
  <c r="V1174" i="1"/>
  <c r="V1162" i="1"/>
  <c r="V1150" i="1"/>
  <c r="V1221" i="1"/>
  <c r="V1209" i="1"/>
  <c r="V1197" i="1"/>
  <c r="V1185" i="1"/>
  <c r="V1173" i="1"/>
  <c r="V1161" i="1"/>
  <c r="V1149" i="1"/>
  <c r="V1354" i="1"/>
  <c r="V1220" i="1"/>
  <c r="V1208" i="1"/>
  <c r="V1196" i="1"/>
  <c r="V1184" i="1"/>
  <c r="V1172" i="1"/>
  <c r="V1160" i="1"/>
  <c r="V1148" i="1"/>
  <c r="V1219" i="1"/>
  <c r="V1207" i="1"/>
  <c r="V1195" i="1"/>
  <c r="V1183" i="1"/>
  <c r="V1171" i="1"/>
  <c r="V1159" i="1"/>
  <c r="V1147" i="1"/>
  <c r="V1218" i="1"/>
  <c r="V1206" i="1"/>
  <c r="V1194" i="1"/>
  <c r="V1182" i="1"/>
  <c r="V1170" i="1"/>
  <c r="V1158" i="1"/>
  <c r="V1146" i="1"/>
  <c r="V1217" i="1"/>
  <c r="V1205" i="1"/>
  <c r="V1193" i="1"/>
  <c r="V1181" i="1"/>
  <c r="V1169" i="1"/>
  <c r="V1157" i="1"/>
  <c r="V1225" i="1"/>
  <c r="V1216" i="1"/>
  <c r="V1204" i="1"/>
  <c r="V1192" i="1"/>
  <c r="V1180" i="1"/>
  <c r="V1247" i="1"/>
  <c r="V1215" i="1"/>
  <c r="V1203" i="1"/>
  <c r="V1191" i="1"/>
  <c r="V1179" i="1"/>
  <c r="V1167" i="1"/>
  <c r="V1155" i="1"/>
  <c r="V1259" i="1"/>
  <c r="V1235" i="1"/>
  <c r="V1214" i="1"/>
  <c r="V1202" i="1"/>
  <c r="V1190" i="1"/>
  <c r="V1178" i="1"/>
  <c r="V1166" i="1"/>
  <c r="V1154" i="1"/>
  <c r="V1271" i="1"/>
  <c r="V1213" i="1"/>
  <c r="V1201" i="1"/>
  <c r="V1189" i="1"/>
  <c r="V1177" i="1"/>
  <c r="V1165" i="1"/>
  <c r="V1153" i="1"/>
  <c r="V1283" i="1"/>
  <c r="V1224" i="1"/>
  <c r="V1212" i="1"/>
  <c r="V1200" i="1"/>
  <c r="V1188" i="1"/>
  <c r="V1176" i="1"/>
  <c r="V1164" i="1"/>
  <c r="V1152" i="1"/>
  <c r="V1139" i="1"/>
  <c r="V1127" i="1"/>
  <c r="V1115" i="1"/>
  <c r="V1103" i="1"/>
  <c r="V1091" i="1"/>
  <c r="V1079" i="1"/>
  <c r="V1138" i="1"/>
  <c r="V1126" i="1"/>
  <c r="V1114" i="1"/>
  <c r="V1102" i="1"/>
  <c r="V1090" i="1"/>
  <c r="V1078" i="1"/>
  <c r="V1151" i="1"/>
  <c r="V1137" i="1"/>
  <c r="V1125" i="1"/>
  <c r="V1113" i="1"/>
  <c r="V1101" i="1"/>
  <c r="V1089" i="1"/>
  <c r="V1077" i="1"/>
  <c r="V1136" i="1"/>
  <c r="V1124" i="1"/>
  <c r="V1112" i="1"/>
  <c r="V1100" i="1"/>
  <c r="V1088" i="1"/>
  <c r="V1076" i="1"/>
  <c r="V1163" i="1"/>
  <c r="V1135" i="1"/>
  <c r="V1123" i="1"/>
  <c r="V1111" i="1"/>
  <c r="V1099" i="1"/>
  <c r="V1087" i="1"/>
  <c r="V1075" i="1"/>
  <c r="V1134" i="1"/>
  <c r="V1122" i="1"/>
  <c r="V1110" i="1"/>
  <c r="V1098" i="1"/>
  <c r="V1086" i="1"/>
  <c r="V1074" i="1"/>
  <c r="V1295" i="1"/>
  <c r="V1175" i="1"/>
  <c r="V1145" i="1"/>
  <c r="V1133" i="1"/>
  <c r="V1121" i="1"/>
  <c r="V1109" i="1"/>
  <c r="V1097" i="1"/>
  <c r="V1187" i="1"/>
  <c r="V1144" i="1"/>
  <c r="V1132" i="1"/>
  <c r="V1120" i="1"/>
  <c r="V1108" i="1"/>
  <c r="V1096" i="1"/>
  <c r="V1084" i="1"/>
  <c r="V1072" i="1"/>
  <c r="V1199" i="1"/>
  <c r="V1156" i="1"/>
  <c r="V1143" i="1"/>
  <c r="V1131" i="1"/>
  <c r="V1119" i="1"/>
  <c r="V1107" i="1"/>
  <c r="V1095" i="1"/>
  <c r="V1083" i="1"/>
  <c r="V1071" i="1"/>
  <c r="V1211" i="1"/>
  <c r="V1142" i="1"/>
  <c r="V1130" i="1"/>
  <c r="V1118" i="1"/>
  <c r="V1106" i="1"/>
  <c r="V1094" i="1"/>
  <c r="V1082" i="1"/>
  <c r="V1223" i="1"/>
  <c r="V1168" i="1"/>
  <c r="V1141" i="1"/>
  <c r="V1129" i="1"/>
  <c r="V1117" i="1"/>
  <c r="V1105" i="1"/>
  <c r="V1093" i="1"/>
  <c r="V1081" i="1"/>
  <c r="V1069" i="1"/>
  <c r="V1057" i="1"/>
  <c r="V1045" i="1"/>
  <c r="V1033" i="1"/>
  <c r="V1021" i="1"/>
  <c r="V1009" i="1"/>
  <c r="V997" i="1"/>
  <c r="V1080" i="1"/>
  <c r="V1070" i="1"/>
  <c r="V1068" i="1"/>
  <c r="V1056" i="1"/>
  <c r="V1044" i="1"/>
  <c r="V1032" i="1"/>
  <c r="V1020" i="1"/>
  <c r="V1008" i="1"/>
  <c r="V996" i="1"/>
  <c r="V1067" i="1"/>
  <c r="V1055" i="1"/>
  <c r="V1043" i="1"/>
  <c r="V1031" i="1"/>
  <c r="V1019" i="1"/>
  <c r="V1007" i="1"/>
  <c r="V995" i="1"/>
  <c r="V1092" i="1"/>
  <c r="V1066" i="1"/>
  <c r="V1054" i="1"/>
  <c r="V1042" i="1"/>
  <c r="V1030" i="1"/>
  <c r="V1018" i="1"/>
  <c r="V1006" i="1"/>
  <c r="V994" i="1"/>
  <c r="V1104" i="1"/>
  <c r="V1065" i="1"/>
  <c r="V1053" i="1"/>
  <c r="V1041" i="1"/>
  <c r="V1029" i="1"/>
  <c r="V1017" i="1"/>
  <c r="V1116" i="1"/>
  <c r="V1073" i="1"/>
  <c r="V1064" i="1"/>
  <c r="V1052" i="1"/>
  <c r="V1040" i="1"/>
  <c r="V1028" i="1"/>
  <c r="V1016" i="1"/>
  <c r="V1004" i="1"/>
  <c r="V1128" i="1"/>
  <c r="V1063" i="1"/>
  <c r="V1051" i="1"/>
  <c r="V1039" i="1"/>
  <c r="V1027" i="1"/>
  <c r="V1015" i="1"/>
  <c r="V1003" i="1"/>
  <c r="V1140" i="1"/>
  <c r="V1085" i="1"/>
  <c r="V1062" i="1"/>
  <c r="V1050" i="1"/>
  <c r="V1038" i="1"/>
  <c r="V1026" i="1"/>
  <c r="V1014" i="1"/>
  <c r="V1002" i="1"/>
  <c r="V1061" i="1"/>
  <c r="V1049" i="1"/>
  <c r="V1037" i="1"/>
  <c r="V1025" i="1"/>
  <c r="V1013" i="1"/>
  <c r="V1001" i="1"/>
  <c r="V1060" i="1"/>
  <c r="V1048" i="1"/>
  <c r="V1036" i="1"/>
  <c r="V1024" i="1"/>
  <c r="V1012" i="1"/>
  <c r="V1000" i="1"/>
  <c r="V1059" i="1"/>
  <c r="V1047" i="1"/>
  <c r="V1035" i="1"/>
  <c r="V1023" i="1"/>
  <c r="V1011" i="1"/>
  <c r="V999" i="1"/>
  <c r="V1022" i="1"/>
  <c r="V987" i="1"/>
  <c r="V975" i="1"/>
  <c r="V963" i="1"/>
  <c r="V951" i="1"/>
  <c r="V1034" i="1"/>
  <c r="V986" i="1"/>
  <c r="V974" i="1"/>
  <c r="V962" i="1"/>
  <c r="V950" i="1"/>
  <c r="V1046" i="1"/>
  <c r="V985" i="1"/>
  <c r="V973" i="1"/>
  <c r="V961" i="1"/>
  <c r="V949" i="1"/>
  <c r="V1058" i="1"/>
  <c r="V984" i="1"/>
  <c r="V972" i="1"/>
  <c r="V960" i="1"/>
  <c r="V983" i="1"/>
  <c r="V971" i="1"/>
  <c r="V982" i="1"/>
  <c r="V970" i="1"/>
  <c r="V958" i="1"/>
  <c r="V981" i="1"/>
  <c r="V969" i="1"/>
  <c r="V1005" i="1"/>
  <c r="V992" i="1"/>
  <c r="V980" i="1"/>
  <c r="V968" i="1"/>
  <c r="V956" i="1"/>
  <c r="V993" i="1"/>
  <c r="V991" i="1"/>
  <c r="V979" i="1"/>
  <c r="V967" i="1"/>
  <c r="V955" i="1"/>
  <c r="V990" i="1"/>
  <c r="V978" i="1"/>
  <c r="V966" i="1"/>
  <c r="V954" i="1"/>
  <c r="V1010" i="1"/>
  <c r="V998" i="1"/>
  <c r="V988" i="1"/>
  <c r="V976" i="1"/>
  <c r="V964" i="1"/>
  <c r="V941" i="1"/>
  <c r="V929" i="1"/>
  <c r="V917" i="1"/>
  <c r="V905" i="1"/>
  <c r="V893" i="1"/>
  <c r="V881" i="1"/>
  <c r="V965" i="1"/>
  <c r="V940" i="1"/>
  <c r="V928" i="1"/>
  <c r="V916" i="1"/>
  <c r="V904" i="1"/>
  <c r="V892" i="1"/>
  <c r="V880" i="1"/>
  <c r="V939" i="1"/>
  <c r="V927" i="1"/>
  <c r="V915" i="1"/>
  <c r="V903" i="1"/>
  <c r="V891" i="1"/>
  <c r="V879" i="1"/>
  <c r="V938" i="1"/>
  <c r="V926" i="1"/>
  <c r="V914" i="1"/>
  <c r="V902" i="1"/>
  <c r="V890" i="1"/>
  <c r="V878" i="1"/>
  <c r="V957" i="1"/>
  <c r="V937" i="1"/>
  <c r="V925" i="1"/>
  <c r="V913" i="1"/>
  <c r="V901" i="1"/>
  <c r="V889" i="1"/>
  <c r="V877" i="1"/>
  <c r="V948" i="1"/>
  <c r="V936" i="1"/>
  <c r="V924" i="1"/>
  <c r="V912" i="1"/>
  <c r="V900" i="1"/>
  <c r="V888" i="1"/>
  <c r="V876" i="1"/>
  <c r="V977" i="1"/>
  <c r="V952" i="1"/>
  <c r="V947" i="1"/>
  <c r="V935" i="1"/>
  <c r="V923" i="1"/>
  <c r="V911" i="1"/>
  <c r="V899" i="1"/>
  <c r="V887" i="1"/>
  <c r="V875" i="1"/>
  <c r="V989" i="1"/>
  <c r="V953" i="1"/>
  <c r="V946" i="1"/>
  <c r="V934" i="1"/>
  <c r="V922" i="1"/>
  <c r="V910" i="1"/>
  <c r="V898" i="1"/>
  <c r="V886" i="1"/>
  <c r="V874" i="1"/>
  <c r="V945" i="1"/>
  <c r="V933" i="1"/>
  <c r="V921" i="1"/>
  <c r="V909" i="1"/>
  <c r="V897" i="1"/>
  <c r="V959" i="1"/>
  <c r="V944" i="1"/>
  <c r="V932" i="1"/>
  <c r="V920" i="1"/>
  <c r="V908" i="1"/>
  <c r="V896" i="1"/>
  <c r="V884" i="1"/>
  <c r="V872" i="1"/>
  <c r="V943" i="1"/>
  <c r="V931" i="1"/>
  <c r="V919" i="1"/>
  <c r="V907" i="1"/>
  <c r="V895" i="1"/>
  <c r="V883" i="1"/>
  <c r="V871" i="1"/>
  <c r="V870" i="1"/>
  <c r="V861" i="1"/>
  <c r="V849" i="1"/>
  <c r="V837" i="1"/>
  <c r="V825" i="1"/>
  <c r="V813" i="1"/>
  <c r="V801" i="1"/>
  <c r="V860" i="1"/>
  <c r="V848" i="1"/>
  <c r="V836" i="1"/>
  <c r="V824" i="1"/>
  <c r="V812" i="1"/>
  <c r="V800" i="1"/>
  <c r="V882" i="1"/>
  <c r="V859" i="1"/>
  <c r="V847" i="1"/>
  <c r="V835" i="1"/>
  <c r="V823" i="1"/>
  <c r="V811" i="1"/>
  <c r="V799" i="1"/>
  <c r="V858" i="1"/>
  <c r="V846" i="1"/>
  <c r="V834" i="1"/>
  <c r="V822" i="1"/>
  <c r="V810" i="1"/>
  <c r="V798" i="1"/>
  <c r="V869" i="1"/>
  <c r="V857" i="1"/>
  <c r="V845" i="1"/>
  <c r="V833" i="1"/>
  <c r="V821" i="1"/>
  <c r="V868" i="1"/>
  <c r="V856" i="1"/>
  <c r="V844" i="1"/>
  <c r="V894" i="1"/>
  <c r="V873" i="1"/>
  <c r="V867" i="1"/>
  <c r="V855" i="1"/>
  <c r="V843" i="1"/>
  <c r="V831" i="1"/>
  <c r="V819" i="1"/>
  <c r="V807" i="1"/>
  <c r="V795" i="1"/>
  <c r="V906" i="1"/>
  <c r="V866" i="1"/>
  <c r="V854" i="1"/>
  <c r="V842" i="1"/>
  <c r="V830" i="1"/>
  <c r="V818" i="1"/>
  <c r="V806" i="1"/>
  <c r="V794" i="1"/>
  <c r="V918" i="1"/>
  <c r="V885" i="1"/>
  <c r="V865" i="1"/>
  <c r="V853" i="1"/>
  <c r="V841" i="1"/>
  <c r="V829" i="1"/>
  <c r="V817" i="1"/>
  <c r="V930" i="1"/>
  <c r="V864" i="1"/>
  <c r="V852" i="1"/>
  <c r="V840" i="1"/>
  <c r="V828" i="1"/>
  <c r="V816" i="1"/>
  <c r="V804" i="1"/>
  <c r="V792" i="1"/>
  <c r="V862" i="1"/>
  <c r="V850" i="1"/>
  <c r="V838" i="1"/>
  <c r="V826" i="1"/>
  <c r="V814" i="1"/>
  <c r="V802" i="1"/>
  <c r="V863" i="1"/>
  <c r="V786" i="1"/>
  <c r="V774" i="1"/>
  <c r="V762" i="1"/>
  <c r="V750" i="1"/>
  <c r="V738" i="1"/>
  <c r="V726" i="1"/>
  <c r="V714" i="1"/>
  <c r="V702" i="1"/>
  <c r="V690" i="1"/>
  <c r="V678" i="1"/>
  <c r="V666" i="1"/>
  <c r="V654" i="1"/>
  <c r="V642" i="1"/>
  <c r="V827" i="1"/>
  <c r="V785" i="1"/>
  <c r="V773" i="1"/>
  <c r="V761" i="1"/>
  <c r="V749" i="1"/>
  <c r="V737" i="1"/>
  <c r="V725" i="1"/>
  <c r="V713" i="1"/>
  <c r="V701" i="1"/>
  <c r="V689" i="1"/>
  <c r="V677" i="1"/>
  <c r="V665" i="1"/>
  <c r="V653" i="1"/>
  <c r="V641" i="1"/>
  <c r="V805" i="1"/>
  <c r="V784" i="1"/>
  <c r="V772" i="1"/>
  <c r="V760" i="1"/>
  <c r="V748" i="1"/>
  <c r="V736" i="1"/>
  <c r="V724" i="1"/>
  <c r="V712" i="1"/>
  <c r="V700" i="1"/>
  <c r="V688" i="1"/>
  <c r="V676" i="1"/>
  <c r="V664" i="1"/>
  <c r="V652" i="1"/>
  <c r="V640" i="1"/>
  <c r="V839" i="1"/>
  <c r="V808" i="1"/>
  <c r="V783" i="1"/>
  <c r="V771" i="1"/>
  <c r="V759" i="1"/>
  <c r="V747" i="1"/>
  <c r="V735" i="1"/>
  <c r="V723" i="1"/>
  <c r="V711" i="1"/>
  <c r="V782" i="1"/>
  <c r="V770" i="1"/>
  <c r="V758" i="1"/>
  <c r="V746" i="1"/>
  <c r="V734" i="1"/>
  <c r="V722" i="1"/>
  <c r="V710" i="1"/>
  <c r="V698" i="1"/>
  <c r="V686" i="1"/>
  <c r="V674" i="1"/>
  <c r="V662" i="1"/>
  <c r="V650" i="1"/>
  <c r="V820" i="1"/>
  <c r="V796" i="1"/>
  <c r="V791" i="1"/>
  <c r="V781" i="1"/>
  <c r="V769" i="1"/>
  <c r="V757" i="1"/>
  <c r="V745" i="1"/>
  <c r="V733" i="1"/>
  <c r="V721" i="1"/>
  <c r="V709" i="1"/>
  <c r="V697" i="1"/>
  <c r="V685" i="1"/>
  <c r="V942" i="1"/>
  <c r="V809" i="1"/>
  <c r="V797" i="1"/>
  <c r="V780" i="1"/>
  <c r="V768" i="1"/>
  <c r="V756" i="1"/>
  <c r="V744" i="1"/>
  <c r="V732" i="1"/>
  <c r="V720" i="1"/>
  <c r="V708" i="1"/>
  <c r="V696" i="1"/>
  <c r="V684" i="1"/>
  <c r="V672" i="1"/>
  <c r="V660" i="1"/>
  <c r="V648" i="1"/>
  <c r="V636" i="1"/>
  <c r="V832" i="1"/>
  <c r="V779" i="1"/>
  <c r="V767" i="1"/>
  <c r="V755" i="1"/>
  <c r="V743" i="1"/>
  <c r="V731" i="1"/>
  <c r="V719" i="1"/>
  <c r="V707" i="1"/>
  <c r="V695" i="1"/>
  <c r="V683" i="1"/>
  <c r="V671" i="1"/>
  <c r="V659" i="1"/>
  <c r="V647" i="1"/>
  <c r="V635" i="1"/>
  <c r="V790" i="1"/>
  <c r="V778" i="1"/>
  <c r="V766" i="1"/>
  <c r="V754" i="1"/>
  <c r="V742" i="1"/>
  <c r="V730" i="1"/>
  <c r="V718" i="1"/>
  <c r="V706" i="1"/>
  <c r="V694" i="1"/>
  <c r="V682" i="1"/>
  <c r="V670" i="1"/>
  <c r="V803" i="1"/>
  <c r="V789" i="1"/>
  <c r="V777" i="1"/>
  <c r="V765" i="1"/>
  <c r="V753" i="1"/>
  <c r="V741" i="1"/>
  <c r="V729" i="1"/>
  <c r="V851" i="1"/>
  <c r="V815" i="1"/>
  <c r="V787" i="1"/>
  <c r="V775" i="1"/>
  <c r="V763" i="1"/>
  <c r="V751" i="1"/>
  <c r="V739" i="1"/>
  <c r="V727" i="1"/>
  <c r="V715" i="1"/>
  <c r="V703" i="1"/>
  <c r="V691" i="1"/>
  <c r="V679" i="1"/>
  <c r="V667" i="1"/>
  <c r="V655" i="1"/>
  <c r="V643" i="1"/>
  <c r="V705" i="1"/>
  <c r="V680" i="1"/>
  <c r="V625" i="1"/>
  <c r="V613" i="1"/>
  <c r="V601" i="1"/>
  <c r="V589" i="1"/>
  <c r="V577" i="1"/>
  <c r="V565" i="1"/>
  <c r="V553" i="1"/>
  <c r="V541" i="1"/>
  <c r="V529" i="1"/>
  <c r="V517" i="1"/>
  <c r="V505" i="1"/>
  <c r="V681" i="1"/>
  <c r="V638" i="1"/>
  <c r="V624" i="1"/>
  <c r="V612" i="1"/>
  <c r="V600" i="1"/>
  <c r="V588" i="1"/>
  <c r="V576" i="1"/>
  <c r="V564" i="1"/>
  <c r="V552" i="1"/>
  <c r="V540" i="1"/>
  <c r="V528" i="1"/>
  <c r="V516" i="1"/>
  <c r="V504" i="1"/>
  <c r="V623" i="1"/>
  <c r="V611" i="1"/>
  <c r="V599" i="1"/>
  <c r="V587" i="1"/>
  <c r="V575" i="1"/>
  <c r="V563" i="1"/>
  <c r="V551" i="1"/>
  <c r="V539" i="1"/>
  <c r="V527" i="1"/>
  <c r="V515" i="1"/>
  <c r="V503" i="1"/>
  <c r="V728" i="1"/>
  <c r="V716" i="1"/>
  <c r="V637" i="1"/>
  <c r="V622" i="1"/>
  <c r="V610" i="1"/>
  <c r="V598" i="1"/>
  <c r="V586" i="1"/>
  <c r="V574" i="1"/>
  <c r="V562" i="1"/>
  <c r="V550" i="1"/>
  <c r="V538" i="1"/>
  <c r="V526" i="1"/>
  <c r="V514" i="1"/>
  <c r="V502" i="1"/>
  <c r="V793" i="1"/>
  <c r="V740" i="1"/>
  <c r="V649" i="1"/>
  <c r="V646" i="1"/>
  <c r="V645" i="1"/>
  <c r="V621" i="1"/>
  <c r="V609" i="1"/>
  <c r="V597" i="1"/>
  <c r="V585" i="1"/>
  <c r="V573" i="1"/>
  <c r="V561" i="1"/>
  <c r="V549" i="1"/>
  <c r="V537" i="1"/>
  <c r="V525" i="1"/>
  <c r="V513" i="1"/>
  <c r="V501" i="1"/>
  <c r="V752" i="1"/>
  <c r="V651" i="1"/>
  <c r="V644" i="1"/>
  <c r="V620" i="1"/>
  <c r="V608" i="1"/>
  <c r="V596" i="1"/>
  <c r="V584" i="1"/>
  <c r="V572" i="1"/>
  <c r="V560" i="1"/>
  <c r="V548" i="1"/>
  <c r="V536" i="1"/>
  <c r="V524" i="1"/>
  <c r="V512" i="1"/>
  <c r="V500" i="1"/>
  <c r="V764" i="1"/>
  <c r="V692" i="1"/>
  <c r="V673" i="1"/>
  <c r="V631" i="1"/>
  <c r="V619" i="1"/>
  <c r="V607" i="1"/>
  <c r="V595" i="1"/>
  <c r="V583" i="1"/>
  <c r="V571" i="1"/>
  <c r="V559" i="1"/>
  <c r="V547" i="1"/>
  <c r="V535" i="1"/>
  <c r="V523" i="1"/>
  <c r="V511" i="1"/>
  <c r="V499" i="1"/>
  <c r="V776" i="1"/>
  <c r="V630" i="1"/>
  <c r="V618" i="1"/>
  <c r="V606" i="1"/>
  <c r="V594" i="1"/>
  <c r="V582" i="1"/>
  <c r="V570" i="1"/>
  <c r="V558" i="1"/>
  <c r="V546" i="1"/>
  <c r="V534" i="1"/>
  <c r="V522" i="1"/>
  <c r="V510" i="1"/>
  <c r="V498" i="1"/>
  <c r="V788" i="1"/>
  <c r="V717" i="1"/>
  <c r="V687" i="1"/>
  <c r="V668" i="1"/>
  <c r="V634" i="1"/>
  <c r="V629" i="1"/>
  <c r="V617" i="1"/>
  <c r="V605" i="1"/>
  <c r="V593" i="1"/>
  <c r="V581" i="1"/>
  <c r="V569" i="1"/>
  <c r="V557" i="1"/>
  <c r="V545" i="1"/>
  <c r="V533" i="1"/>
  <c r="V521" i="1"/>
  <c r="V509" i="1"/>
  <c r="V704" i="1"/>
  <c r="V693" i="1"/>
  <c r="V669" i="1"/>
  <c r="V661" i="1"/>
  <c r="V658" i="1"/>
  <c r="V657" i="1"/>
  <c r="V656" i="1"/>
  <c r="V628" i="1"/>
  <c r="V616" i="1"/>
  <c r="V604" i="1"/>
  <c r="V592" i="1"/>
  <c r="V580" i="1"/>
  <c r="V568" i="1"/>
  <c r="V556" i="1"/>
  <c r="V544" i="1"/>
  <c r="V532" i="1"/>
  <c r="V520" i="1"/>
  <c r="V508" i="1"/>
  <c r="V663" i="1"/>
  <c r="V633" i="1"/>
  <c r="V627" i="1"/>
  <c r="V615" i="1"/>
  <c r="V603" i="1"/>
  <c r="V591" i="1"/>
  <c r="V579" i="1"/>
  <c r="V567" i="1"/>
  <c r="V555" i="1"/>
  <c r="V543" i="1"/>
  <c r="V531" i="1"/>
  <c r="V519" i="1"/>
  <c r="V507" i="1"/>
  <c r="V699" i="1"/>
  <c r="V675" i="1"/>
  <c r="V639" i="1"/>
  <c r="V632" i="1"/>
  <c r="V626" i="1"/>
  <c r="V614" i="1"/>
  <c r="V602" i="1"/>
  <c r="V590" i="1"/>
  <c r="V578" i="1"/>
  <c r="V566" i="1"/>
  <c r="V554" i="1"/>
  <c r="V542" i="1"/>
  <c r="V530" i="1"/>
  <c r="V487" i="1"/>
  <c r="V475" i="1"/>
  <c r="V463" i="1"/>
  <c r="V451" i="1"/>
  <c r="V439" i="1"/>
  <c r="V427" i="1"/>
  <c r="V415" i="1"/>
  <c r="V403" i="1"/>
  <c r="V391" i="1"/>
  <c r="V379" i="1"/>
  <c r="V367" i="1"/>
  <c r="V355" i="1"/>
  <c r="V343" i="1"/>
  <c r="V331" i="1"/>
  <c r="V486" i="1"/>
  <c r="V474" i="1"/>
  <c r="V462" i="1"/>
  <c r="V450" i="1"/>
  <c r="V438" i="1"/>
  <c r="V426" i="1"/>
  <c r="V414" i="1"/>
  <c r="V402" i="1"/>
  <c r="V390" i="1"/>
  <c r="V378" i="1"/>
  <c r="V366" i="1"/>
  <c r="V354" i="1"/>
  <c r="V342" i="1"/>
  <c r="V330" i="1"/>
  <c r="V485" i="1"/>
  <c r="V473" i="1"/>
  <c r="V461" i="1"/>
  <c r="V449" i="1"/>
  <c r="V437" i="1"/>
  <c r="V425" i="1"/>
  <c r="V413" i="1"/>
  <c r="V401" i="1"/>
  <c r="V389" i="1"/>
  <c r="V377" i="1"/>
  <c r="V365" i="1"/>
  <c r="V353" i="1"/>
  <c r="V341" i="1"/>
  <c r="V329" i="1"/>
  <c r="V497" i="1"/>
  <c r="V496" i="1"/>
  <c r="V484" i="1"/>
  <c r="V472" i="1"/>
  <c r="V460" i="1"/>
  <c r="V448" i="1"/>
  <c r="V436" i="1"/>
  <c r="V424" i="1"/>
  <c r="V412" i="1"/>
  <c r="V400" i="1"/>
  <c r="V388" i="1"/>
  <c r="V376" i="1"/>
  <c r="V364" i="1"/>
  <c r="V352" i="1"/>
  <c r="V340" i="1"/>
  <c r="V495" i="1"/>
  <c r="V483" i="1"/>
  <c r="V471" i="1"/>
  <c r="V459" i="1"/>
  <c r="V447" i="1"/>
  <c r="V435" i="1"/>
  <c r="V423" i="1"/>
  <c r="V411" i="1"/>
  <c r="V399" i="1"/>
  <c r="V387" i="1"/>
  <c r="V375" i="1"/>
  <c r="V363" i="1"/>
  <c r="V351" i="1"/>
  <c r="V339" i="1"/>
  <c r="V506" i="1"/>
  <c r="V494" i="1"/>
  <c r="V482" i="1"/>
  <c r="V470" i="1"/>
  <c r="V458" i="1"/>
  <c r="V446" i="1"/>
  <c r="V434" i="1"/>
  <c r="V422" i="1"/>
  <c r="V410" i="1"/>
  <c r="V398" i="1"/>
  <c r="V386" i="1"/>
  <c r="V374" i="1"/>
  <c r="V362" i="1"/>
  <c r="V350" i="1"/>
  <c r="V338" i="1"/>
  <c r="V518" i="1"/>
  <c r="V493" i="1"/>
  <c r="V481" i="1"/>
  <c r="V469" i="1"/>
  <c r="V457" i="1"/>
  <c r="V445" i="1"/>
  <c r="V433" i="1"/>
  <c r="V421" i="1"/>
  <c r="V409" i="1"/>
  <c r="V397" i="1"/>
  <c r="V385" i="1"/>
  <c r="V373" i="1"/>
  <c r="V361" i="1"/>
  <c r="V349" i="1"/>
  <c r="V337" i="1"/>
  <c r="V492" i="1"/>
  <c r="V480" i="1"/>
  <c r="V468" i="1"/>
  <c r="V456" i="1"/>
  <c r="V444" i="1"/>
  <c r="V432" i="1"/>
  <c r="V420" i="1"/>
  <c r="V408" i="1"/>
  <c r="V396" i="1"/>
  <c r="V384" i="1"/>
  <c r="V372" i="1"/>
  <c r="V360" i="1"/>
  <c r="V348" i="1"/>
  <c r="V336" i="1"/>
  <c r="V490" i="1"/>
  <c r="V478" i="1"/>
  <c r="V466" i="1"/>
  <c r="V454" i="1"/>
  <c r="V442" i="1"/>
  <c r="V430" i="1"/>
  <c r="V418" i="1"/>
  <c r="V406" i="1"/>
  <c r="V394" i="1"/>
  <c r="V382" i="1"/>
  <c r="V489" i="1"/>
  <c r="V477" i="1"/>
  <c r="V465" i="1"/>
  <c r="V453" i="1"/>
  <c r="V441" i="1"/>
  <c r="V429" i="1"/>
  <c r="V417" i="1"/>
  <c r="V405" i="1"/>
  <c r="V393" i="1"/>
  <c r="V381" i="1"/>
  <c r="V369" i="1"/>
  <c r="V357" i="1"/>
  <c r="V345" i="1"/>
  <c r="V333" i="1"/>
  <c r="V488" i="1"/>
  <c r="V476" i="1"/>
  <c r="V464" i="1"/>
  <c r="V452" i="1"/>
  <c r="V440" i="1"/>
  <c r="V428" i="1"/>
  <c r="V416" i="1"/>
  <c r="V404" i="1"/>
  <c r="V392" i="1"/>
  <c r="V380" i="1"/>
  <c r="V368" i="1"/>
  <c r="V356" i="1"/>
  <c r="V344" i="1"/>
  <c r="V332" i="1"/>
  <c r="V443" i="1"/>
  <c r="V370" i="1"/>
  <c r="V316" i="1"/>
  <c r="V304" i="1"/>
  <c r="V292" i="1"/>
  <c r="V280" i="1"/>
  <c r="V268" i="1"/>
  <c r="V256" i="1"/>
  <c r="V244" i="1"/>
  <c r="V232" i="1"/>
  <c r="V220" i="1"/>
  <c r="V208" i="1"/>
  <c r="V196" i="1"/>
  <c r="V184" i="1"/>
  <c r="V455" i="1"/>
  <c r="V347" i="1"/>
  <c r="V327" i="1"/>
  <c r="V315" i="1"/>
  <c r="V303" i="1"/>
  <c r="V291" i="1"/>
  <c r="V279" i="1"/>
  <c r="V267" i="1"/>
  <c r="V255" i="1"/>
  <c r="V243" i="1"/>
  <c r="V231" i="1"/>
  <c r="V219" i="1"/>
  <c r="V207" i="1"/>
  <c r="V195" i="1"/>
  <c r="V183" i="1"/>
  <c r="V467" i="1"/>
  <c r="V326" i="1"/>
  <c r="V314" i="1"/>
  <c r="V302" i="1"/>
  <c r="V290" i="1"/>
  <c r="V278" i="1"/>
  <c r="V266" i="1"/>
  <c r="V254" i="1"/>
  <c r="V242" i="1"/>
  <c r="V230" i="1"/>
  <c r="V218" i="1"/>
  <c r="V206" i="1"/>
  <c r="V194" i="1"/>
  <c r="V182" i="1"/>
  <c r="V479" i="1"/>
  <c r="V359" i="1"/>
  <c r="V325" i="1"/>
  <c r="V313" i="1"/>
  <c r="V301" i="1"/>
  <c r="V289" i="1"/>
  <c r="V277" i="1"/>
  <c r="V265" i="1"/>
  <c r="V253" i="1"/>
  <c r="V241" i="1"/>
  <c r="V229" i="1"/>
  <c r="V217" i="1"/>
  <c r="V205" i="1"/>
  <c r="V193" i="1"/>
  <c r="V181" i="1"/>
  <c r="V491" i="1"/>
  <c r="V328" i="1"/>
  <c r="V324" i="1"/>
  <c r="V312" i="1"/>
  <c r="V300" i="1"/>
  <c r="V288" i="1"/>
  <c r="V276" i="1"/>
  <c r="V264" i="1"/>
  <c r="V252" i="1"/>
  <c r="V240" i="1"/>
  <c r="V228" i="1"/>
  <c r="V216" i="1"/>
  <c r="V204" i="1"/>
  <c r="V192" i="1"/>
  <c r="V180" i="1"/>
  <c r="V323" i="1"/>
  <c r="V311" i="1"/>
  <c r="V299" i="1"/>
  <c r="V287" i="1"/>
  <c r="V275" i="1"/>
  <c r="V263" i="1"/>
  <c r="V251" i="1"/>
  <c r="V239" i="1"/>
  <c r="V227" i="1"/>
  <c r="V215" i="1"/>
  <c r="V203" i="1"/>
  <c r="V191" i="1"/>
  <c r="V179" i="1"/>
  <c r="V371" i="1"/>
  <c r="V334" i="1"/>
  <c r="V322" i="1"/>
  <c r="V310" i="1"/>
  <c r="V298" i="1"/>
  <c r="V286" i="1"/>
  <c r="V274" i="1"/>
  <c r="V262" i="1"/>
  <c r="V250" i="1"/>
  <c r="V238" i="1"/>
  <c r="V226" i="1"/>
  <c r="V214" i="1"/>
  <c r="V202" i="1"/>
  <c r="V190" i="1"/>
  <c r="V178" i="1"/>
  <c r="V383" i="1"/>
  <c r="V321" i="1"/>
  <c r="V309" i="1"/>
  <c r="V297" i="1"/>
  <c r="V285" i="1"/>
  <c r="V273" i="1"/>
  <c r="V261" i="1"/>
  <c r="V249" i="1"/>
  <c r="V237" i="1"/>
  <c r="V225" i="1"/>
  <c r="V213" i="1"/>
  <c r="V201" i="1"/>
  <c r="V189" i="1"/>
  <c r="V177" i="1"/>
  <c r="V395" i="1"/>
  <c r="V346" i="1"/>
  <c r="V320" i="1"/>
  <c r="V308" i="1"/>
  <c r="V296" i="1"/>
  <c r="V284" i="1"/>
  <c r="V272" i="1"/>
  <c r="V260" i="1"/>
  <c r="V248" i="1"/>
  <c r="V236" i="1"/>
  <c r="V224" i="1"/>
  <c r="V212" i="1"/>
  <c r="V200" i="1"/>
  <c r="V188" i="1"/>
  <c r="V176" i="1"/>
  <c r="V407" i="1"/>
  <c r="V319" i="1"/>
  <c r="V307" i="1"/>
  <c r="V295" i="1"/>
  <c r="V283" i="1"/>
  <c r="V271" i="1"/>
  <c r="V259" i="1"/>
  <c r="V247" i="1"/>
  <c r="V235" i="1"/>
  <c r="V223" i="1"/>
  <c r="V211" i="1"/>
  <c r="V199" i="1"/>
  <c r="V187" i="1"/>
  <c r="V175" i="1"/>
  <c r="V419" i="1"/>
  <c r="V358" i="1"/>
  <c r="V318" i="1"/>
  <c r="V306" i="1"/>
  <c r="V294" i="1"/>
  <c r="V282" i="1"/>
  <c r="V270" i="1"/>
  <c r="V258" i="1"/>
  <c r="V246" i="1"/>
  <c r="V234" i="1"/>
  <c r="V222" i="1"/>
  <c r="V210" i="1"/>
  <c r="V198" i="1"/>
  <c r="V186" i="1"/>
  <c r="V174" i="1"/>
  <c r="V431" i="1"/>
  <c r="V335" i="1"/>
  <c r="V317" i="1"/>
  <c r="V305" i="1"/>
  <c r="V293" i="1"/>
  <c r="V281" i="1"/>
  <c r="V269" i="1"/>
  <c r="V257" i="1"/>
  <c r="V245" i="1"/>
  <c r="V233" i="1"/>
  <c r="V221" i="1"/>
  <c r="V209" i="1"/>
  <c r="V197" i="1"/>
  <c r="V185" i="1"/>
  <c r="E78" i="1" a="1"/>
  <c r="E78" i="1" s="1"/>
  <c r="E84" i="1" a="1"/>
  <c r="E84" i="1" s="1"/>
  <c r="E90" i="1" a="1"/>
  <c r="E90" i="1" s="1"/>
  <c r="E96" i="1" a="1"/>
  <c r="E96" i="1" s="1"/>
  <c r="V111" i="1"/>
  <c r="E112" i="1" a="1"/>
  <c r="E112" i="1" s="1"/>
  <c r="V123" i="1"/>
  <c r="E124" i="1" a="1"/>
  <c r="E124" i="1" s="1"/>
  <c r="V135" i="1"/>
  <c r="E136" i="1" a="1"/>
  <c r="E136" i="1" s="1"/>
  <c r="V147" i="1"/>
  <c r="E148" i="1" a="1"/>
  <c r="E148" i="1" s="1"/>
  <c r="V159" i="1"/>
  <c r="E160" i="1" a="1"/>
  <c r="E160" i="1" s="1"/>
  <c r="V171" i="1"/>
  <c r="E174" i="1" a="1"/>
  <c r="E174" i="1" s="1"/>
  <c r="E194" i="1" a="1"/>
  <c r="E194" i="1" s="1"/>
  <c r="E206" i="1" a="1"/>
  <c r="E206" i="1" s="1"/>
  <c r="E218" i="1" a="1"/>
  <c r="E218" i="1" s="1"/>
  <c r="E236" i="1" a="1"/>
  <c r="E236" i="1" s="1"/>
  <c r="E248" i="1" a="1"/>
  <c r="E248" i="1" s="1"/>
  <c r="E254" i="1" a="1"/>
  <c r="E254" i="1" s="1"/>
  <c r="E260" i="1" a="1"/>
  <c r="E260" i="1" s="1"/>
  <c r="E266" i="1" a="1"/>
  <c r="E266" i="1" s="1"/>
  <c r="E278" i="1" a="1"/>
  <c r="E278" i="1" s="1"/>
  <c r="E290" i="1" a="1"/>
  <c r="E290" i="1" s="1"/>
  <c r="E296" i="1" a="1"/>
  <c r="E296" i="1" s="1"/>
  <c r="E302" i="1" a="1"/>
  <c r="E302" i="1" s="1"/>
  <c r="E314" i="1" a="1"/>
  <c r="E314" i="1" s="1"/>
  <c r="E326" i="1" a="1"/>
  <c r="E326" i="1" s="1"/>
  <c r="E269" i="1" a="1"/>
  <c r="E269" i="1" s="1"/>
  <c r="E287" i="1" a="1"/>
  <c r="E287" i="1" s="1"/>
  <c r="E286" i="1" a="1"/>
  <c r="E286" i="1" s="1"/>
  <c r="E274" i="1" a="1"/>
  <c r="E274" i="1" s="1"/>
  <c r="E285" i="1" a="1"/>
  <c r="E285" i="1" s="1"/>
  <c r="E273" i="1" a="1"/>
  <c r="E273" i="1" s="1"/>
  <c r="E284" i="1" a="1"/>
  <c r="E284" i="1" s="1"/>
  <c r="E272" i="1" a="1"/>
  <c r="E272" i="1" s="1"/>
  <c r="E283" i="1" a="1"/>
  <c r="E283" i="1" s="1"/>
  <c r="E282" i="1" a="1"/>
  <c r="E282" i="1" s="1"/>
  <c r="E270" i="1" a="1"/>
  <c r="E270" i="1" s="1"/>
  <c r="V18" i="1"/>
  <c r="E428" i="1" a="1"/>
  <c r="E428" i="1" s="1"/>
  <c r="E427" i="1" a="1"/>
  <c r="E427" i="1" s="1"/>
  <c r="E415" i="1" a="1"/>
  <c r="E415" i="1" s="1"/>
  <c r="E424" i="1" a="1"/>
  <c r="E424" i="1" s="1"/>
  <c r="E412" i="1" a="1"/>
  <c r="E412" i="1" s="1"/>
  <c r="E422" i="1" a="1"/>
  <c r="E422" i="1" s="1"/>
  <c r="E433" i="1" a="1"/>
  <c r="E433" i="1" s="1"/>
  <c r="E421" i="1" a="1"/>
  <c r="E421" i="1" s="1"/>
  <c r="E431" i="1" a="1"/>
  <c r="E431" i="1" s="1"/>
  <c r="E419" i="1" a="1"/>
  <c r="E419" i="1" s="1"/>
  <c r="E430" i="1" a="1"/>
  <c r="E430" i="1" s="1"/>
  <c r="E429" i="1" a="1"/>
  <c r="E429" i="1" s="1"/>
  <c r="E417" i="1" a="1"/>
  <c r="E417" i="1" s="1"/>
  <c r="E420" i="1" a="1"/>
  <c r="E420" i="1" s="1"/>
  <c r="E432" i="1" a="1"/>
  <c r="E432" i="1" s="1"/>
  <c r="V24" i="1"/>
  <c r="E566" i="1" a="1"/>
  <c r="E566" i="1" s="1"/>
  <c r="E571" i="1" a="1"/>
  <c r="E571" i="1" s="1"/>
  <c r="E559" i="1" a="1"/>
  <c r="E559" i="1" s="1"/>
  <c r="E570" i="1" a="1"/>
  <c r="E570" i="1" s="1"/>
  <c r="E558" i="1" a="1"/>
  <c r="E558" i="1" s="1"/>
  <c r="E569" i="1" a="1"/>
  <c r="E569" i="1" s="1"/>
  <c r="E557" i="1" a="1"/>
  <c r="E557" i="1" s="1"/>
  <c r="E568" i="1" a="1"/>
  <c r="E568" i="1" s="1"/>
  <c r="E556" i="1" a="1"/>
  <c r="E556" i="1" s="1"/>
  <c r="E567" i="1" a="1"/>
  <c r="E567" i="1" s="1"/>
  <c r="E555" i="1" a="1"/>
  <c r="E555" i="1" s="1"/>
  <c r="V30" i="1"/>
  <c r="E702" i="1" a="1"/>
  <c r="E702" i="1" s="1"/>
  <c r="E710" i="1" a="1"/>
  <c r="E710" i="1" s="1"/>
  <c r="E698" i="1" a="1"/>
  <c r="E698" i="1" s="1"/>
  <c r="E721" i="1" a="1"/>
  <c r="E721" i="1" s="1"/>
  <c r="E709" i="1" a="1"/>
  <c r="E709" i="1" s="1"/>
  <c r="E708" i="1" a="1"/>
  <c r="E708" i="1" s="1"/>
  <c r="E719" i="1" a="1"/>
  <c r="E719" i="1" s="1"/>
  <c r="E707" i="1" a="1"/>
  <c r="E707" i="1" s="1"/>
  <c r="E704" i="1" a="1"/>
  <c r="E704" i="1" s="1"/>
  <c r="E717" i="1" a="1"/>
  <c r="E717" i="1" s="1"/>
  <c r="E718" i="1" a="1"/>
  <c r="E718" i="1" s="1"/>
  <c r="E705" i="1" a="1"/>
  <c r="E705" i="1" s="1"/>
  <c r="E700" i="1" a="1"/>
  <c r="E700" i="1" s="1"/>
  <c r="V36" i="1"/>
  <c r="E860" i="1" a="1"/>
  <c r="E860" i="1" s="1"/>
  <c r="E859" i="1" a="1"/>
  <c r="E859" i="1" s="1"/>
  <c r="E856" i="1" a="1"/>
  <c r="E856" i="1" s="1"/>
  <c r="E844" i="1" a="1"/>
  <c r="E844" i="1" s="1"/>
  <c r="E855" i="1" a="1"/>
  <c r="E855" i="1" s="1"/>
  <c r="E843" i="1" a="1"/>
  <c r="E843" i="1" s="1"/>
  <c r="E842" i="1" a="1"/>
  <c r="E842" i="1" s="1"/>
  <c r="E863" i="1" a="1"/>
  <c r="E863" i="1" s="1"/>
  <c r="E851" i="1" a="1"/>
  <c r="E851" i="1" s="1"/>
  <c r="E864" i="1" a="1"/>
  <c r="E864" i="1" s="1"/>
  <c r="E852" i="1" a="1"/>
  <c r="E852" i="1" s="1"/>
  <c r="V42" i="1"/>
  <c r="E998" i="1" a="1"/>
  <c r="E998" i="1" s="1"/>
  <c r="E997" i="1" a="1"/>
  <c r="E997" i="1" s="1"/>
  <c r="E1008" i="1" a="1"/>
  <c r="E1008" i="1" s="1"/>
  <c r="E996" i="1" a="1"/>
  <c r="E996" i="1" s="1"/>
  <c r="E995" i="1" a="1"/>
  <c r="E995" i="1" s="1"/>
  <c r="E1006" i="1" a="1"/>
  <c r="E1006" i="1" s="1"/>
  <c r="E1003" i="1" a="1"/>
  <c r="E1003" i="1" s="1"/>
  <c r="E1001" i="1" a="1"/>
  <c r="E1001" i="1" s="1"/>
  <c r="E987" i="1" a="1"/>
  <c r="E987" i="1" s="1"/>
  <c r="E986" i="1" a="1"/>
  <c r="E986" i="1" s="1"/>
  <c r="E994" i="1" a="1"/>
  <c r="E994" i="1" s="1"/>
  <c r="E999" i="1" a="1"/>
  <c r="E999" i="1" s="1"/>
  <c r="E989" i="1" a="1"/>
  <c r="E989" i="1" s="1"/>
  <c r="E990" i="1" a="1"/>
  <c r="E990" i="1" s="1"/>
  <c r="V48" i="1"/>
  <c r="E1148" i="1" a="1"/>
  <c r="E1148" i="1" s="1"/>
  <c r="E1153" i="1" a="1"/>
  <c r="E1153" i="1" s="1"/>
  <c r="E1152" i="1" a="1"/>
  <c r="E1152" i="1" s="1"/>
  <c r="E1139" i="1" a="1"/>
  <c r="E1139" i="1" s="1"/>
  <c r="E1137" i="1" a="1"/>
  <c r="E1137" i="1" s="1"/>
  <c r="E1146" i="1" a="1"/>
  <c r="E1146" i="1" s="1"/>
  <c r="E1134" i="1" a="1"/>
  <c r="E1134" i="1" s="1"/>
  <c r="E1141" i="1" a="1"/>
  <c r="E1141" i="1" s="1"/>
  <c r="V54" i="1"/>
  <c r="E1293" i="1" a="1"/>
  <c r="E1293" i="1" s="1"/>
  <c r="E1291" i="1" a="1"/>
  <c r="E1291" i="1" s="1"/>
  <c r="E1279" i="1" a="1"/>
  <c r="E1279" i="1" s="1"/>
  <c r="E1289" i="1" a="1"/>
  <c r="E1289" i="1" s="1"/>
  <c r="E1277" i="1" a="1"/>
  <c r="E1277" i="1" s="1"/>
  <c r="E1288" i="1" a="1"/>
  <c r="E1288" i="1" s="1"/>
  <c r="E1276" i="1" a="1"/>
  <c r="E1276" i="1" s="1"/>
  <c r="E1286" i="1" a="1"/>
  <c r="E1286" i="1" s="1"/>
  <c r="E1274" i="1" a="1"/>
  <c r="E1274" i="1" s="1"/>
  <c r="E1284" i="1" a="1"/>
  <c r="E1284" i="1" s="1"/>
  <c r="E1296" i="1" a="1"/>
  <c r="E1296" i="1" s="1"/>
  <c r="V60" i="1"/>
  <c r="E1438" i="1" a="1"/>
  <c r="E1438" i="1" s="1"/>
  <c r="E1426" i="1" a="1"/>
  <c r="E1426" i="1" s="1"/>
  <c r="E1437" i="1" a="1"/>
  <c r="E1437" i="1" s="1"/>
  <c r="E1425" i="1" a="1"/>
  <c r="E1425" i="1" s="1"/>
  <c r="E1436" i="1" a="1"/>
  <c r="E1436" i="1" s="1"/>
  <c r="E1424" i="1" a="1"/>
  <c r="E1424" i="1" s="1"/>
  <c r="E1435" i="1" a="1"/>
  <c r="E1435" i="1" s="1"/>
  <c r="E1423" i="1" a="1"/>
  <c r="E1423" i="1" s="1"/>
  <c r="E1434" i="1" a="1"/>
  <c r="E1434" i="1" s="1"/>
  <c r="E1422" i="1" a="1"/>
  <c r="E1422" i="1" s="1"/>
  <c r="E1421" i="1" a="1"/>
  <c r="E1421" i="1" s="1"/>
  <c r="E1433" i="1" a="1"/>
  <c r="E1433" i="1" s="1"/>
  <c r="V66" i="1"/>
  <c r="E1574" i="1" a="1"/>
  <c r="E1574" i="1" s="1"/>
  <c r="E1585" i="1" a="1"/>
  <c r="E1585" i="1" s="1"/>
  <c r="E1573" i="1" a="1"/>
  <c r="E1573" i="1" s="1"/>
  <c r="E1584" i="1" a="1"/>
  <c r="E1584" i="1" s="1"/>
  <c r="E1583" i="1" a="1"/>
  <c r="E1583" i="1" s="1"/>
  <c r="E1571" i="1" a="1"/>
  <c r="E1571" i="1" s="1"/>
  <c r="E1582" i="1" a="1"/>
  <c r="E1582" i="1" s="1"/>
  <c r="E1562" i="1" a="1"/>
  <c r="E1562" i="1" s="1"/>
  <c r="E1572" i="1" a="1"/>
  <c r="E1572" i="1" s="1"/>
  <c r="E1570" i="1" a="1"/>
  <c r="E1570" i="1" s="1"/>
  <c r="E1575" i="1" a="1"/>
  <c r="E1575" i="1" s="1"/>
  <c r="V72" i="1"/>
  <c r="E1707" i="1" a="1"/>
  <c r="E1707" i="1" s="1"/>
  <c r="E1727" i="1" a="1"/>
  <c r="E1727" i="1" s="1"/>
  <c r="E1715" i="1" a="1"/>
  <c r="E1715" i="1" s="1"/>
  <c r="E1726" i="1" a="1"/>
  <c r="E1726" i="1" s="1"/>
  <c r="E1714" i="1" a="1"/>
  <c r="E1714" i="1" s="1"/>
  <c r="E1725" i="1" a="1"/>
  <c r="E1725" i="1" s="1"/>
  <c r="E1713" i="1" a="1"/>
  <c r="E1713" i="1" s="1"/>
  <c r="E1711" i="1" a="1"/>
  <c r="E1711" i="1" s="1"/>
  <c r="E1723" i="1" a="1"/>
  <c r="E1723" i="1" s="1"/>
  <c r="E1712" i="1" a="1"/>
  <c r="E1712" i="1" s="1"/>
  <c r="E1724" i="1" a="1"/>
  <c r="E1724" i="1" s="1"/>
  <c r="E1710" i="1" a="1"/>
  <c r="E1710" i="1" s="1"/>
  <c r="E1722" i="1" a="1"/>
  <c r="E1722" i="1" s="1"/>
  <c r="V78" i="1"/>
  <c r="E1873" i="1" a="1"/>
  <c r="E1873" i="1" s="1"/>
  <c r="E1871" i="1" a="1"/>
  <c r="E1871" i="1" s="1"/>
  <c r="E1859" i="1" a="1"/>
  <c r="E1859" i="1" s="1"/>
  <c r="E1870" i="1" a="1"/>
  <c r="E1870" i="1" s="1"/>
  <c r="E1858" i="1" a="1"/>
  <c r="E1858" i="1" s="1"/>
  <c r="E1869" i="1" a="1"/>
  <c r="E1869" i="1" s="1"/>
  <c r="E1857" i="1" a="1"/>
  <c r="E1857" i="1" s="1"/>
  <c r="E1868" i="1" a="1"/>
  <c r="E1868" i="1" s="1"/>
  <c r="E1856" i="1" a="1"/>
  <c r="E1856" i="1" s="1"/>
  <c r="E1866" i="1" a="1"/>
  <c r="E1866" i="1" s="1"/>
  <c r="E1867" i="1" a="1"/>
  <c r="E1867" i="1" s="1"/>
  <c r="E1854" i="1" a="1"/>
  <c r="E1854" i="1" s="1"/>
  <c r="E1855" i="1" a="1"/>
  <c r="E1855" i="1" s="1"/>
  <c r="V84" i="1"/>
  <c r="E2011" i="1" a="1"/>
  <c r="E2011" i="1" s="1"/>
  <c r="E2010" i="1" a="1"/>
  <c r="E2010" i="1" s="1"/>
  <c r="E2009" i="1" a="1"/>
  <c r="E2009" i="1" s="1"/>
  <c r="E2008" i="1" a="1"/>
  <c r="E2008" i="1" s="1"/>
  <c r="E2006" i="1" a="1"/>
  <c r="E2006" i="1" s="1"/>
  <c r="E2007" i="1" a="1"/>
  <c r="E2007" i="1" s="1"/>
  <c r="E1997" i="1" a="1"/>
  <c r="E1997" i="1" s="1"/>
  <c r="E1999" i="1" a="1"/>
  <c r="E1999" i="1" s="1"/>
  <c r="E1998" i="1" a="1"/>
  <c r="E1998" i="1" s="1"/>
  <c r="V90" i="1"/>
  <c r="V96" i="1"/>
  <c r="V102" i="1"/>
  <c r="V112" i="1"/>
  <c r="E113" i="1" a="1"/>
  <c r="E113" i="1" s="1"/>
  <c r="V124" i="1"/>
  <c r="E125" i="1" a="1"/>
  <c r="E125" i="1" s="1"/>
  <c r="V136" i="1"/>
  <c r="V148" i="1"/>
  <c r="V160" i="1"/>
  <c r="V172" i="1"/>
  <c r="E85" i="1" a="1"/>
  <c r="E85" i="1" s="1"/>
  <c r="E97" i="1" a="1"/>
  <c r="E97" i="1" s="1"/>
  <c r="E103" i="1" a="1"/>
  <c r="E103" i="1" s="1"/>
  <c r="V113" i="1"/>
  <c r="E114" i="1" a="1"/>
  <c r="E114" i="1" s="1"/>
  <c r="V125" i="1"/>
  <c r="E126" i="1" a="1"/>
  <c r="E126" i="1" s="1"/>
  <c r="V137" i="1"/>
  <c r="E138" i="1" a="1"/>
  <c r="E138" i="1" s="1"/>
  <c r="V149" i="1"/>
  <c r="E150" i="1" a="1"/>
  <c r="E150" i="1" s="1"/>
  <c r="V161" i="1"/>
  <c r="E162" i="1" a="1"/>
  <c r="E162" i="1" s="1"/>
  <c r="E207" i="1" a="1"/>
  <c r="E207" i="1" s="1"/>
  <c r="E219" i="1" a="1"/>
  <c r="E219" i="1" s="1"/>
  <c r="E225" i="1" a="1"/>
  <c r="E225" i="1" s="1"/>
  <c r="E231" i="1" a="1"/>
  <c r="E231" i="1" s="1"/>
  <c r="E243" i="1" a="1"/>
  <c r="E243" i="1" s="1"/>
  <c r="E255" i="1" a="1"/>
  <c r="E255" i="1" s="1"/>
  <c r="E267" i="1" a="1"/>
  <c r="E267" i="1" s="1"/>
  <c r="E279" i="1" a="1"/>
  <c r="E279" i="1" s="1"/>
  <c r="E291" i="1" a="1"/>
  <c r="E291" i="1" s="1"/>
  <c r="E303" i="1" a="1"/>
  <c r="E303" i="1" s="1"/>
  <c r="E315" i="1" a="1"/>
  <c r="E315" i="1" s="1"/>
  <c r="E327" i="1" a="1"/>
  <c r="E327" i="1" s="1"/>
  <c r="V13" i="1"/>
  <c r="E313" i="1" a="1"/>
  <c r="E313" i="1" s="1"/>
  <c r="E311" i="1" a="1"/>
  <c r="E311" i="1" s="1"/>
  <c r="E299" i="1" a="1"/>
  <c r="E299" i="1" s="1"/>
  <c r="E310" i="1" a="1"/>
  <c r="E310" i="1" s="1"/>
  <c r="E298" i="1" a="1"/>
  <c r="E298" i="1" s="1"/>
  <c r="E309" i="1" a="1"/>
  <c r="E309" i="1" s="1"/>
  <c r="E297" i="1" a="1"/>
  <c r="E297" i="1" s="1"/>
  <c r="E308" i="1" a="1"/>
  <c r="E308" i="1" s="1"/>
  <c r="E306" i="1" a="1"/>
  <c r="E306" i="1" s="1"/>
  <c r="E294" i="1" a="1"/>
  <c r="E294" i="1" s="1"/>
  <c r="V19" i="1"/>
  <c r="E452" i="1" a="1"/>
  <c r="E452" i="1" s="1"/>
  <c r="E440" i="1" a="1"/>
  <c r="E440" i="1" s="1"/>
  <c r="E451" i="1" a="1"/>
  <c r="E451" i="1" s="1"/>
  <c r="E436" i="1" a="1"/>
  <c r="E436" i="1" s="1"/>
  <c r="E447" i="1" a="1"/>
  <c r="E447" i="1" s="1"/>
  <c r="E435" i="1" a="1"/>
  <c r="E435" i="1" s="1"/>
  <c r="E446" i="1" a="1"/>
  <c r="E446" i="1" s="1"/>
  <c r="E434" i="1" a="1"/>
  <c r="E434" i="1" s="1"/>
  <c r="E457" i="1" a="1"/>
  <c r="E457" i="1" s="1"/>
  <c r="E445" i="1" a="1"/>
  <c r="E445" i="1" s="1"/>
  <c r="E455" i="1" a="1"/>
  <c r="E455" i="1" s="1"/>
  <c r="E443" i="1" a="1"/>
  <c r="E443" i="1" s="1"/>
  <c r="E454" i="1" a="1"/>
  <c r="E454" i="1" s="1"/>
  <c r="E442" i="1" a="1"/>
  <c r="E442" i="1" s="1"/>
  <c r="E456" i="1" a="1"/>
  <c r="E456" i="1" s="1"/>
  <c r="E444" i="1" a="1"/>
  <c r="E444" i="1" s="1"/>
  <c r="V25" i="1"/>
  <c r="E590" i="1" a="1"/>
  <c r="E590" i="1" s="1"/>
  <c r="E578" i="1" a="1"/>
  <c r="E578" i="1" s="1"/>
  <c r="E596" i="1" a="1"/>
  <c r="E596" i="1" s="1"/>
  <c r="E584" i="1" a="1"/>
  <c r="E584" i="1" s="1"/>
  <c r="E595" i="1" a="1"/>
  <c r="E595" i="1" s="1"/>
  <c r="E583" i="1" a="1"/>
  <c r="E583" i="1" s="1"/>
  <c r="E594" i="1" a="1"/>
  <c r="E594" i="1" s="1"/>
  <c r="E582" i="1" a="1"/>
  <c r="E582" i="1" s="1"/>
  <c r="E593" i="1" a="1"/>
  <c r="E593" i="1" s="1"/>
  <c r="E581" i="1" a="1"/>
  <c r="E581" i="1" s="1"/>
  <c r="E592" i="1" a="1"/>
  <c r="E592" i="1" s="1"/>
  <c r="E580" i="1" a="1"/>
  <c r="E580" i="1" s="1"/>
  <c r="E591" i="1" a="1"/>
  <c r="E591" i="1" s="1"/>
  <c r="E579" i="1" a="1"/>
  <c r="E579" i="1" s="1"/>
  <c r="V31" i="1"/>
  <c r="E738" i="1" a="1"/>
  <c r="E738" i="1" s="1"/>
  <c r="E734" i="1" a="1"/>
  <c r="E734" i="1" s="1"/>
  <c r="E722" i="1" a="1"/>
  <c r="E722" i="1" s="1"/>
  <c r="E745" i="1" a="1"/>
  <c r="E745" i="1" s="1"/>
  <c r="E733" i="1" a="1"/>
  <c r="E733" i="1" s="1"/>
  <c r="E744" i="1" a="1"/>
  <c r="E744" i="1" s="1"/>
  <c r="E732" i="1" a="1"/>
  <c r="E732" i="1" s="1"/>
  <c r="E743" i="1" a="1"/>
  <c r="E743" i="1" s="1"/>
  <c r="E731" i="1" a="1"/>
  <c r="E731" i="1" s="1"/>
  <c r="E742" i="1" a="1"/>
  <c r="E742" i="1" s="1"/>
  <c r="E730" i="1" a="1"/>
  <c r="E730" i="1" s="1"/>
  <c r="E729" i="1" a="1"/>
  <c r="E729" i="1" s="1"/>
  <c r="E741" i="1" a="1"/>
  <c r="E741" i="1" s="1"/>
  <c r="V37" i="1"/>
  <c r="E882" i="1" a="1"/>
  <c r="E882" i="1" s="1"/>
  <c r="E881" i="1" a="1"/>
  <c r="E881" i="1" s="1"/>
  <c r="E879" i="1" a="1"/>
  <c r="E879" i="1" s="1"/>
  <c r="E878" i="1" a="1"/>
  <c r="E878" i="1" s="1"/>
  <c r="E888" i="1" a="1"/>
  <c r="E888" i="1" s="1"/>
  <c r="E876" i="1" a="1"/>
  <c r="E876" i="1" s="1"/>
  <c r="E887" i="1" a="1"/>
  <c r="E887" i="1" s="1"/>
  <c r="E875" i="1" a="1"/>
  <c r="E875" i="1" s="1"/>
  <c r="E885" i="1" a="1"/>
  <c r="E885" i="1" s="1"/>
  <c r="E873" i="1" a="1"/>
  <c r="E873" i="1" s="1"/>
  <c r="E872" i="1" a="1"/>
  <c r="E872" i="1" s="1"/>
  <c r="E883" i="1" a="1"/>
  <c r="E883" i="1" s="1"/>
  <c r="E874" i="1" a="1"/>
  <c r="E874" i="1" s="1"/>
  <c r="E870" i="1" a="1"/>
  <c r="E870" i="1" s="1"/>
  <c r="E886" i="1" a="1"/>
  <c r="E886" i="1" s="1"/>
  <c r="E868" i="1" a="1"/>
  <c r="E868" i="1" s="1"/>
  <c r="E866" i="1" a="1"/>
  <c r="E866" i="1" s="1"/>
  <c r="E871" i="1" a="1"/>
  <c r="E871" i="1" s="1"/>
  <c r="V43" i="1"/>
  <c r="E1022" i="1" a="1"/>
  <c r="E1022" i="1" s="1"/>
  <c r="E1010" i="1" a="1"/>
  <c r="E1010" i="1" s="1"/>
  <c r="E1032" i="1" a="1"/>
  <c r="E1032" i="1" s="1"/>
  <c r="E1020" i="1" a="1"/>
  <c r="E1020" i="1" s="1"/>
  <c r="E1031" i="1" a="1"/>
  <c r="E1031" i="1" s="1"/>
  <c r="E1019" i="1" a="1"/>
  <c r="E1019" i="1" s="1"/>
  <c r="E1030" i="1" a="1"/>
  <c r="E1030" i="1" s="1"/>
  <c r="E1018" i="1" a="1"/>
  <c r="E1018" i="1" s="1"/>
  <c r="E1027" i="1" a="1"/>
  <c r="E1027" i="1" s="1"/>
  <c r="E1015" i="1" a="1"/>
  <c r="E1015" i="1" s="1"/>
  <c r="E1014" i="1" a="1"/>
  <c r="E1014" i="1" s="1"/>
  <c r="E1023" i="1" a="1"/>
  <c r="E1023" i="1" s="1"/>
  <c r="E1011" i="1" a="1"/>
  <c r="E1011" i="1" s="1"/>
  <c r="V49" i="1"/>
  <c r="E1168" i="1" a="1"/>
  <c r="E1168" i="1" s="1"/>
  <c r="E1156" i="1" a="1"/>
  <c r="E1156" i="1" s="1"/>
  <c r="E1167" i="1" a="1"/>
  <c r="E1167" i="1" s="1"/>
  <c r="E1155" i="1" a="1"/>
  <c r="E1155" i="1" s="1"/>
  <c r="E1166" i="1" a="1"/>
  <c r="E1166" i="1" s="1"/>
  <c r="E1154" i="1" a="1"/>
  <c r="E1154" i="1" s="1"/>
  <c r="E1177" i="1" a="1"/>
  <c r="E1177" i="1" s="1"/>
  <c r="E1165" i="1" a="1"/>
  <c r="E1165" i="1" s="1"/>
  <c r="E1164" i="1" a="1"/>
  <c r="E1164" i="1" s="1"/>
  <c r="E1176" i="1" a="1"/>
  <c r="E1176" i="1" s="1"/>
  <c r="E1157" i="1" a="1"/>
  <c r="E1157" i="1" s="1"/>
  <c r="E1169" i="1" a="1"/>
  <c r="E1169" i="1" s="1"/>
  <c r="V55" i="1"/>
  <c r="E1316" i="1" a="1"/>
  <c r="E1316" i="1" s="1"/>
  <c r="E1304" i="1" a="1"/>
  <c r="E1304" i="1" s="1"/>
  <c r="E1314" i="1" a="1"/>
  <c r="E1314" i="1" s="1"/>
  <c r="E1312" i="1" a="1"/>
  <c r="E1312" i="1" s="1"/>
  <c r="E1311" i="1" a="1"/>
  <c r="E1311" i="1" s="1"/>
  <c r="E1321" i="1" a="1"/>
  <c r="E1321" i="1" s="1"/>
  <c r="E1309" i="1" a="1"/>
  <c r="E1309" i="1" s="1"/>
  <c r="E1302" i="1" a="1"/>
  <c r="E1302" i="1" s="1"/>
  <c r="E1307" i="1" a="1"/>
  <c r="E1307" i="1" s="1"/>
  <c r="E1301" i="1" a="1"/>
  <c r="E1301" i="1" s="1"/>
  <c r="E1319" i="1" a="1"/>
  <c r="E1319" i="1" s="1"/>
  <c r="E1300" i="1" a="1"/>
  <c r="E1300" i="1" s="1"/>
  <c r="E1298" i="1" a="1"/>
  <c r="E1298" i="1" s="1"/>
  <c r="V61" i="1"/>
  <c r="E1464" i="1" a="1"/>
  <c r="E1464" i="1" s="1"/>
  <c r="E1463" i="1" a="1"/>
  <c r="E1463" i="1" s="1"/>
  <c r="E1462" i="1" a="1"/>
  <c r="E1462" i="1" s="1"/>
  <c r="E1461" i="1" a="1"/>
  <c r="E1461" i="1" s="1"/>
  <c r="E1459" i="1" a="1"/>
  <c r="E1459" i="1" s="1"/>
  <c r="E1450" i="1" a="1"/>
  <c r="E1450" i="1" s="1"/>
  <c r="E1449" i="1" a="1"/>
  <c r="E1449" i="1" s="1"/>
  <c r="E1448" i="1" a="1"/>
  <c r="E1448" i="1" s="1"/>
  <c r="E1447" i="1" a="1"/>
  <c r="E1447" i="1" s="1"/>
  <c r="E1446" i="1" a="1"/>
  <c r="E1446" i="1" s="1"/>
  <c r="E1445" i="1" a="1"/>
  <c r="E1445" i="1" s="1"/>
  <c r="E1457" i="1" a="1"/>
  <c r="E1457" i="1" s="1"/>
  <c r="V67" i="1"/>
  <c r="E1598" i="1" a="1"/>
  <c r="E1598" i="1" s="1"/>
  <c r="E1586" i="1" a="1"/>
  <c r="E1586" i="1" s="1"/>
  <c r="E1609" i="1" a="1"/>
  <c r="E1609" i="1" s="1"/>
  <c r="E1597" i="1" a="1"/>
  <c r="E1597" i="1" s="1"/>
  <c r="E1608" i="1" a="1"/>
  <c r="E1608" i="1" s="1"/>
  <c r="E1596" i="1" a="1"/>
  <c r="E1596" i="1" s="1"/>
  <c r="E1607" i="1" a="1"/>
  <c r="E1607" i="1" s="1"/>
  <c r="E1595" i="1" a="1"/>
  <c r="E1595" i="1" s="1"/>
  <c r="E1605" i="1" a="1"/>
  <c r="E1605" i="1" s="1"/>
  <c r="E1594" i="1" a="1"/>
  <c r="E1594" i="1" s="1"/>
  <c r="E1606" i="1" a="1"/>
  <c r="E1606" i="1" s="1"/>
  <c r="V73" i="1"/>
  <c r="E1743" i="1" a="1"/>
  <c r="E1743" i="1" s="1"/>
  <c r="E1751" i="1" a="1"/>
  <c r="E1751" i="1" s="1"/>
  <c r="E1739" i="1" a="1"/>
  <c r="E1739" i="1" s="1"/>
  <c r="E1750" i="1" a="1"/>
  <c r="E1750" i="1" s="1"/>
  <c r="E1738" i="1" a="1"/>
  <c r="E1738" i="1" s="1"/>
  <c r="E1749" i="1" a="1"/>
  <c r="E1749" i="1" s="1"/>
  <c r="E1737" i="1" a="1"/>
  <c r="E1737" i="1" s="1"/>
  <c r="E1748" i="1" a="1"/>
  <c r="E1748" i="1" s="1"/>
  <c r="E1734" i="1" a="1"/>
  <c r="E1734" i="1" s="1"/>
  <c r="E1746" i="1" a="1"/>
  <c r="E1746" i="1" s="1"/>
  <c r="E1735" i="1" a="1"/>
  <c r="E1735" i="1" s="1"/>
  <c r="E1747" i="1" a="1"/>
  <c r="E1747" i="1" s="1"/>
  <c r="E1736" i="1" a="1"/>
  <c r="E1736" i="1" s="1"/>
  <c r="V79" i="1"/>
  <c r="E1879" i="1" a="1"/>
  <c r="E1879" i="1" s="1"/>
  <c r="E1887" i="1" a="1"/>
  <c r="E1887" i="1" s="1"/>
  <c r="E1897" i="1" a="1"/>
  <c r="E1897" i="1" s="1"/>
  <c r="E1885" i="1" a="1"/>
  <c r="E1885" i="1" s="1"/>
  <c r="E1883" i="1" a="1"/>
  <c r="E1883" i="1" s="1"/>
  <c r="E1882" i="1" a="1"/>
  <c r="E1882" i="1" s="1"/>
  <c r="E1886" i="1" a="1"/>
  <c r="E1886" i="1" s="1"/>
  <c r="E1895" i="1" a="1"/>
  <c r="E1895" i="1" s="1"/>
  <c r="E1896" i="1" a="1"/>
  <c r="E1896" i="1" s="1"/>
  <c r="E1875" i="1" a="1"/>
  <c r="E1875" i="1" s="1"/>
  <c r="E1874" i="1" a="1"/>
  <c r="E1874" i="1" s="1"/>
  <c r="E1884" i="1" a="1"/>
  <c r="E1884" i="1" s="1"/>
  <c r="E1894" i="1" a="1"/>
  <c r="E1894" i="1" s="1"/>
  <c r="V85" i="1"/>
  <c r="E2035" i="1" a="1"/>
  <c r="E2035" i="1" s="1"/>
  <c r="E2023" i="1" a="1"/>
  <c r="E2023" i="1" s="1"/>
  <c r="E2034" i="1" a="1"/>
  <c r="E2034" i="1" s="1"/>
  <c r="E2022" i="1" a="1"/>
  <c r="E2022" i="1" s="1"/>
  <c r="E2033" i="1" a="1"/>
  <c r="E2033" i="1" s="1"/>
  <c r="E2021" i="1" a="1"/>
  <c r="E2021" i="1" s="1"/>
  <c r="E2032" i="1" a="1"/>
  <c r="E2032" i="1" s="1"/>
  <c r="E2020" i="1" a="1"/>
  <c r="E2020" i="1" s="1"/>
  <c r="E2019" i="1" a="1"/>
  <c r="E2019" i="1" s="1"/>
  <c r="E2031" i="1" a="1"/>
  <c r="E2031" i="1" s="1"/>
  <c r="E2018" i="1" a="1"/>
  <c r="E2018" i="1" s="1"/>
  <c r="E2030" i="1" a="1"/>
  <c r="E2030" i="1" s="1"/>
  <c r="V91" i="1"/>
  <c r="V97" i="1"/>
  <c r="V103" i="1"/>
  <c r="V114" i="1"/>
  <c r="E115" i="1" a="1"/>
  <c r="E115" i="1" s="1"/>
  <c r="V126" i="1"/>
  <c r="E127" i="1" a="1"/>
  <c r="E127" i="1" s="1"/>
  <c r="V138" i="1"/>
  <c r="E139" i="1" a="1"/>
  <c r="E139" i="1" s="1"/>
  <c r="V150" i="1"/>
  <c r="E151" i="1" a="1"/>
  <c r="E151" i="1" s="1"/>
  <c r="V162" i="1"/>
  <c r="E185" i="1" a="1"/>
  <c r="E185" i="1" s="1"/>
  <c r="E184" i="1" a="1"/>
  <c r="E184" i="1" s="1"/>
  <c r="E183" i="1" a="1"/>
  <c r="E183" i="1" s="1"/>
  <c r="E182" i="1" a="1"/>
  <c r="E182" i="1" s="1"/>
  <c r="E181" i="1" a="1"/>
  <c r="E181" i="1" s="1"/>
  <c r="E192" i="1" a="1"/>
  <c r="E192" i="1" s="1"/>
  <c r="E180" i="1" a="1"/>
  <c r="E180" i="1" s="1"/>
  <c r="E191" i="1" a="1"/>
  <c r="E191" i="1" s="1"/>
  <c r="E190" i="1" a="1"/>
  <c r="E190" i="1" s="1"/>
  <c r="E178" i="1" a="1"/>
  <c r="E178" i="1" s="1"/>
  <c r="E189" i="1" a="1"/>
  <c r="E189" i="1" s="1"/>
  <c r="E177" i="1" a="1"/>
  <c r="E177" i="1" s="1"/>
  <c r="E188" i="1" a="1"/>
  <c r="E188" i="1" s="1"/>
  <c r="E176" i="1" a="1"/>
  <c r="E176" i="1" s="1"/>
  <c r="E187" i="1" a="1"/>
  <c r="E187" i="1" s="1"/>
  <c r="E175" i="1" a="1"/>
  <c r="E175" i="1" s="1"/>
  <c r="E186" i="1" a="1"/>
  <c r="E186" i="1" s="1"/>
  <c r="E98" i="1" a="1"/>
  <c r="E98" i="1" s="1"/>
  <c r="E104" i="1" a="1"/>
  <c r="E104" i="1" s="1"/>
  <c r="V115" i="1"/>
  <c r="V127" i="1"/>
  <c r="V139" i="1"/>
  <c r="E140" i="1" a="1"/>
  <c r="E140" i="1" s="1"/>
  <c r="V151" i="1"/>
  <c r="V163" i="1"/>
  <c r="E164" i="1" a="1"/>
  <c r="E164" i="1" s="1"/>
  <c r="E196" i="1" a="1"/>
  <c r="E196" i="1" s="1"/>
  <c r="E208" i="1" a="1"/>
  <c r="E208" i="1" s="1"/>
  <c r="E238" i="1" a="1"/>
  <c r="E238" i="1" s="1"/>
  <c r="E244" i="1" a="1"/>
  <c r="E244" i="1" s="1"/>
  <c r="E256" i="1" a="1"/>
  <c r="E256" i="1" s="1"/>
  <c r="E268" i="1" a="1"/>
  <c r="E268" i="1" s="1"/>
  <c r="E280" i="1" a="1"/>
  <c r="E280" i="1" s="1"/>
  <c r="E292" i="1" a="1"/>
  <c r="E292" i="1" s="1"/>
  <c r="E304" i="1" a="1"/>
  <c r="E304" i="1" s="1"/>
  <c r="E316" i="1" a="1"/>
  <c r="E316" i="1" s="1"/>
  <c r="V14" i="1"/>
  <c r="E331" i="1" a="1"/>
  <c r="E331" i="1" s="1"/>
  <c r="E337" i="1" a="1"/>
  <c r="E337" i="1" s="1"/>
  <c r="E334" i="1" a="1"/>
  <c r="E334" i="1" s="1"/>
  <c r="E333" i="1" a="1"/>
  <c r="E333" i="1" s="1"/>
  <c r="E335" i="1" a="1"/>
  <c r="E335" i="1" s="1"/>
  <c r="E323" i="1" a="1"/>
  <c r="E323" i="1" s="1"/>
  <c r="E322" i="1" a="1"/>
  <c r="E322" i="1" s="1"/>
  <c r="E321" i="1" a="1"/>
  <c r="E321" i="1" s="1"/>
  <c r="E336" i="1" a="1"/>
  <c r="E336" i="1" s="1"/>
  <c r="E320" i="1" a="1"/>
  <c r="E320" i="1" s="1"/>
  <c r="E318" i="1" a="1"/>
  <c r="E318" i="1" s="1"/>
  <c r="V20" i="1"/>
  <c r="E476" i="1" a="1"/>
  <c r="E476" i="1" s="1"/>
  <c r="E464" i="1" a="1"/>
  <c r="E464" i="1" s="1"/>
  <c r="E460" i="1" a="1"/>
  <c r="E460" i="1" s="1"/>
  <c r="E471" i="1" a="1"/>
  <c r="E471" i="1" s="1"/>
  <c r="E459" i="1" a="1"/>
  <c r="E459" i="1" s="1"/>
  <c r="E458" i="1" a="1"/>
  <c r="E458" i="1" s="1"/>
  <c r="E469" i="1" a="1"/>
  <c r="E469" i="1" s="1"/>
  <c r="E479" i="1" a="1"/>
  <c r="E479" i="1" s="1"/>
  <c r="E467" i="1" a="1"/>
  <c r="E467" i="1" s="1"/>
  <c r="E478" i="1" a="1"/>
  <c r="E478" i="1" s="1"/>
  <c r="E466" i="1" a="1"/>
  <c r="E466" i="1" s="1"/>
  <c r="E468" i="1" a="1"/>
  <c r="E468" i="1" s="1"/>
  <c r="E480" i="1" a="1"/>
  <c r="E480" i="1" s="1"/>
  <c r="V26" i="1"/>
  <c r="E614" i="1" a="1"/>
  <c r="E614" i="1" s="1"/>
  <c r="E620" i="1" a="1"/>
  <c r="E620" i="1" s="1"/>
  <c r="E608" i="1" a="1"/>
  <c r="E608" i="1" s="1"/>
  <c r="E619" i="1" a="1"/>
  <c r="E619" i="1" s="1"/>
  <c r="E607" i="1" a="1"/>
  <c r="E607" i="1" s="1"/>
  <c r="E618" i="1" a="1"/>
  <c r="E618" i="1" s="1"/>
  <c r="E606" i="1" a="1"/>
  <c r="E606" i="1" s="1"/>
  <c r="E617" i="1" a="1"/>
  <c r="E617" i="1" s="1"/>
  <c r="E605" i="1" a="1"/>
  <c r="E605" i="1" s="1"/>
  <c r="E616" i="1" a="1"/>
  <c r="E616" i="1" s="1"/>
  <c r="E604" i="1" a="1"/>
  <c r="E604" i="1" s="1"/>
  <c r="E615" i="1" a="1"/>
  <c r="E615" i="1" s="1"/>
  <c r="E603" i="1" a="1"/>
  <c r="E603" i="1" s="1"/>
  <c r="V32" i="1"/>
  <c r="E758" i="1" a="1"/>
  <c r="E758" i="1" s="1"/>
  <c r="E746" i="1" a="1"/>
  <c r="E746" i="1" s="1"/>
  <c r="E769" i="1" a="1"/>
  <c r="E769" i="1" s="1"/>
  <c r="E757" i="1" a="1"/>
  <c r="E757" i="1" s="1"/>
  <c r="E768" i="1" a="1"/>
  <c r="E768" i="1" s="1"/>
  <c r="E756" i="1" a="1"/>
  <c r="E756" i="1" s="1"/>
  <c r="E767" i="1" a="1"/>
  <c r="E767" i="1" s="1"/>
  <c r="E755" i="1" a="1"/>
  <c r="E755" i="1" s="1"/>
  <c r="E766" i="1" a="1"/>
  <c r="E766" i="1" s="1"/>
  <c r="E754" i="1" a="1"/>
  <c r="E754" i="1" s="1"/>
  <c r="E764" i="1" a="1"/>
  <c r="E764" i="1" s="1"/>
  <c r="E753" i="1" a="1"/>
  <c r="E753" i="1" s="1"/>
  <c r="E765" i="1" a="1"/>
  <c r="E765" i="1" s="1"/>
  <c r="V38" i="1"/>
  <c r="E894" i="1" a="1"/>
  <c r="E894" i="1" s="1"/>
  <c r="E905" i="1" a="1"/>
  <c r="E905" i="1" s="1"/>
  <c r="E902" i="1" a="1"/>
  <c r="E902" i="1" s="1"/>
  <c r="E890" i="1" a="1"/>
  <c r="E890" i="1" s="1"/>
  <c r="E911" i="1" a="1"/>
  <c r="E911" i="1" s="1"/>
  <c r="E899" i="1" a="1"/>
  <c r="E899" i="1" s="1"/>
  <c r="E910" i="1" a="1"/>
  <c r="E910" i="1" s="1"/>
  <c r="E898" i="1" a="1"/>
  <c r="E898" i="1" s="1"/>
  <c r="E909" i="1" a="1"/>
  <c r="E909" i="1" s="1"/>
  <c r="E897" i="1" a="1"/>
  <c r="E897" i="1" s="1"/>
  <c r="E895" i="1" a="1"/>
  <c r="E895" i="1" s="1"/>
  <c r="E907" i="1" a="1"/>
  <c r="E907" i="1" s="1"/>
  <c r="V44" i="1"/>
  <c r="E1034" i="1" a="1"/>
  <c r="E1034" i="1" s="1"/>
  <c r="E1056" i="1" a="1"/>
  <c r="E1056" i="1" s="1"/>
  <c r="E1044" i="1" a="1"/>
  <c r="E1044" i="1" s="1"/>
  <c r="E1055" i="1" a="1"/>
  <c r="E1055" i="1" s="1"/>
  <c r="E1043" i="1" a="1"/>
  <c r="E1043" i="1" s="1"/>
  <c r="E1054" i="1" a="1"/>
  <c r="E1054" i="1" s="1"/>
  <c r="E1042" i="1" a="1"/>
  <c r="E1042" i="1" s="1"/>
  <c r="E1052" i="1" a="1"/>
  <c r="E1052" i="1" s="1"/>
  <c r="E1051" i="1" a="1"/>
  <c r="E1051" i="1" s="1"/>
  <c r="E1039" i="1" a="1"/>
  <c r="E1039" i="1" s="1"/>
  <c r="E1038" i="1" a="1"/>
  <c r="E1038" i="1" s="1"/>
  <c r="E1037" i="1" a="1"/>
  <c r="E1037" i="1" s="1"/>
  <c r="E1035" i="1" a="1"/>
  <c r="E1035" i="1" s="1"/>
  <c r="E1047" i="1" a="1"/>
  <c r="E1047" i="1" s="1"/>
  <c r="V50" i="1"/>
  <c r="E1193" i="1" a="1"/>
  <c r="E1193" i="1" s="1"/>
  <c r="E1181" i="1" a="1"/>
  <c r="E1181" i="1" s="1"/>
  <c r="E1192" i="1" a="1"/>
  <c r="E1192" i="1" s="1"/>
  <c r="E1180" i="1" a="1"/>
  <c r="E1180" i="1" s="1"/>
  <c r="E1191" i="1" a="1"/>
  <c r="E1191" i="1" s="1"/>
  <c r="E1179" i="1" a="1"/>
  <c r="E1179" i="1" s="1"/>
  <c r="E1190" i="1" a="1"/>
  <c r="E1190" i="1" s="1"/>
  <c r="E1178" i="1" a="1"/>
  <c r="E1178" i="1" s="1"/>
  <c r="E1201" i="1" a="1"/>
  <c r="E1201" i="1" s="1"/>
  <c r="E1189" i="1" a="1"/>
  <c r="E1189" i="1" s="1"/>
  <c r="E1188" i="1" a="1"/>
  <c r="E1188" i="1" s="1"/>
  <c r="E1200" i="1" a="1"/>
  <c r="E1200" i="1" s="1"/>
  <c r="V56" i="1"/>
  <c r="E1341" i="1" a="1"/>
  <c r="E1341" i="1" s="1"/>
  <c r="E1329" i="1" a="1"/>
  <c r="E1329" i="1" s="1"/>
  <c r="E1340" i="1" a="1"/>
  <c r="E1340" i="1" s="1"/>
  <c r="E1338" i="1" a="1"/>
  <c r="E1338" i="1" s="1"/>
  <c r="E1326" i="1" a="1"/>
  <c r="E1326" i="1" s="1"/>
  <c r="E1336" i="1" a="1"/>
  <c r="E1336" i="1" s="1"/>
  <c r="E1324" i="1" a="1"/>
  <c r="E1324" i="1" s="1"/>
  <c r="E1335" i="1" a="1"/>
  <c r="E1335" i="1" s="1"/>
  <c r="E1323" i="1" a="1"/>
  <c r="E1323" i="1" s="1"/>
  <c r="E1334" i="1" a="1"/>
  <c r="E1334" i="1" s="1"/>
  <c r="E1322" i="1" a="1"/>
  <c r="E1322" i="1" s="1"/>
  <c r="E1345" i="1" a="1"/>
  <c r="E1345" i="1" s="1"/>
  <c r="E1344" i="1" a="1"/>
  <c r="E1344" i="1" s="1"/>
  <c r="E1332" i="1" a="1"/>
  <c r="E1332" i="1" s="1"/>
  <c r="E1331" i="1" a="1"/>
  <c r="E1331" i="1" s="1"/>
  <c r="E1343" i="1" a="1"/>
  <c r="E1343" i="1" s="1"/>
  <c r="V62" i="1"/>
  <c r="E1487" i="1" a="1"/>
  <c r="E1487" i="1" s="1"/>
  <c r="E1485" i="1" a="1"/>
  <c r="E1485" i="1" s="1"/>
  <c r="E1483" i="1" a="1"/>
  <c r="E1483" i="1" s="1"/>
  <c r="E1471" i="1" a="1"/>
  <c r="E1471" i="1" s="1"/>
  <c r="E1482" i="1" a="1"/>
  <c r="E1482" i="1" s="1"/>
  <c r="E1470" i="1" a="1"/>
  <c r="E1470" i="1" s="1"/>
  <c r="E1481" i="1" a="1"/>
  <c r="E1481" i="1" s="1"/>
  <c r="E1469" i="1" a="1"/>
  <c r="E1469" i="1" s="1"/>
  <c r="E1480" i="1" a="1"/>
  <c r="E1480" i="1" s="1"/>
  <c r="E1468" i="1" a="1"/>
  <c r="E1468" i="1" s="1"/>
  <c r="E1479" i="1" a="1"/>
  <c r="E1479" i="1" s="1"/>
  <c r="E1466" i="1" a="1"/>
  <c r="E1466" i="1" s="1"/>
  <c r="E1478" i="1" a="1"/>
  <c r="E1478" i="1" s="1"/>
  <c r="V68" i="1"/>
  <c r="E1629" i="1" a="1"/>
  <c r="E1629" i="1" s="1"/>
  <c r="E1631" i="1" a="1"/>
  <c r="E1631" i="1" s="1"/>
  <c r="E1622" i="1" a="1"/>
  <c r="E1622" i="1" s="1"/>
  <c r="E1610" i="1" a="1"/>
  <c r="E1610" i="1" s="1"/>
  <c r="E1621" i="1" a="1"/>
  <c r="E1621" i="1" s="1"/>
  <c r="E1628" i="1" a="1"/>
  <c r="E1628" i="1" s="1"/>
  <c r="E1626" i="1" a="1"/>
  <c r="E1626" i="1" s="1"/>
  <c r="E1620" i="1" a="1"/>
  <c r="E1620" i="1" s="1"/>
  <c r="E1619" i="1" a="1"/>
  <c r="E1619" i="1" s="1"/>
  <c r="E1623" i="1" a="1"/>
  <c r="E1623" i="1" s="1"/>
  <c r="E1617" i="1" a="1"/>
  <c r="E1617" i="1" s="1"/>
  <c r="E1618" i="1" a="1"/>
  <c r="E1618" i="1" s="1"/>
  <c r="E1630" i="1" a="1"/>
  <c r="E1630" i="1" s="1"/>
  <c r="V74" i="1"/>
  <c r="E1760" i="1" a="1"/>
  <c r="E1760" i="1" s="1"/>
  <c r="E1769" i="1" a="1"/>
  <c r="E1769" i="1" s="1"/>
  <c r="E1768" i="1" a="1"/>
  <c r="E1768" i="1" s="1"/>
  <c r="E1766" i="1" a="1"/>
  <c r="E1766" i="1" s="1"/>
  <c r="E1765" i="1" a="1"/>
  <c r="E1765" i="1" s="1"/>
  <c r="E1755" i="1" a="1"/>
  <c r="E1755" i="1" s="1"/>
  <c r="E1767" i="1" a="1"/>
  <c r="E1767" i="1" s="1"/>
  <c r="E1764" i="1" a="1"/>
  <c r="E1764" i="1" s="1"/>
  <c r="E1776" i="1" a="1"/>
  <c r="E1776" i="1" s="1"/>
  <c r="E1777" i="1" a="1"/>
  <c r="E1777" i="1" s="1"/>
  <c r="E1759" i="1" a="1"/>
  <c r="E1759" i="1" s="1"/>
  <c r="E1758" i="1" a="1"/>
  <c r="E1758" i="1" s="1"/>
  <c r="V80" i="1"/>
  <c r="E1917" i="1" a="1"/>
  <c r="E1917" i="1" s="1"/>
  <c r="E1916" i="1" a="1"/>
  <c r="E1916" i="1" s="1"/>
  <c r="E1915" i="1" a="1"/>
  <c r="E1915" i="1" s="1"/>
  <c r="E1905" i="1" a="1"/>
  <c r="E1905" i="1" s="1"/>
  <c r="E1912" i="1" a="1"/>
  <c r="E1912" i="1" s="1"/>
  <c r="E1913" i="1" a="1"/>
  <c r="E1913" i="1" s="1"/>
  <c r="E1899" i="1" a="1"/>
  <c r="E1899" i="1" s="1"/>
  <c r="E1914" i="1" a="1"/>
  <c r="E1914" i="1" s="1"/>
  <c r="E1907" i="1" a="1"/>
  <c r="E1907" i="1" s="1"/>
  <c r="E1898" i="1" a="1"/>
  <c r="E1898" i="1" s="1"/>
  <c r="E1906" i="1" a="1"/>
  <c r="E1906" i="1" s="1"/>
  <c r="V86" i="1"/>
  <c r="V92" i="1"/>
  <c r="V98" i="1"/>
  <c r="V104" i="1"/>
  <c r="V116" i="1"/>
  <c r="E117" i="1" a="1"/>
  <c r="E117" i="1" s="1"/>
  <c r="V128" i="1"/>
  <c r="E129" i="1" a="1"/>
  <c r="E129" i="1" s="1"/>
  <c r="V140" i="1"/>
  <c r="E141" i="1" a="1"/>
  <c r="E141" i="1" s="1"/>
  <c r="V152" i="1"/>
  <c r="V164" i="1"/>
  <c r="E209" i="1" a="1"/>
  <c r="E209" i="1" s="1"/>
  <c r="E197" i="1" a="1"/>
  <c r="E197" i="1" s="1"/>
  <c r="E195" i="1" a="1"/>
  <c r="E195" i="1" s="1"/>
  <c r="E205" i="1" a="1"/>
  <c r="E205" i="1" s="1"/>
  <c r="E214" i="1" a="1"/>
  <c r="E214" i="1" s="1"/>
  <c r="E202" i="1" a="1"/>
  <c r="E202" i="1" s="1"/>
  <c r="E213" i="1" a="1"/>
  <c r="E213" i="1" s="1"/>
  <c r="E201" i="1" a="1"/>
  <c r="E201" i="1" s="1"/>
  <c r="E212" i="1" a="1"/>
  <c r="E212" i="1" s="1"/>
  <c r="E200" i="1" a="1"/>
  <c r="E200" i="1" s="1"/>
  <c r="E211" i="1" a="1"/>
  <c r="E211" i="1" s="1"/>
  <c r="E199" i="1" a="1"/>
  <c r="E199" i="1" s="1"/>
  <c r="E210" i="1" a="1"/>
  <c r="E210" i="1" s="1"/>
  <c r="E198" i="1" a="1"/>
  <c r="E198" i="1" s="1"/>
  <c r="E99" i="1" a="1"/>
  <c r="E99" i="1" s="1"/>
  <c r="V105" i="1"/>
  <c r="E106" i="1" a="1"/>
  <c r="E106" i="1" s="1"/>
  <c r="V117" i="1"/>
  <c r="V129" i="1"/>
  <c r="V141" i="1"/>
  <c r="V153" i="1"/>
  <c r="V165" i="1"/>
  <c r="E179" i="1" a="1"/>
  <c r="E179" i="1" s="1"/>
  <c r="E203" i="1" a="1"/>
  <c r="E203" i="1" s="1"/>
  <c r="E215" i="1" a="1"/>
  <c r="E215" i="1" s="1"/>
  <c r="E239" i="1" a="1"/>
  <c r="E239" i="1" s="1"/>
  <c r="E257" i="1" a="1"/>
  <c r="E257" i="1" s="1"/>
  <c r="E275" i="1" a="1"/>
  <c r="E275" i="1" s="1"/>
  <c r="E281" i="1" a="1"/>
  <c r="E281" i="1" s="1"/>
  <c r="E293" i="1" a="1"/>
  <c r="E293" i="1" s="1"/>
  <c r="E305" i="1" a="1"/>
  <c r="E305" i="1" s="1"/>
  <c r="E317" i="1" a="1"/>
  <c r="E317" i="1" s="1"/>
  <c r="V15" i="1"/>
  <c r="E356" i="1" a="1"/>
  <c r="E356" i="1" s="1"/>
  <c r="E344" i="1" a="1"/>
  <c r="E344" i="1" s="1"/>
  <c r="E355" i="1" a="1"/>
  <c r="E355" i="1" s="1"/>
  <c r="E343" i="1" a="1"/>
  <c r="E343" i="1" s="1"/>
  <c r="E352" i="1" a="1"/>
  <c r="E352" i="1" s="1"/>
  <c r="E351" i="1" a="1"/>
  <c r="E351" i="1" s="1"/>
  <c r="E339" i="1" a="1"/>
  <c r="E339" i="1" s="1"/>
  <c r="E338" i="1" a="1"/>
  <c r="E338" i="1" s="1"/>
  <c r="E361" i="1" a="1"/>
  <c r="E361" i="1" s="1"/>
  <c r="E358" i="1" a="1"/>
  <c r="E358" i="1" s="1"/>
  <c r="E346" i="1" a="1"/>
  <c r="E346" i="1" s="1"/>
  <c r="E357" i="1" a="1"/>
  <c r="E357" i="1" s="1"/>
  <c r="E360" i="1" a="1"/>
  <c r="E360" i="1" s="1"/>
  <c r="E347" i="1" a="1"/>
  <c r="E347" i="1" s="1"/>
  <c r="E359" i="1" a="1"/>
  <c r="E359" i="1" s="1"/>
  <c r="E348" i="1" a="1"/>
  <c r="E348" i="1" s="1"/>
  <c r="V21" i="1"/>
  <c r="E500" i="1" a="1"/>
  <c r="E500" i="1" s="1"/>
  <c r="E499" i="1" a="1"/>
  <c r="E499" i="1" s="1"/>
  <c r="E497" i="1" a="1"/>
  <c r="E497" i="1" s="1"/>
  <c r="E498" i="1" a="1"/>
  <c r="E498" i="1" s="1"/>
  <c r="E488" i="1" a="1"/>
  <c r="E488" i="1" s="1"/>
  <c r="E487" i="1" a="1"/>
  <c r="E487" i="1" s="1"/>
  <c r="E495" i="1" a="1"/>
  <c r="E495" i="1" s="1"/>
  <c r="E483" i="1" a="1"/>
  <c r="E483" i="1" s="1"/>
  <c r="E482" i="1" a="1"/>
  <c r="E482" i="1" s="1"/>
  <c r="E492" i="1" a="1"/>
  <c r="E492" i="1" s="1"/>
  <c r="E491" i="1" a="1"/>
  <c r="E491" i="1" s="1"/>
  <c r="E490" i="1" a="1"/>
  <c r="E490" i="1" s="1"/>
  <c r="V27" i="1"/>
  <c r="E643" i="1" a="1"/>
  <c r="E643" i="1" s="1"/>
  <c r="E642" i="1" a="1"/>
  <c r="E642" i="1" s="1"/>
  <c r="E649" i="1" a="1"/>
  <c r="E649" i="1" s="1"/>
  <c r="E637" i="1" a="1"/>
  <c r="E637" i="1" s="1"/>
  <c r="E648" i="1" a="1"/>
  <c r="E648" i="1" s="1"/>
  <c r="E636" i="1" a="1"/>
  <c r="E636" i="1" s="1"/>
  <c r="E626" i="1" a="1"/>
  <c r="E626" i="1" s="1"/>
  <c r="E635" i="1" a="1"/>
  <c r="E635" i="1" s="1"/>
  <c r="E639" i="1" a="1"/>
  <c r="E639" i="1" s="1"/>
  <c r="E631" i="1" a="1"/>
  <c r="E631" i="1" s="1"/>
  <c r="E630" i="1" a="1"/>
  <c r="E630" i="1" s="1"/>
  <c r="E638" i="1" a="1"/>
  <c r="E638" i="1" s="1"/>
  <c r="E629" i="1" a="1"/>
  <c r="E629" i="1" s="1"/>
  <c r="E628" i="1" a="1"/>
  <c r="E628" i="1" s="1"/>
  <c r="E647" i="1" a="1"/>
  <c r="E647" i="1" s="1"/>
  <c r="E646" i="1" a="1"/>
  <c r="E646" i="1" s="1"/>
  <c r="E645" i="1" a="1"/>
  <c r="E645" i="1" s="1"/>
  <c r="E627" i="1" a="1"/>
  <c r="E627" i="1" s="1"/>
  <c r="V33" i="1"/>
  <c r="E793" i="1" a="1"/>
  <c r="E793" i="1" s="1"/>
  <c r="E781" i="1" a="1"/>
  <c r="E781" i="1" s="1"/>
  <c r="E780" i="1" a="1"/>
  <c r="E780" i="1" s="1"/>
  <c r="E779" i="1" a="1"/>
  <c r="E779" i="1" s="1"/>
  <c r="E790" i="1" a="1"/>
  <c r="E790" i="1" s="1"/>
  <c r="E778" i="1" a="1"/>
  <c r="E778" i="1" s="1"/>
  <c r="E788" i="1" a="1"/>
  <c r="E788" i="1" s="1"/>
  <c r="E776" i="1" a="1"/>
  <c r="E776" i="1" s="1"/>
  <c r="E777" i="1" a="1"/>
  <c r="E777" i="1" s="1"/>
  <c r="E789" i="1" a="1"/>
  <c r="E789" i="1" s="1"/>
  <c r="V39" i="1"/>
  <c r="E930" i="1" a="1"/>
  <c r="E930" i="1" s="1"/>
  <c r="E928" i="1" a="1"/>
  <c r="E928" i="1" s="1"/>
  <c r="E927" i="1" a="1"/>
  <c r="E927" i="1" s="1"/>
  <c r="E926" i="1" a="1"/>
  <c r="E926" i="1" s="1"/>
  <c r="E914" i="1" a="1"/>
  <c r="E914" i="1" s="1"/>
  <c r="E924" i="1" a="1"/>
  <c r="E924" i="1" s="1"/>
  <c r="E935" i="1" a="1"/>
  <c r="E935" i="1" s="1"/>
  <c r="E923" i="1" a="1"/>
  <c r="E923" i="1" s="1"/>
  <c r="E922" i="1" a="1"/>
  <c r="E922" i="1" s="1"/>
  <c r="E921" i="1" a="1"/>
  <c r="E921" i="1" s="1"/>
  <c r="E919" i="1" a="1"/>
  <c r="E919" i="1" s="1"/>
  <c r="E931" i="1" a="1"/>
  <c r="E931" i="1" s="1"/>
  <c r="V45" i="1"/>
  <c r="E1078" i="1" a="1"/>
  <c r="E1078" i="1" s="1"/>
  <c r="E1077" i="1" a="1"/>
  <c r="E1077" i="1" s="1"/>
  <c r="E1076" i="1" a="1"/>
  <c r="E1076" i="1" s="1"/>
  <c r="E1073" i="1" a="1"/>
  <c r="E1073" i="1" s="1"/>
  <c r="E1068" i="1" a="1"/>
  <c r="E1068" i="1" s="1"/>
  <c r="E1074" i="1" a="1"/>
  <c r="E1074" i="1" s="1"/>
  <c r="E1067" i="1" a="1"/>
  <c r="E1067" i="1" s="1"/>
  <c r="E1066" i="1" a="1"/>
  <c r="E1066" i="1" s="1"/>
  <c r="E1064" i="1" a="1"/>
  <c r="E1064" i="1" s="1"/>
  <c r="E1063" i="1" a="1"/>
  <c r="E1063" i="1" s="1"/>
  <c r="E1059" i="1" a="1"/>
  <c r="E1059" i="1" s="1"/>
  <c r="E1081" i="1" a="1"/>
  <c r="E1081" i="1" s="1"/>
  <c r="V51" i="1"/>
  <c r="E1225" i="1" a="1"/>
  <c r="E1225" i="1" s="1"/>
  <c r="E1221" i="1" a="1"/>
  <c r="E1221" i="1" s="1"/>
  <c r="E1217" i="1" a="1"/>
  <c r="E1217" i="1" s="1"/>
  <c r="E1205" i="1" a="1"/>
  <c r="E1205" i="1" s="1"/>
  <c r="E1216" i="1" a="1"/>
  <c r="E1216" i="1" s="1"/>
  <c r="E1204" i="1" a="1"/>
  <c r="E1204" i="1" s="1"/>
  <c r="E1203" i="1" a="1"/>
  <c r="E1203" i="1" s="1"/>
  <c r="E1214" i="1" a="1"/>
  <c r="E1214" i="1" s="1"/>
  <c r="E1202" i="1" a="1"/>
  <c r="E1202" i="1" s="1"/>
  <c r="E1213" i="1" a="1"/>
  <c r="E1213" i="1" s="1"/>
  <c r="E1212" i="1" a="1"/>
  <c r="E1212" i="1" s="1"/>
  <c r="E1224" i="1" a="1"/>
  <c r="E1224" i="1" s="1"/>
  <c r="V57" i="1"/>
  <c r="E1353" i="1" a="1"/>
  <c r="E1353" i="1" s="1"/>
  <c r="E1364" i="1" a="1"/>
  <c r="E1364" i="1" s="1"/>
  <c r="E1352" i="1" a="1"/>
  <c r="E1352" i="1" s="1"/>
  <c r="E1351" i="1" a="1"/>
  <c r="E1351" i="1" s="1"/>
  <c r="E1360" i="1" a="1"/>
  <c r="E1360" i="1" s="1"/>
  <c r="E1348" i="1" a="1"/>
  <c r="E1348" i="1" s="1"/>
  <c r="E1359" i="1" a="1"/>
  <c r="E1359" i="1" s="1"/>
  <c r="E1347" i="1" a="1"/>
  <c r="E1347" i="1" s="1"/>
  <c r="E1358" i="1" a="1"/>
  <c r="E1358" i="1" s="1"/>
  <c r="E1346" i="1" a="1"/>
  <c r="E1346" i="1" s="1"/>
  <c r="E1369" i="1" a="1"/>
  <c r="E1369" i="1" s="1"/>
  <c r="E1357" i="1" a="1"/>
  <c r="E1357" i="1" s="1"/>
  <c r="E1368" i="1" a="1"/>
  <c r="E1368" i="1" s="1"/>
  <c r="E1356" i="1" a="1"/>
  <c r="E1356" i="1" s="1"/>
  <c r="E1355" i="1" a="1"/>
  <c r="E1355" i="1" s="1"/>
  <c r="E1367" i="1" a="1"/>
  <c r="E1367" i="1" s="1"/>
  <c r="V63" i="1"/>
  <c r="E1500" i="1" a="1"/>
  <c r="E1500" i="1" s="1"/>
  <c r="E1509" i="1" a="1"/>
  <c r="E1509" i="1" s="1"/>
  <c r="E1507" i="1" a="1"/>
  <c r="E1507" i="1" s="1"/>
  <c r="E1495" i="1" a="1"/>
  <c r="E1495" i="1" s="1"/>
  <c r="E1506" i="1" a="1"/>
  <c r="E1506" i="1" s="1"/>
  <c r="E1494" i="1" a="1"/>
  <c r="E1494" i="1" s="1"/>
  <c r="E1505" i="1" a="1"/>
  <c r="E1505" i="1" s="1"/>
  <c r="E1493" i="1" a="1"/>
  <c r="E1493" i="1" s="1"/>
  <c r="E1504" i="1" a="1"/>
  <c r="E1504" i="1" s="1"/>
  <c r="E1492" i="1" a="1"/>
  <c r="E1492" i="1" s="1"/>
  <c r="E1490" i="1" a="1"/>
  <c r="E1490" i="1" s="1"/>
  <c r="E1502" i="1" a="1"/>
  <c r="E1502" i="1" s="1"/>
  <c r="V69" i="1"/>
  <c r="E1647" i="1" a="1"/>
  <c r="E1647" i="1" s="1"/>
  <c r="E1635" i="1" a="1"/>
  <c r="E1635" i="1" s="1"/>
  <c r="E1654" i="1" a="1"/>
  <c r="E1654" i="1" s="1"/>
  <c r="E1641" i="1" a="1"/>
  <c r="E1641" i="1" s="1"/>
  <c r="E1651" i="1" a="1"/>
  <c r="E1651" i="1" s="1"/>
  <c r="E1639" i="1" a="1"/>
  <c r="E1639" i="1" s="1"/>
  <c r="E1652" i="1" a="1"/>
  <c r="E1652" i="1" s="1"/>
  <c r="E1638" i="1" a="1"/>
  <c r="E1638" i="1" s="1"/>
  <c r="E1642" i="1" a="1"/>
  <c r="E1642" i="1" s="1"/>
  <c r="E1634" i="1" a="1"/>
  <c r="E1634" i="1" s="1"/>
  <c r="E1649" i="1" a="1"/>
  <c r="E1649" i="1" s="1"/>
  <c r="E1650" i="1" a="1"/>
  <c r="E1650" i="1" s="1"/>
  <c r="E1640" i="1" a="1"/>
  <c r="E1640" i="1" s="1"/>
  <c r="E1637" i="1" a="1"/>
  <c r="E1637" i="1" s="1"/>
  <c r="V75" i="1"/>
  <c r="E1794" i="1" a="1"/>
  <c r="E1794" i="1" s="1"/>
  <c r="E1801" i="1" a="1"/>
  <c r="E1801" i="1" s="1"/>
  <c r="E1795" i="1" a="1"/>
  <c r="E1795" i="1" s="1"/>
  <c r="E1781" i="1" a="1"/>
  <c r="E1781" i="1" s="1"/>
  <c r="E1798" i="1" a="1"/>
  <c r="E1798" i="1" s="1"/>
  <c r="E1780" i="1" a="1"/>
  <c r="E1780" i="1" s="1"/>
  <c r="E1790" i="1" a="1"/>
  <c r="E1790" i="1" s="1"/>
  <c r="E1778" i="1" a="1"/>
  <c r="E1778" i="1" s="1"/>
  <c r="E1779" i="1" a="1"/>
  <c r="E1779" i="1" s="1"/>
  <c r="E1791" i="1" a="1"/>
  <c r="E1791" i="1" s="1"/>
  <c r="E1788" i="1" a="1"/>
  <c r="E1788" i="1" s="1"/>
  <c r="E1796" i="1" a="1"/>
  <c r="E1796" i="1" s="1"/>
  <c r="E1789" i="1" a="1"/>
  <c r="E1789" i="1" s="1"/>
  <c r="E1792" i="1" a="1"/>
  <c r="E1792" i="1" s="1"/>
  <c r="V81" i="1"/>
  <c r="E1939" i="1" a="1"/>
  <c r="E1939" i="1" s="1"/>
  <c r="E1938" i="1" a="1"/>
  <c r="E1938" i="1" s="1"/>
  <c r="E1936" i="1" a="1"/>
  <c r="E1936" i="1" s="1"/>
  <c r="E1929" i="1" a="1"/>
  <c r="E1929" i="1" s="1"/>
  <c r="E1934" i="1" a="1"/>
  <c r="E1934" i="1" s="1"/>
  <c r="E1928" i="1" a="1"/>
  <c r="E1928" i="1" s="1"/>
  <c r="E1927" i="1" a="1"/>
  <c r="E1927" i="1" s="1"/>
  <c r="E1924" i="1" a="1"/>
  <c r="E1924" i="1" s="1"/>
  <c r="E1935" i="1" a="1"/>
  <c r="E1935" i="1" s="1"/>
  <c r="E1925" i="1" a="1"/>
  <c r="E1925" i="1" s="1"/>
  <c r="E1926" i="1" a="1"/>
  <c r="E1926" i="1" s="1"/>
  <c r="V87" i="1"/>
  <c r="V93" i="1"/>
  <c r="V99" i="1"/>
  <c r="V106" i="1"/>
  <c r="E107" i="1" a="1"/>
  <c r="E107" i="1" s="1"/>
  <c r="V118" i="1"/>
  <c r="V130" i="1"/>
  <c r="E131" i="1" a="1"/>
  <c r="E131" i="1" s="1"/>
  <c r="V142" i="1"/>
  <c r="E143" i="1" a="1"/>
  <c r="E143" i="1" s="1"/>
  <c r="V154" i="1"/>
  <c r="V166" i="1"/>
  <c r="E233" i="1" a="1"/>
  <c r="E233" i="1" s="1"/>
  <c r="E221" i="1" a="1"/>
  <c r="E221" i="1" s="1"/>
  <c r="E232" i="1" a="1"/>
  <c r="E232" i="1" s="1"/>
  <c r="E220" i="1" a="1"/>
  <c r="E220" i="1" s="1"/>
  <c r="E230" i="1" a="1"/>
  <c r="E230" i="1" s="1"/>
  <c r="E229" i="1" a="1"/>
  <c r="E229" i="1" s="1"/>
  <c r="E228" i="1" a="1"/>
  <c r="E228" i="1" s="1"/>
  <c r="E227" i="1" a="1"/>
  <c r="E227" i="1" s="1"/>
  <c r="E226" i="1" a="1"/>
  <c r="E226" i="1" s="1"/>
  <c r="E237" i="1" a="1"/>
  <c r="E237" i="1" s="1"/>
  <c r="E224" i="1" a="1"/>
  <c r="E224" i="1" s="1"/>
  <c r="E235" i="1" a="1"/>
  <c r="E235" i="1" s="1"/>
  <c r="E223" i="1" a="1"/>
  <c r="E223" i="1" s="1"/>
  <c r="E234" i="1" a="1"/>
  <c r="E234" i="1" s="1"/>
  <c r="E222" i="1" a="1"/>
  <c r="E222" i="1" s="1"/>
  <c r="V107" i="1"/>
  <c r="V119" i="1"/>
  <c r="V131" i="1"/>
  <c r="V143" i="1"/>
  <c r="V155" i="1"/>
  <c r="V167" i="1"/>
  <c r="E204" i="1" a="1"/>
  <c r="E204" i="1" s="1"/>
  <c r="E216" i="1" a="1"/>
  <c r="E216" i="1" s="1"/>
  <c r="E240" i="1" a="1"/>
  <c r="E240" i="1" s="1"/>
  <c r="E252" i="1" a="1"/>
  <c r="E252" i="1" s="1"/>
  <c r="E264" i="1" a="1"/>
  <c r="E264" i="1" s="1"/>
  <c r="E276" i="1" a="1"/>
  <c r="E276" i="1" s="1"/>
  <c r="E288" i="1" a="1"/>
  <c r="E288" i="1" s="1"/>
  <c r="E300" i="1" a="1"/>
  <c r="E300" i="1" s="1"/>
  <c r="E312" i="1" a="1"/>
  <c r="E312" i="1" s="1"/>
  <c r="E324" i="1" a="1"/>
  <c r="E324" i="1" s="1"/>
  <c r="V16" i="1"/>
  <c r="E380" i="1" a="1"/>
  <c r="E380" i="1" s="1"/>
  <c r="E368" i="1" a="1"/>
  <c r="E368" i="1" s="1"/>
  <c r="E379" i="1" a="1"/>
  <c r="E379" i="1" s="1"/>
  <c r="E376" i="1" a="1"/>
  <c r="E376" i="1" s="1"/>
  <c r="E364" i="1" a="1"/>
  <c r="E364" i="1" s="1"/>
  <c r="E375" i="1" a="1"/>
  <c r="E375" i="1" s="1"/>
  <c r="E363" i="1" a="1"/>
  <c r="E363" i="1" s="1"/>
  <c r="E374" i="1" a="1"/>
  <c r="E374" i="1" s="1"/>
  <c r="E362" i="1" a="1"/>
  <c r="E362" i="1" s="1"/>
  <c r="E385" i="1" a="1"/>
  <c r="E385" i="1" s="1"/>
  <c r="E373" i="1" a="1"/>
  <c r="E373" i="1" s="1"/>
  <c r="E383" i="1" a="1"/>
  <c r="E383" i="1" s="1"/>
  <c r="E369" i="1" a="1"/>
  <c r="E369" i="1" s="1"/>
  <c r="E372" i="1" a="1"/>
  <c r="E372" i="1" s="1"/>
  <c r="E384" i="1" a="1"/>
  <c r="E384" i="1" s="1"/>
  <c r="E371" i="1" a="1"/>
  <c r="E371" i="1" s="1"/>
  <c r="V22" i="1"/>
  <c r="E518" i="1" a="1"/>
  <c r="E518" i="1" s="1"/>
  <c r="E506" i="1" a="1"/>
  <c r="E506" i="1" s="1"/>
  <c r="E524" i="1" a="1"/>
  <c r="E524" i="1" s="1"/>
  <c r="E523" i="1" a="1"/>
  <c r="E523" i="1" s="1"/>
  <c r="E511" i="1" a="1"/>
  <c r="E511" i="1" s="1"/>
  <c r="E522" i="1" a="1"/>
  <c r="E522" i="1" s="1"/>
  <c r="E510" i="1" a="1"/>
  <c r="E510" i="1" s="1"/>
  <c r="E521" i="1" a="1"/>
  <c r="E521" i="1" s="1"/>
  <c r="E509" i="1" a="1"/>
  <c r="E509" i="1" s="1"/>
  <c r="E520" i="1" a="1"/>
  <c r="E520" i="1" s="1"/>
  <c r="E508" i="1" a="1"/>
  <c r="E508" i="1" s="1"/>
  <c r="E507" i="1" a="1"/>
  <c r="E507" i="1" s="1"/>
  <c r="E519" i="1" a="1"/>
  <c r="E519" i="1" s="1"/>
  <c r="V28" i="1"/>
  <c r="E655" i="1" a="1"/>
  <c r="E655" i="1" s="1"/>
  <c r="E654" i="1" a="1"/>
  <c r="E654" i="1" s="1"/>
  <c r="E673" i="1" a="1"/>
  <c r="E673" i="1" s="1"/>
  <c r="E661" i="1" a="1"/>
  <c r="E661" i="1" s="1"/>
  <c r="E671" i="1" a="1"/>
  <c r="E671" i="1" s="1"/>
  <c r="E669" i="1" a="1"/>
  <c r="E669" i="1" s="1"/>
  <c r="E662" i="1" a="1"/>
  <c r="E662" i="1" s="1"/>
  <c r="E659" i="1" a="1"/>
  <c r="E659" i="1" s="1"/>
  <c r="E658" i="1" a="1"/>
  <c r="E658" i="1" s="1"/>
  <c r="E657" i="1" a="1"/>
  <c r="E657" i="1" s="1"/>
  <c r="E650" i="1" a="1"/>
  <c r="E650" i="1" s="1"/>
  <c r="V34" i="1"/>
  <c r="E813" i="1" a="1"/>
  <c r="E813" i="1" s="1"/>
  <c r="E812" i="1" a="1"/>
  <c r="E812" i="1" s="1"/>
  <c r="E811" i="1" a="1"/>
  <c r="E811" i="1" s="1"/>
  <c r="E799" i="1" a="1"/>
  <c r="E799" i="1" s="1"/>
  <c r="E808" i="1" a="1"/>
  <c r="E808" i="1" s="1"/>
  <c r="E796" i="1" a="1"/>
  <c r="E796" i="1" s="1"/>
  <c r="E807" i="1" a="1"/>
  <c r="E807" i="1" s="1"/>
  <c r="E795" i="1" a="1"/>
  <c r="E795" i="1" s="1"/>
  <c r="E806" i="1" a="1"/>
  <c r="E806" i="1" s="1"/>
  <c r="E817" i="1" a="1"/>
  <c r="E817" i="1" s="1"/>
  <c r="E809" i="1" a="1"/>
  <c r="E809" i="1" s="1"/>
  <c r="E797" i="1" a="1"/>
  <c r="E797" i="1" s="1"/>
  <c r="E798" i="1" a="1"/>
  <c r="E798" i="1" s="1"/>
  <c r="E810" i="1" a="1"/>
  <c r="E810" i="1" s="1"/>
  <c r="E794" i="1" a="1"/>
  <c r="E794" i="1" s="1"/>
  <c r="E816" i="1" a="1"/>
  <c r="E816" i="1" s="1"/>
  <c r="V40" i="1"/>
  <c r="E951" i="1" a="1"/>
  <c r="E951" i="1" s="1"/>
  <c r="E950" i="1" a="1"/>
  <c r="E950" i="1" s="1"/>
  <c r="E958" i="1" a="1"/>
  <c r="E958" i="1" s="1"/>
  <c r="E942" i="1" a="1"/>
  <c r="E942" i="1" s="1"/>
  <c r="E953" i="1" a="1"/>
  <c r="E953" i="1" s="1"/>
  <c r="E954" i="1" a="1"/>
  <c r="E954" i="1" s="1"/>
  <c r="E939" i="1" a="1"/>
  <c r="E939" i="1" s="1"/>
  <c r="E938" i="1" a="1"/>
  <c r="E938" i="1" s="1"/>
  <c r="E960" i="1" a="1"/>
  <c r="E960" i="1" s="1"/>
  <c r="E949" i="1" a="1"/>
  <c r="E949" i="1" s="1"/>
  <c r="E948" i="1" a="1"/>
  <c r="E948" i="1" s="1"/>
  <c r="E947" i="1" a="1"/>
  <c r="E947" i="1" s="1"/>
  <c r="E946" i="1" a="1"/>
  <c r="E946" i="1" s="1"/>
  <c r="E943" i="1" a="1"/>
  <c r="E943" i="1" s="1"/>
  <c r="V46" i="1"/>
  <c r="E1103" i="1" a="1"/>
  <c r="E1103" i="1" s="1"/>
  <c r="E1091" i="1" a="1"/>
  <c r="E1091" i="1" s="1"/>
  <c r="E1102" i="1" a="1"/>
  <c r="E1102" i="1" s="1"/>
  <c r="E1089" i="1" a="1"/>
  <c r="E1089" i="1" s="1"/>
  <c r="E1100" i="1" a="1"/>
  <c r="E1100" i="1" s="1"/>
  <c r="E1088" i="1" a="1"/>
  <c r="E1088" i="1" s="1"/>
  <c r="E1098" i="1" a="1"/>
  <c r="E1098" i="1" s="1"/>
  <c r="E1097" i="1" a="1"/>
  <c r="E1097" i="1" s="1"/>
  <c r="E1085" i="1" a="1"/>
  <c r="E1085" i="1" s="1"/>
  <c r="E1095" i="1" a="1"/>
  <c r="E1095" i="1" s="1"/>
  <c r="E1093" i="1" a="1"/>
  <c r="E1093" i="1" s="1"/>
  <c r="E1105" i="1" a="1"/>
  <c r="E1105" i="1" s="1"/>
  <c r="E1086" i="1" a="1"/>
  <c r="E1086" i="1" s="1"/>
  <c r="V52" i="1"/>
  <c r="E1246" i="1" a="1"/>
  <c r="E1246" i="1" s="1"/>
  <c r="E1234" i="1" a="1"/>
  <c r="E1234" i="1" s="1"/>
  <c r="E1245" i="1" a="1"/>
  <c r="E1245" i="1" s="1"/>
  <c r="E1243" i="1" a="1"/>
  <c r="E1243" i="1" s="1"/>
  <c r="E1231" i="1" a="1"/>
  <c r="E1231" i="1" s="1"/>
  <c r="E1241" i="1" a="1"/>
  <c r="E1241" i="1" s="1"/>
  <c r="E1228" i="1" a="1"/>
  <c r="E1228" i="1" s="1"/>
  <c r="E1238" i="1" a="1"/>
  <c r="E1238" i="1" s="1"/>
  <c r="E1226" i="1" a="1"/>
  <c r="E1226" i="1" s="1"/>
  <c r="E1249" i="1" a="1"/>
  <c r="E1249" i="1" s="1"/>
  <c r="E1237" i="1" a="1"/>
  <c r="E1237" i="1" s="1"/>
  <c r="E1248" i="1" a="1"/>
  <c r="E1248" i="1" s="1"/>
  <c r="E1236" i="1" a="1"/>
  <c r="E1236" i="1" s="1"/>
  <c r="E1229" i="1" a="1"/>
  <c r="E1229" i="1" s="1"/>
  <c r="V58" i="1"/>
  <c r="E1382" i="1" a="1"/>
  <c r="E1382" i="1" s="1"/>
  <c r="E1389" i="1" a="1"/>
  <c r="E1389" i="1" s="1"/>
  <c r="E1388" i="1" a="1"/>
  <c r="E1388" i="1" s="1"/>
  <c r="E1386" i="1" a="1"/>
  <c r="E1386" i="1" s="1"/>
  <c r="E1385" i="1" a="1"/>
  <c r="E1385" i="1" s="1"/>
  <c r="E1390" i="1" a="1"/>
  <c r="E1390" i="1" s="1"/>
  <c r="E1372" i="1" a="1"/>
  <c r="E1372" i="1" s="1"/>
  <c r="E1371" i="1" a="1"/>
  <c r="E1371" i="1" s="1"/>
  <c r="E1379" i="1" a="1"/>
  <c r="E1379" i="1" s="1"/>
  <c r="V64" i="1"/>
  <c r="E1532" i="1" a="1"/>
  <c r="E1532" i="1" s="1"/>
  <c r="E1537" i="1" a="1"/>
  <c r="E1537" i="1" s="1"/>
  <c r="E1533" i="1" a="1"/>
  <c r="E1533" i="1" s="1"/>
  <c r="E1519" i="1" a="1"/>
  <c r="E1519" i="1" s="1"/>
  <c r="E1518" i="1" a="1"/>
  <c r="E1518" i="1" s="1"/>
  <c r="E1531" i="1" a="1"/>
  <c r="E1531" i="1" s="1"/>
  <c r="E1529" i="1" a="1"/>
  <c r="E1529" i="1" s="1"/>
  <c r="E1517" i="1" a="1"/>
  <c r="E1517" i="1" s="1"/>
  <c r="E1534" i="1" a="1"/>
  <c r="E1534" i="1" s="1"/>
  <c r="E1528" i="1" a="1"/>
  <c r="E1528" i="1" s="1"/>
  <c r="E1516" i="1" a="1"/>
  <c r="E1516" i="1" s="1"/>
  <c r="E1514" i="1" a="1"/>
  <c r="E1514" i="1" s="1"/>
  <c r="E1526" i="1" a="1"/>
  <c r="E1526" i="1" s="1"/>
  <c r="V70" i="1"/>
  <c r="E1678" i="1" a="1"/>
  <c r="E1678" i="1" s="1"/>
  <c r="E1666" i="1" a="1"/>
  <c r="E1666" i="1" s="1"/>
  <c r="E1677" i="1" a="1"/>
  <c r="E1677" i="1" s="1"/>
  <c r="E1665" i="1" a="1"/>
  <c r="E1665" i="1" s="1"/>
  <c r="E1676" i="1" a="1"/>
  <c r="E1676" i="1" s="1"/>
  <c r="E1664" i="1" a="1"/>
  <c r="E1664" i="1" s="1"/>
  <c r="E1675" i="1" a="1"/>
  <c r="E1675" i="1" s="1"/>
  <c r="E1663" i="1" a="1"/>
  <c r="E1663" i="1" s="1"/>
  <c r="E1662" i="1" a="1"/>
  <c r="E1662" i="1" s="1"/>
  <c r="E1674" i="1" a="1"/>
  <c r="E1674" i="1" s="1"/>
  <c r="E1661" i="1" a="1"/>
  <c r="E1661" i="1" s="1"/>
  <c r="E1673" i="1" a="1"/>
  <c r="E1673" i="1" s="1"/>
  <c r="V76" i="1"/>
  <c r="E1818" i="1" a="1"/>
  <c r="E1818" i="1" s="1"/>
  <c r="E1817" i="1" a="1"/>
  <c r="E1817" i="1" s="1"/>
  <c r="E1816" i="1" a="1"/>
  <c r="E1816" i="1" s="1"/>
  <c r="E1815" i="1" a="1"/>
  <c r="E1815" i="1" s="1"/>
  <c r="E1804" i="1" a="1"/>
  <c r="E1804" i="1" s="1"/>
  <c r="E1806" i="1" a="1"/>
  <c r="E1806" i="1" s="1"/>
  <c r="E1813" i="1" a="1"/>
  <c r="E1813" i="1" s="1"/>
  <c r="E1814" i="1" a="1"/>
  <c r="E1814" i="1" s="1"/>
  <c r="E1803" i="1" a="1"/>
  <c r="E1803" i="1" s="1"/>
  <c r="E1805" i="1" a="1"/>
  <c r="E1805" i="1" s="1"/>
  <c r="E1825" i="1" a="1"/>
  <c r="E1825" i="1" s="1"/>
  <c r="E1802" i="1" a="1"/>
  <c r="E1802" i="1" s="1"/>
  <c r="V82" i="1"/>
  <c r="E1966" i="1" a="1"/>
  <c r="E1966" i="1" s="1"/>
  <c r="E1968" i="1" a="1"/>
  <c r="E1968" i="1" s="1"/>
  <c r="E1963" i="1" a="1"/>
  <c r="E1963" i="1" s="1"/>
  <c r="E1951" i="1" a="1"/>
  <c r="E1951" i="1" s="1"/>
  <c r="E1964" i="1" a="1"/>
  <c r="E1964" i="1" s="1"/>
  <c r="E1962" i="1" a="1"/>
  <c r="E1962" i="1" s="1"/>
  <c r="E1950" i="1" a="1"/>
  <c r="E1950" i="1" s="1"/>
  <c r="E1960" i="1" a="1"/>
  <c r="E1960" i="1" s="1"/>
  <c r="E1948" i="1" a="1"/>
  <c r="E1948" i="1" s="1"/>
  <c r="E1949" i="1" a="1"/>
  <c r="E1949" i="1" s="1"/>
  <c r="E1961" i="1" a="1"/>
  <c r="E1961" i="1" s="1"/>
  <c r="E1958" i="1" a="1"/>
  <c r="E1958" i="1" s="1"/>
  <c r="E1946" i="1" a="1"/>
  <c r="E1946" i="1" s="1"/>
  <c r="E1959" i="1" a="1"/>
  <c r="E1959" i="1" s="1"/>
  <c r="E1965" i="1" a="1"/>
  <c r="E1965" i="1" s="1"/>
  <c r="E1947" i="1" a="1"/>
  <c r="E1947" i="1" s="1"/>
  <c r="V88" i="1"/>
  <c r="V94" i="1"/>
  <c r="V100" i="1"/>
  <c r="V108" i="1"/>
  <c r="V120" i="1"/>
  <c r="V132" i="1"/>
  <c r="V144" i="1"/>
  <c r="V156" i="1"/>
  <c r="V168" i="1"/>
  <c r="V173" i="1"/>
  <c r="E245" i="1" a="1"/>
  <c r="E245" i="1" s="1"/>
  <c r="E242" i="1" a="1"/>
  <c r="E242" i="1" s="1"/>
  <c r="E263" i="1" a="1"/>
  <c r="E263" i="1" s="1"/>
  <c r="E251" i="1" a="1"/>
  <c r="E251" i="1" s="1"/>
  <c r="E262" i="1" a="1"/>
  <c r="E262" i="1" s="1"/>
  <c r="E250" i="1" a="1"/>
  <c r="E250" i="1" s="1"/>
  <c r="E261" i="1" a="1"/>
  <c r="E261" i="1" s="1"/>
  <c r="E249" i="1" a="1"/>
  <c r="E249" i="1" s="1"/>
  <c r="E259" i="1" a="1"/>
  <c r="E259" i="1" s="1"/>
  <c r="E247" i="1" a="1"/>
  <c r="E247" i="1" s="1"/>
  <c r="E258" i="1" a="1"/>
  <c r="E258" i="1" s="1"/>
  <c r="E246" i="1" a="1"/>
  <c r="E246" i="1" s="1"/>
  <c r="V109" i="1"/>
  <c r="V121" i="1"/>
  <c r="V133" i="1"/>
  <c r="V145" i="1"/>
  <c r="E146" i="1" a="1"/>
  <c r="E146" i="1" s="1"/>
  <c r="V157" i="1"/>
  <c r="V169" i="1"/>
  <c r="E193" i="1" a="1"/>
  <c r="E193" i="1" s="1"/>
  <c r="E217" i="1" a="1"/>
  <c r="E217" i="1" s="1"/>
  <c r="E241" i="1" a="1"/>
  <c r="E241" i="1" s="1"/>
  <c r="E253" i="1" a="1"/>
  <c r="E253" i="1" s="1"/>
  <c r="E265" i="1" a="1"/>
  <c r="E265" i="1" s="1"/>
  <c r="E271" i="1" a="1"/>
  <c r="E271" i="1" s="1"/>
  <c r="E277" i="1" a="1"/>
  <c r="E277" i="1" s="1"/>
  <c r="E289" i="1" a="1"/>
  <c r="E289" i="1" s="1"/>
  <c r="E295" i="1" a="1"/>
  <c r="E295" i="1" s="1"/>
  <c r="E301" i="1" a="1"/>
  <c r="E301" i="1" s="1"/>
  <c r="E307" i="1" a="1"/>
  <c r="E307" i="1" s="1"/>
  <c r="E319" i="1" a="1"/>
  <c r="E319" i="1" s="1"/>
  <c r="E325" i="1" a="1"/>
  <c r="E325" i="1" s="1"/>
  <c r="E329" i="1" a="1"/>
  <c r="E329" i="1" s="1"/>
  <c r="E366" i="1" a="1"/>
  <c r="E366" i="1" s="1"/>
  <c r="E425" i="1" a="1"/>
  <c r="E425" i="1" s="1"/>
  <c r="E474" i="1" a="1"/>
  <c r="E474" i="1" s="1"/>
  <c r="E477" i="1" a="1"/>
  <c r="E477" i="1" s="1"/>
  <c r="E410" i="1" a="1"/>
  <c r="E410" i="1" s="1"/>
  <c r="E413" i="1" a="1"/>
  <c r="E413" i="1" s="1"/>
  <c r="E416" i="1" a="1"/>
  <c r="E416" i="1" s="1"/>
  <c r="E462" i="1" a="1"/>
  <c r="E462" i="1" s="1"/>
  <c r="E465" i="1" a="1"/>
  <c r="E465" i="1" s="1"/>
  <c r="E494" i="1" a="1"/>
  <c r="E494" i="1" s="1"/>
  <c r="E328" i="1" a="1"/>
  <c r="E328" i="1" s="1"/>
  <c r="E350" i="1" a="1"/>
  <c r="E350" i="1" s="1"/>
  <c r="E354" i="1" a="1"/>
  <c r="E354" i="1" s="1"/>
  <c r="E401" i="1" a="1"/>
  <c r="E401" i="1" s="1"/>
  <c r="E450" i="1" a="1"/>
  <c r="E450" i="1" s="1"/>
  <c r="E453" i="1" a="1"/>
  <c r="E453" i="1" s="1"/>
  <c r="E389" i="1" a="1"/>
  <c r="E389" i="1" s="1"/>
  <c r="E438" i="1" a="1"/>
  <c r="E438" i="1" s="1"/>
  <c r="E441" i="1" a="1"/>
  <c r="E441" i="1" s="1"/>
  <c r="E481" i="1" a="1"/>
  <c r="E481" i="1" s="1"/>
  <c r="E484" i="1" a="1"/>
  <c r="E484" i="1" s="1"/>
  <c r="E340" i="1" a="1"/>
  <c r="E340" i="1" s="1"/>
  <c r="E342" i="1" a="1"/>
  <c r="E342" i="1" s="1"/>
  <c r="E377" i="1" a="1"/>
  <c r="E377" i="1" s="1"/>
  <c r="E423" i="1" a="1"/>
  <c r="E423" i="1" s="1"/>
  <c r="E426" i="1" a="1"/>
  <c r="E426" i="1" s="1"/>
  <c r="E472" i="1" a="1"/>
  <c r="E472" i="1" s="1"/>
  <c r="E475" i="1" a="1"/>
  <c r="E475" i="1" s="1"/>
  <c r="E411" i="1" a="1"/>
  <c r="E411" i="1" s="1"/>
  <c r="E414" i="1" a="1"/>
  <c r="E414" i="1" s="1"/>
  <c r="E463" i="1" a="1"/>
  <c r="E463" i="1" s="1"/>
  <c r="E496" i="1" a="1"/>
  <c r="E496" i="1" s="1"/>
  <c r="E330" i="1" a="1"/>
  <c r="E330" i="1" s="1"/>
  <c r="E332" i="1" a="1"/>
  <c r="E332" i="1" s="1"/>
  <c r="E365" i="1" a="1"/>
  <c r="E365" i="1" s="1"/>
  <c r="E367" i="1" a="1"/>
  <c r="E367" i="1" s="1"/>
  <c r="E402" i="1" a="1"/>
  <c r="E402" i="1" s="1"/>
  <c r="E448" i="1" a="1"/>
  <c r="E448" i="1" s="1"/>
  <c r="E390" i="1" a="1"/>
  <c r="E390" i="1" s="1"/>
  <c r="E439" i="1" a="1"/>
  <c r="E439" i="1" s="1"/>
  <c r="E485" i="1" a="1"/>
  <c r="E485" i="1" s="1"/>
  <c r="E349" i="1" a="1"/>
  <c r="E349" i="1" s="1"/>
  <c r="E353" i="1" a="1"/>
  <c r="E353" i="1" s="1"/>
  <c r="E378" i="1" a="1"/>
  <c r="E378" i="1" s="1"/>
  <c r="E381" i="1" a="1"/>
  <c r="E381" i="1" s="1"/>
  <c r="E418" i="1" a="1"/>
  <c r="E418" i="1" s="1"/>
  <c r="E470" i="1" a="1"/>
  <c r="E470" i="1" s="1"/>
  <c r="E473" i="1" a="1"/>
  <c r="E473" i="1" s="1"/>
  <c r="E345" i="1" a="1"/>
  <c r="E345" i="1" s="1"/>
  <c r="E461" i="1" a="1"/>
  <c r="E461" i="1" s="1"/>
  <c r="E341" i="1" a="1"/>
  <c r="E341" i="1" s="1"/>
  <c r="E370" i="1" a="1"/>
  <c r="E370" i="1" s="1"/>
  <c r="E449" i="1" a="1"/>
  <c r="E449" i="1" s="1"/>
  <c r="E382" i="1" a="1"/>
  <c r="E382" i="1" s="1"/>
  <c r="E388" i="1" a="1"/>
  <c r="E388" i="1" s="1"/>
  <c r="E437" i="1" a="1"/>
  <c r="E437" i="1" s="1"/>
  <c r="E486" i="1" a="1"/>
  <c r="E486" i="1" s="1"/>
  <c r="E489" i="1" a="1"/>
  <c r="E489" i="1" s="1"/>
  <c r="E493" i="1" a="1"/>
  <c r="E493" i="1" s="1"/>
  <c r="E517" i="1" a="1"/>
  <c r="E517" i="1" s="1"/>
  <c r="E526" i="1" a="1"/>
  <c r="E526" i="1" s="1"/>
  <c r="E501" i="1" a="1"/>
  <c r="E501" i="1" s="1"/>
  <c r="E505" i="1" a="1"/>
  <c r="E505" i="1" s="1"/>
  <c r="E514" i="1" a="1"/>
  <c r="E514" i="1" s="1"/>
  <c r="E530" i="1" a="1"/>
  <c r="E530" i="1" s="1"/>
  <c r="E536" i="1" a="1"/>
  <c r="E536" i="1" s="1"/>
  <c r="E554" i="1" a="1"/>
  <c r="E554" i="1" s="1"/>
  <c r="E560" i="1" a="1"/>
  <c r="E560" i="1" s="1"/>
  <c r="E572" i="1" a="1"/>
  <c r="E572" i="1" s="1"/>
  <c r="E602" i="1" a="1"/>
  <c r="E602" i="1" s="1"/>
  <c r="E632" i="1" a="1"/>
  <c r="E632" i="1" s="1"/>
  <c r="E537" i="1" a="1"/>
  <c r="E537" i="1" s="1"/>
  <c r="E549" i="1" a="1"/>
  <c r="E549" i="1" s="1"/>
  <c r="E561" i="1" a="1"/>
  <c r="E561" i="1" s="1"/>
  <c r="E573" i="1" a="1"/>
  <c r="E573" i="1" s="1"/>
  <c r="E585" i="1" a="1"/>
  <c r="E585" i="1" s="1"/>
  <c r="E597" i="1" a="1"/>
  <c r="E597" i="1" s="1"/>
  <c r="E609" i="1" a="1"/>
  <c r="E609" i="1" s="1"/>
  <c r="E621" i="1" a="1"/>
  <c r="E621" i="1" s="1"/>
  <c r="E633" i="1" a="1"/>
  <c r="E633" i="1" s="1"/>
  <c r="E503" i="1" a="1"/>
  <c r="E503" i="1" s="1"/>
  <c r="E527" i="1" a="1"/>
  <c r="E527" i="1" s="1"/>
  <c r="E512" i="1" a="1"/>
  <c r="E512" i="1" s="1"/>
  <c r="E515" i="1" a="1"/>
  <c r="E515" i="1" s="1"/>
  <c r="E538" i="1" a="1"/>
  <c r="E538" i="1" s="1"/>
  <c r="E550" i="1" a="1"/>
  <c r="E550" i="1" s="1"/>
  <c r="E562" i="1" a="1"/>
  <c r="E562" i="1" s="1"/>
  <c r="E574" i="1" a="1"/>
  <c r="E574" i="1" s="1"/>
  <c r="E586" i="1" a="1"/>
  <c r="E586" i="1" s="1"/>
  <c r="E598" i="1" a="1"/>
  <c r="E598" i="1" s="1"/>
  <c r="E610" i="1" a="1"/>
  <c r="E610" i="1" s="1"/>
  <c r="E622" i="1" a="1"/>
  <c r="E622" i="1" s="1"/>
  <c r="E634" i="1" a="1"/>
  <c r="E634" i="1" s="1"/>
  <c r="E640" i="1" a="1"/>
  <c r="E640" i="1" s="1"/>
  <c r="E652" i="1" a="1"/>
  <c r="E652" i="1" s="1"/>
  <c r="E664" i="1" a="1"/>
  <c r="E664" i="1" s="1"/>
  <c r="E670" i="1" a="1"/>
  <c r="E670" i="1" s="1"/>
  <c r="E688" i="1" a="1"/>
  <c r="E688" i="1" s="1"/>
  <c r="E694" i="1" a="1"/>
  <c r="E694" i="1" s="1"/>
  <c r="E706" i="1" a="1"/>
  <c r="E706" i="1" s="1"/>
  <c r="E539" i="1" a="1"/>
  <c r="E539" i="1" s="1"/>
  <c r="E551" i="1" a="1"/>
  <c r="E551" i="1" s="1"/>
  <c r="E563" i="1" a="1"/>
  <c r="E563" i="1" s="1"/>
  <c r="E575" i="1" a="1"/>
  <c r="E575" i="1" s="1"/>
  <c r="E587" i="1" a="1"/>
  <c r="E587" i="1" s="1"/>
  <c r="E599" i="1" a="1"/>
  <c r="E599" i="1" s="1"/>
  <c r="E611" i="1" a="1"/>
  <c r="E611" i="1" s="1"/>
  <c r="E623" i="1" a="1"/>
  <c r="E623" i="1" s="1"/>
  <c r="E525" i="1" a="1"/>
  <c r="E525" i="1" s="1"/>
  <c r="E528" i="1" a="1"/>
  <c r="E528" i="1" s="1"/>
  <c r="E502" i="1" a="1"/>
  <c r="E502" i="1" s="1"/>
  <c r="E513" i="1" a="1"/>
  <c r="E513" i="1" s="1"/>
  <c r="E516" i="1" a="1"/>
  <c r="E516" i="1" s="1"/>
  <c r="E540" i="1" a="1"/>
  <c r="E540" i="1" s="1"/>
  <c r="E552" i="1" a="1"/>
  <c r="E552" i="1" s="1"/>
  <c r="E564" i="1" a="1"/>
  <c r="E564" i="1" s="1"/>
  <c r="E576" i="1" a="1"/>
  <c r="E576" i="1" s="1"/>
  <c r="E588" i="1" a="1"/>
  <c r="E588" i="1" s="1"/>
  <c r="E600" i="1" a="1"/>
  <c r="E600" i="1" s="1"/>
  <c r="E612" i="1" a="1"/>
  <c r="E612" i="1" s="1"/>
  <c r="E624" i="1" a="1"/>
  <c r="E624" i="1" s="1"/>
  <c r="E504" i="1" a="1"/>
  <c r="E504" i="1" s="1"/>
  <c r="E529" i="1" a="1"/>
  <c r="E529" i="1" s="1"/>
  <c r="E541" i="1" a="1"/>
  <c r="E541" i="1" s="1"/>
  <c r="E553" i="1" a="1"/>
  <c r="E553" i="1" s="1"/>
  <c r="E565" i="1" a="1"/>
  <c r="E565" i="1" s="1"/>
  <c r="E577" i="1" a="1"/>
  <c r="E577" i="1" s="1"/>
  <c r="E589" i="1" a="1"/>
  <c r="E589" i="1" s="1"/>
  <c r="E601" i="1" a="1"/>
  <c r="E601" i="1" s="1"/>
  <c r="E613" i="1" a="1"/>
  <c r="E613" i="1" s="1"/>
  <c r="E625" i="1" a="1"/>
  <c r="E625" i="1" s="1"/>
  <c r="E656" i="1" a="1"/>
  <c r="E656" i="1" s="1"/>
  <c r="E684" i="1" a="1"/>
  <c r="E684" i="1" s="1"/>
  <c r="E723" i="1" a="1"/>
  <c r="E723" i="1" s="1"/>
  <c r="E726" i="1" a="1"/>
  <c r="E726" i="1" s="1"/>
  <c r="E763" i="1" a="1"/>
  <c r="E763" i="1" s="1"/>
  <c r="E772" i="1" a="1"/>
  <c r="E772" i="1" s="1"/>
  <c r="E804" i="1" a="1"/>
  <c r="E804" i="1" s="1"/>
  <c r="E668" i="1" a="1"/>
  <c r="E668" i="1" s="1"/>
  <c r="E687" i="1" a="1"/>
  <c r="E687" i="1" s="1"/>
  <c r="E751" i="1" a="1"/>
  <c r="E751" i="1" s="1"/>
  <c r="E760" i="1" a="1"/>
  <c r="E760" i="1" s="1"/>
  <c r="E651" i="1" a="1"/>
  <c r="E651" i="1" s="1"/>
  <c r="E653" i="1" a="1"/>
  <c r="E653" i="1" s="1"/>
  <c r="E701" i="1" a="1"/>
  <c r="E701" i="1" s="1"/>
  <c r="E715" i="1" a="1"/>
  <c r="E715" i="1" s="1"/>
  <c r="E739" i="1" a="1"/>
  <c r="E739" i="1" s="1"/>
  <c r="E748" i="1" a="1"/>
  <c r="E748" i="1" s="1"/>
  <c r="E791" i="1" a="1"/>
  <c r="E791" i="1" s="1"/>
  <c r="E644" i="1" a="1"/>
  <c r="E644" i="1" s="1"/>
  <c r="E678" i="1" a="1"/>
  <c r="E678" i="1" s="1"/>
  <c r="E711" i="1" a="1"/>
  <c r="E711" i="1" s="1"/>
  <c r="E713" i="1" a="1"/>
  <c r="E713" i="1" s="1"/>
  <c r="E727" i="1" a="1"/>
  <c r="E727" i="1" s="1"/>
  <c r="E736" i="1" a="1"/>
  <c r="E736" i="1" s="1"/>
  <c r="E782" i="1" a="1"/>
  <c r="E782" i="1" s="1"/>
  <c r="E785" i="1" a="1"/>
  <c r="E785" i="1" s="1"/>
  <c r="E667" i="1" a="1"/>
  <c r="E667" i="1" s="1"/>
  <c r="E672" i="1" a="1"/>
  <c r="E672" i="1" s="1"/>
  <c r="E724" i="1" a="1"/>
  <c r="E724" i="1" s="1"/>
  <c r="E770" i="1" a="1"/>
  <c r="E770" i="1" s="1"/>
  <c r="E773" i="1" a="1"/>
  <c r="E773" i="1" s="1"/>
  <c r="E792" i="1" a="1"/>
  <c r="E792" i="1" s="1"/>
  <c r="E677" i="1" a="1"/>
  <c r="E677" i="1" s="1"/>
  <c r="E689" i="1" a="1"/>
  <c r="E689" i="1" s="1"/>
  <c r="E703" i="1" a="1"/>
  <c r="E703" i="1" s="1"/>
  <c r="E752" i="1" a="1"/>
  <c r="E752" i="1" s="1"/>
  <c r="E761" i="1" a="1"/>
  <c r="E761" i="1" s="1"/>
  <c r="E740" i="1" a="1"/>
  <c r="E740" i="1" s="1"/>
  <c r="E749" i="1" a="1"/>
  <c r="E749" i="1" s="1"/>
  <c r="E666" i="1" a="1"/>
  <c r="E666" i="1" s="1"/>
  <c r="E716" i="1" a="1"/>
  <c r="E716" i="1" s="1"/>
  <c r="E720" i="1" a="1"/>
  <c r="E720" i="1" s="1"/>
  <c r="E728" i="1" a="1"/>
  <c r="E728" i="1" s="1"/>
  <c r="E737" i="1" a="1"/>
  <c r="E737" i="1" s="1"/>
  <c r="E783" i="1" a="1"/>
  <c r="E783" i="1" s="1"/>
  <c r="E786" i="1" a="1"/>
  <c r="E786" i="1" s="1"/>
  <c r="E691" i="1" a="1"/>
  <c r="E691" i="1" s="1"/>
  <c r="E725" i="1" a="1"/>
  <c r="E725" i="1" s="1"/>
  <c r="E771" i="1" a="1"/>
  <c r="E771" i="1" s="1"/>
  <c r="E774" i="1" a="1"/>
  <c r="E774" i="1" s="1"/>
  <c r="E838" i="1" a="1"/>
  <c r="E838" i="1" s="1"/>
  <c r="E663" i="1" a="1"/>
  <c r="E663" i="1" s="1"/>
  <c r="E665" i="1" a="1"/>
  <c r="E665" i="1" s="1"/>
  <c r="E675" i="1" a="1"/>
  <c r="E675" i="1" s="1"/>
  <c r="E680" i="1" a="1"/>
  <c r="E680" i="1" s="1"/>
  <c r="E712" i="1" a="1"/>
  <c r="E712" i="1" s="1"/>
  <c r="E714" i="1" a="1"/>
  <c r="E714" i="1" s="1"/>
  <c r="E759" i="1" a="1"/>
  <c r="E759" i="1" s="1"/>
  <c r="E762" i="1" a="1"/>
  <c r="E762" i="1" s="1"/>
  <c r="E660" i="1" a="1"/>
  <c r="E660" i="1" s="1"/>
  <c r="E699" i="1" a="1"/>
  <c r="E699" i="1" s="1"/>
  <c r="E747" i="1" a="1"/>
  <c r="E747" i="1" s="1"/>
  <c r="E750" i="1" a="1"/>
  <c r="E750" i="1" s="1"/>
  <c r="E787" i="1" a="1"/>
  <c r="E787" i="1" s="1"/>
  <c r="E641" i="1" a="1"/>
  <c r="E641" i="1" s="1"/>
  <c r="E735" i="1" a="1"/>
  <c r="E735" i="1" s="1"/>
  <c r="E775" i="1" a="1"/>
  <c r="E775" i="1" s="1"/>
  <c r="E784" i="1" a="1"/>
  <c r="E784" i="1" s="1"/>
  <c r="E803" i="1" a="1"/>
  <c r="E803" i="1" s="1"/>
  <c r="E845" i="1" a="1"/>
  <c r="E845" i="1" s="1"/>
  <c r="E848" i="1" a="1"/>
  <c r="E848" i="1" s="1"/>
  <c r="E802" i="1" a="1"/>
  <c r="E802" i="1" s="1"/>
  <c r="E834" i="1" a="1"/>
  <c r="E834" i="1" s="1"/>
  <c r="E867" i="1" a="1"/>
  <c r="E867" i="1" s="1"/>
  <c r="E826" i="1" a="1"/>
  <c r="E826" i="1" s="1"/>
  <c r="E858" i="1" a="1"/>
  <c r="E858" i="1" s="1"/>
  <c r="E861" i="1" a="1"/>
  <c r="E861" i="1" s="1"/>
  <c r="E822" i="1" a="1"/>
  <c r="E822" i="1" s="1"/>
  <c r="E846" i="1" a="1"/>
  <c r="E846" i="1" s="1"/>
  <c r="E849" i="1" a="1"/>
  <c r="E849" i="1" s="1"/>
  <c r="E936" i="1" a="1"/>
  <c r="E936" i="1" s="1"/>
  <c r="E801" i="1" a="1"/>
  <c r="E801" i="1" s="1"/>
  <c r="E814" i="1" a="1"/>
  <c r="E814" i="1" s="1"/>
  <c r="E862" i="1" a="1"/>
  <c r="E862" i="1" s="1"/>
  <c r="E865" i="1" a="1"/>
  <c r="E865" i="1" s="1"/>
  <c r="E800" i="1" a="1"/>
  <c r="E800" i="1" s="1"/>
  <c r="E805" i="1" a="1"/>
  <c r="E805" i="1" s="1"/>
  <c r="E839" i="1" a="1"/>
  <c r="E839" i="1" s="1"/>
  <c r="E841" i="1" a="1"/>
  <c r="E841" i="1" s="1"/>
  <c r="E850" i="1" a="1"/>
  <c r="E850" i="1" s="1"/>
  <c r="E853" i="1" a="1"/>
  <c r="E853" i="1" s="1"/>
  <c r="E837" i="1" a="1"/>
  <c r="E837" i="1" s="1"/>
  <c r="E847" i="1" a="1"/>
  <c r="E847" i="1" s="1"/>
  <c r="E827" i="1" a="1"/>
  <c r="E827" i="1" s="1"/>
  <c r="E869" i="1" a="1"/>
  <c r="E869" i="1" s="1"/>
  <c r="E933" i="1" a="1"/>
  <c r="E933" i="1" s="1"/>
  <c r="E815" i="1" a="1"/>
  <c r="E815" i="1" s="1"/>
  <c r="E854" i="1" a="1"/>
  <c r="E854" i="1" s="1"/>
  <c r="E857" i="1" a="1"/>
  <c r="E857" i="1" s="1"/>
  <c r="E893" i="1" a="1"/>
  <c r="E893" i="1" s="1"/>
  <c r="E896" i="1" a="1"/>
  <c r="E896" i="1" s="1"/>
  <c r="E945" i="1" a="1"/>
  <c r="E945" i="1" s="1"/>
  <c r="E918" i="1" a="1"/>
  <c r="E918" i="1" s="1"/>
  <c r="E877" i="1" a="1"/>
  <c r="E877" i="1" s="1"/>
  <c r="E906" i="1" a="1"/>
  <c r="E906" i="1" s="1"/>
  <c r="E912" i="1" a="1"/>
  <c r="E912" i="1" s="1"/>
  <c r="E915" i="1" a="1"/>
  <c r="E915" i="1" s="1"/>
  <c r="E900" i="1" a="1"/>
  <c r="E900" i="1" s="1"/>
  <c r="E903" i="1" a="1"/>
  <c r="E903" i="1" s="1"/>
  <c r="E891" i="1" a="1"/>
  <c r="E891" i="1" s="1"/>
  <c r="E934" i="1" a="1"/>
  <c r="E934" i="1" s="1"/>
  <c r="E937" i="1" a="1"/>
  <c r="E937" i="1" s="1"/>
  <c r="E940" i="1" a="1"/>
  <c r="E940" i="1" s="1"/>
  <c r="E979" i="1" a="1"/>
  <c r="E979" i="1" s="1"/>
  <c r="E925" i="1" a="1"/>
  <c r="E925" i="1" s="1"/>
  <c r="E884" i="1" a="1"/>
  <c r="E884" i="1" s="1"/>
  <c r="E913" i="1" a="1"/>
  <c r="E913" i="1" s="1"/>
  <c r="E916" i="1" a="1"/>
  <c r="E916" i="1" s="1"/>
  <c r="E901" i="1" a="1"/>
  <c r="E901" i="1" s="1"/>
  <c r="E904" i="1" a="1"/>
  <c r="E904" i="1" s="1"/>
  <c r="E941" i="1" a="1"/>
  <c r="E941" i="1" s="1"/>
  <c r="E944" i="1" a="1"/>
  <c r="E944" i="1" s="1"/>
  <c r="E880" i="1" a="1"/>
  <c r="E880" i="1" s="1"/>
  <c r="E889" i="1" a="1"/>
  <c r="E889" i="1" s="1"/>
  <c r="E892" i="1" a="1"/>
  <c r="E892" i="1" s="1"/>
  <c r="E929" i="1" a="1"/>
  <c r="E929" i="1" s="1"/>
  <c r="E932" i="1" a="1"/>
  <c r="E932" i="1" s="1"/>
  <c r="E917" i="1" a="1"/>
  <c r="E917" i="1" s="1"/>
  <c r="E920" i="1" a="1"/>
  <c r="E920" i="1" s="1"/>
  <c r="E908" i="1" a="1"/>
  <c r="E908" i="1" s="1"/>
  <c r="E976" i="1" a="1"/>
  <c r="E976" i="1" s="1"/>
  <c r="E964" i="1" a="1"/>
  <c r="E964" i="1" s="1"/>
  <c r="E968" i="1" a="1"/>
  <c r="E968" i="1" s="1"/>
  <c r="E952" i="1" a="1"/>
  <c r="E952" i="1" s="1"/>
  <c r="E992" i="1" a="1"/>
  <c r="E992" i="1" s="1"/>
  <c r="E957" i="1" a="1"/>
  <c r="E957" i="1" s="1"/>
  <c r="E980" i="1" a="1"/>
  <c r="E980" i="1" s="1"/>
  <c r="E983" i="1" a="1"/>
  <c r="E983" i="1" s="1"/>
  <c r="E971" i="1" a="1"/>
  <c r="E971" i="1" s="1"/>
  <c r="E956" i="1" a="1"/>
  <c r="E956" i="1" s="1"/>
  <c r="E961" i="1" a="1"/>
  <c r="E961" i="1" s="1"/>
  <c r="E993" i="1" a="1"/>
  <c r="E993" i="1" s="1"/>
  <c r="E1041" i="1" a="1"/>
  <c r="E1041" i="1" s="1"/>
  <c r="E967" i="1" a="1"/>
  <c r="E967" i="1" s="1"/>
  <c r="E969" i="1" a="1"/>
  <c r="E969" i="1" s="1"/>
  <c r="E981" i="1" a="1"/>
  <c r="E981" i="1" s="1"/>
  <c r="E984" i="1" a="1"/>
  <c r="E984" i="1" s="1"/>
  <c r="E955" i="1" a="1"/>
  <c r="E955" i="1" s="1"/>
  <c r="E972" i="1" a="1"/>
  <c r="E972" i="1" s="1"/>
  <c r="E959" i="1" a="1"/>
  <c r="E959" i="1" s="1"/>
  <c r="E988" i="1" a="1"/>
  <c r="E988" i="1" s="1"/>
  <c r="E991" i="1" a="1"/>
  <c r="E991" i="1" s="1"/>
  <c r="E1007" i="1" a="1"/>
  <c r="E1007" i="1" s="1"/>
  <c r="E1050" i="1" a="1"/>
  <c r="E1050" i="1" s="1"/>
  <c r="E1053" i="1" a="1"/>
  <c r="E1053" i="1" s="1"/>
  <c r="E1026" i="1" a="1"/>
  <c r="E1026" i="1" s="1"/>
  <c r="E1029" i="1" a="1"/>
  <c r="E1029" i="1" s="1"/>
  <c r="E1069" i="1" a="1"/>
  <c r="E1069" i="1" s="1"/>
  <c r="E1005" i="1" a="1"/>
  <c r="E1005" i="1" s="1"/>
  <c r="E1017" i="1" a="1"/>
  <c r="E1017" i="1" s="1"/>
  <c r="E1057" i="1" a="1"/>
  <c r="E1057" i="1" s="1"/>
  <c r="E1060" i="1" a="1"/>
  <c r="E1060" i="1" s="1"/>
  <c r="E1045" i="1" a="1"/>
  <c r="E1045" i="1" s="1"/>
  <c r="E1048" i="1" a="1"/>
  <c r="E1048" i="1" s="1"/>
  <c r="E1133" i="1" a="1"/>
  <c r="E1133" i="1" s="1"/>
  <c r="E1033" i="1" a="1"/>
  <c r="E1033" i="1" s="1"/>
  <c r="E1036" i="1" a="1"/>
  <c r="E1036" i="1" s="1"/>
  <c r="E1021" i="1" a="1"/>
  <c r="E1021" i="1" s="1"/>
  <c r="E1024" i="1" a="1"/>
  <c r="E1024" i="1" s="1"/>
  <c r="E1070" i="1" a="1"/>
  <c r="E1070" i="1" s="1"/>
  <c r="E1009" i="1" a="1"/>
  <c r="E1009" i="1" s="1"/>
  <c r="E1012" i="1" a="1"/>
  <c r="E1012" i="1" s="1"/>
  <c r="E1058" i="1" a="1"/>
  <c r="E1058" i="1" s="1"/>
  <c r="E1061" i="1" a="1"/>
  <c r="E1061" i="1" s="1"/>
  <c r="E1046" i="1" a="1"/>
  <c r="E1046" i="1" s="1"/>
  <c r="E1049" i="1" a="1"/>
  <c r="E1049" i="1" s="1"/>
  <c r="E1004" i="1" a="1"/>
  <c r="E1004" i="1" s="1"/>
  <c r="E1040" i="1" a="1"/>
  <c r="E1040" i="1" s="1"/>
  <c r="E1000" i="1" a="1"/>
  <c r="E1000" i="1" s="1"/>
  <c r="E1002" i="1" a="1"/>
  <c r="E1002" i="1" s="1"/>
  <c r="E1025" i="1" a="1"/>
  <c r="E1025" i="1" s="1"/>
  <c r="E1028" i="1" a="1"/>
  <c r="E1028" i="1" s="1"/>
  <c r="E1130" i="1" a="1"/>
  <c r="E1130" i="1" s="1"/>
  <c r="E1136" i="1" a="1"/>
  <c r="E1136" i="1" s="1"/>
  <c r="E1013" i="1" a="1"/>
  <c r="E1013" i="1" s="1"/>
  <c r="E1016" i="1" a="1"/>
  <c r="E1016" i="1" s="1"/>
  <c r="E1062" i="1" a="1"/>
  <c r="E1062" i="1" s="1"/>
  <c r="E1065" i="1" a="1"/>
  <c r="E1065" i="1" s="1"/>
  <c r="E1115" i="1" a="1"/>
  <c r="E1115" i="1" s="1"/>
  <c r="E1118" i="1" a="1"/>
  <c r="E1118" i="1" s="1"/>
  <c r="E1121" i="1" a="1"/>
  <c r="E1121" i="1" s="1"/>
  <c r="E1087" i="1" a="1"/>
  <c r="E1087" i="1" s="1"/>
  <c r="E1112" i="1" a="1"/>
  <c r="E1112" i="1" s="1"/>
  <c r="E1183" i="1" a="1"/>
  <c r="E1183" i="1" s="1"/>
  <c r="E1079" i="1" a="1"/>
  <c r="E1079" i="1" s="1"/>
  <c r="E1083" i="1" a="1"/>
  <c r="E1083" i="1" s="1"/>
  <c r="E1094" i="1" a="1"/>
  <c r="E1094" i="1" s="1"/>
  <c r="E1140" i="1" a="1"/>
  <c r="E1140" i="1" s="1"/>
  <c r="E1143" i="1" a="1"/>
  <c r="E1143" i="1" s="1"/>
  <c r="E1075" i="1" a="1"/>
  <c r="E1075" i="1" s="1"/>
  <c r="E1128" i="1" a="1"/>
  <c r="E1128" i="1" s="1"/>
  <c r="E1131" i="1" a="1"/>
  <c r="E1131" i="1" s="1"/>
  <c r="E1162" i="1" a="1"/>
  <c r="E1162" i="1" s="1"/>
  <c r="E1071" i="1" a="1"/>
  <c r="E1071" i="1" s="1"/>
  <c r="E1116" i="1" a="1"/>
  <c r="E1116" i="1" s="1"/>
  <c r="E1119" i="1" a="1"/>
  <c r="E1119" i="1" s="1"/>
  <c r="E1104" i="1" a="1"/>
  <c r="E1104" i="1" s="1"/>
  <c r="E1107" i="1" a="1"/>
  <c r="E1107" i="1" s="1"/>
  <c r="E1223" i="1" a="1"/>
  <c r="E1223" i="1" s="1"/>
  <c r="E1092" i="1" a="1"/>
  <c r="E1092" i="1" s="1"/>
  <c r="E1101" i="1" a="1"/>
  <c r="E1101" i="1" s="1"/>
  <c r="E1144" i="1" a="1"/>
  <c r="E1144" i="1" s="1"/>
  <c r="E1084" i="1" a="1"/>
  <c r="E1084" i="1" s="1"/>
  <c r="E1090" i="1" a="1"/>
  <c r="E1090" i="1" s="1"/>
  <c r="E1132" i="1" a="1"/>
  <c r="E1132" i="1" s="1"/>
  <c r="E1135" i="1" a="1"/>
  <c r="E1135" i="1" s="1"/>
  <c r="E1138" i="1" a="1"/>
  <c r="E1138" i="1" s="1"/>
  <c r="E1080" i="1" a="1"/>
  <c r="E1080" i="1" s="1"/>
  <c r="E1082" i="1" a="1"/>
  <c r="E1082" i="1" s="1"/>
  <c r="E1120" i="1" a="1"/>
  <c r="E1120" i="1" s="1"/>
  <c r="E1123" i="1" a="1"/>
  <c r="E1123" i="1" s="1"/>
  <c r="E1126" i="1" a="1"/>
  <c r="E1126" i="1" s="1"/>
  <c r="E1072" i="1" a="1"/>
  <c r="E1072" i="1" s="1"/>
  <c r="E1108" i="1" a="1"/>
  <c r="E1108" i="1" s="1"/>
  <c r="E1111" i="1" a="1"/>
  <c r="E1111" i="1" s="1"/>
  <c r="E1096" i="1" a="1"/>
  <c r="E1096" i="1" s="1"/>
  <c r="E1099" i="1" a="1"/>
  <c r="E1099" i="1" s="1"/>
  <c r="E1142" i="1" a="1"/>
  <c r="E1142" i="1" s="1"/>
  <c r="E1145" i="1" a="1"/>
  <c r="E1145" i="1" s="1"/>
  <c r="E1158" i="1" a="1"/>
  <c r="E1158" i="1" s="1"/>
  <c r="E1160" i="1" a="1"/>
  <c r="E1160" i="1" s="1"/>
  <c r="E1211" i="1" a="1"/>
  <c r="E1211" i="1" s="1"/>
  <c r="E1220" i="1" a="1"/>
  <c r="E1220" i="1" s="1"/>
  <c r="E1149" i="1" a="1"/>
  <c r="E1149" i="1" s="1"/>
  <c r="E1199" i="1" a="1"/>
  <c r="E1199" i="1" s="1"/>
  <c r="E1208" i="1" a="1"/>
  <c r="E1208" i="1" s="1"/>
  <c r="E1187" i="1" a="1"/>
  <c r="E1187" i="1" s="1"/>
  <c r="E1196" i="1" a="1"/>
  <c r="E1196" i="1" s="1"/>
  <c r="E1175" i="1" a="1"/>
  <c r="E1175" i="1" s="1"/>
  <c r="E1184" i="1" a="1"/>
  <c r="E1184" i="1" s="1"/>
  <c r="E1283" i="1" a="1"/>
  <c r="E1283" i="1" s="1"/>
  <c r="E1171" i="1" a="1"/>
  <c r="E1171" i="1" s="1"/>
  <c r="E1173" i="1" a="1"/>
  <c r="E1173" i="1" s="1"/>
  <c r="E1215" i="1" a="1"/>
  <c r="E1215" i="1" s="1"/>
  <c r="E1218" i="1" a="1"/>
  <c r="E1218" i="1" s="1"/>
  <c r="E1147" i="1" a="1"/>
  <c r="E1147" i="1" s="1"/>
  <c r="E1163" i="1" a="1"/>
  <c r="E1163" i="1" s="1"/>
  <c r="E1206" i="1" a="1"/>
  <c r="E1206" i="1" s="1"/>
  <c r="E1209" i="1" a="1"/>
  <c r="E1209" i="1" s="1"/>
  <c r="E1240" i="1" a="1"/>
  <c r="E1240" i="1" s="1"/>
  <c r="E1159" i="1" a="1"/>
  <c r="E1159" i="1" s="1"/>
  <c r="E1161" i="1" a="1"/>
  <c r="E1161" i="1" s="1"/>
  <c r="E1194" i="1" a="1"/>
  <c r="E1194" i="1" s="1"/>
  <c r="E1197" i="1" a="1"/>
  <c r="E1197" i="1" s="1"/>
  <c r="E1151" i="1" a="1"/>
  <c r="E1151" i="1" s="1"/>
  <c r="E1182" i="1" a="1"/>
  <c r="E1182" i="1" s="1"/>
  <c r="E1185" i="1" a="1"/>
  <c r="E1185" i="1" s="1"/>
  <c r="E1222" i="1" a="1"/>
  <c r="E1222" i="1" s="1"/>
  <c r="E1210" i="1" a="1"/>
  <c r="E1210" i="1" s="1"/>
  <c r="E1219" i="1" a="1"/>
  <c r="E1219" i="1" s="1"/>
  <c r="E1174" i="1" a="1"/>
  <c r="E1174" i="1" s="1"/>
  <c r="E1198" i="1" a="1"/>
  <c r="E1198" i="1" s="1"/>
  <c r="E1207" i="1" a="1"/>
  <c r="E1207" i="1" s="1"/>
  <c r="E1292" i="1" a="1"/>
  <c r="E1292" i="1" s="1"/>
  <c r="E1150" i="1" a="1"/>
  <c r="E1150" i="1" s="1"/>
  <c r="E1170" i="1" a="1"/>
  <c r="E1170" i="1" s="1"/>
  <c r="E1172" i="1" a="1"/>
  <c r="E1172" i="1" s="1"/>
  <c r="E1186" i="1" a="1"/>
  <c r="E1186" i="1" s="1"/>
  <c r="E1195" i="1" a="1"/>
  <c r="E1195" i="1" s="1"/>
  <c r="E1271" i="1" a="1"/>
  <c r="E1271" i="1" s="1"/>
  <c r="E1280" i="1" a="1"/>
  <c r="E1280" i="1" s="1"/>
  <c r="E1235" i="1" a="1"/>
  <c r="E1235" i="1" s="1"/>
  <c r="E1259" i="1" a="1"/>
  <c r="E1259" i="1" s="1"/>
  <c r="E1268" i="1" a="1"/>
  <c r="E1268" i="1" s="1"/>
  <c r="E1227" i="1" a="1"/>
  <c r="E1227" i="1" s="1"/>
  <c r="E1233" i="1" a="1"/>
  <c r="E1233" i="1" s="1"/>
  <c r="E1247" i="1" a="1"/>
  <c r="E1247" i="1" s="1"/>
  <c r="E1299" i="1" a="1"/>
  <c r="E1299" i="1" s="1"/>
  <c r="E1244" i="1" a="1"/>
  <c r="E1244" i="1" s="1"/>
  <c r="E1287" i="1" a="1"/>
  <c r="E1287" i="1" s="1"/>
  <c r="E1290" i="1" a="1"/>
  <c r="E1290" i="1" s="1"/>
  <c r="E1275" i="1" a="1"/>
  <c r="E1275" i="1" s="1"/>
  <c r="E1278" i="1" a="1"/>
  <c r="E1278" i="1" s="1"/>
  <c r="E1281" i="1" a="1"/>
  <c r="E1281" i="1" s="1"/>
  <c r="E1266" i="1" a="1"/>
  <c r="E1266" i="1" s="1"/>
  <c r="E1254" i="1" a="1"/>
  <c r="E1254" i="1" s="1"/>
  <c r="E1294" i="1" a="1"/>
  <c r="E1294" i="1" s="1"/>
  <c r="E1297" i="1" a="1"/>
  <c r="E1297" i="1" s="1"/>
  <c r="E1239" i="1" a="1"/>
  <c r="E1239" i="1" s="1"/>
  <c r="E1242" i="1" a="1"/>
  <c r="E1242" i="1" s="1"/>
  <c r="E1282" i="1" a="1"/>
  <c r="E1282" i="1" s="1"/>
  <c r="E1285" i="1" a="1"/>
  <c r="E1285" i="1" s="1"/>
  <c r="E1342" i="1" a="1"/>
  <c r="E1342" i="1" s="1"/>
  <c r="E1230" i="1" a="1"/>
  <c r="E1230" i="1" s="1"/>
  <c r="E1232" i="1" a="1"/>
  <c r="E1232" i="1" s="1"/>
  <c r="E1270" i="1" a="1"/>
  <c r="E1270" i="1" s="1"/>
  <c r="E1273" i="1" a="1"/>
  <c r="E1273" i="1" s="1"/>
  <c r="E1258" i="1" a="1"/>
  <c r="E1258" i="1" s="1"/>
  <c r="E1261" i="1" a="1"/>
  <c r="E1261" i="1" s="1"/>
  <c r="E1267" i="1" a="1"/>
  <c r="E1267" i="1" s="1"/>
  <c r="E1295" i="1" a="1"/>
  <c r="E1295" i="1" s="1"/>
  <c r="E1330" i="1" a="1"/>
  <c r="E1330" i="1" s="1"/>
  <c r="E1333" i="1" a="1"/>
  <c r="E1333" i="1" s="1"/>
  <c r="E1339" i="1" a="1"/>
  <c r="E1339" i="1" s="1"/>
  <c r="E1428" i="1" a="1"/>
  <c r="E1428" i="1" s="1"/>
  <c r="E1318" i="1" a="1"/>
  <c r="E1318" i="1" s="1"/>
  <c r="E1327" i="1" a="1"/>
  <c r="E1327" i="1" s="1"/>
  <c r="E1370" i="1" a="1"/>
  <c r="E1370" i="1" s="1"/>
  <c r="E1373" i="1" a="1"/>
  <c r="E1373" i="1" s="1"/>
  <c r="E1376" i="1" a="1"/>
  <c r="E1376" i="1" s="1"/>
  <c r="E1303" i="1" a="1"/>
  <c r="E1303" i="1" s="1"/>
  <c r="E1306" i="1" a="1"/>
  <c r="E1306" i="1" s="1"/>
  <c r="E1315" i="1" a="1"/>
  <c r="E1315" i="1" s="1"/>
  <c r="E1361" i="1" a="1"/>
  <c r="E1361" i="1" s="1"/>
  <c r="E1527" i="1" a="1"/>
  <c r="E1527" i="1" s="1"/>
  <c r="E1349" i="1" a="1"/>
  <c r="E1349" i="1" s="1"/>
  <c r="E1395" i="1" a="1"/>
  <c r="E1395" i="1" s="1"/>
  <c r="E1337" i="1" a="1"/>
  <c r="E1337" i="1" s="1"/>
  <c r="E1377" i="1" a="1"/>
  <c r="E1377" i="1" s="1"/>
  <c r="E1325" i="1" a="1"/>
  <c r="E1325" i="1" s="1"/>
  <c r="E1328" i="1" a="1"/>
  <c r="E1328" i="1" s="1"/>
  <c r="E1365" i="1" a="1"/>
  <c r="E1365" i="1" s="1"/>
  <c r="E1374" i="1" a="1"/>
  <c r="E1374" i="1" s="1"/>
  <c r="E1310" i="1" a="1"/>
  <c r="E1310" i="1" s="1"/>
  <c r="E1313" i="1" a="1"/>
  <c r="E1313" i="1" s="1"/>
  <c r="E1362" i="1" a="1"/>
  <c r="E1362" i="1" s="1"/>
  <c r="E1419" i="1" a="1"/>
  <c r="E1419" i="1" s="1"/>
  <c r="E1350" i="1" a="1"/>
  <c r="E1350" i="1" s="1"/>
  <c r="E1378" i="1" a="1"/>
  <c r="E1378" i="1" s="1"/>
  <c r="E1317" i="1" a="1"/>
  <c r="E1317" i="1" s="1"/>
  <c r="E1320" i="1" a="1"/>
  <c r="E1320" i="1" s="1"/>
  <c r="E1366" i="1" a="1"/>
  <c r="E1366" i="1" s="1"/>
  <c r="E1375" i="1" a="1"/>
  <c r="E1375" i="1" s="1"/>
  <c r="E1305" i="1" a="1"/>
  <c r="E1305" i="1" s="1"/>
  <c r="E1308" i="1" a="1"/>
  <c r="E1308" i="1" s="1"/>
  <c r="E1354" i="1" a="1"/>
  <c r="E1354" i="1" s="1"/>
  <c r="E1363" i="1" a="1"/>
  <c r="E1363" i="1" s="1"/>
  <c r="E1384" i="1" a="1"/>
  <c r="E1384" i="1" s="1"/>
  <c r="E1391" i="1" a="1"/>
  <c r="E1391" i="1" s="1"/>
  <c r="E1393" i="1" a="1"/>
  <c r="E1393" i="1" s="1"/>
  <c r="E1407" i="1" a="1"/>
  <c r="E1407" i="1" s="1"/>
  <c r="E1416" i="1" a="1"/>
  <c r="E1416" i="1" s="1"/>
  <c r="E1456" i="1" a="1"/>
  <c r="E1456" i="1" s="1"/>
  <c r="E1387" i="1" a="1"/>
  <c r="E1387" i="1" s="1"/>
  <c r="E1404" i="1" a="1"/>
  <c r="E1404" i="1" s="1"/>
  <c r="E1444" i="1" a="1"/>
  <c r="E1444" i="1" s="1"/>
  <c r="E1453" i="1" a="1"/>
  <c r="E1453" i="1" s="1"/>
  <c r="E1432" i="1" a="1"/>
  <c r="E1432" i="1" s="1"/>
  <c r="E1441" i="1" a="1"/>
  <c r="E1441" i="1" s="1"/>
  <c r="E1484" i="1" a="1"/>
  <c r="E1484" i="1" s="1"/>
  <c r="E1383" i="1" a="1"/>
  <c r="E1383" i="1" s="1"/>
  <c r="E1420" i="1" a="1"/>
  <c r="E1420" i="1" s="1"/>
  <c r="E1429" i="1" a="1"/>
  <c r="E1429" i="1" s="1"/>
  <c r="E1408" i="1" a="1"/>
  <c r="E1408" i="1" s="1"/>
  <c r="E1417" i="1" a="1"/>
  <c r="E1417" i="1" s="1"/>
  <c r="E1396" i="1" a="1"/>
  <c r="E1396" i="1" s="1"/>
  <c r="E1405" i="1" a="1"/>
  <c r="E1405" i="1" s="1"/>
  <c r="E1451" i="1" a="1"/>
  <c r="E1451" i="1" s="1"/>
  <c r="E1454" i="1" a="1"/>
  <c r="E1454" i="1" s="1"/>
  <c r="E1524" i="1" a="1"/>
  <c r="E1524" i="1" s="1"/>
  <c r="E1530" i="1" a="1"/>
  <c r="E1530" i="1" s="1"/>
  <c r="E1392" i="1" a="1"/>
  <c r="E1392" i="1" s="1"/>
  <c r="E1394" i="1" a="1"/>
  <c r="E1394" i="1" s="1"/>
  <c r="E1439" i="1" a="1"/>
  <c r="E1439" i="1" s="1"/>
  <c r="E1442" i="1" a="1"/>
  <c r="E1442" i="1" s="1"/>
  <c r="E1427" i="1" a="1"/>
  <c r="E1427" i="1" s="1"/>
  <c r="E1430" i="1" a="1"/>
  <c r="E1430" i="1" s="1"/>
  <c r="E1381" i="1" a="1"/>
  <c r="E1381" i="1" s="1"/>
  <c r="E1415" i="1" a="1"/>
  <c r="E1415" i="1" s="1"/>
  <c r="E1418" i="1" a="1"/>
  <c r="E1418" i="1" s="1"/>
  <c r="E1455" i="1" a="1"/>
  <c r="E1455" i="1" s="1"/>
  <c r="E1403" i="1" a="1"/>
  <c r="E1403" i="1" s="1"/>
  <c r="E1406" i="1" a="1"/>
  <c r="E1406" i="1" s="1"/>
  <c r="E1443" i="1" a="1"/>
  <c r="E1443" i="1" s="1"/>
  <c r="E1452" i="1" a="1"/>
  <c r="E1452" i="1" s="1"/>
  <c r="E1380" i="1" a="1"/>
  <c r="E1380" i="1" s="1"/>
  <c r="E1431" i="1" a="1"/>
  <c r="E1431" i="1" s="1"/>
  <c r="E1440" i="1" a="1"/>
  <c r="E1440" i="1" s="1"/>
  <c r="E1472" i="1" a="1"/>
  <c r="E1472" i="1" s="1"/>
  <c r="E1475" i="1" a="1"/>
  <c r="E1475" i="1" s="1"/>
  <c r="E1512" i="1" a="1"/>
  <c r="E1512" i="1" s="1"/>
  <c r="E1515" i="1" a="1"/>
  <c r="E1515" i="1" s="1"/>
  <c r="E1521" i="1" a="1"/>
  <c r="E1521" i="1" s="1"/>
  <c r="E1460" i="1" a="1"/>
  <c r="E1460" i="1" s="1"/>
  <c r="E1503" i="1" a="1"/>
  <c r="E1503" i="1" s="1"/>
  <c r="E1488" i="1" a="1"/>
  <c r="E1488" i="1" s="1"/>
  <c r="E1491" i="1" a="1"/>
  <c r="E1491" i="1" s="1"/>
  <c r="E1497" i="1" a="1"/>
  <c r="E1497" i="1" s="1"/>
  <c r="E1547" i="1" a="1"/>
  <c r="E1547" i="1" s="1"/>
  <c r="E1593" i="1" a="1"/>
  <c r="E1593" i="1" s="1"/>
  <c r="E1458" i="1" a="1"/>
  <c r="E1458" i="1" s="1"/>
  <c r="E1476" i="1" a="1"/>
  <c r="E1476" i="1" s="1"/>
  <c r="E1525" i="1" a="1"/>
  <c r="E1525" i="1" s="1"/>
  <c r="E1559" i="1" a="1"/>
  <c r="E1559" i="1" s="1"/>
  <c r="E1467" i="1" a="1"/>
  <c r="E1467" i="1" s="1"/>
  <c r="E1473" i="1" a="1"/>
  <c r="E1473" i="1" s="1"/>
  <c r="E1513" i="1" a="1"/>
  <c r="E1513" i="1" s="1"/>
  <c r="E1522" i="1" a="1"/>
  <c r="E1522" i="1" s="1"/>
  <c r="E1535" i="1" a="1"/>
  <c r="E1535" i="1" s="1"/>
  <c r="E1501" i="1" a="1"/>
  <c r="E1501" i="1" s="1"/>
  <c r="E1510" i="1" a="1"/>
  <c r="E1510" i="1" s="1"/>
  <c r="E1489" i="1" a="1"/>
  <c r="E1489" i="1" s="1"/>
  <c r="E1498" i="1" a="1"/>
  <c r="E1498" i="1" s="1"/>
  <c r="E1477" i="1" a="1"/>
  <c r="E1477" i="1" s="1"/>
  <c r="E1486" i="1" a="1"/>
  <c r="E1486" i="1" s="1"/>
  <c r="E1555" i="1" a="1"/>
  <c r="E1555" i="1" s="1"/>
  <c r="E1465" i="1" a="1"/>
  <c r="E1465" i="1" s="1"/>
  <c r="E1474" i="1" a="1"/>
  <c r="E1474" i="1" s="1"/>
  <c r="E1520" i="1" a="1"/>
  <c r="E1520" i="1" s="1"/>
  <c r="E1523" i="1" a="1"/>
  <c r="E1523" i="1" s="1"/>
  <c r="E1508" i="1" a="1"/>
  <c r="E1508" i="1" s="1"/>
  <c r="E1511" i="1" a="1"/>
  <c r="E1511" i="1" s="1"/>
  <c r="E1496" i="1" a="1"/>
  <c r="E1496" i="1" s="1"/>
  <c r="E1499" i="1" a="1"/>
  <c r="E1499" i="1" s="1"/>
  <c r="E1551" i="1" a="1"/>
  <c r="E1551" i="1" s="1"/>
  <c r="E1599" i="1" a="1"/>
  <c r="E1599" i="1" s="1"/>
  <c r="E1546" i="1" a="1"/>
  <c r="E1546" i="1" s="1"/>
  <c r="E1538" i="1" a="1"/>
  <c r="E1538" i="1" s="1"/>
  <c r="E1563" i="1" a="1"/>
  <c r="E1563" i="1" s="1"/>
  <c r="E1536" i="1" a="1"/>
  <c r="E1536" i="1" s="1"/>
  <c r="E1558" i="1" a="1"/>
  <c r="E1558" i="1" s="1"/>
  <c r="E1560" i="1" a="1"/>
  <c r="E1560" i="1" s="1"/>
  <c r="E1581" i="1" a="1"/>
  <c r="E1581" i="1" s="1"/>
  <c r="E1550" i="1" a="1"/>
  <c r="E1550" i="1" s="1"/>
  <c r="E1548" i="1" a="1"/>
  <c r="E1548" i="1" s="1"/>
  <c r="E1539" i="1" a="1"/>
  <c r="E1539" i="1" s="1"/>
  <c r="E1543" i="1" a="1"/>
  <c r="E1543" i="1" s="1"/>
  <c r="E1587" i="1" a="1"/>
  <c r="E1587" i="1" s="1"/>
  <c r="E1611" i="1" a="1"/>
  <c r="E1611" i="1" s="1"/>
  <c r="E1616" i="1" a="1"/>
  <c r="E1616" i="1" s="1"/>
  <c r="E1569" i="1" a="1"/>
  <c r="E1569" i="1" s="1"/>
  <c r="E1588" i="1" a="1"/>
  <c r="E1588" i="1" s="1"/>
  <c r="E1670" i="1" a="1"/>
  <c r="E1670" i="1" s="1"/>
  <c r="E1565" i="1" a="1"/>
  <c r="E1565" i="1" s="1"/>
  <c r="E1568" i="1" a="1"/>
  <c r="E1568" i="1" s="1"/>
  <c r="E1578" i="1" a="1"/>
  <c r="E1578" i="1" s="1"/>
  <c r="E1602" i="1" a="1"/>
  <c r="E1602" i="1" s="1"/>
  <c r="E1660" i="1" a="1"/>
  <c r="E1660" i="1" s="1"/>
  <c r="E1567" i="1" a="1"/>
  <c r="E1567" i="1" s="1"/>
  <c r="E1613" i="1" a="1"/>
  <c r="E1613" i="1" s="1"/>
  <c r="E1671" i="1" a="1"/>
  <c r="E1671" i="1" s="1"/>
  <c r="E1566" i="1" a="1"/>
  <c r="E1566" i="1" s="1"/>
  <c r="E1577" i="1" a="1"/>
  <c r="E1577" i="1" s="1"/>
  <c r="E1604" i="1" a="1"/>
  <c r="E1604" i="1" s="1"/>
  <c r="E1590" i="1" a="1"/>
  <c r="E1590" i="1" s="1"/>
  <c r="E1576" i="1" a="1"/>
  <c r="E1576" i="1" s="1"/>
  <c r="E1601" i="1" a="1"/>
  <c r="E1601" i="1" s="1"/>
  <c r="E1615" i="1" a="1"/>
  <c r="E1615" i="1" s="1"/>
  <c r="E1592" i="1" a="1"/>
  <c r="E1592" i="1" s="1"/>
  <c r="E1612" i="1" a="1"/>
  <c r="E1612" i="1" s="1"/>
  <c r="E1668" i="1" a="1"/>
  <c r="E1668" i="1" s="1"/>
  <c r="E1580" i="1" a="1"/>
  <c r="E1580" i="1" s="1"/>
  <c r="E1633" i="1" a="1"/>
  <c r="E1633" i="1" s="1"/>
  <c r="E1589" i="1" a="1"/>
  <c r="E1589" i="1" s="1"/>
  <c r="E1603" i="1" a="1"/>
  <c r="E1603" i="1" s="1"/>
  <c r="E1625" i="1" a="1"/>
  <c r="E1625" i="1" s="1"/>
  <c r="E1564" i="1" a="1"/>
  <c r="E1564" i="1" s="1"/>
  <c r="E1600" i="1" a="1"/>
  <c r="E1600" i="1" s="1"/>
  <c r="E1627" i="1" a="1"/>
  <c r="E1627" i="1" s="1"/>
  <c r="E1754" i="1" a="1"/>
  <c r="E1754" i="1" s="1"/>
  <c r="E1579" i="1" a="1"/>
  <c r="E1579" i="1" s="1"/>
  <c r="E1614" i="1" a="1"/>
  <c r="E1614" i="1" s="1"/>
  <c r="E1659" i="1" a="1"/>
  <c r="E1659" i="1" s="1"/>
  <c r="E1591" i="1" a="1"/>
  <c r="E1591" i="1" s="1"/>
  <c r="E1706" i="1" a="1"/>
  <c r="E1706" i="1" s="1"/>
  <c r="E1770" i="1" a="1"/>
  <c r="E1770" i="1" s="1"/>
  <c r="E1646" i="1" a="1"/>
  <c r="E1646" i="1" s="1"/>
  <c r="E1657" i="1" a="1"/>
  <c r="E1657" i="1" s="1"/>
  <c r="E1632" i="1" a="1"/>
  <c r="E1632" i="1" s="1"/>
  <c r="E1645" i="1" a="1"/>
  <c r="E1645" i="1" s="1"/>
  <c r="E1679" i="1" a="1"/>
  <c r="E1679" i="1" s="1"/>
  <c r="E1681" i="1" a="1"/>
  <c r="E1681" i="1" s="1"/>
  <c r="E1644" i="1" a="1"/>
  <c r="E1644" i="1" s="1"/>
  <c r="E1653" i="1" a="1"/>
  <c r="E1653" i="1" s="1"/>
  <c r="E1656" i="1" a="1"/>
  <c r="E1656" i="1" s="1"/>
  <c r="E1667" i="1" a="1"/>
  <c r="E1667" i="1" s="1"/>
  <c r="E1669" i="1" a="1"/>
  <c r="E1669" i="1" s="1"/>
  <c r="E1720" i="1" a="1"/>
  <c r="E1720" i="1" s="1"/>
  <c r="E1643" i="1" a="1"/>
  <c r="E1643" i="1" s="1"/>
  <c r="E1648" i="1" a="1"/>
  <c r="E1648" i="1" s="1"/>
  <c r="E1684" i="1" a="1"/>
  <c r="E1684" i="1" s="1"/>
  <c r="E1740" i="1" a="1"/>
  <c r="E1740" i="1" s="1"/>
  <c r="E1624" i="1" a="1"/>
  <c r="E1624" i="1" s="1"/>
  <c r="E1636" i="1" a="1"/>
  <c r="E1636" i="1" s="1"/>
  <c r="E1655" i="1" a="1"/>
  <c r="E1655" i="1" s="1"/>
  <c r="E1658" i="1" a="1"/>
  <c r="E1658" i="1" s="1"/>
  <c r="E1672" i="1" a="1"/>
  <c r="E1672" i="1" s="1"/>
  <c r="E1680" i="1" a="1"/>
  <c r="E1680" i="1" s="1"/>
  <c r="E1682" i="1" a="1"/>
  <c r="E1682" i="1" s="1"/>
  <c r="E1696" i="1" a="1"/>
  <c r="E1696" i="1" s="1"/>
  <c r="E1717" i="1" a="1"/>
  <c r="E1717" i="1" s="1"/>
  <c r="E1745" i="1" a="1"/>
  <c r="E1745" i="1" s="1"/>
  <c r="E1728" i="1" a="1"/>
  <c r="E1728" i="1" s="1"/>
  <c r="E1731" i="1" a="1"/>
  <c r="E1731" i="1" s="1"/>
  <c r="E1690" i="1" a="1"/>
  <c r="E1690" i="1" s="1"/>
  <c r="E1708" i="1" a="1"/>
  <c r="E1708" i="1" s="1"/>
  <c r="E1742" i="1" a="1"/>
  <c r="E1742" i="1" s="1"/>
  <c r="E1756" i="1" a="1"/>
  <c r="E1756" i="1" s="1"/>
  <c r="E1705" i="1" a="1"/>
  <c r="E1705" i="1" s="1"/>
  <c r="E1733" i="1" a="1"/>
  <c r="E1733" i="1" s="1"/>
  <c r="E1753" i="1" a="1"/>
  <c r="E1753" i="1" s="1"/>
  <c r="E1762" i="1" a="1"/>
  <c r="E1762" i="1" s="1"/>
  <c r="E1787" i="1" a="1"/>
  <c r="E1787" i="1" s="1"/>
  <c r="E1689" i="1" a="1"/>
  <c r="E1689" i="1" s="1"/>
  <c r="E1716" i="1" a="1"/>
  <c r="E1716" i="1" s="1"/>
  <c r="E1719" i="1" a="1"/>
  <c r="E1719" i="1" s="1"/>
  <c r="E1730" i="1" a="1"/>
  <c r="E1730" i="1" s="1"/>
  <c r="E1744" i="1" a="1"/>
  <c r="E1744" i="1" s="1"/>
  <c r="E1721" i="1" a="1"/>
  <c r="E1721" i="1" s="1"/>
  <c r="E1741" i="1" a="1"/>
  <c r="E1741" i="1" s="1"/>
  <c r="E1693" i="1" a="1"/>
  <c r="E1693" i="1" s="1"/>
  <c r="E1701" i="1" a="1"/>
  <c r="E1701" i="1" s="1"/>
  <c r="E1704" i="1" a="1"/>
  <c r="E1704" i="1" s="1"/>
  <c r="E1752" i="1" a="1"/>
  <c r="E1752" i="1" s="1"/>
  <c r="E1718" i="1" a="1"/>
  <c r="E1718" i="1" s="1"/>
  <c r="E1732" i="1" a="1"/>
  <c r="E1732" i="1" s="1"/>
  <c r="E1763" i="1" a="1"/>
  <c r="E1763" i="1" s="1"/>
  <c r="E1807" i="1" a="1"/>
  <c r="E1807" i="1" s="1"/>
  <c r="E1692" i="1" a="1"/>
  <c r="E1692" i="1" s="1"/>
  <c r="E1697" i="1" a="1"/>
  <c r="E1697" i="1" s="1"/>
  <c r="E1709" i="1" a="1"/>
  <c r="E1709" i="1" s="1"/>
  <c r="E1729" i="1" a="1"/>
  <c r="E1729" i="1" s="1"/>
  <c r="E1757" i="1" a="1"/>
  <c r="E1757" i="1" s="1"/>
  <c r="E1773" i="1" a="1"/>
  <c r="E1773" i="1" s="1"/>
  <c r="E1784" i="1" a="1"/>
  <c r="E1784" i="1" s="1"/>
  <c r="E1775" i="1" a="1"/>
  <c r="E1775" i="1" s="1"/>
  <c r="E1772" i="1" a="1"/>
  <c r="E1772" i="1" s="1"/>
  <c r="E1786" i="1" a="1"/>
  <c r="E1786" i="1" s="1"/>
  <c r="E1843" i="1" a="1"/>
  <c r="E1843" i="1" s="1"/>
  <c r="E1783" i="1" a="1"/>
  <c r="E1783" i="1" s="1"/>
  <c r="E1774" i="1" a="1"/>
  <c r="E1774" i="1" s="1"/>
  <c r="E1793" i="1" a="1"/>
  <c r="E1793" i="1" s="1"/>
  <c r="E1771" i="1" a="1"/>
  <c r="E1771" i="1" s="1"/>
  <c r="E1782" i="1" a="1"/>
  <c r="E1782" i="1" s="1"/>
  <c r="E1785" i="1" a="1"/>
  <c r="E1785" i="1" s="1"/>
  <c r="E1845" i="1" a="1"/>
  <c r="E1845" i="1" s="1"/>
  <c r="E1761" i="1" a="1"/>
  <c r="E1761" i="1" s="1"/>
  <c r="E1797" i="1" a="1"/>
  <c r="E1797" i="1" s="1"/>
  <c r="E1799" i="1" a="1"/>
  <c r="E1799" i="1" s="1"/>
  <c r="E1808" i="1" a="1"/>
  <c r="E1808" i="1" s="1"/>
  <c r="E1812" i="1" a="1"/>
  <c r="E1812" i="1" s="1"/>
  <c r="E1835" i="1" a="1"/>
  <c r="E1835" i="1" s="1"/>
  <c r="E1811" i="1" a="1"/>
  <c r="E1811" i="1" s="1"/>
  <c r="E1831" i="1" a="1"/>
  <c r="E1831" i="1" s="1"/>
  <c r="E1833" i="1" a="1"/>
  <c r="E1833" i="1" s="1"/>
  <c r="E1809" i="1" a="1"/>
  <c r="E1809" i="1" s="1"/>
  <c r="E1810" i="1" a="1"/>
  <c r="E1810" i="1" s="1"/>
  <c r="E1823" i="1" a="1"/>
  <c r="E1823" i="1" s="1"/>
  <c r="E1819" i="1" a="1"/>
  <c r="E1819" i="1" s="1"/>
  <c r="E1821" i="1" a="1"/>
  <c r="E1821" i="1" s="1"/>
  <c r="E1852" i="1" a="1"/>
  <c r="E1852" i="1" s="1"/>
  <c r="E1800" i="1" a="1"/>
  <c r="E1800" i="1" s="1"/>
  <c r="E1836" i="1" a="1"/>
  <c r="E1836" i="1" s="1"/>
  <c r="E1844" i="1" a="1"/>
  <c r="E1844" i="1" s="1"/>
  <c r="E1824" i="1" a="1"/>
  <c r="E1824" i="1" s="1"/>
  <c r="E1832" i="1" a="1"/>
  <c r="E1832" i="1" s="1"/>
  <c r="E1834" i="1" a="1"/>
  <c r="E1834" i="1" s="1"/>
  <c r="E1872" i="1" a="1"/>
  <c r="E1872" i="1" s="1"/>
  <c r="E1820" i="1" a="1"/>
  <c r="E1820" i="1" s="1"/>
  <c r="E1822" i="1" a="1"/>
  <c r="E1822" i="1" s="1"/>
  <c r="E1864" i="1" a="1"/>
  <c r="E1864" i="1" s="1"/>
  <c r="E1860" i="1" a="1"/>
  <c r="E1860" i="1" s="1"/>
  <c r="E1862" i="1" a="1"/>
  <c r="E1862" i="1" s="1"/>
  <c r="E1848" i="1" a="1"/>
  <c r="E1848" i="1" s="1"/>
  <c r="E1901" i="1" a="1"/>
  <c r="E1901" i="1" s="1"/>
  <c r="E1943" i="1" a="1"/>
  <c r="E1943" i="1" s="1"/>
  <c r="E1865" i="1" a="1"/>
  <c r="E1865" i="1" s="1"/>
  <c r="E1850" i="1" a="1"/>
  <c r="E1850" i="1" s="1"/>
  <c r="E1853" i="1" a="1"/>
  <c r="E1853" i="1" s="1"/>
  <c r="E1861" i="1" a="1"/>
  <c r="E1861" i="1" s="1"/>
  <c r="E1863" i="1" a="1"/>
  <c r="E1863" i="1" s="1"/>
  <c r="E1851" i="1" a="1"/>
  <c r="E1851" i="1" s="1"/>
  <c r="E1891" i="1" a="1"/>
  <c r="E1891" i="1" s="1"/>
  <c r="E1930" i="1" a="1"/>
  <c r="E1930" i="1" s="1"/>
  <c r="E1890" i="1" a="1"/>
  <c r="E1890" i="1" s="1"/>
  <c r="E1900" i="1" a="1"/>
  <c r="E1900" i="1" s="1"/>
  <c r="E1903" i="1" a="1"/>
  <c r="E1903" i="1" s="1"/>
  <c r="E1881" i="1" a="1"/>
  <c r="E1881" i="1" s="1"/>
  <c r="E1940" i="1" a="1"/>
  <c r="E1940" i="1" s="1"/>
  <c r="E1880" i="1" a="1"/>
  <c r="E1880" i="1" s="1"/>
  <c r="E1889" i="1" a="1"/>
  <c r="E1889" i="1" s="1"/>
  <c r="E1876" i="1" a="1"/>
  <c r="E1876" i="1" s="1"/>
  <c r="E1877" i="1" a="1"/>
  <c r="E1877" i="1" s="1"/>
  <c r="E1878" i="1" a="1"/>
  <c r="E1878" i="1" s="1"/>
  <c r="E1910" i="1" a="1"/>
  <c r="E1910" i="1" s="1"/>
  <c r="E1888" i="1" a="1"/>
  <c r="E1888" i="1" s="1"/>
  <c r="E1893" i="1" a="1"/>
  <c r="E1893" i="1" s="1"/>
  <c r="E1902" i="1" a="1"/>
  <c r="E1902" i="1" s="1"/>
  <c r="E1919" i="1" a="1"/>
  <c r="E1919" i="1" s="1"/>
  <c r="E1937" i="1" a="1"/>
  <c r="E1937" i="1" s="1"/>
  <c r="E1892" i="1" a="1"/>
  <c r="E1892" i="1" s="1"/>
  <c r="E1904" i="1" a="1"/>
  <c r="E1904" i="1" s="1"/>
  <c r="E1995" i="1" a="1"/>
  <c r="E1995" i="1" s="1"/>
  <c r="E1918" i="1" a="1"/>
  <c r="E1918" i="1" s="1"/>
  <c r="E1921" i="1" a="1"/>
  <c r="E1921" i="1" s="1"/>
  <c r="E1944" i="1" a="1"/>
  <c r="E1944" i="1" s="1"/>
  <c r="E1957" i="1" a="1"/>
  <c r="E1957" i="1" s="1"/>
  <c r="E1932" i="1" a="1"/>
  <c r="E1932" i="1" s="1"/>
  <c r="E1941" i="1" a="1"/>
  <c r="E1941" i="1" s="1"/>
  <c r="E1923" i="1" a="1"/>
  <c r="E1923" i="1" s="1"/>
  <c r="E1920" i="1" a="1"/>
  <c r="E1920" i="1" s="1"/>
  <c r="E1908" i="1" a="1"/>
  <c r="E1908" i="1" s="1"/>
  <c r="E1931" i="1" a="1"/>
  <c r="E1931" i="1" s="1"/>
  <c r="E1942" i="1" a="1"/>
  <c r="E1942" i="1" s="1"/>
  <c r="E1909" i="1" a="1"/>
  <c r="E1909" i="1" s="1"/>
  <c r="E1911" i="1" a="1"/>
  <c r="E1911" i="1" s="1"/>
  <c r="E1922" i="1" a="1"/>
  <c r="E1922" i="1" s="1"/>
  <c r="E1933" i="1" a="1"/>
  <c r="E1933" i="1" s="1"/>
  <c r="E1991" i="1" a="1"/>
  <c r="E1991" i="1" s="1"/>
  <c r="E1954" i="1" a="1"/>
  <c r="E1954" i="1" s="1"/>
  <c r="E1967" i="1" a="1"/>
  <c r="E1967" i="1" s="1"/>
  <c r="E1983" i="1" a="1"/>
  <c r="E1983" i="1" s="1"/>
  <c r="E1956" i="1" a="1"/>
  <c r="E1956" i="1" s="1"/>
  <c r="E1953" i="1" a="1"/>
  <c r="E1953" i="1" s="1"/>
  <c r="E1993" i="1" a="1"/>
  <c r="E1993" i="1" s="1"/>
  <c r="E1945" i="1" a="1"/>
  <c r="E1945" i="1" s="1"/>
  <c r="E1970" i="1" a="1"/>
  <c r="E1970" i="1" s="1"/>
  <c r="E1952" i="1" a="1"/>
  <c r="E1952" i="1" s="1"/>
  <c r="E1955" i="1" a="1"/>
  <c r="E1955" i="1" s="1"/>
  <c r="E1974" i="1" a="1"/>
  <c r="E1974" i="1" s="1"/>
  <c r="E1972" i="1" a="1"/>
  <c r="E1972" i="1" s="1"/>
  <c r="E2025" i="1" a="1"/>
  <c r="E2025" i="1" s="1"/>
  <c r="E1969" i="1" a="1"/>
  <c r="E1969" i="1" s="1"/>
  <c r="E1982" i="1" a="1"/>
  <c r="E1982" i="1" s="1"/>
  <c r="E1996" i="1" a="1"/>
  <c r="E1996" i="1" s="1"/>
  <c r="E1971" i="1" a="1"/>
  <c r="E1971" i="1" s="1"/>
  <c r="E1979" i="1" a="1"/>
  <c r="E1979" i="1" s="1"/>
  <c r="E1980" i="1" a="1"/>
  <c r="E1980" i="1" s="1"/>
  <c r="E1981" i="1" a="1"/>
  <c r="E1981" i="1" s="1"/>
  <c r="E1984" i="1" a="1"/>
  <c r="E1984" i="1" s="1"/>
  <c r="E1992" i="1" a="1"/>
  <c r="E1992" i="1" s="1"/>
  <c r="E1994" i="1" a="1"/>
  <c r="E1994" i="1" s="1"/>
  <c r="E2027" i="1" a="1"/>
  <c r="E2027" i="1" s="1"/>
  <c r="E2017" i="1" a="1"/>
  <c r="E2017" i="1" s="1"/>
  <c r="E2000" i="1" a="1"/>
  <c r="E2000" i="1" s="1"/>
  <c r="E2013" i="1" a="1"/>
  <c r="E2013" i="1" s="1"/>
  <c r="E2015" i="1" a="1"/>
  <c r="E2015" i="1" s="1"/>
  <c r="E2003" i="1" a="1"/>
  <c r="E2003" i="1" s="1"/>
  <c r="E2040" i="1" a="1"/>
  <c r="E2040" i="1" s="1"/>
  <c r="E2036" i="1" a="1"/>
  <c r="E2036" i="1" s="1"/>
  <c r="E2038" i="1" a="1"/>
  <c r="E2038" i="1" s="1"/>
  <c r="E2005" i="1" a="1"/>
  <c r="E2005" i="1" s="1"/>
  <c r="E2028" i="1" a="1"/>
  <c r="E2028" i="1" s="1"/>
  <c r="E2024" i="1" a="1"/>
  <c r="E2024" i="1" s="1"/>
  <c r="E2026" i="1" a="1"/>
  <c r="E2026" i="1" s="1"/>
  <c r="E2002" i="1" a="1"/>
  <c r="E2002" i="1" s="1"/>
  <c r="E2016" i="1" a="1"/>
  <c r="E2016" i="1" s="1"/>
  <c r="E2012" i="1" a="1"/>
  <c r="E2012" i="1" s="1"/>
  <c r="E2014" i="1" a="1"/>
  <c r="E2014" i="1" s="1"/>
  <c r="E2041" i="1" a="1"/>
  <c r="E2041" i="1" s="1"/>
  <c r="E2001" i="1" a="1"/>
  <c r="E2001" i="1" s="1"/>
  <c r="E2004" i="1" a="1"/>
  <c r="E2004" i="1" s="1"/>
  <c r="E2029" i="1" a="1"/>
  <c r="E2029" i="1" s="1"/>
  <c r="E2037" i="1" a="1"/>
  <c r="E2037" i="1" s="1"/>
  <c r="E2039" i="1" a="1"/>
  <c r="E2039" i="1" s="1"/>
  <c r="I2029" i="1" l="1"/>
  <c r="H2029" i="1"/>
  <c r="H2038" i="1"/>
  <c r="I2038" i="1"/>
  <c r="H1981" i="1"/>
  <c r="J1981" i="1" s="1"/>
  <c r="N1981" i="1" s="1"/>
  <c r="I1981" i="1"/>
  <c r="I1970" i="1"/>
  <c r="H1970" i="1"/>
  <c r="I1909" i="1"/>
  <c r="H1909" i="1"/>
  <c r="J1909" i="1" s="1"/>
  <c r="N1909" i="1" s="1"/>
  <c r="I1995" i="1"/>
  <c r="H1995" i="1"/>
  <c r="I1889" i="1"/>
  <c r="H1889" i="1"/>
  <c r="I1853" i="1"/>
  <c r="H1853" i="1"/>
  <c r="J1853" i="1" s="1"/>
  <c r="N1853" i="1" s="1"/>
  <c r="I1834" i="1"/>
  <c r="H1834" i="1"/>
  <c r="H1833" i="1"/>
  <c r="J1833" i="1" s="1"/>
  <c r="N1833" i="1" s="1"/>
  <c r="I1833" i="1"/>
  <c r="I1771" i="1"/>
  <c r="H1771" i="1"/>
  <c r="J1771" i="1" s="1"/>
  <c r="N1771" i="1" s="1"/>
  <c r="I1709" i="1"/>
  <c r="H1709" i="1"/>
  <c r="I1721" i="1"/>
  <c r="H1721" i="1"/>
  <c r="H1742" i="1"/>
  <c r="I1742" i="1"/>
  <c r="I1655" i="1"/>
  <c r="H1655" i="1"/>
  <c r="I1644" i="1"/>
  <c r="H1644" i="1"/>
  <c r="I1579" i="1"/>
  <c r="H1579" i="1"/>
  <c r="J1579" i="1" s="1"/>
  <c r="N1579" i="1" s="1"/>
  <c r="I1592" i="1"/>
  <c r="H1592" i="1"/>
  <c r="H1602" i="1"/>
  <c r="J1602" i="1" s="1"/>
  <c r="N1602" i="1" s="1"/>
  <c r="I1602" i="1"/>
  <c r="H1548" i="1"/>
  <c r="I1548" i="1"/>
  <c r="I1496" i="1"/>
  <c r="H1496" i="1"/>
  <c r="H1510" i="1"/>
  <c r="J1510" i="1" s="1"/>
  <c r="N1510" i="1" s="1"/>
  <c r="I1510" i="1"/>
  <c r="I1547" i="1"/>
  <c r="H1547" i="1"/>
  <c r="J1547" i="1" s="1"/>
  <c r="N1547" i="1" s="1"/>
  <c r="I1431" i="1"/>
  <c r="H1431" i="1"/>
  <c r="I1442" i="1"/>
  <c r="H1442" i="1"/>
  <c r="H1429" i="1"/>
  <c r="I1429" i="1"/>
  <c r="I1407" i="1"/>
  <c r="H1407" i="1"/>
  <c r="I1378" i="1"/>
  <c r="H1378" i="1"/>
  <c r="I1395" i="1"/>
  <c r="H1395" i="1"/>
  <c r="J1395" i="1" s="1"/>
  <c r="N1395" i="1" s="1"/>
  <c r="I1428" i="1"/>
  <c r="H1428" i="1"/>
  <c r="I1342" i="1"/>
  <c r="H1342" i="1"/>
  <c r="I1290" i="1"/>
  <c r="H1290" i="1"/>
  <c r="J1290" i="1" s="1"/>
  <c r="N1290" i="1" s="1"/>
  <c r="I1195" i="1"/>
  <c r="H1195" i="1"/>
  <c r="I1185" i="1"/>
  <c r="H1185" i="1"/>
  <c r="I1218" i="1"/>
  <c r="H1218" i="1"/>
  <c r="J1218" i="1" s="1"/>
  <c r="N1218" i="1" s="1"/>
  <c r="H1220" i="1"/>
  <c r="J1220" i="1" s="1"/>
  <c r="N1220" i="1" s="1"/>
  <c r="I1220" i="1"/>
  <c r="I1123" i="1"/>
  <c r="H1123" i="1"/>
  <c r="I1223" i="1"/>
  <c r="H1223" i="1"/>
  <c r="J1223" i="1" s="1"/>
  <c r="N1223" i="1" s="1"/>
  <c r="I1094" i="1"/>
  <c r="H1094" i="1"/>
  <c r="I1013" i="1"/>
  <c r="H1013" i="1"/>
  <c r="I1058" i="1"/>
  <c r="H1058" i="1"/>
  <c r="J1058" i="1" s="1"/>
  <c r="N1058" i="1" s="1"/>
  <c r="I1057" i="1"/>
  <c r="H1057" i="1"/>
  <c r="I972" i="1"/>
  <c r="H972" i="1"/>
  <c r="I980" i="1"/>
  <c r="H980" i="1"/>
  <c r="J980" i="1" s="1"/>
  <c r="N980" i="1" s="1"/>
  <c r="I892" i="1"/>
  <c r="H892" i="1"/>
  <c r="I940" i="1"/>
  <c r="H940" i="1"/>
  <c r="I896" i="1"/>
  <c r="H896" i="1"/>
  <c r="J896" i="1" s="1"/>
  <c r="N896" i="1" s="1"/>
  <c r="H841" i="1"/>
  <c r="J841" i="1" s="1"/>
  <c r="N841" i="1" s="1"/>
  <c r="I841" i="1"/>
  <c r="I861" i="1"/>
  <c r="H861" i="1"/>
  <c r="H641" i="1"/>
  <c r="I641" i="1"/>
  <c r="H665" i="1"/>
  <c r="J665" i="1" s="1"/>
  <c r="N665" i="1" s="1"/>
  <c r="I665" i="1"/>
  <c r="I716" i="1"/>
  <c r="H716" i="1"/>
  <c r="H724" i="1"/>
  <c r="I724" i="1"/>
  <c r="H748" i="1"/>
  <c r="J748" i="1" s="1"/>
  <c r="N748" i="1" s="1"/>
  <c r="I748" i="1"/>
  <c r="I763" i="1"/>
  <c r="H763" i="1"/>
  <c r="I541" i="1"/>
  <c r="H541" i="1"/>
  <c r="J541" i="1" s="1"/>
  <c r="N541" i="1" s="1"/>
  <c r="I513" i="1"/>
  <c r="H513" i="1"/>
  <c r="I706" i="1"/>
  <c r="H706" i="1"/>
  <c r="I574" i="1"/>
  <c r="H574" i="1"/>
  <c r="J574" i="1" s="1"/>
  <c r="N574" i="1" s="1"/>
  <c r="I585" i="1"/>
  <c r="H585" i="1"/>
  <c r="I514" i="1"/>
  <c r="H514" i="1"/>
  <c r="I370" i="1"/>
  <c r="H370" i="1"/>
  <c r="J370" i="1" s="1"/>
  <c r="N370" i="1" s="1"/>
  <c r="I439" i="1"/>
  <c r="H439" i="1"/>
  <c r="I475" i="1"/>
  <c r="H475" i="1"/>
  <c r="I453" i="1"/>
  <c r="H453" i="1"/>
  <c r="J453" i="1" s="1"/>
  <c r="N453" i="1" s="1"/>
  <c r="I477" i="1"/>
  <c r="H477" i="1"/>
  <c r="I271" i="1"/>
  <c r="H271" i="1"/>
  <c r="I245" i="1"/>
  <c r="H245" i="1"/>
  <c r="I1965" i="1"/>
  <c r="H1965" i="1"/>
  <c r="I1963" i="1"/>
  <c r="H1963" i="1"/>
  <c r="J1963" i="1" s="1"/>
  <c r="N1963" i="1" s="1"/>
  <c r="I1815" i="1"/>
  <c r="H1815" i="1"/>
  <c r="I1676" i="1"/>
  <c r="H1676" i="1"/>
  <c r="I1529" i="1"/>
  <c r="H1529" i="1"/>
  <c r="J1529" i="1" s="1"/>
  <c r="N1529" i="1" s="1"/>
  <c r="H1385" i="1"/>
  <c r="J1385" i="1" s="1"/>
  <c r="N1385" i="1" s="1"/>
  <c r="I1385" i="1"/>
  <c r="I1238" i="1"/>
  <c r="H1238" i="1"/>
  <c r="I1095" i="1"/>
  <c r="H1095" i="1"/>
  <c r="J1095" i="1" s="1"/>
  <c r="N1095" i="1" s="1"/>
  <c r="I946" i="1"/>
  <c r="H946" i="1"/>
  <c r="I951" i="1"/>
  <c r="H951" i="1"/>
  <c r="I796" i="1"/>
  <c r="H796" i="1"/>
  <c r="J796" i="1" s="1"/>
  <c r="N796" i="1" s="1"/>
  <c r="I669" i="1"/>
  <c r="H669" i="1"/>
  <c r="I521" i="1"/>
  <c r="H521" i="1"/>
  <c r="I369" i="1"/>
  <c r="H369" i="1"/>
  <c r="J369" i="1" s="1"/>
  <c r="N369" i="1" s="1"/>
  <c r="H380" i="1"/>
  <c r="J380" i="1" s="1"/>
  <c r="N380" i="1" s="1"/>
  <c r="I380" i="1"/>
  <c r="I204" i="1"/>
  <c r="H204" i="1"/>
  <c r="I237" i="1"/>
  <c r="H237" i="1"/>
  <c r="J237" i="1" s="1"/>
  <c r="N237" i="1" s="1"/>
  <c r="H143" i="1"/>
  <c r="J143" i="1" s="1"/>
  <c r="N143" i="1" s="1"/>
  <c r="I143" i="1"/>
  <c r="I1935" i="1"/>
  <c r="H1935" i="1"/>
  <c r="I1796" i="1"/>
  <c r="H1796" i="1"/>
  <c r="J1796" i="1" s="1"/>
  <c r="N1796" i="1" s="1"/>
  <c r="I1654" i="1"/>
  <c r="H1654" i="1"/>
  <c r="I1495" i="1"/>
  <c r="H1495" i="1"/>
  <c r="J1495" i="1" s="1"/>
  <c r="N1495" i="1" s="1"/>
  <c r="I1358" i="1"/>
  <c r="H1358" i="1"/>
  <c r="I1213" i="1"/>
  <c r="H1213" i="1"/>
  <c r="I1059" i="1"/>
  <c r="H1059" i="1"/>
  <c r="J1059" i="1" s="1"/>
  <c r="N1059" i="1" s="1"/>
  <c r="I931" i="1"/>
  <c r="H931" i="1"/>
  <c r="I627" i="1"/>
  <c r="H627" i="1"/>
  <c r="J627" i="1" s="1"/>
  <c r="N627" i="1" s="1"/>
  <c r="I636" i="1"/>
  <c r="H636" i="1"/>
  <c r="I495" i="1"/>
  <c r="H495" i="1"/>
  <c r="I357" i="1"/>
  <c r="H357" i="1"/>
  <c r="J357" i="1" s="1"/>
  <c r="N357" i="1" s="1"/>
  <c r="I200" i="1"/>
  <c r="H200" i="1"/>
  <c r="J200" i="1" s="1"/>
  <c r="N200" i="1" s="1"/>
  <c r="I141" i="1"/>
  <c r="H141" i="1"/>
  <c r="I1907" i="1"/>
  <c r="H1907" i="1"/>
  <c r="I1777" i="1"/>
  <c r="H1777" i="1"/>
  <c r="J1777" i="1" s="1"/>
  <c r="N1777" i="1" s="1"/>
  <c r="I1618" i="1"/>
  <c r="H1618" i="1"/>
  <c r="I1485" i="1"/>
  <c r="H1485" i="1"/>
  <c r="J1485" i="1" s="1"/>
  <c r="N1485" i="1" s="1"/>
  <c r="I1324" i="1"/>
  <c r="H1324" i="1"/>
  <c r="I1178" i="1"/>
  <c r="H1178" i="1"/>
  <c r="I1038" i="1"/>
  <c r="H1038" i="1"/>
  <c r="J1038" i="1" s="1"/>
  <c r="N1038" i="1" s="1"/>
  <c r="I907" i="1"/>
  <c r="H907" i="1"/>
  <c r="I746" i="1"/>
  <c r="H746" i="1"/>
  <c r="J746" i="1" s="1"/>
  <c r="N746" i="1" s="1"/>
  <c r="I619" i="1"/>
  <c r="H619" i="1"/>
  <c r="I458" i="1"/>
  <c r="H458" i="1"/>
  <c r="I323" i="1"/>
  <c r="H323" i="1"/>
  <c r="J323" i="1" s="1"/>
  <c r="N323" i="1" s="1"/>
  <c r="I268" i="1"/>
  <c r="H268" i="1"/>
  <c r="I191" i="1"/>
  <c r="H191" i="1"/>
  <c r="J191" i="1" s="1"/>
  <c r="N191" i="1" s="1"/>
  <c r="I2020" i="1"/>
  <c r="H2020" i="1"/>
  <c r="I1875" i="1"/>
  <c r="H1875" i="1"/>
  <c r="J1875" i="1" s="1"/>
  <c r="N1875" i="1" s="1"/>
  <c r="I1747" i="1"/>
  <c r="H1747" i="1"/>
  <c r="I1464" i="1"/>
  <c r="H1464" i="1"/>
  <c r="I1314" i="1"/>
  <c r="H1314" i="1"/>
  <c r="J1314" i="1" s="1"/>
  <c r="N1314" i="1" s="1"/>
  <c r="I1155" i="1"/>
  <c r="H1155" i="1"/>
  <c r="J1155" i="1" s="1"/>
  <c r="N1155" i="1" s="1"/>
  <c r="H1019" i="1"/>
  <c r="J1019" i="1" s="1"/>
  <c r="N1019" i="1" s="1"/>
  <c r="I1019" i="1"/>
  <c r="I874" i="1"/>
  <c r="H874" i="1"/>
  <c r="H882" i="1"/>
  <c r="I882" i="1"/>
  <c r="I722" i="1"/>
  <c r="H722" i="1"/>
  <c r="I583" i="1"/>
  <c r="H583" i="1"/>
  <c r="J583" i="1" s="1"/>
  <c r="N583" i="1" s="1"/>
  <c r="I455" i="1"/>
  <c r="H455" i="1"/>
  <c r="J455" i="1" s="1"/>
  <c r="N455" i="1" s="1"/>
  <c r="I294" i="1"/>
  <c r="H294" i="1"/>
  <c r="I315" i="1"/>
  <c r="H315" i="1"/>
  <c r="I1999" i="1"/>
  <c r="H1999" i="1"/>
  <c r="J1999" i="1" s="1"/>
  <c r="N1999" i="1" s="1"/>
  <c r="I1866" i="1"/>
  <c r="H1866" i="1"/>
  <c r="J1866" i="1" s="1"/>
  <c r="N1866" i="1" s="1"/>
  <c r="I1710" i="1"/>
  <c r="H1710" i="1"/>
  <c r="I1438" i="1"/>
  <c r="H1438" i="1"/>
  <c r="I1293" i="1"/>
  <c r="H1293" i="1"/>
  <c r="J1293" i="1" s="1"/>
  <c r="N1293" i="1" s="1"/>
  <c r="I989" i="1"/>
  <c r="H989" i="1"/>
  <c r="J989" i="1" s="1"/>
  <c r="N989" i="1" s="1"/>
  <c r="I998" i="1"/>
  <c r="H998" i="1"/>
  <c r="H860" i="1"/>
  <c r="J860" i="1" s="1"/>
  <c r="N860" i="1" s="1"/>
  <c r="I860" i="1"/>
  <c r="I698" i="1"/>
  <c r="H698" i="1"/>
  <c r="J698" i="1" s="1"/>
  <c r="N698" i="1" s="1"/>
  <c r="I559" i="1"/>
  <c r="H559" i="1"/>
  <c r="I433" i="1"/>
  <c r="H433" i="1"/>
  <c r="J433" i="1" s="1"/>
  <c r="N433" i="1" s="1"/>
  <c r="I284" i="1"/>
  <c r="H284" i="1"/>
  <c r="J284" i="1" s="1"/>
  <c r="N284" i="1" s="1"/>
  <c r="I296" i="1"/>
  <c r="H296" i="1"/>
  <c r="I90" i="1"/>
  <c r="H90" i="1"/>
  <c r="J90" i="1" s="1"/>
  <c r="N90" i="1" s="1"/>
  <c r="I1985" i="1"/>
  <c r="H1985" i="1"/>
  <c r="I1828" i="1"/>
  <c r="H1828" i="1"/>
  <c r="J1828" i="1" s="1"/>
  <c r="N1828" i="1" s="1"/>
  <c r="I1699" i="1"/>
  <c r="H1699" i="1"/>
  <c r="J1699" i="1" s="1"/>
  <c r="N1699" i="1" s="1"/>
  <c r="I1545" i="1"/>
  <c r="H1545" i="1"/>
  <c r="I1414" i="1"/>
  <c r="H1414" i="1"/>
  <c r="J1414" i="1" s="1"/>
  <c r="N1414" i="1" s="1"/>
  <c r="I1255" i="1"/>
  <c r="H1255" i="1"/>
  <c r="H1113" i="1"/>
  <c r="I1113" i="1"/>
  <c r="H985" i="1"/>
  <c r="I985" i="1"/>
  <c r="I830" i="1"/>
  <c r="H830" i="1"/>
  <c r="I681" i="1"/>
  <c r="H681" i="1"/>
  <c r="I679" i="1"/>
  <c r="H679" i="1"/>
  <c r="J679" i="1" s="1"/>
  <c r="N679" i="1" s="1"/>
  <c r="I548" i="1"/>
  <c r="H548" i="1"/>
  <c r="I409" i="1"/>
  <c r="H409" i="1"/>
  <c r="J409" i="1" s="1"/>
  <c r="N409" i="1" s="1"/>
  <c r="J83" i="1"/>
  <c r="N83" i="1" s="1"/>
  <c r="I15" i="1"/>
  <c r="H15" i="1"/>
  <c r="J156" i="1"/>
  <c r="N156" i="1" s="1"/>
  <c r="I3" i="1"/>
  <c r="H3" i="1"/>
  <c r="I61" i="1"/>
  <c r="H61" i="1"/>
  <c r="J61" i="1" s="1"/>
  <c r="N61" i="1" s="1"/>
  <c r="I57" i="1"/>
  <c r="H57" i="1"/>
  <c r="I49" i="1"/>
  <c r="H49" i="1"/>
  <c r="J49" i="1" s="1"/>
  <c r="N49" i="1" s="1"/>
  <c r="J159" i="1"/>
  <c r="N159" i="1" s="1"/>
  <c r="J105" i="1"/>
  <c r="N105" i="1" s="1"/>
  <c r="J128" i="1"/>
  <c r="N128" i="1" s="1"/>
  <c r="I64" i="1"/>
  <c r="H64" i="1"/>
  <c r="J64" i="1" s="1"/>
  <c r="N64" i="1" s="1"/>
  <c r="I2004" i="1"/>
  <c r="H2004" i="1"/>
  <c r="I2036" i="1"/>
  <c r="H2036" i="1"/>
  <c r="I1980" i="1"/>
  <c r="H1980" i="1"/>
  <c r="J1980" i="1" s="1"/>
  <c r="N1980" i="1" s="1"/>
  <c r="H1945" i="1"/>
  <c r="J1945" i="1" s="1"/>
  <c r="N1945" i="1" s="1"/>
  <c r="I1945" i="1"/>
  <c r="H1942" i="1"/>
  <c r="J1942" i="1" s="1"/>
  <c r="N1942" i="1" s="1"/>
  <c r="I1942" i="1"/>
  <c r="I1904" i="1"/>
  <c r="H1904" i="1"/>
  <c r="J1904" i="1" s="1"/>
  <c r="N1904" i="1" s="1"/>
  <c r="I1880" i="1"/>
  <c r="H1880" i="1"/>
  <c r="H1850" i="1"/>
  <c r="J1850" i="1" s="1"/>
  <c r="N1850" i="1" s="1"/>
  <c r="I1850" i="1"/>
  <c r="I1832" i="1"/>
  <c r="H1832" i="1"/>
  <c r="J1832" i="1" s="1"/>
  <c r="N1832" i="1" s="1"/>
  <c r="I1831" i="1"/>
  <c r="H1831" i="1"/>
  <c r="I1793" i="1"/>
  <c r="H1793" i="1"/>
  <c r="I1697" i="1"/>
  <c r="H1697" i="1"/>
  <c r="J1697" i="1" s="1"/>
  <c r="N1697" i="1" s="1"/>
  <c r="I1744" i="1"/>
  <c r="H1744" i="1"/>
  <c r="I1708" i="1"/>
  <c r="H1708" i="1"/>
  <c r="I1636" i="1"/>
  <c r="H1636" i="1"/>
  <c r="J1636" i="1" s="1"/>
  <c r="N1636" i="1" s="1"/>
  <c r="H1681" i="1"/>
  <c r="J1681" i="1" s="1"/>
  <c r="N1681" i="1" s="1"/>
  <c r="I1681" i="1"/>
  <c r="H1754" i="1"/>
  <c r="J1754" i="1" s="1"/>
  <c r="N1754" i="1" s="1"/>
  <c r="I1754" i="1"/>
  <c r="I1615" i="1"/>
  <c r="H1615" i="1"/>
  <c r="J1615" i="1" s="1"/>
  <c r="N1615" i="1" s="1"/>
  <c r="H1578" i="1"/>
  <c r="J1578" i="1" s="1"/>
  <c r="N1578" i="1" s="1"/>
  <c r="I1578" i="1"/>
  <c r="I1550" i="1"/>
  <c r="H1550" i="1"/>
  <c r="I1511" i="1"/>
  <c r="H1511" i="1"/>
  <c r="J1511" i="1" s="1"/>
  <c r="N1511" i="1" s="1"/>
  <c r="I1501" i="1"/>
  <c r="H1501" i="1"/>
  <c r="I1497" i="1"/>
  <c r="H1497" i="1"/>
  <c r="I1380" i="1"/>
  <c r="H1380" i="1"/>
  <c r="J1380" i="1" s="1"/>
  <c r="N1380" i="1" s="1"/>
  <c r="I1439" i="1"/>
  <c r="H1439" i="1"/>
  <c r="I1420" i="1"/>
  <c r="H1420" i="1"/>
  <c r="H1393" i="1"/>
  <c r="I1393" i="1"/>
  <c r="I1350" i="1"/>
  <c r="H1350" i="1"/>
  <c r="I1349" i="1"/>
  <c r="H1349" i="1"/>
  <c r="H1339" i="1"/>
  <c r="I1339" i="1"/>
  <c r="I1285" i="1"/>
  <c r="H1285" i="1"/>
  <c r="I1287" i="1"/>
  <c r="H1287" i="1"/>
  <c r="I1186" i="1"/>
  <c r="H1186" i="1"/>
  <c r="J1186" i="1" s="1"/>
  <c r="N1186" i="1" s="1"/>
  <c r="I1182" i="1"/>
  <c r="H1182" i="1"/>
  <c r="I1215" i="1"/>
  <c r="H1215" i="1"/>
  <c r="I1211" i="1"/>
  <c r="H1211" i="1"/>
  <c r="J1211" i="1" s="1"/>
  <c r="N1211" i="1" s="1"/>
  <c r="I1120" i="1"/>
  <c r="H1120" i="1"/>
  <c r="I1107" i="1"/>
  <c r="H1107" i="1"/>
  <c r="I1083" i="1"/>
  <c r="H1083" i="1"/>
  <c r="J1083" i="1" s="1"/>
  <c r="N1083" i="1" s="1"/>
  <c r="I1136" i="1"/>
  <c r="H1136" i="1"/>
  <c r="I1012" i="1"/>
  <c r="H1012" i="1"/>
  <c r="I1017" i="1"/>
  <c r="H1017" i="1"/>
  <c r="J1017" i="1" s="1"/>
  <c r="N1017" i="1" s="1"/>
  <c r="I955" i="1"/>
  <c r="H955" i="1"/>
  <c r="I957" i="1"/>
  <c r="H957" i="1"/>
  <c r="I889" i="1"/>
  <c r="H889" i="1"/>
  <c r="J889" i="1" s="1"/>
  <c r="N889" i="1" s="1"/>
  <c r="I937" i="1"/>
  <c r="H937" i="1"/>
  <c r="I893" i="1"/>
  <c r="H893" i="1"/>
  <c r="I839" i="1"/>
  <c r="H839" i="1"/>
  <c r="J839" i="1" s="1"/>
  <c r="N839" i="1" s="1"/>
  <c r="I858" i="1"/>
  <c r="H858" i="1"/>
  <c r="I787" i="1"/>
  <c r="H787" i="1"/>
  <c r="I663" i="1"/>
  <c r="H663" i="1"/>
  <c r="J663" i="1" s="1"/>
  <c r="N663" i="1" s="1"/>
  <c r="I666" i="1"/>
  <c r="H666" i="1"/>
  <c r="H672" i="1"/>
  <c r="J672" i="1" s="1"/>
  <c r="N672" i="1" s="1"/>
  <c r="I672" i="1"/>
  <c r="I739" i="1"/>
  <c r="H739" i="1"/>
  <c r="J739" i="1" s="1"/>
  <c r="N739" i="1" s="1"/>
  <c r="I726" i="1"/>
  <c r="H726" i="1"/>
  <c r="I529" i="1"/>
  <c r="H529" i="1"/>
  <c r="I502" i="1"/>
  <c r="H502" i="1"/>
  <c r="J502" i="1" s="1"/>
  <c r="N502" i="1" s="1"/>
  <c r="I694" i="1"/>
  <c r="H694" i="1"/>
  <c r="I562" i="1"/>
  <c r="H562" i="1"/>
  <c r="I573" i="1"/>
  <c r="H573" i="1"/>
  <c r="J573" i="1" s="1"/>
  <c r="N573" i="1" s="1"/>
  <c r="I505" i="1"/>
  <c r="H505" i="1"/>
  <c r="H341" i="1"/>
  <c r="J341" i="1" s="1"/>
  <c r="N341" i="1" s="1"/>
  <c r="I341" i="1"/>
  <c r="I390" i="1"/>
  <c r="H390" i="1"/>
  <c r="J390" i="1" s="1"/>
  <c r="N390" i="1" s="1"/>
  <c r="I472" i="1"/>
  <c r="H472" i="1"/>
  <c r="I450" i="1"/>
  <c r="H450" i="1"/>
  <c r="I474" i="1"/>
  <c r="H474" i="1"/>
  <c r="J474" i="1" s="1"/>
  <c r="N474" i="1" s="1"/>
  <c r="I265" i="1"/>
  <c r="H265" i="1"/>
  <c r="I246" i="1"/>
  <c r="H246" i="1"/>
  <c r="I1959" i="1"/>
  <c r="H1959" i="1"/>
  <c r="I1968" i="1"/>
  <c r="H1968" i="1"/>
  <c r="I1816" i="1"/>
  <c r="H1816" i="1"/>
  <c r="J1816" i="1" s="1"/>
  <c r="N1816" i="1" s="1"/>
  <c r="I1665" i="1"/>
  <c r="H1665" i="1"/>
  <c r="I1531" i="1"/>
  <c r="H1531" i="1"/>
  <c r="I1386" i="1"/>
  <c r="H1386" i="1"/>
  <c r="J1386" i="1" s="1"/>
  <c r="N1386" i="1" s="1"/>
  <c r="I1228" i="1"/>
  <c r="H1228" i="1"/>
  <c r="I1085" i="1"/>
  <c r="H1085" i="1"/>
  <c r="I947" i="1"/>
  <c r="H947" i="1"/>
  <c r="J947" i="1" s="1"/>
  <c r="N947" i="1" s="1"/>
  <c r="I808" i="1"/>
  <c r="H808" i="1"/>
  <c r="I671" i="1"/>
  <c r="H671" i="1"/>
  <c r="J671" i="1" s="1"/>
  <c r="N671" i="1" s="1"/>
  <c r="I510" i="1"/>
  <c r="H510" i="1"/>
  <c r="I383" i="1"/>
  <c r="H383" i="1"/>
  <c r="I226" i="1"/>
  <c r="H226" i="1"/>
  <c r="I1924" i="1"/>
  <c r="H1924" i="1"/>
  <c r="I1788" i="1"/>
  <c r="H1788" i="1"/>
  <c r="I1637" i="1"/>
  <c r="H1637" i="1"/>
  <c r="J1637" i="1" s="1"/>
  <c r="N1637" i="1" s="1"/>
  <c r="I1635" i="1"/>
  <c r="H1635" i="1"/>
  <c r="I1507" i="1"/>
  <c r="H1507" i="1"/>
  <c r="I1347" i="1"/>
  <c r="H1347" i="1"/>
  <c r="J1347" i="1" s="1"/>
  <c r="N1347" i="1" s="1"/>
  <c r="I1202" i="1"/>
  <c r="H1202" i="1"/>
  <c r="I1063" i="1"/>
  <c r="H1063" i="1"/>
  <c r="I919" i="1"/>
  <c r="H919" i="1"/>
  <c r="J919" i="1" s="1"/>
  <c r="N919" i="1" s="1"/>
  <c r="I789" i="1"/>
  <c r="H789" i="1"/>
  <c r="I645" i="1"/>
  <c r="H645" i="1"/>
  <c r="H648" i="1"/>
  <c r="I648" i="1"/>
  <c r="I487" i="1"/>
  <c r="H487" i="1"/>
  <c r="I346" i="1"/>
  <c r="H346" i="1"/>
  <c r="I212" i="1"/>
  <c r="H212" i="1"/>
  <c r="I1914" i="1"/>
  <c r="H1914" i="1"/>
  <c r="J1914" i="1" s="1"/>
  <c r="N1914" i="1" s="1"/>
  <c r="I1776" i="1"/>
  <c r="H1776" i="1"/>
  <c r="I1617" i="1"/>
  <c r="H1617" i="1"/>
  <c r="I1478" i="1"/>
  <c r="H1478" i="1"/>
  <c r="J1478" i="1" s="1"/>
  <c r="N1478" i="1" s="1"/>
  <c r="I1487" i="1"/>
  <c r="H1487" i="1"/>
  <c r="I1336" i="1"/>
  <c r="H1336" i="1"/>
  <c r="I1190" i="1"/>
  <c r="H1190" i="1"/>
  <c r="J1190" i="1" s="1"/>
  <c r="N1190" i="1" s="1"/>
  <c r="I1039" i="1"/>
  <c r="H1039" i="1"/>
  <c r="I895" i="1"/>
  <c r="H895" i="1"/>
  <c r="I765" i="1"/>
  <c r="H765" i="1"/>
  <c r="J765" i="1" s="1"/>
  <c r="N765" i="1" s="1"/>
  <c r="I758" i="1"/>
  <c r="H758" i="1"/>
  <c r="I608" i="1"/>
  <c r="H608" i="1"/>
  <c r="I459" i="1"/>
  <c r="H459" i="1"/>
  <c r="J459" i="1" s="1"/>
  <c r="N459" i="1" s="1"/>
  <c r="I335" i="1"/>
  <c r="H335" i="1"/>
  <c r="I256" i="1"/>
  <c r="H256" i="1"/>
  <c r="I104" i="1"/>
  <c r="H104" i="1"/>
  <c r="J104" i="1" s="1"/>
  <c r="N104" i="1" s="1"/>
  <c r="I180" i="1"/>
  <c r="H180" i="1"/>
  <c r="I127" i="1"/>
  <c r="H127" i="1"/>
  <c r="I2032" i="1"/>
  <c r="H2032" i="1"/>
  <c r="J2032" i="1" s="1"/>
  <c r="N2032" i="1" s="1"/>
  <c r="I1896" i="1"/>
  <c r="H1896" i="1"/>
  <c r="I1735" i="1"/>
  <c r="H1735" i="1"/>
  <c r="I1606" i="1"/>
  <c r="H1606" i="1"/>
  <c r="J1606" i="1" s="1"/>
  <c r="N1606" i="1" s="1"/>
  <c r="I1457" i="1"/>
  <c r="H1457" i="1"/>
  <c r="I1304" i="1"/>
  <c r="H1304" i="1"/>
  <c r="J1304" i="1" s="1"/>
  <c r="N1304" i="1" s="1"/>
  <c r="I1167" i="1"/>
  <c r="H1167" i="1"/>
  <c r="H1031" i="1"/>
  <c r="J1031" i="1" s="1"/>
  <c r="N1031" i="1" s="1"/>
  <c r="I1031" i="1"/>
  <c r="I883" i="1"/>
  <c r="H883" i="1"/>
  <c r="J883" i="1" s="1"/>
  <c r="N883" i="1" s="1"/>
  <c r="I734" i="1"/>
  <c r="H734" i="1"/>
  <c r="I595" i="1"/>
  <c r="H595" i="1"/>
  <c r="J595" i="1" s="1"/>
  <c r="N595" i="1" s="1"/>
  <c r="I445" i="1"/>
  <c r="H445" i="1"/>
  <c r="I306" i="1"/>
  <c r="H306" i="1"/>
  <c r="I303" i="1"/>
  <c r="H303" i="1"/>
  <c r="J303" i="1" s="1"/>
  <c r="N303" i="1" s="1"/>
  <c r="I150" i="1"/>
  <c r="H150" i="1"/>
  <c r="I1997" i="1"/>
  <c r="H1997" i="1"/>
  <c r="J1997" i="1" s="1"/>
  <c r="N1997" i="1" s="1"/>
  <c r="I1856" i="1"/>
  <c r="H1856" i="1"/>
  <c r="I1724" i="1"/>
  <c r="H1724" i="1"/>
  <c r="I1575" i="1"/>
  <c r="H1575" i="1"/>
  <c r="J1575" i="1" s="1"/>
  <c r="N1575" i="1" s="1"/>
  <c r="I1433" i="1"/>
  <c r="H1433" i="1"/>
  <c r="I999" i="1"/>
  <c r="H999" i="1"/>
  <c r="I710" i="1"/>
  <c r="H710" i="1"/>
  <c r="I571" i="1"/>
  <c r="H571" i="1"/>
  <c r="I422" i="1"/>
  <c r="H422" i="1"/>
  <c r="J422" i="1" s="1"/>
  <c r="N422" i="1" s="1"/>
  <c r="I273" i="1"/>
  <c r="H273" i="1"/>
  <c r="H290" i="1"/>
  <c r="J290" i="1" s="1"/>
  <c r="N290" i="1" s="1"/>
  <c r="I290" i="1"/>
  <c r="I160" i="1"/>
  <c r="H160" i="1"/>
  <c r="J160" i="1" s="1"/>
  <c r="N160" i="1" s="1"/>
  <c r="I84" i="1"/>
  <c r="H84" i="1"/>
  <c r="I1987" i="1"/>
  <c r="H1987" i="1"/>
  <c r="I1840" i="1"/>
  <c r="H1840" i="1"/>
  <c r="J1840" i="1" s="1"/>
  <c r="N1840" i="1" s="1"/>
  <c r="H1687" i="1"/>
  <c r="J1687" i="1" s="1"/>
  <c r="N1687" i="1" s="1"/>
  <c r="I1687" i="1"/>
  <c r="I1544" i="1"/>
  <c r="H1544" i="1"/>
  <c r="I1409" i="1"/>
  <c r="H1409" i="1"/>
  <c r="J1409" i="1" s="1"/>
  <c r="N1409" i="1" s="1"/>
  <c r="H1256" i="1"/>
  <c r="J1256" i="1" s="1"/>
  <c r="N1256" i="1" s="1"/>
  <c r="I1256" i="1"/>
  <c r="H1125" i="1"/>
  <c r="I1125" i="1"/>
  <c r="H962" i="1"/>
  <c r="J962" i="1" s="1"/>
  <c r="N962" i="1" s="1"/>
  <c r="I962" i="1"/>
  <c r="I819" i="1"/>
  <c r="H819" i="1"/>
  <c r="H676" i="1"/>
  <c r="I676" i="1"/>
  <c r="I542" i="1"/>
  <c r="H542" i="1"/>
  <c r="I386" i="1"/>
  <c r="H386" i="1"/>
  <c r="J386" i="1" s="1"/>
  <c r="N386" i="1" s="1"/>
  <c r="R163" i="1"/>
  <c r="S163" i="1" s="1"/>
  <c r="P163" i="1"/>
  <c r="O163" i="1"/>
  <c r="Q163" i="1" s="1"/>
  <c r="I12" i="1"/>
  <c r="H12" i="1"/>
  <c r="H4" i="1"/>
  <c r="J4" i="1" s="1"/>
  <c r="N4" i="1" s="1"/>
  <c r="I4" i="1"/>
  <c r="I70" i="1"/>
  <c r="H70" i="1"/>
  <c r="J70" i="1" s="1"/>
  <c r="N70" i="1" s="1"/>
  <c r="P18" i="1"/>
  <c r="O18" i="1"/>
  <c r="Q18" i="1" s="1"/>
  <c r="R18" i="1"/>
  <c r="S18" i="1" s="1"/>
  <c r="I50" i="1"/>
  <c r="H50" i="1"/>
  <c r="R154" i="1"/>
  <c r="S154" i="1" s="1"/>
  <c r="P154" i="1"/>
  <c r="O154" i="1"/>
  <c r="Q154" i="1" s="1"/>
  <c r="R93" i="1"/>
  <c r="S93" i="1" s="1"/>
  <c r="P93" i="1"/>
  <c r="O93" i="1"/>
  <c r="Q93" i="1" s="1"/>
  <c r="I53" i="1"/>
  <c r="H53" i="1"/>
  <c r="I26" i="1"/>
  <c r="H26" i="1"/>
  <c r="J26" i="1" s="1"/>
  <c r="N26" i="1" s="1"/>
  <c r="I60" i="1"/>
  <c r="H60" i="1"/>
  <c r="R16" i="1"/>
  <c r="S16" i="1" s="1"/>
  <c r="W16" i="1" s="1"/>
  <c r="P16" i="1"/>
  <c r="O16" i="1"/>
  <c r="Q16" i="1" s="1"/>
  <c r="I2001" i="1"/>
  <c r="H2001" i="1"/>
  <c r="I2040" i="1"/>
  <c r="H2040" i="1"/>
  <c r="J2040" i="1" s="1"/>
  <c r="N2040" i="1" s="1"/>
  <c r="I1979" i="1"/>
  <c r="H1979" i="1"/>
  <c r="H1993" i="1"/>
  <c r="J1993" i="1" s="1"/>
  <c r="N1993" i="1" s="1"/>
  <c r="I1993" i="1"/>
  <c r="I1931" i="1"/>
  <c r="H1931" i="1"/>
  <c r="J1931" i="1" s="1"/>
  <c r="N1931" i="1" s="1"/>
  <c r="I1892" i="1"/>
  <c r="H1892" i="1"/>
  <c r="I1940" i="1"/>
  <c r="H1940" i="1"/>
  <c r="I1865" i="1"/>
  <c r="H1865" i="1"/>
  <c r="J1865" i="1" s="1"/>
  <c r="N1865" i="1" s="1"/>
  <c r="I1824" i="1"/>
  <c r="H1824" i="1"/>
  <c r="I1811" i="1"/>
  <c r="H1811" i="1"/>
  <c r="I1774" i="1"/>
  <c r="H1774" i="1"/>
  <c r="J1774" i="1" s="1"/>
  <c r="N1774" i="1" s="1"/>
  <c r="I1692" i="1"/>
  <c r="H1692" i="1"/>
  <c r="H1730" i="1"/>
  <c r="J1730" i="1" s="1"/>
  <c r="N1730" i="1" s="1"/>
  <c r="I1730" i="1"/>
  <c r="H1690" i="1"/>
  <c r="I1690" i="1"/>
  <c r="I1624" i="1"/>
  <c r="H1624" i="1"/>
  <c r="I1679" i="1"/>
  <c r="H1679" i="1"/>
  <c r="I1627" i="1"/>
  <c r="H1627" i="1"/>
  <c r="J1627" i="1" s="1"/>
  <c r="N1627" i="1" s="1"/>
  <c r="H1601" i="1"/>
  <c r="J1601" i="1" s="1"/>
  <c r="N1601" i="1" s="1"/>
  <c r="I1601" i="1"/>
  <c r="H1568" i="1"/>
  <c r="J1568" i="1" s="1"/>
  <c r="N1568" i="1" s="1"/>
  <c r="I1568" i="1"/>
  <c r="I1581" i="1"/>
  <c r="H1581" i="1"/>
  <c r="J1581" i="1" s="1"/>
  <c r="N1581" i="1" s="1"/>
  <c r="I1508" i="1"/>
  <c r="H1508" i="1"/>
  <c r="I1535" i="1"/>
  <c r="H1535" i="1"/>
  <c r="I1491" i="1"/>
  <c r="H1491" i="1"/>
  <c r="J1491" i="1" s="1"/>
  <c r="N1491" i="1" s="1"/>
  <c r="I1452" i="1"/>
  <c r="H1452" i="1"/>
  <c r="I1394" i="1"/>
  <c r="H1394" i="1"/>
  <c r="I1383" i="1"/>
  <c r="H1383" i="1"/>
  <c r="J1383" i="1" s="1"/>
  <c r="N1383" i="1" s="1"/>
  <c r="I1391" i="1"/>
  <c r="H1391" i="1"/>
  <c r="I1419" i="1"/>
  <c r="H1419" i="1"/>
  <c r="I1527" i="1"/>
  <c r="H1527" i="1"/>
  <c r="J1527" i="1" s="1"/>
  <c r="N1527" i="1" s="1"/>
  <c r="I1333" i="1"/>
  <c r="H1333" i="1"/>
  <c r="I1282" i="1"/>
  <c r="H1282" i="1"/>
  <c r="H1244" i="1"/>
  <c r="I1244" i="1"/>
  <c r="H1172" i="1"/>
  <c r="J1172" i="1" s="1"/>
  <c r="N1172" i="1" s="1"/>
  <c r="I1172" i="1"/>
  <c r="I1151" i="1"/>
  <c r="H1151" i="1"/>
  <c r="I1173" i="1"/>
  <c r="H1173" i="1"/>
  <c r="J1173" i="1" s="1"/>
  <c r="N1173" i="1" s="1"/>
  <c r="H1160" i="1"/>
  <c r="J1160" i="1" s="1"/>
  <c r="N1160" i="1" s="1"/>
  <c r="I1160" i="1"/>
  <c r="H1082" i="1"/>
  <c r="J1082" i="1" s="1"/>
  <c r="N1082" i="1" s="1"/>
  <c r="I1082" i="1"/>
  <c r="I1104" i="1"/>
  <c r="H1104" i="1"/>
  <c r="J1104" i="1" s="1"/>
  <c r="N1104" i="1" s="1"/>
  <c r="I1079" i="1"/>
  <c r="H1079" i="1"/>
  <c r="I1130" i="1"/>
  <c r="H1130" i="1"/>
  <c r="I1009" i="1"/>
  <c r="H1009" i="1"/>
  <c r="J1009" i="1" s="1"/>
  <c r="N1009" i="1" s="1"/>
  <c r="I1005" i="1"/>
  <c r="H1005" i="1"/>
  <c r="I984" i="1"/>
  <c r="H984" i="1"/>
  <c r="I992" i="1"/>
  <c r="H992" i="1"/>
  <c r="J992" i="1" s="1"/>
  <c r="N992" i="1" s="1"/>
  <c r="I880" i="1"/>
  <c r="H880" i="1"/>
  <c r="I934" i="1"/>
  <c r="H934" i="1"/>
  <c r="I857" i="1"/>
  <c r="H857" i="1"/>
  <c r="J857" i="1" s="1"/>
  <c r="N857" i="1" s="1"/>
  <c r="H805" i="1"/>
  <c r="J805" i="1" s="1"/>
  <c r="N805" i="1" s="1"/>
  <c r="I805" i="1"/>
  <c r="I826" i="1"/>
  <c r="H826" i="1"/>
  <c r="I750" i="1"/>
  <c r="H750" i="1"/>
  <c r="J750" i="1" s="1"/>
  <c r="N750" i="1" s="1"/>
  <c r="I838" i="1"/>
  <c r="H838" i="1"/>
  <c r="H749" i="1"/>
  <c r="J749" i="1" s="1"/>
  <c r="N749" i="1" s="1"/>
  <c r="I749" i="1"/>
  <c r="I667" i="1"/>
  <c r="H667" i="1"/>
  <c r="J667" i="1" s="1"/>
  <c r="N667" i="1" s="1"/>
  <c r="I715" i="1"/>
  <c r="H715" i="1"/>
  <c r="I723" i="1"/>
  <c r="H723" i="1"/>
  <c r="I504" i="1"/>
  <c r="H504" i="1"/>
  <c r="J504" i="1" s="1"/>
  <c r="N504" i="1" s="1"/>
  <c r="I528" i="1"/>
  <c r="H528" i="1"/>
  <c r="H688" i="1"/>
  <c r="J688" i="1" s="1"/>
  <c r="N688" i="1" s="1"/>
  <c r="I688" i="1"/>
  <c r="I550" i="1"/>
  <c r="H550" i="1"/>
  <c r="J550" i="1" s="1"/>
  <c r="N550" i="1" s="1"/>
  <c r="I561" i="1"/>
  <c r="H561" i="1"/>
  <c r="I501" i="1"/>
  <c r="H501" i="1"/>
  <c r="H461" i="1"/>
  <c r="I461" i="1"/>
  <c r="I448" i="1"/>
  <c r="H448" i="1"/>
  <c r="I426" i="1"/>
  <c r="H426" i="1"/>
  <c r="H401" i="1"/>
  <c r="I401" i="1"/>
  <c r="H425" i="1"/>
  <c r="J425" i="1" s="1"/>
  <c r="N425" i="1" s="1"/>
  <c r="I425" i="1"/>
  <c r="I253" i="1"/>
  <c r="H253" i="1"/>
  <c r="I258" i="1"/>
  <c r="H258" i="1"/>
  <c r="J258" i="1" s="1"/>
  <c r="N258" i="1" s="1"/>
  <c r="I1946" i="1"/>
  <c r="H1946" i="1"/>
  <c r="H1966" i="1"/>
  <c r="I1966" i="1"/>
  <c r="I1817" i="1"/>
  <c r="H1817" i="1"/>
  <c r="I1677" i="1"/>
  <c r="H1677" i="1"/>
  <c r="I1518" i="1"/>
  <c r="H1518" i="1"/>
  <c r="J1518" i="1" s="1"/>
  <c r="N1518" i="1" s="1"/>
  <c r="I1388" i="1"/>
  <c r="H1388" i="1"/>
  <c r="I1241" i="1"/>
  <c r="H1241" i="1"/>
  <c r="I1097" i="1"/>
  <c r="H1097" i="1"/>
  <c r="J1097" i="1" s="1"/>
  <c r="N1097" i="1" s="1"/>
  <c r="I948" i="1"/>
  <c r="H948" i="1"/>
  <c r="I816" i="1"/>
  <c r="H816" i="1"/>
  <c r="H799" i="1"/>
  <c r="I799" i="1"/>
  <c r="I661" i="1"/>
  <c r="H661" i="1"/>
  <c r="I522" i="1"/>
  <c r="H522" i="1"/>
  <c r="I373" i="1"/>
  <c r="H373" i="1"/>
  <c r="J373" i="1" s="1"/>
  <c r="N373" i="1" s="1"/>
  <c r="I227" i="1"/>
  <c r="H227" i="1"/>
  <c r="H131" i="1"/>
  <c r="I131" i="1"/>
  <c r="I1927" i="1"/>
  <c r="H1927" i="1"/>
  <c r="I1791" i="1"/>
  <c r="H1791" i="1"/>
  <c r="I1640" i="1"/>
  <c r="H1640" i="1"/>
  <c r="J1640" i="1" s="1"/>
  <c r="N1640" i="1" s="1"/>
  <c r="I1647" i="1"/>
  <c r="H1647" i="1"/>
  <c r="I1509" i="1"/>
  <c r="H1509" i="1"/>
  <c r="I1359" i="1"/>
  <c r="H1359" i="1"/>
  <c r="J1359" i="1" s="1"/>
  <c r="N1359" i="1" s="1"/>
  <c r="I1214" i="1"/>
  <c r="H1214" i="1"/>
  <c r="I1064" i="1"/>
  <c r="H1064" i="1"/>
  <c r="I921" i="1"/>
  <c r="H921" i="1"/>
  <c r="J921" i="1" s="1"/>
  <c r="N921" i="1" s="1"/>
  <c r="I777" i="1"/>
  <c r="H777" i="1"/>
  <c r="H646" i="1"/>
  <c r="J646" i="1" s="1"/>
  <c r="N646" i="1" s="1"/>
  <c r="I646" i="1"/>
  <c r="I637" i="1"/>
  <c r="H637" i="1"/>
  <c r="J637" i="1" s="1"/>
  <c r="N637" i="1" s="1"/>
  <c r="H488" i="1"/>
  <c r="J488" i="1" s="1"/>
  <c r="N488" i="1" s="1"/>
  <c r="I488" i="1"/>
  <c r="I358" i="1"/>
  <c r="H358" i="1"/>
  <c r="I317" i="1"/>
  <c r="H317" i="1"/>
  <c r="J317" i="1" s="1"/>
  <c r="N317" i="1" s="1"/>
  <c r="I201" i="1"/>
  <c r="H201" i="1"/>
  <c r="I129" i="1"/>
  <c r="H129" i="1"/>
  <c r="J129" i="1" s="1"/>
  <c r="N129" i="1" s="1"/>
  <c r="I1899" i="1"/>
  <c r="H1899" i="1"/>
  <c r="H1764" i="1"/>
  <c r="J1764" i="1" s="1"/>
  <c r="N1764" i="1" s="1"/>
  <c r="I1764" i="1"/>
  <c r="I1623" i="1"/>
  <c r="H1623" i="1"/>
  <c r="J1623" i="1" s="1"/>
  <c r="N1623" i="1" s="1"/>
  <c r="I1466" i="1"/>
  <c r="H1466" i="1"/>
  <c r="I1326" i="1"/>
  <c r="H1326" i="1"/>
  <c r="J1326" i="1" s="1"/>
  <c r="N1326" i="1" s="1"/>
  <c r="I1179" i="1"/>
  <c r="H1179" i="1"/>
  <c r="I1051" i="1"/>
  <c r="H1051" i="1"/>
  <c r="I897" i="1"/>
  <c r="H897" i="1"/>
  <c r="J897" i="1" s="1"/>
  <c r="N897" i="1" s="1"/>
  <c r="I753" i="1"/>
  <c r="H753" i="1"/>
  <c r="I620" i="1"/>
  <c r="H620" i="1"/>
  <c r="J620" i="1" s="1"/>
  <c r="N620" i="1" s="1"/>
  <c r="I471" i="1"/>
  <c r="H471" i="1"/>
  <c r="I333" i="1"/>
  <c r="H333" i="1"/>
  <c r="I244" i="1"/>
  <c r="H244" i="1"/>
  <c r="J244" i="1" s="1"/>
  <c r="N244" i="1" s="1"/>
  <c r="I98" i="1"/>
  <c r="H98" i="1"/>
  <c r="I192" i="1"/>
  <c r="H192" i="1"/>
  <c r="I2021" i="1"/>
  <c r="H2021" i="1"/>
  <c r="I1895" i="1"/>
  <c r="H1895" i="1"/>
  <c r="I1746" i="1"/>
  <c r="H1746" i="1"/>
  <c r="J1746" i="1" s="1"/>
  <c r="N1746" i="1" s="1"/>
  <c r="I1594" i="1"/>
  <c r="H1594" i="1"/>
  <c r="I1445" i="1"/>
  <c r="H1445" i="1"/>
  <c r="I1298" i="1"/>
  <c r="H1298" i="1"/>
  <c r="J1298" i="1" s="1"/>
  <c r="N1298" i="1" s="1"/>
  <c r="I1316" i="1"/>
  <c r="H1316" i="1"/>
  <c r="I1156" i="1"/>
  <c r="H1156" i="1"/>
  <c r="I1020" i="1"/>
  <c r="H1020" i="1"/>
  <c r="J1020" i="1" s="1"/>
  <c r="N1020" i="1" s="1"/>
  <c r="I872" i="1"/>
  <c r="H872" i="1"/>
  <c r="I741" i="1"/>
  <c r="H741" i="1"/>
  <c r="I738" i="1"/>
  <c r="H738" i="1"/>
  <c r="J738" i="1" s="1"/>
  <c r="N738" i="1" s="1"/>
  <c r="I584" i="1"/>
  <c r="H584" i="1"/>
  <c r="I457" i="1"/>
  <c r="H457" i="1"/>
  <c r="I308" i="1"/>
  <c r="H308" i="1"/>
  <c r="J308" i="1" s="1"/>
  <c r="N308" i="1" s="1"/>
  <c r="I291" i="1"/>
  <c r="H291" i="1"/>
  <c r="H2007" i="1"/>
  <c r="J2007" i="1" s="1"/>
  <c r="N2007" i="1" s="1"/>
  <c r="I2007" i="1"/>
  <c r="I1868" i="1"/>
  <c r="H1868" i="1"/>
  <c r="I1712" i="1"/>
  <c r="H1712" i="1"/>
  <c r="J1712" i="1" s="1"/>
  <c r="N1712" i="1" s="1"/>
  <c r="H1570" i="1"/>
  <c r="J1570" i="1" s="1"/>
  <c r="N1570" i="1" s="1"/>
  <c r="I1570" i="1"/>
  <c r="I1421" i="1"/>
  <c r="H1421" i="1"/>
  <c r="I1296" i="1"/>
  <c r="H1296" i="1"/>
  <c r="J1296" i="1" s="1"/>
  <c r="N1296" i="1" s="1"/>
  <c r="I1141" i="1"/>
  <c r="H1141" i="1"/>
  <c r="I994" i="1"/>
  <c r="H994" i="1"/>
  <c r="I852" i="1"/>
  <c r="H852" i="1"/>
  <c r="J852" i="1" s="1"/>
  <c r="N852" i="1" s="1"/>
  <c r="H700" i="1"/>
  <c r="J700" i="1" s="1"/>
  <c r="N700" i="1" s="1"/>
  <c r="I700" i="1"/>
  <c r="I702" i="1"/>
  <c r="H702" i="1"/>
  <c r="I566" i="1"/>
  <c r="H566" i="1"/>
  <c r="J566" i="1" s="1"/>
  <c r="N566" i="1" s="1"/>
  <c r="I412" i="1"/>
  <c r="H412" i="1"/>
  <c r="I285" i="1"/>
  <c r="H285" i="1"/>
  <c r="H278" i="1"/>
  <c r="I278" i="1"/>
  <c r="I78" i="1"/>
  <c r="H78" i="1"/>
  <c r="I1988" i="1"/>
  <c r="H1988" i="1"/>
  <c r="J1988" i="1" s="1"/>
  <c r="N1988" i="1" s="1"/>
  <c r="I1829" i="1"/>
  <c r="H1829" i="1"/>
  <c r="H1694" i="1"/>
  <c r="J1694" i="1" s="1"/>
  <c r="N1694" i="1" s="1"/>
  <c r="I1694" i="1"/>
  <c r="I1552" i="1"/>
  <c r="H1552" i="1"/>
  <c r="J1552" i="1" s="1"/>
  <c r="N1552" i="1" s="1"/>
  <c r="I1397" i="1"/>
  <c r="H1397" i="1"/>
  <c r="I1272" i="1"/>
  <c r="H1272" i="1"/>
  <c r="I1257" i="1"/>
  <c r="H1257" i="1"/>
  <c r="J1257" i="1" s="1"/>
  <c r="N1257" i="1" s="1"/>
  <c r="I1114" i="1"/>
  <c r="H1114" i="1"/>
  <c r="H974" i="1"/>
  <c r="J974" i="1" s="1"/>
  <c r="N974" i="1" s="1"/>
  <c r="I974" i="1"/>
  <c r="I831" i="1"/>
  <c r="H831" i="1"/>
  <c r="J831" i="1" s="1"/>
  <c r="N831" i="1" s="1"/>
  <c r="I693" i="1"/>
  <c r="H693" i="1"/>
  <c r="I531" i="1"/>
  <c r="H531" i="1"/>
  <c r="I398" i="1"/>
  <c r="H398" i="1"/>
  <c r="I9" i="1"/>
  <c r="H9" i="1"/>
  <c r="J79" i="1"/>
  <c r="N79" i="1" s="1"/>
  <c r="J144" i="1"/>
  <c r="N144" i="1" s="1"/>
  <c r="J119" i="1"/>
  <c r="N119" i="1" s="1"/>
  <c r="I58" i="1"/>
  <c r="H58" i="1"/>
  <c r="J58" i="1" s="1"/>
  <c r="N58" i="1" s="1"/>
  <c r="I56" i="1"/>
  <c r="H56" i="1"/>
  <c r="I45" i="1"/>
  <c r="H45" i="1"/>
  <c r="I32" i="1"/>
  <c r="H32" i="1"/>
  <c r="J32" i="1" s="1"/>
  <c r="N32" i="1" s="1"/>
  <c r="J153" i="1"/>
  <c r="N153" i="1" s="1"/>
  <c r="H10" i="1"/>
  <c r="I10" i="1"/>
  <c r="J116" i="1"/>
  <c r="N116" i="1" s="1"/>
  <c r="I52" i="1"/>
  <c r="H52" i="1"/>
  <c r="J52" i="1" s="1"/>
  <c r="N52" i="1" s="1"/>
  <c r="I2041" i="1"/>
  <c r="H2041" i="1"/>
  <c r="I2003" i="1"/>
  <c r="H2003" i="1"/>
  <c r="I1971" i="1"/>
  <c r="H1971" i="1"/>
  <c r="J1971" i="1" s="1"/>
  <c r="N1971" i="1" s="1"/>
  <c r="I1953" i="1"/>
  <c r="H1953" i="1"/>
  <c r="H1908" i="1"/>
  <c r="J1908" i="1" s="1"/>
  <c r="N1908" i="1" s="1"/>
  <c r="I1908" i="1"/>
  <c r="I1937" i="1"/>
  <c r="H1937" i="1"/>
  <c r="J1937" i="1" s="1"/>
  <c r="N1937" i="1" s="1"/>
  <c r="I1881" i="1"/>
  <c r="H1881" i="1"/>
  <c r="H1943" i="1"/>
  <c r="J1943" i="1" s="1"/>
  <c r="N1943" i="1" s="1"/>
  <c r="I1943" i="1"/>
  <c r="I1844" i="1"/>
  <c r="H1844" i="1"/>
  <c r="J1844" i="1" s="1"/>
  <c r="N1844" i="1" s="1"/>
  <c r="I1835" i="1"/>
  <c r="H1835" i="1"/>
  <c r="I1783" i="1"/>
  <c r="H1783" i="1"/>
  <c r="I1807" i="1"/>
  <c r="H1807" i="1"/>
  <c r="J1807" i="1" s="1"/>
  <c r="N1807" i="1" s="1"/>
  <c r="I1719" i="1"/>
  <c r="H1719" i="1"/>
  <c r="I1731" i="1"/>
  <c r="H1731" i="1"/>
  <c r="I1740" i="1"/>
  <c r="H1740" i="1"/>
  <c r="J1740" i="1" s="1"/>
  <c r="N1740" i="1" s="1"/>
  <c r="H1645" i="1"/>
  <c r="J1645" i="1" s="1"/>
  <c r="N1645" i="1" s="1"/>
  <c r="I1645" i="1"/>
  <c r="I1600" i="1"/>
  <c r="H1600" i="1"/>
  <c r="I1576" i="1"/>
  <c r="H1576" i="1"/>
  <c r="J1576" i="1" s="1"/>
  <c r="N1576" i="1" s="1"/>
  <c r="H1565" i="1"/>
  <c r="J1565" i="1" s="1"/>
  <c r="N1565" i="1" s="1"/>
  <c r="I1565" i="1"/>
  <c r="H1560" i="1"/>
  <c r="J1560" i="1" s="1"/>
  <c r="N1560" i="1" s="1"/>
  <c r="I1560" i="1"/>
  <c r="I1523" i="1"/>
  <c r="H1523" i="1"/>
  <c r="J1523" i="1" s="1"/>
  <c r="N1523" i="1" s="1"/>
  <c r="H1522" i="1"/>
  <c r="J1522" i="1" s="1"/>
  <c r="N1522" i="1" s="1"/>
  <c r="I1522" i="1"/>
  <c r="I1488" i="1"/>
  <c r="H1488" i="1"/>
  <c r="I1443" i="1"/>
  <c r="H1443" i="1"/>
  <c r="J1443" i="1" s="1"/>
  <c r="N1443" i="1" s="1"/>
  <c r="I1392" i="1"/>
  <c r="H1392" i="1"/>
  <c r="I1484" i="1"/>
  <c r="H1484" i="1"/>
  <c r="I1384" i="1"/>
  <c r="H1384" i="1"/>
  <c r="J1384" i="1" s="1"/>
  <c r="N1384" i="1" s="1"/>
  <c r="I1362" i="1"/>
  <c r="H1362" i="1"/>
  <c r="I1361" i="1"/>
  <c r="H1361" i="1"/>
  <c r="I1330" i="1"/>
  <c r="H1330" i="1"/>
  <c r="J1330" i="1" s="1"/>
  <c r="N1330" i="1" s="1"/>
  <c r="I1242" i="1"/>
  <c r="H1242" i="1"/>
  <c r="I1299" i="1"/>
  <c r="H1299" i="1"/>
  <c r="I1170" i="1"/>
  <c r="H1170" i="1"/>
  <c r="J1170" i="1" s="1"/>
  <c r="N1170" i="1" s="1"/>
  <c r="I1197" i="1"/>
  <c r="H1197" i="1"/>
  <c r="I1171" i="1"/>
  <c r="H1171" i="1"/>
  <c r="I1158" i="1"/>
  <c r="H1158" i="1"/>
  <c r="J1158" i="1" s="1"/>
  <c r="N1158" i="1" s="1"/>
  <c r="I1080" i="1"/>
  <c r="H1080" i="1"/>
  <c r="I1119" i="1"/>
  <c r="H1119" i="1"/>
  <c r="I1183" i="1"/>
  <c r="H1183" i="1"/>
  <c r="J1183" i="1" s="1"/>
  <c r="N1183" i="1" s="1"/>
  <c r="I1028" i="1"/>
  <c r="H1028" i="1"/>
  <c r="I1070" i="1"/>
  <c r="H1070" i="1"/>
  <c r="I1069" i="1"/>
  <c r="H1069" i="1"/>
  <c r="J1069" i="1" s="1"/>
  <c r="N1069" i="1" s="1"/>
  <c r="I981" i="1"/>
  <c r="H981" i="1"/>
  <c r="I952" i="1"/>
  <c r="H952" i="1"/>
  <c r="I944" i="1"/>
  <c r="H944" i="1"/>
  <c r="J944" i="1" s="1"/>
  <c r="N944" i="1" s="1"/>
  <c r="H891" i="1"/>
  <c r="J891" i="1" s="1"/>
  <c r="N891" i="1" s="1"/>
  <c r="I891" i="1"/>
  <c r="I854" i="1"/>
  <c r="H854" i="1"/>
  <c r="H800" i="1"/>
  <c r="I800" i="1"/>
  <c r="I867" i="1"/>
  <c r="H867" i="1"/>
  <c r="I747" i="1"/>
  <c r="H747" i="1"/>
  <c r="I774" i="1"/>
  <c r="H774" i="1"/>
  <c r="J774" i="1" s="1"/>
  <c r="N774" i="1" s="1"/>
  <c r="I740" i="1"/>
  <c r="H740" i="1"/>
  <c r="H785" i="1"/>
  <c r="J785" i="1" s="1"/>
  <c r="N785" i="1" s="1"/>
  <c r="I785" i="1"/>
  <c r="H701" i="1"/>
  <c r="I701" i="1"/>
  <c r="H684" i="1"/>
  <c r="J684" i="1" s="1"/>
  <c r="N684" i="1" s="1"/>
  <c r="I684" i="1"/>
  <c r="I624" i="1"/>
  <c r="H624" i="1"/>
  <c r="I525" i="1"/>
  <c r="H525" i="1"/>
  <c r="J525" i="1" s="1"/>
  <c r="N525" i="1" s="1"/>
  <c r="H670" i="1"/>
  <c r="J670" i="1" s="1"/>
  <c r="N670" i="1" s="1"/>
  <c r="I670" i="1"/>
  <c r="I538" i="1"/>
  <c r="H538" i="1"/>
  <c r="I549" i="1"/>
  <c r="H549" i="1"/>
  <c r="J549" i="1" s="1"/>
  <c r="N549" i="1" s="1"/>
  <c r="I526" i="1"/>
  <c r="H526" i="1"/>
  <c r="I345" i="1"/>
  <c r="H345" i="1"/>
  <c r="I402" i="1"/>
  <c r="H402" i="1"/>
  <c r="J402" i="1" s="1"/>
  <c r="N402" i="1" s="1"/>
  <c r="I423" i="1"/>
  <c r="H423" i="1"/>
  <c r="I354" i="1"/>
  <c r="H354" i="1"/>
  <c r="I366" i="1"/>
  <c r="H366" i="1"/>
  <c r="J366" i="1" s="1"/>
  <c r="N366" i="1" s="1"/>
  <c r="I241" i="1"/>
  <c r="H241" i="1"/>
  <c r="I247" i="1"/>
  <c r="H247" i="1"/>
  <c r="I1958" i="1"/>
  <c r="H1958" i="1"/>
  <c r="I1818" i="1"/>
  <c r="H1818" i="1"/>
  <c r="J1818" i="1" s="1"/>
  <c r="N1818" i="1" s="1"/>
  <c r="I1666" i="1"/>
  <c r="H1666" i="1"/>
  <c r="I1519" i="1"/>
  <c r="H1519" i="1"/>
  <c r="I1389" i="1"/>
  <c r="H1389" i="1"/>
  <c r="J1389" i="1" s="1"/>
  <c r="N1389" i="1" s="1"/>
  <c r="I1231" i="1"/>
  <c r="H1231" i="1"/>
  <c r="I1098" i="1"/>
  <c r="H1098" i="1"/>
  <c r="H949" i="1"/>
  <c r="I949" i="1"/>
  <c r="I794" i="1"/>
  <c r="H794" i="1"/>
  <c r="H811" i="1"/>
  <c r="J811" i="1" s="1"/>
  <c r="N811" i="1" s="1"/>
  <c r="I811" i="1"/>
  <c r="I673" i="1"/>
  <c r="H673" i="1"/>
  <c r="J673" i="1" s="1"/>
  <c r="N673" i="1" s="1"/>
  <c r="I511" i="1"/>
  <c r="H511" i="1"/>
  <c r="I385" i="1"/>
  <c r="H385" i="1"/>
  <c r="I324" i="1"/>
  <c r="H324" i="1"/>
  <c r="J324" i="1" s="1"/>
  <c r="N324" i="1" s="1"/>
  <c r="I228" i="1"/>
  <c r="H228" i="1"/>
  <c r="I1928" i="1"/>
  <c r="H1928" i="1"/>
  <c r="I1779" i="1"/>
  <c r="H1779" i="1"/>
  <c r="I1650" i="1"/>
  <c r="H1650" i="1"/>
  <c r="J1650" i="1" s="1"/>
  <c r="N1650" i="1" s="1"/>
  <c r="I1500" i="1"/>
  <c r="H1500" i="1"/>
  <c r="I1348" i="1"/>
  <c r="H1348" i="1"/>
  <c r="J1348" i="1" s="1"/>
  <c r="N1348" i="1" s="1"/>
  <c r="I1203" i="1"/>
  <c r="H1203" i="1"/>
  <c r="I1066" i="1"/>
  <c r="H1066" i="1"/>
  <c r="I922" i="1"/>
  <c r="H922" i="1"/>
  <c r="J922" i="1" s="1"/>
  <c r="N922" i="1" s="1"/>
  <c r="I776" i="1"/>
  <c r="H776" i="1"/>
  <c r="I647" i="1"/>
  <c r="H647" i="1"/>
  <c r="I649" i="1"/>
  <c r="H649" i="1"/>
  <c r="J649" i="1" s="1"/>
  <c r="N649" i="1" s="1"/>
  <c r="I498" i="1"/>
  <c r="H498" i="1"/>
  <c r="I361" i="1"/>
  <c r="H361" i="1"/>
  <c r="I305" i="1"/>
  <c r="H305" i="1"/>
  <c r="J305" i="1" s="1"/>
  <c r="N305" i="1" s="1"/>
  <c r="I213" i="1"/>
  <c r="H213" i="1"/>
  <c r="H1913" i="1"/>
  <c r="J1913" i="1" s="1"/>
  <c r="N1913" i="1" s="1"/>
  <c r="I1913" i="1"/>
  <c r="I1767" i="1"/>
  <c r="H1767" i="1"/>
  <c r="H1619" i="1"/>
  <c r="I1619" i="1"/>
  <c r="I1479" i="1"/>
  <c r="H1479" i="1"/>
  <c r="I1343" i="1"/>
  <c r="H1343" i="1"/>
  <c r="I1338" i="1"/>
  <c r="H1338" i="1"/>
  <c r="J1338" i="1" s="1"/>
  <c r="N1338" i="1" s="1"/>
  <c r="I1191" i="1"/>
  <c r="H1191" i="1"/>
  <c r="I1052" i="1"/>
  <c r="H1052" i="1"/>
  <c r="I909" i="1"/>
  <c r="H909" i="1"/>
  <c r="J909" i="1" s="1"/>
  <c r="N909" i="1" s="1"/>
  <c r="I764" i="1"/>
  <c r="H764" i="1"/>
  <c r="I603" i="1"/>
  <c r="H603" i="1"/>
  <c r="I614" i="1"/>
  <c r="H614" i="1"/>
  <c r="J614" i="1" s="1"/>
  <c r="N614" i="1" s="1"/>
  <c r="I460" i="1"/>
  <c r="H460" i="1"/>
  <c r="I334" i="1"/>
  <c r="H334" i="1"/>
  <c r="I238" i="1"/>
  <c r="H238" i="1"/>
  <c r="J238" i="1" s="1"/>
  <c r="N238" i="1" s="1"/>
  <c r="I186" i="1"/>
  <c r="H186" i="1"/>
  <c r="I181" i="1"/>
  <c r="H181" i="1"/>
  <c r="I115" i="1"/>
  <c r="H115" i="1"/>
  <c r="J115" i="1" s="1"/>
  <c r="N115" i="1" s="1"/>
  <c r="I2033" i="1"/>
  <c r="H2033" i="1"/>
  <c r="I1886" i="1"/>
  <c r="H1886" i="1"/>
  <c r="I1734" i="1"/>
  <c r="H1734" i="1"/>
  <c r="J1734" i="1" s="1"/>
  <c r="N1734" i="1" s="1"/>
  <c r="I1605" i="1"/>
  <c r="H1605" i="1"/>
  <c r="I1446" i="1"/>
  <c r="H1446" i="1"/>
  <c r="I1300" i="1"/>
  <c r="H1300" i="1"/>
  <c r="J1300" i="1" s="1"/>
  <c r="N1300" i="1" s="1"/>
  <c r="I1168" i="1"/>
  <c r="H1168" i="1"/>
  <c r="I1032" i="1"/>
  <c r="H1032" i="1"/>
  <c r="J1032" i="1" s="1"/>
  <c r="N1032" i="1" s="1"/>
  <c r="I873" i="1"/>
  <c r="H873" i="1"/>
  <c r="I729" i="1"/>
  <c r="H729" i="1"/>
  <c r="I596" i="1"/>
  <c r="H596" i="1"/>
  <c r="I434" i="1"/>
  <c r="H434" i="1"/>
  <c r="I297" i="1"/>
  <c r="H297" i="1"/>
  <c r="J297" i="1" s="1"/>
  <c r="N297" i="1" s="1"/>
  <c r="I279" i="1"/>
  <c r="H279" i="1"/>
  <c r="I138" i="1"/>
  <c r="H138" i="1"/>
  <c r="I2006" i="1"/>
  <c r="H2006" i="1"/>
  <c r="I1857" i="1"/>
  <c r="H1857" i="1"/>
  <c r="I1723" i="1"/>
  <c r="H1723" i="1"/>
  <c r="J1723" i="1" s="1"/>
  <c r="N1723" i="1" s="1"/>
  <c r="I1572" i="1"/>
  <c r="H1572" i="1"/>
  <c r="I1422" i="1"/>
  <c r="H1422" i="1"/>
  <c r="I1284" i="1"/>
  <c r="H1284" i="1"/>
  <c r="J1284" i="1" s="1"/>
  <c r="N1284" i="1" s="1"/>
  <c r="I1134" i="1"/>
  <c r="H1134" i="1"/>
  <c r="H986" i="1"/>
  <c r="J986" i="1" s="1"/>
  <c r="N986" i="1" s="1"/>
  <c r="I986" i="1"/>
  <c r="I864" i="1"/>
  <c r="H864" i="1"/>
  <c r="J864" i="1" s="1"/>
  <c r="N864" i="1" s="1"/>
  <c r="I705" i="1"/>
  <c r="H705" i="1"/>
  <c r="I424" i="1"/>
  <c r="H424" i="1"/>
  <c r="I274" i="1"/>
  <c r="H274" i="1"/>
  <c r="H266" i="1"/>
  <c r="I266" i="1"/>
  <c r="I148" i="1"/>
  <c r="H148" i="1"/>
  <c r="I1977" i="1"/>
  <c r="H1977" i="1"/>
  <c r="J1977" i="1" s="1"/>
  <c r="N1977" i="1" s="1"/>
  <c r="I1841" i="1"/>
  <c r="H1841" i="1"/>
  <c r="I1688" i="1"/>
  <c r="H1688" i="1"/>
  <c r="H1540" i="1"/>
  <c r="I1540" i="1"/>
  <c r="I1398" i="1"/>
  <c r="H1398" i="1"/>
  <c r="I1260" i="1"/>
  <c r="H1260" i="1"/>
  <c r="I1269" i="1"/>
  <c r="H1269" i="1"/>
  <c r="J1269" i="1" s="1"/>
  <c r="N1269" i="1" s="1"/>
  <c r="I1127" i="1"/>
  <c r="H1127" i="1"/>
  <c r="I963" i="1"/>
  <c r="H963" i="1"/>
  <c r="I820" i="1"/>
  <c r="H820" i="1"/>
  <c r="J820" i="1" s="1"/>
  <c r="N820" i="1" s="1"/>
  <c r="I674" i="1"/>
  <c r="H674" i="1"/>
  <c r="I543" i="1"/>
  <c r="H543" i="1"/>
  <c r="I408" i="1"/>
  <c r="H408" i="1"/>
  <c r="J408" i="1" s="1"/>
  <c r="N408" i="1" s="1"/>
  <c r="I387" i="1"/>
  <c r="H387" i="1"/>
  <c r="R157" i="1"/>
  <c r="S157" i="1" s="1"/>
  <c r="P157" i="1"/>
  <c r="O157" i="1"/>
  <c r="Q157" i="1" s="1"/>
  <c r="I6" i="1"/>
  <c r="H6" i="1"/>
  <c r="P102" i="1"/>
  <c r="O102" i="1"/>
  <c r="Q102" i="1" s="1"/>
  <c r="R102" i="1"/>
  <c r="S102" i="1" s="1"/>
  <c r="I54" i="1"/>
  <c r="H54" i="1"/>
  <c r="J54" i="1" s="1"/>
  <c r="N54" i="1" s="1"/>
  <c r="R11" i="1"/>
  <c r="S11" i="1" s="1"/>
  <c r="W11" i="1" s="1"/>
  <c r="P11" i="1"/>
  <c r="O11" i="1"/>
  <c r="Q11" i="1" s="1"/>
  <c r="I62" i="1"/>
  <c r="H62" i="1"/>
  <c r="R142" i="1"/>
  <c r="S142" i="1" s="1"/>
  <c r="W142" i="1" s="1"/>
  <c r="P142" i="1"/>
  <c r="O142" i="1"/>
  <c r="Q142" i="1" s="1"/>
  <c r="R89" i="1"/>
  <c r="S89" i="1" s="1"/>
  <c r="P89" i="1"/>
  <c r="O89" i="1"/>
  <c r="Q89" i="1" s="1"/>
  <c r="I41" i="1"/>
  <c r="H41" i="1"/>
  <c r="I38" i="1"/>
  <c r="H38" i="1"/>
  <c r="J38" i="1" s="1"/>
  <c r="N38" i="1" s="1"/>
  <c r="P48" i="1"/>
  <c r="O48" i="1"/>
  <c r="Q48" i="1" s="1"/>
  <c r="R48" i="1"/>
  <c r="S48" i="1" s="1"/>
  <c r="H2014" i="1"/>
  <c r="J2014" i="1" s="1"/>
  <c r="N2014" i="1" s="1"/>
  <c r="I2014" i="1"/>
  <c r="I2015" i="1"/>
  <c r="H2015" i="1"/>
  <c r="I1996" i="1"/>
  <c r="H1996" i="1"/>
  <c r="J1996" i="1" s="1"/>
  <c r="N1996" i="1" s="1"/>
  <c r="I1956" i="1"/>
  <c r="H1956" i="1"/>
  <c r="H1920" i="1"/>
  <c r="J1920" i="1" s="1"/>
  <c r="N1920" i="1" s="1"/>
  <c r="I1920" i="1"/>
  <c r="I1919" i="1"/>
  <c r="H1919" i="1"/>
  <c r="J1919" i="1" s="1"/>
  <c r="N1919" i="1" s="1"/>
  <c r="I1903" i="1"/>
  <c r="H1903" i="1"/>
  <c r="I1901" i="1"/>
  <c r="H1901" i="1"/>
  <c r="I1836" i="1"/>
  <c r="H1836" i="1"/>
  <c r="J1836" i="1" s="1"/>
  <c r="N1836" i="1" s="1"/>
  <c r="I1812" i="1"/>
  <c r="H1812" i="1"/>
  <c r="I1843" i="1"/>
  <c r="H1843" i="1"/>
  <c r="H1763" i="1"/>
  <c r="I1763" i="1"/>
  <c r="I1716" i="1"/>
  <c r="H1716" i="1"/>
  <c r="I1728" i="1"/>
  <c r="H1728" i="1"/>
  <c r="I1684" i="1"/>
  <c r="H1684" i="1"/>
  <c r="J1684" i="1" s="1"/>
  <c r="N1684" i="1" s="1"/>
  <c r="I1632" i="1"/>
  <c r="H1632" i="1"/>
  <c r="I1564" i="1"/>
  <c r="H1564" i="1"/>
  <c r="I1590" i="1"/>
  <c r="H1590" i="1"/>
  <c r="J1590" i="1" s="1"/>
  <c r="N1590" i="1" s="1"/>
  <c r="H1670" i="1"/>
  <c r="J1670" i="1" s="1"/>
  <c r="N1670" i="1" s="1"/>
  <c r="I1670" i="1"/>
  <c r="I1558" i="1"/>
  <c r="H1558" i="1"/>
  <c r="I1520" i="1"/>
  <c r="H1520" i="1"/>
  <c r="J1520" i="1" s="1"/>
  <c r="N1520" i="1" s="1"/>
  <c r="I1513" i="1"/>
  <c r="H1513" i="1"/>
  <c r="I1503" i="1"/>
  <c r="H1503" i="1"/>
  <c r="I1406" i="1"/>
  <c r="H1406" i="1"/>
  <c r="J1406" i="1" s="1"/>
  <c r="N1406" i="1" s="1"/>
  <c r="I1530" i="1"/>
  <c r="H1530" i="1"/>
  <c r="H1441" i="1"/>
  <c r="J1441" i="1" s="1"/>
  <c r="N1441" i="1" s="1"/>
  <c r="I1441" i="1"/>
  <c r="H1363" i="1"/>
  <c r="I1363" i="1"/>
  <c r="I1313" i="1"/>
  <c r="H1313" i="1"/>
  <c r="H1315" i="1"/>
  <c r="J1315" i="1" s="1"/>
  <c r="N1315" i="1" s="1"/>
  <c r="I1315" i="1"/>
  <c r="I1295" i="1"/>
  <c r="H1295" i="1"/>
  <c r="J1295" i="1" s="1"/>
  <c r="N1295" i="1" s="1"/>
  <c r="I1239" i="1"/>
  <c r="H1239" i="1"/>
  <c r="I1247" i="1"/>
  <c r="H1247" i="1"/>
  <c r="I1150" i="1"/>
  <c r="H1150" i="1"/>
  <c r="J1150" i="1" s="1"/>
  <c r="N1150" i="1" s="1"/>
  <c r="I1194" i="1"/>
  <c r="H1194" i="1"/>
  <c r="I1283" i="1"/>
  <c r="H1283" i="1"/>
  <c r="I1145" i="1"/>
  <c r="H1145" i="1"/>
  <c r="J1145" i="1" s="1"/>
  <c r="N1145" i="1" s="1"/>
  <c r="I1138" i="1"/>
  <c r="H1138" i="1"/>
  <c r="I1116" i="1"/>
  <c r="H1116" i="1"/>
  <c r="I1112" i="1"/>
  <c r="H1112" i="1"/>
  <c r="J1112" i="1" s="1"/>
  <c r="N1112" i="1" s="1"/>
  <c r="I1025" i="1"/>
  <c r="H1025" i="1"/>
  <c r="I1024" i="1"/>
  <c r="H1024" i="1"/>
  <c r="I1029" i="1"/>
  <c r="H1029" i="1"/>
  <c r="J1029" i="1" s="1"/>
  <c r="N1029" i="1" s="1"/>
  <c r="I969" i="1"/>
  <c r="H969" i="1"/>
  <c r="H968" i="1"/>
  <c r="J968" i="1" s="1"/>
  <c r="N968" i="1" s="1"/>
  <c r="I968" i="1"/>
  <c r="I941" i="1"/>
  <c r="H941" i="1"/>
  <c r="J941" i="1" s="1"/>
  <c r="N941" i="1" s="1"/>
  <c r="H903" i="1"/>
  <c r="J903" i="1" s="1"/>
  <c r="N903" i="1" s="1"/>
  <c r="I903" i="1"/>
  <c r="I815" i="1"/>
  <c r="H815" i="1"/>
  <c r="I865" i="1"/>
  <c r="H865" i="1"/>
  <c r="J865" i="1" s="1"/>
  <c r="N865" i="1" s="1"/>
  <c r="I834" i="1"/>
  <c r="H834" i="1"/>
  <c r="I699" i="1"/>
  <c r="H699" i="1"/>
  <c r="I771" i="1"/>
  <c r="H771" i="1"/>
  <c r="J771" i="1" s="1"/>
  <c r="N771" i="1" s="1"/>
  <c r="H761" i="1"/>
  <c r="J761" i="1" s="1"/>
  <c r="N761" i="1" s="1"/>
  <c r="I761" i="1"/>
  <c r="I782" i="1"/>
  <c r="H782" i="1"/>
  <c r="H653" i="1"/>
  <c r="I653" i="1"/>
  <c r="I656" i="1"/>
  <c r="H656" i="1"/>
  <c r="I612" i="1"/>
  <c r="H612" i="1"/>
  <c r="H623" i="1"/>
  <c r="I623" i="1"/>
  <c r="H664" i="1"/>
  <c r="J664" i="1" s="1"/>
  <c r="N664" i="1" s="1"/>
  <c r="I664" i="1"/>
  <c r="H515" i="1"/>
  <c r="J515" i="1" s="1"/>
  <c r="N515" i="1" s="1"/>
  <c r="I515" i="1"/>
  <c r="I537" i="1"/>
  <c r="H537" i="1"/>
  <c r="J537" i="1" s="1"/>
  <c r="N537" i="1" s="1"/>
  <c r="I517" i="1"/>
  <c r="H517" i="1"/>
  <c r="H473" i="1"/>
  <c r="J473" i="1" s="1"/>
  <c r="N473" i="1" s="1"/>
  <c r="I473" i="1"/>
  <c r="H367" i="1"/>
  <c r="I367" i="1"/>
  <c r="H377" i="1"/>
  <c r="J377" i="1" s="1"/>
  <c r="N377" i="1" s="1"/>
  <c r="I377" i="1"/>
  <c r="I350" i="1"/>
  <c r="H350" i="1"/>
  <c r="H329" i="1"/>
  <c r="I329" i="1"/>
  <c r="I217" i="1"/>
  <c r="H217" i="1"/>
  <c r="I259" i="1"/>
  <c r="H259" i="1"/>
  <c r="I1961" i="1"/>
  <c r="H1961" i="1"/>
  <c r="I1802" i="1"/>
  <c r="H1802" i="1"/>
  <c r="I1678" i="1"/>
  <c r="H1678" i="1"/>
  <c r="H1533" i="1"/>
  <c r="J1533" i="1" s="1"/>
  <c r="N1533" i="1" s="1"/>
  <c r="I1533" i="1"/>
  <c r="I1382" i="1"/>
  <c r="H1382" i="1"/>
  <c r="J1382" i="1" s="1"/>
  <c r="N1382" i="1" s="1"/>
  <c r="I1243" i="1"/>
  <c r="H1243" i="1"/>
  <c r="I1088" i="1"/>
  <c r="H1088" i="1"/>
  <c r="I960" i="1"/>
  <c r="H960" i="1"/>
  <c r="J960" i="1" s="1"/>
  <c r="N960" i="1" s="1"/>
  <c r="I810" i="1"/>
  <c r="H810" i="1"/>
  <c r="H812" i="1"/>
  <c r="J812" i="1" s="1"/>
  <c r="N812" i="1" s="1"/>
  <c r="I812" i="1"/>
  <c r="H654" i="1"/>
  <c r="I654" i="1"/>
  <c r="I523" i="1"/>
  <c r="H523" i="1"/>
  <c r="I362" i="1"/>
  <c r="H362" i="1"/>
  <c r="I312" i="1"/>
  <c r="H312" i="1"/>
  <c r="J312" i="1" s="1"/>
  <c r="N312" i="1" s="1"/>
  <c r="I229" i="1"/>
  <c r="H229" i="1"/>
  <c r="I1934" i="1"/>
  <c r="H1934" i="1"/>
  <c r="I1778" i="1"/>
  <c r="H1778" i="1"/>
  <c r="I1649" i="1"/>
  <c r="H1649" i="1"/>
  <c r="J1649" i="1" s="1"/>
  <c r="N1649" i="1" s="1"/>
  <c r="I1502" i="1"/>
  <c r="H1502" i="1"/>
  <c r="I1360" i="1"/>
  <c r="H1360" i="1"/>
  <c r="J1360" i="1" s="1"/>
  <c r="N1360" i="1" s="1"/>
  <c r="I1204" i="1"/>
  <c r="H1204" i="1"/>
  <c r="H1067" i="1"/>
  <c r="J1067" i="1" s="1"/>
  <c r="N1067" i="1" s="1"/>
  <c r="I1067" i="1"/>
  <c r="I923" i="1"/>
  <c r="H923" i="1"/>
  <c r="J923" i="1" s="1"/>
  <c r="N923" i="1" s="1"/>
  <c r="I788" i="1"/>
  <c r="H788" i="1"/>
  <c r="I628" i="1"/>
  <c r="H628" i="1"/>
  <c r="I642" i="1"/>
  <c r="H642" i="1"/>
  <c r="J642" i="1" s="1"/>
  <c r="N642" i="1" s="1"/>
  <c r="I497" i="1"/>
  <c r="H497" i="1"/>
  <c r="I338" i="1"/>
  <c r="H338" i="1"/>
  <c r="I293" i="1"/>
  <c r="H293" i="1"/>
  <c r="J293" i="1" s="1"/>
  <c r="N293" i="1" s="1"/>
  <c r="I202" i="1"/>
  <c r="H202" i="1"/>
  <c r="I117" i="1"/>
  <c r="H117" i="1"/>
  <c r="J117" i="1" s="1"/>
  <c r="N117" i="1" s="1"/>
  <c r="I1912" i="1"/>
  <c r="H1912" i="1"/>
  <c r="I1755" i="1"/>
  <c r="H1755" i="1"/>
  <c r="I1620" i="1"/>
  <c r="H1620" i="1"/>
  <c r="J1620" i="1" s="1"/>
  <c r="N1620" i="1" s="1"/>
  <c r="I1468" i="1"/>
  <c r="H1468" i="1"/>
  <c r="I1331" i="1"/>
  <c r="H1331" i="1"/>
  <c r="I1340" i="1"/>
  <c r="H1340" i="1"/>
  <c r="J1340" i="1" s="1"/>
  <c r="N1340" i="1" s="1"/>
  <c r="I1180" i="1"/>
  <c r="H1180" i="1"/>
  <c r="I1042" i="1"/>
  <c r="H1042" i="1"/>
  <c r="I898" i="1"/>
  <c r="H898" i="1"/>
  <c r="J898" i="1" s="1"/>
  <c r="N898" i="1" s="1"/>
  <c r="I754" i="1"/>
  <c r="H754" i="1"/>
  <c r="I615" i="1"/>
  <c r="H615" i="1"/>
  <c r="H464" i="1"/>
  <c r="J464" i="1" s="1"/>
  <c r="N464" i="1" s="1"/>
  <c r="I464" i="1"/>
  <c r="I337" i="1"/>
  <c r="H337" i="1"/>
  <c r="I208" i="1"/>
  <c r="H208" i="1"/>
  <c r="J208" i="1" s="1"/>
  <c r="N208" i="1" s="1"/>
  <c r="I175" i="1"/>
  <c r="H175" i="1"/>
  <c r="H182" i="1"/>
  <c r="J182" i="1" s="1"/>
  <c r="N182" i="1" s="1"/>
  <c r="I182" i="1"/>
  <c r="I2022" i="1"/>
  <c r="H2022" i="1"/>
  <c r="H1882" i="1"/>
  <c r="J1882" i="1" s="1"/>
  <c r="N1882" i="1" s="1"/>
  <c r="I1882" i="1"/>
  <c r="I1748" i="1"/>
  <c r="H1748" i="1"/>
  <c r="J1748" i="1" s="1"/>
  <c r="N1748" i="1" s="1"/>
  <c r="H1595" i="1"/>
  <c r="J1595" i="1" s="1"/>
  <c r="N1595" i="1" s="1"/>
  <c r="I1595" i="1"/>
  <c r="I1447" i="1"/>
  <c r="H1447" i="1"/>
  <c r="I1319" i="1"/>
  <c r="H1319" i="1"/>
  <c r="J1319" i="1" s="1"/>
  <c r="N1319" i="1" s="1"/>
  <c r="I1169" i="1"/>
  <c r="H1169" i="1"/>
  <c r="I1010" i="1"/>
  <c r="H1010" i="1"/>
  <c r="J1010" i="1" s="1"/>
  <c r="N1010" i="1" s="1"/>
  <c r="I885" i="1"/>
  <c r="H885" i="1"/>
  <c r="I730" i="1"/>
  <c r="H730" i="1"/>
  <c r="I579" i="1"/>
  <c r="H579" i="1"/>
  <c r="J579" i="1" s="1"/>
  <c r="N579" i="1" s="1"/>
  <c r="I578" i="1"/>
  <c r="H578" i="1"/>
  <c r="I446" i="1"/>
  <c r="H446" i="1"/>
  <c r="I309" i="1"/>
  <c r="H309" i="1"/>
  <c r="J309" i="1" s="1"/>
  <c r="N309" i="1" s="1"/>
  <c r="I267" i="1"/>
  <c r="H267" i="1"/>
  <c r="I125" i="1"/>
  <c r="H125" i="1"/>
  <c r="J125" i="1" s="1"/>
  <c r="N125" i="1" s="1"/>
  <c r="I2008" i="1"/>
  <c r="H2008" i="1"/>
  <c r="I1869" i="1"/>
  <c r="H1869" i="1"/>
  <c r="I1711" i="1"/>
  <c r="H1711" i="1"/>
  <c r="J1711" i="1" s="1"/>
  <c r="N1711" i="1" s="1"/>
  <c r="I1562" i="1"/>
  <c r="H1562" i="1"/>
  <c r="I1434" i="1"/>
  <c r="H1434" i="1"/>
  <c r="I1274" i="1"/>
  <c r="H1274" i="1"/>
  <c r="J1274" i="1" s="1"/>
  <c r="N1274" i="1" s="1"/>
  <c r="I1146" i="1"/>
  <c r="H1146" i="1"/>
  <c r="I987" i="1"/>
  <c r="H987" i="1"/>
  <c r="I851" i="1"/>
  <c r="H851" i="1"/>
  <c r="J851" i="1" s="1"/>
  <c r="N851" i="1" s="1"/>
  <c r="I718" i="1"/>
  <c r="H718" i="1"/>
  <c r="I555" i="1"/>
  <c r="H555" i="1"/>
  <c r="I432" i="1"/>
  <c r="H432" i="1"/>
  <c r="J432" i="1" s="1"/>
  <c r="N432" i="1" s="1"/>
  <c r="I415" i="1"/>
  <c r="H415" i="1"/>
  <c r="I286" i="1"/>
  <c r="H286" i="1"/>
  <c r="I260" i="1"/>
  <c r="H260" i="1"/>
  <c r="J260" i="1" s="1"/>
  <c r="N260" i="1" s="1"/>
  <c r="I1989" i="1"/>
  <c r="H1989" i="1"/>
  <c r="J1989" i="1" s="1"/>
  <c r="N1989" i="1" s="1"/>
  <c r="I1849" i="1"/>
  <c r="H1849" i="1"/>
  <c r="I1698" i="1"/>
  <c r="H1698" i="1"/>
  <c r="I1541" i="1"/>
  <c r="H1541" i="1"/>
  <c r="J1541" i="1" s="1"/>
  <c r="N1541" i="1" s="1"/>
  <c r="I1410" i="1"/>
  <c r="H1410" i="1"/>
  <c r="I1250" i="1"/>
  <c r="H1250" i="1"/>
  <c r="I975" i="1"/>
  <c r="H975" i="1"/>
  <c r="I832" i="1"/>
  <c r="H832" i="1"/>
  <c r="J832" i="1" s="1"/>
  <c r="N832" i="1" s="1"/>
  <c r="I692" i="1"/>
  <c r="H692" i="1"/>
  <c r="I532" i="1"/>
  <c r="H532" i="1"/>
  <c r="I396" i="1"/>
  <c r="H396" i="1"/>
  <c r="J396" i="1" s="1"/>
  <c r="N396" i="1" s="1"/>
  <c r="I399" i="1"/>
  <c r="H399" i="1"/>
  <c r="I5" i="1"/>
  <c r="H5" i="1"/>
  <c r="J75" i="1"/>
  <c r="N75" i="1" s="1"/>
  <c r="I7" i="1"/>
  <c r="H7" i="1"/>
  <c r="J132" i="1"/>
  <c r="N132" i="1" s="1"/>
  <c r="J167" i="1"/>
  <c r="N167" i="1" s="1"/>
  <c r="I46" i="1"/>
  <c r="H46" i="1"/>
  <c r="I68" i="1"/>
  <c r="H68" i="1"/>
  <c r="I29" i="1"/>
  <c r="H29" i="1"/>
  <c r="J29" i="1" s="1"/>
  <c r="N29" i="1" s="1"/>
  <c r="I44" i="1"/>
  <c r="H44" i="1"/>
  <c r="J147" i="1"/>
  <c r="N147" i="1" s="1"/>
  <c r="J100" i="1"/>
  <c r="N100" i="1" s="1"/>
  <c r="I2012" i="1"/>
  <c r="H2012" i="1"/>
  <c r="J2012" i="1" s="1"/>
  <c r="N2012" i="1" s="1"/>
  <c r="I2013" i="1"/>
  <c r="H2013" i="1"/>
  <c r="I1982" i="1"/>
  <c r="H1982" i="1"/>
  <c r="I1983" i="1"/>
  <c r="H1983" i="1"/>
  <c r="J1983" i="1" s="1"/>
  <c r="N1983" i="1" s="1"/>
  <c r="I1923" i="1"/>
  <c r="H1923" i="1"/>
  <c r="H1902" i="1"/>
  <c r="J1902" i="1" s="1"/>
  <c r="N1902" i="1" s="1"/>
  <c r="I1902" i="1"/>
  <c r="I1900" i="1"/>
  <c r="H1900" i="1"/>
  <c r="J1900" i="1" s="1"/>
  <c r="N1900" i="1" s="1"/>
  <c r="I1848" i="1"/>
  <c r="H1848" i="1"/>
  <c r="I1800" i="1"/>
  <c r="H1800" i="1"/>
  <c r="I1808" i="1"/>
  <c r="H1808" i="1"/>
  <c r="J1808" i="1" s="1"/>
  <c r="N1808" i="1" s="1"/>
  <c r="I1786" i="1"/>
  <c r="H1786" i="1"/>
  <c r="I1732" i="1"/>
  <c r="H1732" i="1"/>
  <c r="I1689" i="1"/>
  <c r="H1689" i="1"/>
  <c r="J1689" i="1" s="1"/>
  <c r="N1689" i="1" s="1"/>
  <c r="I1745" i="1"/>
  <c r="H1745" i="1"/>
  <c r="I1648" i="1"/>
  <c r="H1648" i="1"/>
  <c r="H1657" i="1"/>
  <c r="I1657" i="1"/>
  <c r="I1625" i="1"/>
  <c r="H1625" i="1"/>
  <c r="I1604" i="1"/>
  <c r="H1604" i="1"/>
  <c r="I1588" i="1"/>
  <c r="H1588" i="1"/>
  <c r="J1588" i="1" s="1"/>
  <c r="N1588" i="1" s="1"/>
  <c r="H1536" i="1"/>
  <c r="J1536" i="1" s="1"/>
  <c r="N1536" i="1" s="1"/>
  <c r="I1536" i="1"/>
  <c r="H1474" i="1"/>
  <c r="J1474" i="1" s="1"/>
  <c r="N1474" i="1" s="1"/>
  <c r="I1474" i="1"/>
  <c r="I1473" i="1"/>
  <c r="H1473" i="1"/>
  <c r="J1473" i="1" s="1"/>
  <c r="N1473" i="1" s="1"/>
  <c r="I1460" i="1"/>
  <c r="H1460" i="1"/>
  <c r="I1403" i="1"/>
  <c r="H1403" i="1"/>
  <c r="I1524" i="1"/>
  <c r="H1524" i="1"/>
  <c r="J1524" i="1" s="1"/>
  <c r="N1524" i="1" s="1"/>
  <c r="I1432" i="1"/>
  <c r="H1432" i="1"/>
  <c r="I1354" i="1"/>
  <c r="H1354" i="1"/>
  <c r="I1310" i="1"/>
  <c r="H1310" i="1"/>
  <c r="J1310" i="1" s="1"/>
  <c r="N1310" i="1" s="1"/>
  <c r="I1306" i="1"/>
  <c r="H1306" i="1"/>
  <c r="I1267" i="1"/>
  <c r="H1267" i="1"/>
  <c r="I1297" i="1"/>
  <c r="H1297" i="1"/>
  <c r="J1297" i="1" s="1"/>
  <c r="N1297" i="1" s="1"/>
  <c r="I1233" i="1"/>
  <c r="H1233" i="1"/>
  <c r="H1292" i="1"/>
  <c r="J1292" i="1" s="1"/>
  <c r="N1292" i="1" s="1"/>
  <c r="I1292" i="1"/>
  <c r="I1161" i="1"/>
  <c r="H1161" i="1"/>
  <c r="J1161" i="1" s="1"/>
  <c r="N1161" i="1" s="1"/>
  <c r="H1184" i="1"/>
  <c r="J1184" i="1" s="1"/>
  <c r="N1184" i="1" s="1"/>
  <c r="I1184" i="1"/>
  <c r="I1142" i="1"/>
  <c r="H1142" i="1"/>
  <c r="I1135" i="1"/>
  <c r="H1135" i="1"/>
  <c r="J1135" i="1" s="1"/>
  <c r="N1135" i="1" s="1"/>
  <c r="I1071" i="1"/>
  <c r="H1071" i="1"/>
  <c r="I1087" i="1"/>
  <c r="H1087" i="1"/>
  <c r="H1002" i="1"/>
  <c r="I1002" i="1"/>
  <c r="I1021" i="1"/>
  <c r="H1021" i="1"/>
  <c r="I1026" i="1"/>
  <c r="H1026" i="1"/>
  <c r="I967" i="1"/>
  <c r="H967" i="1"/>
  <c r="J967" i="1" s="1"/>
  <c r="N967" i="1" s="1"/>
  <c r="I964" i="1"/>
  <c r="H964" i="1"/>
  <c r="I904" i="1"/>
  <c r="H904" i="1"/>
  <c r="I900" i="1"/>
  <c r="H900" i="1"/>
  <c r="J900" i="1" s="1"/>
  <c r="N900" i="1" s="1"/>
  <c r="I933" i="1"/>
  <c r="H933" i="1"/>
  <c r="I862" i="1"/>
  <c r="H862" i="1"/>
  <c r="H802" i="1"/>
  <c r="I802" i="1"/>
  <c r="H660" i="1"/>
  <c r="J660" i="1" s="1"/>
  <c r="N660" i="1" s="1"/>
  <c r="I660" i="1"/>
  <c r="H725" i="1"/>
  <c r="J725" i="1" s="1"/>
  <c r="N725" i="1" s="1"/>
  <c r="I725" i="1"/>
  <c r="I752" i="1"/>
  <c r="H752" i="1"/>
  <c r="J752" i="1" s="1"/>
  <c r="N752" i="1" s="1"/>
  <c r="H736" i="1"/>
  <c r="J736" i="1" s="1"/>
  <c r="N736" i="1" s="1"/>
  <c r="I736" i="1"/>
  <c r="I651" i="1"/>
  <c r="H651" i="1"/>
  <c r="I625" i="1"/>
  <c r="H625" i="1"/>
  <c r="J625" i="1" s="1"/>
  <c r="N625" i="1" s="1"/>
  <c r="I600" i="1"/>
  <c r="H600" i="1"/>
  <c r="H611" i="1"/>
  <c r="J611" i="1" s="1"/>
  <c r="N611" i="1" s="1"/>
  <c r="I611" i="1"/>
  <c r="H652" i="1"/>
  <c r="I652" i="1"/>
  <c r="I512" i="1"/>
  <c r="H512" i="1"/>
  <c r="I632" i="1"/>
  <c r="H632" i="1"/>
  <c r="I493" i="1"/>
  <c r="H493" i="1"/>
  <c r="J493" i="1" s="1"/>
  <c r="N493" i="1" s="1"/>
  <c r="I470" i="1"/>
  <c r="H470" i="1"/>
  <c r="H365" i="1"/>
  <c r="J365" i="1" s="1"/>
  <c r="N365" i="1" s="1"/>
  <c r="I365" i="1"/>
  <c r="I342" i="1"/>
  <c r="H342" i="1"/>
  <c r="J342" i="1" s="1"/>
  <c r="N342" i="1" s="1"/>
  <c r="H328" i="1"/>
  <c r="J328" i="1" s="1"/>
  <c r="N328" i="1" s="1"/>
  <c r="I328" i="1"/>
  <c r="I325" i="1"/>
  <c r="H325" i="1"/>
  <c r="I193" i="1"/>
  <c r="H193" i="1"/>
  <c r="J193" i="1" s="1"/>
  <c r="N193" i="1" s="1"/>
  <c r="I249" i="1"/>
  <c r="H249" i="1"/>
  <c r="I1949" i="1"/>
  <c r="H1949" i="1"/>
  <c r="J1949" i="1" s="1"/>
  <c r="N1949" i="1" s="1"/>
  <c r="I1825" i="1"/>
  <c r="H1825" i="1"/>
  <c r="I1673" i="1"/>
  <c r="H1673" i="1"/>
  <c r="I1537" i="1"/>
  <c r="H1537" i="1"/>
  <c r="I1245" i="1"/>
  <c r="H1245" i="1"/>
  <c r="J1245" i="1" s="1"/>
  <c r="N1245" i="1" s="1"/>
  <c r="I1100" i="1"/>
  <c r="H1100" i="1"/>
  <c r="I938" i="1"/>
  <c r="H938" i="1"/>
  <c r="I798" i="1"/>
  <c r="H798" i="1"/>
  <c r="J798" i="1" s="1"/>
  <c r="N798" i="1" s="1"/>
  <c r="I813" i="1"/>
  <c r="H813" i="1"/>
  <c r="H655" i="1"/>
  <c r="J655" i="1" s="1"/>
  <c r="N655" i="1" s="1"/>
  <c r="I655" i="1"/>
  <c r="I524" i="1"/>
  <c r="H524" i="1"/>
  <c r="J524" i="1" s="1"/>
  <c r="N524" i="1" s="1"/>
  <c r="I374" i="1"/>
  <c r="H374" i="1"/>
  <c r="I300" i="1"/>
  <c r="H300" i="1"/>
  <c r="H230" i="1"/>
  <c r="J230" i="1" s="1"/>
  <c r="N230" i="1" s="1"/>
  <c r="I230" i="1"/>
  <c r="H107" i="1"/>
  <c r="J107" i="1" s="1"/>
  <c r="N107" i="1" s="1"/>
  <c r="I107" i="1"/>
  <c r="I1929" i="1"/>
  <c r="H1929" i="1"/>
  <c r="J1929" i="1" s="1"/>
  <c r="N1929" i="1" s="1"/>
  <c r="I1790" i="1"/>
  <c r="H1790" i="1"/>
  <c r="H1634" i="1"/>
  <c r="J1634" i="1" s="1"/>
  <c r="N1634" i="1" s="1"/>
  <c r="I1634" i="1"/>
  <c r="I1490" i="1"/>
  <c r="H1490" i="1"/>
  <c r="J1490" i="1" s="1"/>
  <c r="N1490" i="1" s="1"/>
  <c r="I1367" i="1"/>
  <c r="H1367" i="1"/>
  <c r="H1351" i="1"/>
  <c r="J1351" i="1" s="1"/>
  <c r="N1351" i="1" s="1"/>
  <c r="I1351" i="1"/>
  <c r="I1216" i="1"/>
  <c r="H1216" i="1"/>
  <c r="J1216" i="1" s="1"/>
  <c r="N1216" i="1" s="1"/>
  <c r="I1074" i="1"/>
  <c r="H1074" i="1"/>
  <c r="I935" i="1"/>
  <c r="H935" i="1"/>
  <c r="I778" i="1"/>
  <c r="H778" i="1"/>
  <c r="J778" i="1" s="1"/>
  <c r="N778" i="1" s="1"/>
  <c r="I629" i="1"/>
  <c r="H629" i="1"/>
  <c r="I643" i="1"/>
  <c r="H643" i="1"/>
  <c r="I499" i="1"/>
  <c r="H499" i="1"/>
  <c r="J499" i="1" s="1"/>
  <c r="N499" i="1" s="1"/>
  <c r="I339" i="1"/>
  <c r="H339" i="1"/>
  <c r="I281" i="1"/>
  <c r="H281" i="1"/>
  <c r="I106" i="1"/>
  <c r="H106" i="1"/>
  <c r="J106" i="1" s="1"/>
  <c r="N106" i="1" s="1"/>
  <c r="I214" i="1"/>
  <c r="H214" i="1"/>
  <c r="I1905" i="1"/>
  <c r="H1905" i="1"/>
  <c r="J1905" i="1" s="1"/>
  <c r="N1905" i="1" s="1"/>
  <c r="H1765" i="1"/>
  <c r="J1765" i="1" s="1"/>
  <c r="N1765" i="1" s="1"/>
  <c r="I1765" i="1"/>
  <c r="H1626" i="1"/>
  <c r="J1626" i="1" s="1"/>
  <c r="N1626" i="1" s="1"/>
  <c r="I1626" i="1"/>
  <c r="I1480" i="1"/>
  <c r="H1480" i="1"/>
  <c r="J1480" i="1" s="1"/>
  <c r="N1480" i="1" s="1"/>
  <c r="I1332" i="1"/>
  <c r="H1332" i="1"/>
  <c r="I1329" i="1"/>
  <c r="H1329" i="1"/>
  <c r="I1192" i="1"/>
  <c r="H1192" i="1"/>
  <c r="J1192" i="1" s="1"/>
  <c r="N1192" i="1" s="1"/>
  <c r="I1054" i="1"/>
  <c r="H1054" i="1"/>
  <c r="I910" i="1"/>
  <c r="H910" i="1"/>
  <c r="I766" i="1"/>
  <c r="H766" i="1"/>
  <c r="J766" i="1" s="1"/>
  <c r="N766" i="1" s="1"/>
  <c r="I604" i="1"/>
  <c r="H604" i="1"/>
  <c r="I480" i="1"/>
  <c r="H480" i="1"/>
  <c r="H476" i="1"/>
  <c r="I476" i="1"/>
  <c r="H331" i="1"/>
  <c r="J331" i="1" s="1"/>
  <c r="N331" i="1" s="1"/>
  <c r="I331" i="1"/>
  <c r="I196" i="1"/>
  <c r="H196" i="1"/>
  <c r="I187" i="1"/>
  <c r="H187" i="1"/>
  <c r="J187" i="1" s="1"/>
  <c r="N187" i="1" s="1"/>
  <c r="I183" i="1"/>
  <c r="H183" i="1"/>
  <c r="I2034" i="1"/>
  <c r="H2034" i="1"/>
  <c r="J2034" i="1" s="1"/>
  <c r="N2034" i="1" s="1"/>
  <c r="I1883" i="1"/>
  <c r="H1883" i="1"/>
  <c r="I1737" i="1"/>
  <c r="H1737" i="1"/>
  <c r="H1607" i="1"/>
  <c r="I1607" i="1"/>
  <c r="I1448" i="1"/>
  <c r="H1448" i="1"/>
  <c r="I1301" i="1"/>
  <c r="H1301" i="1"/>
  <c r="I1157" i="1"/>
  <c r="H1157" i="1"/>
  <c r="J1157" i="1" s="1"/>
  <c r="N1157" i="1" s="1"/>
  <c r="I1011" i="1"/>
  <c r="H1011" i="1"/>
  <c r="I1022" i="1"/>
  <c r="H1022" i="1"/>
  <c r="I875" i="1"/>
  <c r="H875" i="1"/>
  <c r="J875" i="1" s="1"/>
  <c r="N875" i="1" s="1"/>
  <c r="I742" i="1"/>
  <c r="H742" i="1"/>
  <c r="I591" i="1"/>
  <c r="H591" i="1"/>
  <c r="I590" i="1"/>
  <c r="H590" i="1"/>
  <c r="J590" i="1" s="1"/>
  <c r="N590" i="1" s="1"/>
  <c r="I435" i="1"/>
  <c r="H435" i="1"/>
  <c r="I298" i="1"/>
  <c r="H298" i="1"/>
  <c r="I255" i="1"/>
  <c r="H255" i="1"/>
  <c r="J255" i="1" s="1"/>
  <c r="N255" i="1" s="1"/>
  <c r="I126" i="1"/>
  <c r="H126" i="1"/>
  <c r="I2009" i="1"/>
  <c r="H2009" i="1"/>
  <c r="J2009" i="1" s="1"/>
  <c r="N2009" i="1" s="1"/>
  <c r="I1858" i="1"/>
  <c r="H1858" i="1"/>
  <c r="I1713" i="1"/>
  <c r="H1713" i="1"/>
  <c r="I1582" i="1"/>
  <c r="H1582" i="1"/>
  <c r="J1582" i="1" s="1"/>
  <c r="N1582" i="1" s="1"/>
  <c r="I1423" i="1"/>
  <c r="H1423" i="1"/>
  <c r="I1286" i="1"/>
  <c r="H1286" i="1"/>
  <c r="H1137" i="1"/>
  <c r="I1137" i="1"/>
  <c r="I1001" i="1"/>
  <c r="H1001" i="1"/>
  <c r="I863" i="1"/>
  <c r="H863" i="1"/>
  <c r="I717" i="1"/>
  <c r="H717" i="1"/>
  <c r="J717" i="1" s="1"/>
  <c r="N717" i="1" s="1"/>
  <c r="I567" i="1"/>
  <c r="H567" i="1"/>
  <c r="I420" i="1"/>
  <c r="H420" i="1"/>
  <c r="I427" i="1"/>
  <c r="H427" i="1"/>
  <c r="J427" i="1" s="1"/>
  <c r="N427" i="1" s="1"/>
  <c r="I287" i="1"/>
  <c r="H287" i="1"/>
  <c r="H254" i="1"/>
  <c r="J254" i="1" s="1"/>
  <c r="N254" i="1" s="1"/>
  <c r="I254" i="1"/>
  <c r="I136" i="1"/>
  <c r="H136" i="1"/>
  <c r="J136" i="1" s="1"/>
  <c r="N136" i="1" s="1"/>
  <c r="I1990" i="1"/>
  <c r="H1990" i="1"/>
  <c r="I1830" i="1"/>
  <c r="H1830" i="1"/>
  <c r="J1830" i="1" s="1"/>
  <c r="N1830" i="1" s="1"/>
  <c r="I1683" i="1"/>
  <c r="H1683" i="1"/>
  <c r="I1542" i="1"/>
  <c r="H1542" i="1"/>
  <c r="I1399" i="1"/>
  <c r="H1399" i="1"/>
  <c r="J1399" i="1" s="1"/>
  <c r="N1399" i="1" s="1"/>
  <c r="I1262" i="1"/>
  <c r="H1262" i="1"/>
  <c r="I1129" i="1"/>
  <c r="H1129" i="1"/>
  <c r="I966" i="1"/>
  <c r="H966" i="1"/>
  <c r="J966" i="1" s="1"/>
  <c r="N966" i="1" s="1"/>
  <c r="H823" i="1"/>
  <c r="J823" i="1" s="1"/>
  <c r="N823" i="1" s="1"/>
  <c r="I823" i="1"/>
  <c r="I683" i="1"/>
  <c r="H683" i="1"/>
  <c r="J683" i="1" s="1"/>
  <c r="N683" i="1" s="1"/>
  <c r="I544" i="1"/>
  <c r="H544" i="1"/>
  <c r="I393" i="1"/>
  <c r="H393" i="1"/>
  <c r="I400" i="1"/>
  <c r="H400" i="1"/>
  <c r="J400" i="1" s="1"/>
  <c r="N400" i="1" s="1"/>
  <c r="R145" i="1"/>
  <c r="S145" i="1" s="1"/>
  <c r="P145" i="1"/>
  <c r="O145" i="1"/>
  <c r="Q145" i="1" s="1"/>
  <c r="I13" i="1"/>
  <c r="H13" i="1"/>
  <c r="P161" i="1"/>
  <c r="O161" i="1"/>
  <c r="Q161" i="1" s="1"/>
  <c r="R161" i="1"/>
  <c r="S161" i="1" s="1"/>
  <c r="W161" i="1" s="1"/>
  <c r="R94" i="1"/>
  <c r="S94" i="1" s="1"/>
  <c r="P94" i="1"/>
  <c r="O94" i="1"/>
  <c r="Q94" i="1" s="1"/>
  <c r="P42" i="1"/>
  <c r="O42" i="1"/>
  <c r="Q42" i="1" s="1"/>
  <c r="R42" i="1"/>
  <c r="S42" i="1" s="1"/>
  <c r="W42" i="1" s="1"/>
  <c r="R8" i="1"/>
  <c r="S8" i="1" s="1"/>
  <c r="W8" i="1" s="1"/>
  <c r="P8" i="1"/>
  <c r="O8" i="1"/>
  <c r="Q8" i="1" s="1"/>
  <c r="I51" i="1"/>
  <c r="H51" i="1"/>
  <c r="R130" i="1"/>
  <c r="S130" i="1" s="1"/>
  <c r="W130" i="1" s="1"/>
  <c r="P130" i="1"/>
  <c r="O130" i="1"/>
  <c r="Q130" i="1" s="1"/>
  <c r="R81" i="1"/>
  <c r="S81" i="1" s="1"/>
  <c r="P81" i="1"/>
  <c r="O81" i="1"/>
  <c r="Q81" i="1" s="1"/>
  <c r="I21" i="1"/>
  <c r="H21" i="1"/>
  <c r="J21" i="1" s="1"/>
  <c r="N21" i="1" s="1"/>
  <c r="I27" i="1"/>
  <c r="H27" i="1"/>
  <c r="R40" i="1"/>
  <c r="S40" i="1" s="1"/>
  <c r="W40" i="1" s="1"/>
  <c r="P40" i="1"/>
  <c r="O40" i="1"/>
  <c r="Q40" i="1" s="1"/>
  <c r="R122" i="1"/>
  <c r="S122" i="1" s="1"/>
  <c r="W122" i="1" s="1"/>
  <c r="P122" i="1"/>
  <c r="O122" i="1"/>
  <c r="Q122" i="1" s="1"/>
  <c r="I2016" i="1"/>
  <c r="H2016" i="1"/>
  <c r="I2000" i="1"/>
  <c r="H2000" i="1"/>
  <c r="J2000" i="1" s="1"/>
  <c r="N2000" i="1" s="1"/>
  <c r="H1969" i="1"/>
  <c r="J1969" i="1" s="1"/>
  <c r="N1969" i="1" s="1"/>
  <c r="I1969" i="1"/>
  <c r="H1967" i="1"/>
  <c r="J1967" i="1" s="1"/>
  <c r="N1967" i="1" s="1"/>
  <c r="I1967" i="1"/>
  <c r="I1941" i="1"/>
  <c r="H1941" i="1"/>
  <c r="J1941" i="1" s="1"/>
  <c r="N1941" i="1" s="1"/>
  <c r="I1893" i="1"/>
  <c r="H1893" i="1"/>
  <c r="H1890" i="1"/>
  <c r="J1890" i="1" s="1"/>
  <c r="N1890" i="1" s="1"/>
  <c r="I1890" i="1"/>
  <c r="H1862" i="1"/>
  <c r="I1862" i="1"/>
  <c r="I1852" i="1"/>
  <c r="H1852" i="1"/>
  <c r="H1799" i="1"/>
  <c r="J1799" i="1" s="1"/>
  <c r="N1799" i="1" s="1"/>
  <c r="I1799" i="1"/>
  <c r="H1772" i="1"/>
  <c r="I1772" i="1"/>
  <c r="H1718" i="1"/>
  <c r="J1718" i="1" s="1"/>
  <c r="N1718" i="1" s="1"/>
  <c r="I1718" i="1"/>
  <c r="H1787" i="1"/>
  <c r="J1787" i="1" s="1"/>
  <c r="N1787" i="1" s="1"/>
  <c r="I1787" i="1"/>
  <c r="I1717" i="1"/>
  <c r="H1717" i="1"/>
  <c r="J1717" i="1" s="1"/>
  <c r="N1717" i="1" s="1"/>
  <c r="I1643" i="1"/>
  <c r="H1643" i="1"/>
  <c r="I1646" i="1"/>
  <c r="H1646" i="1"/>
  <c r="I1603" i="1"/>
  <c r="H1603" i="1"/>
  <c r="J1603" i="1" s="1"/>
  <c r="N1603" i="1" s="1"/>
  <c r="H1577" i="1"/>
  <c r="J1577" i="1" s="1"/>
  <c r="N1577" i="1" s="1"/>
  <c r="I1577" i="1"/>
  <c r="I1569" i="1"/>
  <c r="H1569" i="1"/>
  <c r="I1563" i="1"/>
  <c r="H1563" i="1"/>
  <c r="J1563" i="1" s="1"/>
  <c r="N1563" i="1" s="1"/>
  <c r="I1465" i="1"/>
  <c r="H1465" i="1"/>
  <c r="I1467" i="1"/>
  <c r="H1467" i="1"/>
  <c r="I1521" i="1"/>
  <c r="H1521" i="1"/>
  <c r="J1521" i="1" s="1"/>
  <c r="N1521" i="1" s="1"/>
  <c r="I1455" i="1"/>
  <c r="H1455" i="1"/>
  <c r="I1454" i="1"/>
  <c r="H1454" i="1"/>
  <c r="H1453" i="1"/>
  <c r="I1453" i="1"/>
  <c r="I1308" i="1"/>
  <c r="H1308" i="1"/>
  <c r="I1374" i="1"/>
  <c r="H1374" i="1"/>
  <c r="H1303" i="1"/>
  <c r="I1303" i="1"/>
  <c r="I1261" i="1"/>
  <c r="H1261" i="1"/>
  <c r="I1294" i="1"/>
  <c r="H1294" i="1"/>
  <c r="I1227" i="1"/>
  <c r="H1227" i="1"/>
  <c r="J1227" i="1" s="1"/>
  <c r="N1227" i="1" s="1"/>
  <c r="I1207" i="1"/>
  <c r="H1207" i="1"/>
  <c r="I1159" i="1"/>
  <c r="H1159" i="1"/>
  <c r="I1175" i="1"/>
  <c r="H1175" i="1"/>
  <c r="J1175" i="1" s="1"/>
  <c r="N1175" i="1" s="1"/>
  <c r="I1099" i="1"/>
  <c r="H1099" i="1"/>
  <c r="I1132" i="1"/>
  <c r="H1132" i="1"/>
  <c r="I1162" i="1"/>
  <c r="H1162" i="1"/>
  <c r="J1162" i="1" s="1"/>
  <c r="N1162" i="1" s="1"/>
  <c r="I1121" i="1"/>
  <c r="H1121" i="1"/>
  <c r="I1000" i="1"/>
  <c r="H1000" i="1"/>
  <c r="I1036" i="1"/>
  <c r="H1036" i="1"/>
  <c r="J1036" i="1" s="1"/>
  <c r="N1036" i="1" s="1"/>
  <c r="I1053" i="1"/>
  <c r="H1053" i="1"/>
  <c r="I1041" i="1"/>
  <c r="H1041" i="1"/>
  <c r="I976" i="1"/>
  <c r="H976" i="1"/>
  <c r="J976" i="1" s="1"/>
  <c r="N976" i="1" s="1"/>
  <c r="I901" i="1"/>
  <c r="H901" i="1"/>
  <c r="H915" i="1"/>
  <c r="J915" i="1" s="1"/>
  <c r="N915" i="1" s="1"/>
  <c r="I915" i="1"/>
  <c r="I869" i="1"/>
  <c r="H869" i="1"/>
  <c r="J869" i="1" s="1"/>
  <c r="N869" i="1" s="1"/>
  <c r="I814" i="1"/>
  <c r="H814" i="1"/>
  <c r="H848" i="1"/>
  <c r="J848" i="1" s="1"/>
  <c r="N848" i="1" s="1"/>
  <c r="I848" i="1"/>
  <c r="I762" i="1"/>
  <c r="H762" i="1"/>
  <c r="J762" i="1" s="1"/>
  <c r="N762" i="1" s="1"/>
  <c r="I691" i="1"/>
  <c r="H691" i="1"/>
  <c r="I703" i="1"/>
  <c r="H703" i="1"/>
  <c r="I727" i="1"/>
  <c r="H727" i="1"/>
  <c r="J727" i="1" s="1"/>
  <c r="N727" i="1" s="1"/>
  <c r="H760" i="1"/>
  <c r="J760" i="1" s="1"/>
  <c r="N760" i="1" s="1"/>
  <c r="I760" i="1"/>
  <c r="I613" i="1"/>
  <c r="H613" i="1"/>
  <c r="I588" i="1"/>
  <c r="H588" i="1"/>
  <c r="J588" i="1" s="1"/>
  <c r="N588" i="1" s="1"/>
  <c r="H599" i="1"/>
  <c r="J599" i="1" s="1"/>
  <c r="N599" i="1" s="1"/>
  <c r="I599" i="1"/>
  <c r="H640" i="1"/>
  <c r="J640" i="1" s="1"/>
  <c r="N640" i="1" s="1"/>
  <c r="I640" i="1"/>
  <c r="H527" i="1"/>
  <c r="I527" i="1"/>
  <c r="I602" i="1"/>
  <c r="H602" i="1"/>
  <c r="I489" i="1"/>
  <c r="H489" i="1"/>
  <c r="I418" i="1"/>
  <c r="H418" i="1"/>
  <c r="J418" i="1" s="1"/>
  <c r="N418" i="1" s="1"/>
  <c r="I332" i="1"/>
  <c r="H332" i="1"/>
  <c r="I340" i="1"/>
  <c r="H340" i="1"/>
  <c r="I494" i="1"/>
  <c r="H494" i="1"/>
  <c r="J494" i="1" s="1"/>
  <c r="N494" i="1" s="1"/>
  <c r="I319" i="1"/>
  <c r="H319" i="1"/>
  <c r="I261" i="1"/>
  <c r="H261" i="1"/>
  <c r="J261" i="1" s="1"/>
  <c r="N261" i="1" s="1"/>
  <c r="I1948" i="1"/>
  <c r="H1948" i="1"/>
  <c r="I1805" i="1"/>
  <c r="H1805" i="1"/>
  <c r="J1805" i="1" s="1"/>
  <c r="N1805" i="1" s="1"/>
  <c r="I1661" i="1"/>
  <c r="H1661" i="1"/>
  <c r="I1526" i="1"/>
  <c r="H1526" i="1"/>
  <c r="I1532" i="1"/>
  <c r="H1532" i="1"/>
  <c r="J1532" i="1" s="1"/>
  <c r="N1532" i="1" s="1"/>
  <c r="I1229" i="1"/>
  <c r="H1229" i="1"/>
  <c r="I1234" i="1"/>
  <c r="H1234" i="1"/>
  <c r="H1089" i="1"/>
  <c r="I1089" i="1"/>
  <c r="H939" i="1"/>
  <c r="J939" i="1" s="1"/>
  <c r="N939" i="1" s="1"/>
  <c r="I939" i="1"/>
  <c r="I797" i="1"/>
  <c r="H797" i="1"/>
  <c r="I506" i="1"/>
  <c r="H506" i="1"/>
  <c r="I363" i="1"/>
  <c r="H363" i="1"/>
  <c r="J363" i="1" s="1"/>
  <c r="N363" i="1" s="1"/>
  <c r="I288" i="1"/>
  <c r="H288" i="1"/>
  <c r="I220" i="1"/>
  <c r="H220" i="1"/>
  <c r="J220" i="1" s="1"/>
  <c r="N220" i="1" s="1"/>
  <c r="I1936" i="1"/>
  <c r="H1936" i="1"/>
  <c r="I1780" i="1"/>
  <c r="H1780" i="1"/>
  <c r="J1780" i="1" s="1"/>
  <c r="N1780" i="1" s="1"/>
  <c r="H1642" i="1"/>
  <c r="J1642" i="1" s="1"/>
  <c r="N1642" i="1" s="1"/>
  <c r="I1642" i="1"/>
  <c r="I1492" i="1"/>
  <c r="H1492" i="1"/>
  <c r="I1355" i="1"/>
  <c r="H1355" i="1"/>
  <c r="J1355" i="1" s="1"/>
  <c r="N1355" i="1" s="1"/>
  <c r="I1352" i="1"/>
  <c r="H1352" i="1"/>
  <c r="I1205" i="1"/>
  <c r="H1205" i="1"/>
  <c r="I1068" i="1"/>
  <c r="H1068" i="1"/>
  <c r="J1068" i="1" s="1"/>
  <c r="N1068" i="1" s="1"/>
  <c r="I924" i="1"/>
  <c r="H924" i="1"/>
  <c r="I790" i="1"/>
  <c r="H790" i="1"/>
  <c r="I638" i="1"/>
  <c r="H638" i="1"/>
  <c r="J638" i="1" s="1"/>
  <c r="N638" i="1" s="1"/>
  <c r="I500" i="1"/>
  <c r="H500" i="1"/>
  <c r="I351" i="1"/>
  <c r="H351" i="1"/>
  <c r="J351" i="1" s="1"/>
  <c r="N351" i="1" s="1"/>
  <c r="I275" i="1"/>
  <c r="H275" i="1"/>
  <c r="I205" i="1"/>
  <c r="H205" i="1"/>
  <c r="J205" i="1" s="1"/>
  <c r="N205" i="1" s="1"/>
  <c r="I1915" i="1"/>
  <c r="H1915" i="1"/>
  <c r="I1766" i="1"/>
  <c r="H1766" i="1"/>
  <c r="J1766" i="1" s="1"/>
  <c r="N1766" i="1" s="1"/>
  <c r="I1628" i="1"/>
  <c r="H1628" i="1"/>
  <c r="I1469" i="1"/>
  <c r="H1469" i="1"/>
  <c r="I1344" i="1"/>
  <c r="H1344" i="1"/>
  <c r="J1344" i="1" s="1"/>
  <c r="N1344" i="1" s="1"/>
  <c r="I1341" i="1"/>
  <c r="H1341" i="1"/>
  <c r="I1181" i="1"/>
  <c r="H1181" i="1"/>
  <c r="H1043" i="1"/>
  <c r="I1043" i="1"/>
  <c r="I899" i="1"/>
  <c r="H899" i="1"/>
  <c r="I755" i="1"/>
  <c r="H755" i="1"/>
  <c r="I616" i="1"/>
  <c r="H616" i="1"/>
  <c r="J616" i="1" s="1"/>
  <c r="N616" i="1" s="1"/>
  <c r="I468" i="1"/>
  <c r="H468" i="1"/>
  <c r="I164" i="1"/>
  <c r="H164" i="1"/>
  <c r="I176" i="1"/>
  <c r="H176" i="1"/>
  <c r="I184" i="1"/>
  <c r="H184" i="1"/>
  <c r="J184" i="1" s="1"/>
  <c r="N184" i="1" s="1"/>
  <c r="I2023" i="1"/>
  <c r="H2023" i="1"/>
  <c r="I1885" i="1"/>
  <c r="H1885" i="1"/>
  <c r="J1885" i="1" s="1"/>
  <c r="N1885" i="1" s="1"/>
  <c r="I1749" i="1"/>
  <c r="H1749" i="1"/>
  <c r="I1596" i="1"/>
  <c r="H1596" i="1"/>
  <c r="I1449" i="1"/>
  <c r="H1449" i="1"/>
  <c r="J1449" i="1" s="1"/>
  <c r="N1449" i="1" s="1"/>
  <c r="I1307" i="1"/>
  <c r="H1307" i="1"/>
  <c r="I1176" i="1"/>
  <c r="H1176" i="1"/>
  <c r="I1023" i="1"/>
  <c r="H1023" i="1"/>
  <c r="J1023" i="1" s="1"/>
  <c r="N1023" i="1" s="1"/>
  <c r="I887" i="1"/>
  <c r="H887" i="1"/>
  <c r="I731" i="1"/>
  <c r="H731" i="1"/>
  <c r="J731" i="1" s="1"/>
  <c r="N731" i="1" s="1"/>
  <c r="I580" i="1"/>
  <c r="H580" i="1"/>
  <c r="I447" i="1"/>
  <c r="H447" i="1"/>
  <c r="J447" i="1" s="1"/>
  <c r="N447" i="1" s="1"/>
  <c r="I310" i="1"/>
  <c r="H310" i="1"/>
  <c r="I243" i="1"/>
  <c r="H243" i="1"/>
  <c r="I113" i="1"/>
  <c r="H113" i="1"/>
  <c r="I2010" i="1"/>
  <c r="H2010" i="1"/>
  <c r="I1870" i="1"/>
  <c r="H1870" i="1"/>
  <c r="J1870" i="1" s="1"/>
  <c r="N1870" i="1" s="1"/>
  <c r="I1725" i="1"/>
  <c r="H1725" i="1"/>
  <c r="I1571" i="1"/>
  <c r="H1571" i="1"/>
  <c r="I1435" i="1"/>
  <c r="H1435" i="1"/>
  <c r="J1435" i="1" s="1"/>
  <c r="N1435" i="1" s="1"/>
  <c r="I1276" i="1"/>
  <c r="H1276" i="1"/>
  <c r="I1139" i="1"/>
  <c r="H1139" i="1"/>
  <c r="I1003" i="1"/>
  <c r="H1003" i="1"/>
  <c r="J1003" i="1" s="1"/>
  <c r="N1003" i="1" s="1"/>
  <c r="I842" i="1"/>
  <c r="H842" i="1"/>
  <c r="I704" i="1"/>
  <c r="H704" i="1"/>
  <c r="I556" i="1"/>
  <c r="H556" i="1"/>
  <c r="J556" i="1" s="1"/>
  <c r="N556" i="1" s="1"/>
  <c r="I417" i="1"/>
  <c r="H417" i="1"/>
  <c r="H428" i="1"/>
  <c r="J428" i="1" s="1"/>
  <c r="N428" i="1" s="1"/>
  <c r="I428" i="1"/>
  <c r="I269" i="1"/>
  <c r="H269" i="1"/>
  <c r="J269" i="1" s="1"/>
  <c r="N269" i="1" s="1"/>
  <c r="I248" i="1"/>
  <c r="H248" i="1"/>
  <c r="W89" i="1"/>
  <c r="I1842" i="1"/>
  <c r="H1842" i="1"/>
  <c r="J1842" i="1" s="1"/>
  <c r="N1842" i="1" s="1"/>
  <c r="I1700" i="1"/>
  <c r="H1700" i="1"/>
  <c r="J1700" i="1" s="1"/>
  <c r="N1700" i="1" s="1"/>
  <c r="I1557" i="1"/>
  <c r="H1557" i="1"/>
  <c r="I1411" i="1"/>
  <c r="H1411" i="1"/>
  <c r="J1411" i="1" s="1"/>
  <c r="N1411" i="1" s="1"/>
  <c r="I1251" i="1"/>
  <c r="H1251" i="1"/>
  <c r="J1251" i="1" s="1"/>
  <c r="N1251" i="1" s="1"/>
  <c r="I1117" i="1"/>
  <c r="H1117" i="1"/>
  <c r="I978" i="1"/>
  <c r="H978" i="1"/>
  <c r="J978" i="1" s="1"/>
  <c r="N978" i="1" s="1"/>
  <c r="I828" i="1"/>
  <c r="H828" i="1"/>
  <c r="J828" i="1" s="1"/>
  <c r="N828" i="1" s="1"/>
  <c r="H835" i="1"/>
  <c r="J835" i="1" s="1"/>
  <c r="N835" i="1" s="1"/>
  <c r="I835" i="1"/>
  <c r="I695" i="1"/>
  <c r="H695" i="1"/>
  <c r="J695" i="1" s="1"/>
  <c r="N695" i="1" s="1"/>
  <c r="I533" i="1"/>
  <c r="H533" i="1"/>
  <c r="J533" i="1" s="1"/>
  <c r="N533" i="1" s="1"/>
  <c r="I405" i="1"/>
  <c r="H405" i="1"/>
  <c r="I391" i="1"/>
  <c r="H391" i="1"/>
  <c r="J391" i="1" s="1"/>
  <c r="N391" i="1" s="1"/>
  <c r="J95" i="1"/>
  <c r="N95" i="1" s="1"/>
  <c r="I71" i="1"/>
  <c r="H71" i="1"/>
  <c r="J71" i="1" s="1"/>
  <c r="N71" i="1" s="1"/>
  <c r="I19" i="1"/>
  <c r="H19" i="1"/>
  <c r="J19" i="1" s="1"/>
  <c r="N19" i="1" s="1"/>
  <c r="J120" i="1"/>
  <c r="N120" i="1" s="1"/>
  <c r="I63" i="1"/>
  <c r="H63" i="1"/>
  <c r="J63" i="1" s="1"/>
  <c r="N63" i="1" s="1"/>
  <c r="I17" i="1"/>
  <c r="H17" i="1"/>
  <c r="I33" i="1"/>
  <c r="H33" i="1"/>
  <c r="J33" i="1" s="1"/>
  <c r="N33" i="1" s="1"/>
  <c r="J135" i="1"/>
  <c r="N135" i="1" s="1"/>
  <c r="J170" i="1"/>
  <c r="N170" i="1" s="1"/>
  <c r="J88" i="1"/>
  <c r="N88" i="1" s="1"/>
  <c r="H2002" i="1"/>
  <c r="I2002" i="1"/>
  <c r="I2017" i="1"/>
  <c r="H2017" i="1"/>
  <c r="I2025" i="1"/>
  <c r="H2025" i="1"/>
  <c r="J2025" i="1" s="1"/>
  <c r="N2025" i="1" s="1"/>
  <c r="H1954" i="1"/>
  <c r="I1954" i="1"/>
  <c r="H1932" i="1"/>
  <c r="J1932" i="1" s="1"/>
  <c r="N1932" i="1" s="1"/>
  <c r="I1932" i="1"/>
  <c r="I1888" i="1"/>
  <c r="H1888" i="1"/>
  <c r="J1888" i="1" s="1"/>
  <c r="N1888" i="1" s="1"/>
  <c r="I1930" i="1"/>
  <c r="H1930" i="1"/>
  <c r="J1930" i="1" s="1"/>
  <c r="N1930" i="1" s="1"/>
  <c r="I1860" i="1"/>
  <c r="H1860" i="1"/>
  <c r="H1821" i="1"/>
  <c r="I1821" i="1"/>
  <c r="H1797" i="1"/>
  <c r="I1797" i="1"/>
  <c r="H1775" i="1"/>
  <c r="J1775" i="1" s="1"/>
  <c r="N1775" i="1" s="1"/>
  <c r="I1775" i="1"/>
  <c r="I1752" i="1"/>
  <c r="H1752" i="1"/>
  <c r="J1752" i="1" s="1"/>
  <c r="N1752" i="1" s="1"/>
  <c r="I1762" i="1"/>
  <c r="H1762" i="1"/>
  <c r="J1762" i="1" s="1"/>
  <c r="N1762" i="1" s="1"/>
  <c r="I1696" i="1"/>
  <c r="H1696" i="1"/>
  <c r="H1720" i="1"/>
  <c r="I1720" i="1"/>
  <c r="I1770" i="1"/>
  <c r="H1770" i="1"/>
  <c r="J1770" i="1" s="1"/>
  <c r="N1770" i="1" s="1"/>
  <c r="H1589" i="1"/>
  <c r="J1589" i="1" s="1"/>
  <c r="N1589" i="1" s="1"/>
  <c r="I1589" i="1"/>
  <c r="I1566" i="1"/>
  <c r="H1566" i="1"/>
  <c r="J1566" i="1" s="1"/>
  <c r="N1566" i="1" s="1"/>
  <c r="I1616" i="1"/>
  <c r="H1616" i="1"/>
  <c r="J1616" i="1" s="1"/>
  <c r="N1616" i="1" s="1"/>
  <c r="I1538" i="1"/>
  <c r="H1538" i="1"/>
  <c r="I1555" i="1"/>
  <c r="H1555" i="1"/>
  <c r="J1555" i="1" s="1"/>
  <c r="N1555" i="1" s="1"/>
  <c r="I1559" i="1"/>
  <c r="H1559" i="1"/>
  <c r="J1559" i="1" s="1"/>
  <c r="N1559" i="1" s="1"/>
  <c r="I1515" i="1"/>
  <c r="H1515" i="1"/>
  <c r="I1418" i="1"/>
  <c r="H1418" i="1"/>
  <c r="J1418" i="1" s="1"/>
  <c r="N1418" i="1" s="1"/>
  <c r="I1451" i="1"/>
  <c r="H1451" i="1"/>
  <c r="J1451" i="1" s="1"/>
  <c r="N1451" i="1" s="1"/>
  <c r="I1444" i="1"/>
  <c r="H1444" i="1"/>
  <c r="I1305" i="1"/>
  <c r="H1305" i="1"/>
  <c r="J1305" i="1" s="1"/>
  <c r="N1305" i="1" s="1"/>
  <c r="I1365" i="1"/>
  <c r="H1365" i="1"/>
  <c r="J1365" i="1" s="1"/>
  <c r="N1365" i="1" s="1"/>
  <c r="I1376" i="1"/>
  <c r="H1376" i="1"/>
  <c r="I1258" i="1"/>
  <c r="H1258" i="1"/>
  <c r="J1258" i="1" s="1"/>
  <c r="N1258" i="1" s="1"/>
  <c r="I1254" i="1"/>
  <c r="H1254" i="1"/>
  <c r="J1254" i="1" s="1"/>
  <c r="N1254" i="1" s="1"/>
  <c r="H1268" i="1"/>
  <c r="J1268" i="1" s="1"/>
  <c r="N1268" i="1" s="1"/>
  <c r="I1268" i="1"/>
  <c r="I1198" i="1"/>
  <c r="H1198" i="1"/>
  <c r="J1198" i="1" s="1"/>
  <c r="N1198" i="1" s="1"/>
  <c r="I1240" i="1"/>
  <c r="H1240" i="1"/>
  <c r="J1240" i="1" s="1"/>
  <c r="N1240" i="1" s="1"/>
  <c r="H1196" i="1"/>
  <c r="J1196" i="1" s="1"/>
  <c r="N1196" i="1" s="1"/>
  <c r="I1196" i="1"/>
  <c r="I1096" i="1"/>
  <c r="H1096" i="1"/>
  <c r="J1096" i="1" s="1"/>
  <c r="N1096" i="1" s="1"/>
  <c r="I1090" i="1"/>
  <c r="H1090" i="1"/>
  <c r="J1090" i="1" s="1"/>
  <c r="N1090" i="1" s="1"/>
  <c r="I1131" i="1"/>
  <c r="H1131" i="1"/>
  <c r="I1118" i="1"/>
  <c r="H1118" i="1"/>
  <c r="J1118" i="1" s="1"/>
  <c r="N1118" i="1" s="1"/>
  <c r="I1040" i="1"/>
  <c r="H1040" i="1"/>
  <c r="J1040" i="1" s="1"/>
  <c r="N1040" i="1" s="1"/>
  <c r="I1033" i="1"/>
  <c r="H1033" i="1"/>
  <c r="I1050" i="1"/>
  <c r="H1050" i="1"/>
  <c r="J1050" i="1" s="1"/>
  <c r="N1050" i="1" s="1"/>
  <c r="I993" i="1"/>
  <c r="H993" i="1"/>
  <c r="J993" i="1" s="1"/>
  <c r="N993" i="1" s="1"/>
  <c r="I908" i="1"/>
  <c r="H908" i="1"/>
  <c r="I916" i="1"/>
  <c r="H916" i="1"/>
  <c r="J916" i="1" s="1"/>
  <c r="N916" i="1" s="1"/>
  <c r="I912" i="1"/>
  <c r="H912" i="1"/>
  <c r="J912" i="1" s="1"/>
  <c r="N912" i="1" s="1"/>
  <c r="I827" i="1"/>
  <c r="H827" i="1"/>
  <c r="I801" i="1"/>
  <c r="H801" i="1"/>
  <c r="J801" i="1" s="1"/>
  <c r="N801" i="1" s="1"/>
  <c r="I845" i="1"/>
  <c r="H845" i="1"/>
  <c r="J845" i="1" s="1"/>
  <c r="N845" i="1" s="1"/>
  <c r="I759" i="1"/>
  <c r="H759" i="1"/>
  <c r="I786" i="1"/>
  <c r="H786" i="1"/>
  <c r="J786" i="1" s="1"/>
  <c r="N786" i="1" s="1"/>
  <c r="H689" i="1"/>
  <c r="I689" i="1"/>
  <c r="H713" i="1"/>
  <c r="J713" i="1" s="1"/>
  <c r="N713" i="1" s="1"/>
  <c r="I713" i="1"/>
  <c r="I751" i="1"/>
  <c r="H751" i="1"/>
  <c r="J751" i="1" s="1"/>
  <c r="N751" i="1" s="1"/>
  <c r="I601" i="1"/>
  <c r="H601" i="1"/>
  <c r="J601" i="1" s="1"/>
  <c r="N601" i="1" s="1"/>
  <c r="I576" i="1"/>
  <c r="H576" i="1"/>
  <c r="H587" i="1"/>
  <c r="I587" i="1"/>
  <c r="H634" i="1"/>
  <c r="I634" i="1"/>
  <c r="H503" i="1"/>
  <c r="J503" i="1" s="1"/>
  <c r="N503" i="1" s="1"/>
  <c r="I503" i="1"/>
  <c r="I572" i="1"/>
  <c r="H572" i="1"/>
  <c r="J572" i="1" s="1"/>
  <c r="N572" i="1" s="1"/>
  <c r="I486" i="1"/>
  <c r="H486" i="1"/>
  <c r="J486" i="1" s="1"/>
  <c r="N486" i="1" s="1"/>
  <c r="I381" i="1"/>
  <c r="H381" i="1"/>
  <c r="I330" i="1"/>
  <c r="H330" i="1"/>
  <c r="J330" i="1" s="1"/>
  <c r="N330" i="1" s="1"/>
  <c r="I484" i="1"/>
  <c r="H484" i="1"/>
  <c r="J484" i="1" s="1"/>
  <c r="N484" i="1" s="1"/>
  <c r="I465" i="1"/>
  <c r="H465" i="1"/>
  <c r="I307" i="1"/>
  <c r="H307" i="1"/>
  <c r="J307" i="1" s="1"/>
  <c r="N307" i="1" s="1"/>
  <c r="W157" i="1"/>
  <c r="I250" i="1"/>
  <c r="H250" i="1"/>
  <c r="I1960" i="1"/>
  <c r="H1960" i="1"/>
  <c r="I1803" i="1"/>
  <c r="H1803" i="1"/>
  <c r="I1674" i="1"/>
  <c r="H1674" i="1"/>
  <c r="I1514" i="1"/>
  <c r="H1514" i="1"/>
  <c r="J1514" i="1" s="1"/>
  <c r="N1514" i="1" s="1"/>
  <c r="I1236" i="1"/>
  <c r="H1236" i="1"/>
  <c r="J1236" i="1" s="1"/>
  <c r="N1236" i="1" s="1"/>
  <c r="I1246" i="1"/>
  <c r="H1246" i="1"/>
  <c r="J1246" i="1" s="1"/>
  <c r="N1246" i="1" s="1"/>
  <c r="I1102" i="1"/>
  <c r="H1102" i="1"/>
  <c r="H954" i="1"/>
  <c r="I954" i="1"/>
  <c r="I809" i="1"/>
  <c r="H809" i="1"/>
  <c r="J809" i="1" s="1"/>
  <c r="N809" i="1" s="1"/>
  <c r="I650" i="1"/>
  <c r="H650" i="1"/>
  <c r="I519" i="1"/>
  <c r="H519" i="1"/>
  <c r="J519" i="1" s="1"/>
  <c r="N519" i="1" s="1"/>
  <c r="I518" i="1"/>
  <c r="H518" i="1"/>
  <c r="J518" i="1" s="1"/>
  <c r="N518" i="1" s="1"/>
  <c r="I375" i="1"/>
  <c r="H375" i="1"/>
  <c r="I276" i="1"/>
  <c r="H276" i="1"/>
  <c r="J276" i="1" s="1"/>
  <c r="N276" i="1" s="1"/>
  <c r="I222" i="1"/>
  <c r="H222" i="1"/>
  <c r="J222" i="1" s="1"/>
  <c r="N222" i="1" s="1"/>
  <c r="I232" i="1"/>
  <c r="H232" i="1"/>
  <c r="I1938" i="1"/>
  <c r="H1938" i="1"/>
  <c r="J1938" i="1" s="1"/>
  <c r="N1938" i="1" s="1"/>
  <c r="I1798" i="1"/>
  <c r="H1798" i="1"/>
  <c r="H1638" i="1"/>
  <c r="I1638" i="1"/>
  <c r="I1504" i="1"/>
  <c r="H1504" i="1"/>
  <c r="J1504" i="1" s="1"/>
  <c r="N1504" i="1" s="1"/>
  <c r="I1356" i="1"/>
  <c r="H1356" i="1"/>
  <c r="I1364" i="1"/>
  <c r="H1364" i="1"/>
  <c r="J1364" i="1" s="1"/>
  <c r="N1364" i="1" s="1"/>
  <c r="I1217" i="1"/>
  <c r="H1217" i="1"/>
  <c r="J1217" i="1" s="1"/>
  <c r="N1217" i="1" s="1"/>
  <c r="I1073" i="1"/>
  <c r="H1073" i="1"/>
  <c r="I914" i="1"/>
  <c r="H914" i="1"/>
  <c r="J914" i="1" s="1"/>
  <c r="N914" i="1" s="1"/>
  <c r="I779" i="1"/>
  <c r="H779" i="1"/>
  <c r="J779" i="1" s="1"/>
  <c r="N779" i="1" s="1"/>
  <c r="I630" i="1"/>
  <c r="H630" i="1"/>
  <c r="I490" i="1"/>
  <c r="H490" i="1"/>
  <c r="J490" i="1" s="1"/>
  <c r="N490" i="1" s="1"/>
  <c r="I352" i="1"/>
  <c r="H352" i="1"/>
  <c r="I257" i="1"/>
  <c r="H257" i="1"/>
  <c r="J257" i="1" s="1"/>
  <c r="N257" i="1" s="1"/>
  <c r="I99" i="1"/>
  <c r="H99" i="1"/>
  <c r="J99" i="1" s="1"/>
  <c r="N99" i="1" s="1"/>
  <c r="I195" i="1"/>
  <c r="H195" i="1"/>
  <c r="I1916" i="1"/>
  <c r="H1916" i="1"/>
  <c r="J1916" i="1" s="1"/>
  <c r="N1916" i="1" s="1"/>
  <c r="I1768" i="1"/>
  <c r="H1768" i="1"/>
  <c r="I1621" i="1"/>
  <c r="H1621" i="1"/>
  <c r="J1621" i="1" s="1"/>
  <c r="N1621" i="1" s="1"/>
  <c r="I1481" i="1"/>
  <c r="H1481" i="1"/>
  <c r="J1481" i="1" s="1"/>
  <c r="N1481" i="1" s="1"/>
  <c r="I1345" i="1"/>
  <c r="H1345" i="1"/>
  <c r="I1193" i="1"/>
  <c r="H1193" i="1"/>
  <c r="J1193" i="1" s="1"/>
  <c r="N1193" i="1" s="1"/>
  <c r="H1055" i="1"/>
  <c r="J1055" i="1" s="1"/>
  <c r="N1055" i="1" s="1"/>
  <c r="I1055" i="1"/>
  <c r="I911" i="1"/>
  <c r="H911" i="1"/>
  <c r="J911" i="1" s="1"/>
  <c r="N911" i="1" s="1"/>
  <c r="I767" i="1"/>
  <c r="H767" i="1"/>
  <c r="J767" i="1" s="1"/>
  <c r="N767" i="1" s="1"/>
  <c r="I605" i="1"/>
  <c r="H605" i="1"/>
  <c r="I466" i="1"/>
  <c r="H466" i="1"/>
  <c r="J466" i="1" s="1"/>
  <c r="N466" i="1" s="1"/>
  <c r="I318" i="1"/>
  <c r="H318" i="1"/>
  <c r="J318" i="1" s="1"/>
  <c r="N318" i="1" s="1"/>
  <c r="X163" i="1"/>
  <c r="W163" i="1"/>
  <c r="I188" i="1"/>
  <c r="H188" i="1"/>
  <c r="J188" i="1" s="1"/>
  <c r="N188" i="1" s="1"/>
  <c r="I185" i="1"/>
  <c r="H185" i="1"/>
  <c r="J185" i="1" s="1"/>
  <c r="N185" i="1" s="1"/>
  <c r="I2035" i="1"/>
  <c r="H2035" i="1"/>
  <c r="J2035" i="1" s="1"/>
  <c r="N2035" i="1" s="1"/>
  <c r="I1897" i="1"/>
  <c r="H1897" i="1"/>
  <c r="I1738" i="1"/>
  <c r="H1738" i="1"/>
  <c r="I1608" i="1"/>
  <c r="H1608" i="1"/>
  <c r="J1608" i="1" s="1"/>
  <c r="N1608" i="1" s="1"/>
  <c r="I1450" i="1"/>
  <c r="H1450" i="1"/>
  <c r="I1302" i="1"/>
  <c r="H1302" i="1"/>
  <c r="I1164" i="1"/>
  <c r="H1164" i="1"/>
  <c r="J1164" i="1" s="1"/>
  <c r="N1164" i="1" s="1"/>
  <c r="I1014" i="1"/>
  <c r="H1014" i="1"/>
  <c r="I871" i="1"/>
  <c r="H871" i="1"/>
  <c r="I876" i="1"/>
  <c r="H876" i="1"/>
  <c r="J876" i="1" s="1"/>
  <c r="N876" i="1" s="1"/>
  <c r="I743" i="1"/>
  <c r="H743" i="1"/>
  <c r="I592" i="1"/>
  <c r="H592" i="1"/>
  <c r="I444" i="1"/>
  <c r="H444" i="1"/>
  <c r="J444" i="1" s="1"/>
  <c r="N444" i="1" s="1"/>
  <c r="I436" i="1"/>
  <c r="H436" i="1"/>
  <c r="I299" i="1"/>
  <c r="H299" i="1"/>
  <c r="I231" i="1"/>
  <c r="H231" i="1"/>
  <c r="J231" i="1" s="1"/>
  <c r="N231" i="1" s="1"/>
  <c r="I114" i="1"/>
  <c r="H114" i="1"/>
  <c r="I2011" i="1"/>
  <c r="H2011" i="1"/>
  <c r="I1859" i="1"/>
  <c r="H1859" i="1"/>
  <c r="J1859" i="1" s="1"/>
  <c r="N1859" i="1" s="1"/>
  <c r="I1714" i="1"/>
  <c r="H1714" i="1"/>
  <c r="H1583" i="1"/>
  <c r="J1583" i="1" s="1"/>
  <c r="N1583" i="1" s="1"/>
  <c r="I1583" i="1"/>
  <c r="I1424" i="1"/>
  <c r="H1424" i="1"/>
  <c r="J1424" i="1" s="1"/>
  <c r="N1424" i="1" s="1"/>
  <c r="I1288" i="1"/>
  <c r="H1288" i="1"/>
  <c r="I1152" i="1"/>
  <c r="H1152" i="1"/>
  <c r="I1006" i="1"/>
  <c r="H1006" i="1"/>
  <c r="J1006" i="1" s="1"/>
  <c r="N1006" i="1" s="1"/>
  <c r="I843" i="1"/>
  <c r="H843" i="1"/>
  <c r="I707" i="1"/>
  <c r="H707" i="1"/>
  <c r="I568" i="1"/>
  <c r="H568" i="1"/>
  <c r="J568" i="1" s="1"/>
  <c r="N568" i="1" s="1"/>
  <c r="I429" i="1"/>
  <c r="H429" i="1"/>
  <c r="X18" i="1"/>
  <c r="W18" i="1"/>
  <c r="I236" i="1"/>
  <c r="H236" i="1"/>
  <c r="J236" i="1" s="1"/>
  <c r="N236" i="1" s="1"/>
  <c r="I124" i="1"/>
  <c r="H124" i="1"/>
  <c r="I1975" i="1"/>
  <c r="H1975" i="1"/>
  <c r="J1975" i="1" s="1"/>
  <c r="N1975" i="1" s="1"/>
  <c r="I1838" i="1"/>
  <c r="H1838" i="1"/>
  <c r="J1838" i="1" s="1"/>
  <c r="N1838" i="1" s="1"/>
  <c r="I1846" i="1"/>
  <c r="H1846" i="1"/>
  <c r="I1702" i="1"/>
  <c r="H1702" i="1"/>
  <c r="J1702" i="1" s="1"/>
  <c r="N1702" i="1" s="1"/>
  <c r="H1553" i="1"/>
  <c r="I1553" i="1"/>
  <c r="I1400" i="1"/>
  <c r="H1400" i="1"/>
  <c r="I1263" i="1"/>
  <c r="H1263" i="1"/>
  <c r="J1263" i="1" s="1"/>
  <c r="N1263" i="1" s="1"/>
  <c r="I1106" i="1"/>
  <c r="H1106" i="1"/>
  <c r="J1106" i="1" s="1"/>
  <c r="N1106" i="1" s="1"/>
  <c r="I965" i="1"/>
  <c r="H965" i="1"/>
  <c r="I833" i="1"/>
  <c r="H833" i="1"/>
  <c r="J833" i="1" s="1"/>
  <c r="N833" i="1" s="1"/>
  <c r="H824" i="1"/>
  <c r="I824" i="1"/>
  <c r="H696" i="1"/>
  <c r="J696" i="1" s="1"/>
  <c r="N696" i="1" s="1"/>
  <c r="I696" i="1"/>
  <c r="I545" i="1"/>
  <c r="H545" i="1"/>
  <c r="J545" i="1" s="1"/>
  <c r="N545" i="1" s="1"/>
  <c r="I394" i="1"/>
  <c r="H394" i="1"/>
  <c r="J394" i="1" s="1"/>
  <c r="N394" i="1" s="1"/>
  <c r="I403" i="1"/>
  <c r="H403" i="1"/>
  <c r="R133" i="1"/>
  <c r="S133" i="1" s="1"/>
  <c r="P133" i="1"/>
  <c r="O133" i="1"/>
  <c r="Q133" i="1" s="1"/>
  <c r="I67" i="1"/>
  <c r="H67" i="1"/>
  <c r="I25" i="1"/>
  <c r="H25" i="1"/>
  <c r="J25" i="1" s="1"/>
  <c r="N25" i="1" s="1"/>
  <c r="R86" i="1"/>
  <c r="S86" i="1" s="1"/>
  <c r="P86" i="1"/>
  <c r="O86" i="1"/>
  <c r="Q86" i="1" s="1"/>
  <c r="R34" i="1"/>
  <c r="S34" i="1" s="1"/>
  <c r="W34" i="1" s="1"/>
  <c r="P34" i="1"/>
  <c r="O34" i="1"/>
  <c r="Q34" i="1" s="1"/>
  <c r="R92" i="1"/>
  <c r="S92" i="1" s="1"/>
  <c r="W92" i="1" s="1"/>
  <c r="P92" i="1"/>
  <c r="O92" i="1"/>
  <c r="Q92" i="1" s="1"/>
  <c r="R110" i="1"/>
  <c r="S110" i="1" s="1"/>
  <c r="W110" i="1" s="1"/>
  <c r="P110" i="1"/>
  <c r="O110" i="1"/>
  <c r="Q110" i="1" s="1"/>
  <c r="R118" i="1"/>
  <c r="S118" i="1" s="1"/>
  <c r="W118" i="1" s="1"/>
  <c r="P118" i="1"/>
  <c r="O118" i="1"/>
  <c r="Q118" i="1" s="1"/>
  <c r="R77" i="1"/>
  <c r="S77" i="1" s="1"/>
  <c r="P77" i="1"/>
  <c r="O77" i="1"/>
  <c r="Q77" i="1" s="1"/>
  <c r="I39" i="1"/>
  <c r="H39" i="1"/>
  <c r="P36" i="1"/>
  <c r="O36" i="1"/>
  <c r="Q36" i="1" s="1"/>
  <c r="R36" i="1"/>
  <c r="S36" i="1" s="1"/>
  <c r="W36" i="1" s="1"/>
  <c r="H2026" i="1"/>
  <c r="I2026" i="1"/>
  <c r="H2027" i="1"/>
  <c r="I2027" i="1"/>
  <c r="H1972" i="1"/>
  <c r="J1972" i="1" s="1"/>
  <c r="N1972" i="1" s="1"/>
  <c r="I1972" i="1"/>
  <c r="I1991" i="1"/>
  <c r="H1991" i="1"/>
  <c r="J1991" i="1" s="1"/>
  <c r="N1991" i="1" s="1"/>
  <c r="H1957" i="1"/>
  <c r="I1957" i="1"/>
  <c r="I1910" i="1"/>
  <c r="H1910" i="1"/>
  <c r="H1891" i="1"/>
  <c r="I1891" i="1"/>
  <c r="I1864" i="1"/>
  <c r="H1864" i="1"/>
  <c r="J1864" i="1" s="1"/>
  <c r="N1864" i="1" s="1"/>
  <c r="I1819" i="1"/>
  <c r="H1819" i="1"/>
  <c r="I1761" i="1"/>
  <c r="H1761" i="1"/>
  <c r="J1761" i="1" s="1"/>
  <c r="N1761" i="1" s="1"/>
  <c r="H1784" i="1"/>
  <c r="I1784" i="1"/>
  <c r="I1704" i="1"/>
  <c r="H1704" i="1"/>
  <c r="I1753" i="1"/>
  <c r="H1753" i="1"/>
  <c r="J1753" i="1" s="1"/>
  <c r="N1753" i="1" s="1"/>
  <c r="I1682" i="1"/>
  <c r="H1682" i="1"/>
  <c r="J1682" i="1" s="1"/>
  <c r="N1682" i="1" s="1"/>
  <c r="H1669" i="1"/>
  <c r="J1669" i="1" s="1"/>
  <c r="N1669" i="1" s="1"/>
  <c r="I1669" i="1"/>
  <c r="H1706" i="1"/>
  <c r="I1706" i="1"/>
  <c r="H1633" i="1"/>
  <c r="I1633" i="1"/>
  <c r="I1671" i="1"/>
  <c r="H1671" i="1"/>
  <c r="I1611" i="1"/>
  <c r="H1611" i="1"/>
  <c r="J1611" i="1" s="1"/>
  <c r="N1611" i="1" s="1"/>
  <c r="I1546" i="1"/>
  <c r="H1546" i="1"/>
  <c r="J1546" i="1" s="1"/>
  <c r="N1546" i="1" s="1"/>
  <c r="H1486" i="1"/>
  <c r="J1486" i="1" s="1"/>
  <c r="N1486" i="1" s="1"/>
  <c r="I1486" i="1"/>
  <c r="I1525" i="1"/>
  <c r="H1525" i="1"/>
  <c r="J1525" i="1" s="1"/>
  <c r="N1525" i="1" s="1"/>
  <c r="I1512" i="1"/>
  <c r="H1512" i="1"/>
  <c r="J1512" i="1" s="1"/>
  <c r="N1512" i="1" s="1"/>
  <c r="I1415" i="1"/>
  <c r="H1415" i="1"/>
  <c r="H1405" i="1"/>
  <c r="I1405" i="1"/>
  <c r="I1404" i="1"/>
  <c r="H1404" i="1"/>
  <c r="J1404" i="1" s="1"/>
  <c r="N1404" i="1" s="1"/>
  <c r="H1375" i="1"/>
  <c r="J1375" i="1" s="1"/>
  <c r="N1375" i="1" s="1"/>
  <c r="I1375" i="1"/>
  <c r="I1328" i="1"/>
  <c r="H1328" i="1"/>
  <c r="J1328" i="1" s="1"/>
  <c r="N1328" i="1" s="1"/>
  <c r="I1373" i="1"/>
  <c r="H1373" i="1"/>
  <c r="J1373" i="1" s="1"/>
  <c r="N1373" i="1" s="1"/>
  <c r="I1273" i="1"/>
  <c r="H1273" i="1"/>
  <c r="I1266" i="1"/>
  <c r="H1266" i="1"/>
  <c r="J1266" i="1" s="1"/>
  <c r="N1266" i="1" s="1"/>
  <c r="I1259" i="1"/>
  <c r="H1259" i="1"/>
  <c r="J1259" i="1" s="1"/>
  <c r="N1259" i="1" s="1"/>
  <c r="I1174" i="1"/>
  <c r="H1174" i="1"/>
  <c r="I1209" i="1"/>
  <c r="H1209" i="1"/>
  <c r="J1209" i="1" s="1"/>
  <c r="N1209" i="1" s="1"/>
  <c r="I1187" i="1"/>
  <c r="H1187" i="1"/>
  <c r="J1187" i="1" s="1"/>
  <c r="N1187" i="1" s="1"/>
  <c r="I1111" i="1"/>
  <c r="H1111" i="1"/>
  <c r="I1084" i="1"/>
  <c r="H1084" i="1"/>
  <c r="J1084" i="1" s="1"/>
  <c r="N1084" i="1" s="1"/>
  <c r="I1128" i="1"/>
  <c r="H1128" i="1"/>
  <c r="J1128" i="1" s="1"/>
  <c r="N1128" i="1" s="1"/>
  <c r="I1115" i="1"/>
  <c r="H1115" i="1"/>
  <c r="I1004" i="1"/>
  <c r="H1004" i="1"/>
  <c r="J1004" i="1" s="1"/>
  <c r="N1004" i="1" s="1"/>
  <c r="I1133" i="1"/>
  <c r="H1133" i="1"/>
  <c r="J1133" i="1" s="1"/>
  <c r="N1133" i="1" s="1"/>
  <c r="H1007" i="1"/>
  <c r="J1007" i="1" s="1"/>
  <c r="N1007" i="1" s="1"/>
  <c r="I1007" i="1"/>
  <c r="H961" i="1"/>
  <c r="I961" i="1"/>
  <c r="I920" i="1"/>
  <c r="H920" i="1"/>
  <c r="J920" i="1" s="1"/>
  <c r="N920" i="1" s="1"/>
  <c r="I913" i="1"/>
  <c r="H913" i="1"/>
  <c r="I906" i="1"/>
  <c r="H906" i="1"/>
  <c r="J906" i="1" s="1"/>
  <c r="N906" i="1" s="1"/>
  <c r="H847" i="1"/>
  <c r="I847" i="1"/>
  <c r="I936" i="1"/>
  <c r="H936" i="1"/>
  <c r="I803" i="1"/>
  <c r="H803" i="1"/>
  <c r="J803" i="1" s="1"/>
  <c r="N803" i="1" s="1"/>
  <c r="I714" i="1"/>
  <c r="H714" i="1"/>
  <c r="J714" i="1" s="1"/>
  <c r="N714" i="1" s="1"/>
  <c r="I783" i="1"/>
  <c r="H783" i="1"/>
  <c r="H677" i="1"/>
  <c r="I677" i="1"/>
  <c r="I711" i="1"/>
  <c r="H711" i="1"/>
  <c r="J711" i="1" s="1"/>
  <c r="N711" i="1" s="1"/>
  <c r="I687" i="1"/>
  <c r="H687" i="1"/>
  <c r="I589" i="1"/>
  <c r="H589" i="1"/>
  <c r="J589" i="1" s="1"/>
  <c r="N589" i="1" s="1"/>
  <c r="I564" i="1"/>
  <c r="H564" i="1"/>
  <c r="J564" i="1" s="1"/>
  <c r="N564" i="1" s="1"/>
  <c r="H575" i="1"/>
  <c r="J575" i="1" s="1"/>
  <c r="N575" i="1" s="1"/>
  <c r="I575" i="1"/>
  <c r="I622" i="1"/>
  <c r="H622" i="1"/>
  <c r="J622" i="1" s="1"/>
  <c r="N622" i="1" s="1"/>
  <c r="I633" i="1"/>
  <c r="H633" i="1"/>
  <c r="J633" i="1" s="1"/>
  <c r="N633" i="1" s="1"/>
  <c r="I560" i="1"/>
  <c r="H560" i="1"/>
  <c r="H437" i="1"/>
  <c r="I437" i="1"/>
  <c r="I378" i="1"/>
  <c r="H378" i="1"/>
  <c r="J378" i="1" s="1"/>
  <c r="N378" i="1" s="1"/>
  <c r="I496" i="1"/>
  <c r="H496" i="1"/>
  <c r="I481" i="1"/>
  <c r="H481" i="1"/>
  <c r="J481" i="1" s="1"/>
  <c r="N481" i="1" s="1"/>
  <c r="I462" i="1"/>
  <c r="H462" i="1"/>
  <c r="J462" i="1" s="1"/>
  <c r="N462" i="1" s="1"/>
  <c r="I301" i="1"/>
  <c r="H301" i="1"/>
  <c r="I146" i="1"/>
  <c r="H146" i="1"/>
  <c r="J146" i="1" s="1"/>
  <c r="N146" i="1" s="1"/>
  <c r="I262" i="1"/>
  <c r="H262" i="1"/>
  <c r="J262" i="1" s="1"/>
  <c r="N262" i="1" s="1"/>
  <c r="I1950" i="1"/>
  <c r="H1950" i="1"/>
  <c r="J1950" i="1" s="1"/>
  <c r="N1950" i="1" s="1"/>
  <c r="H1814" i="1"/>
  <c r="I1814" i="1"/>
  <c r="I1662" i="1"/>
  <c r="H1662" i="1"/>
  <c r="I1516" i="1"/>
  <c r="H1516" i="1"/>
  <c r="J1516" i="1" s="1"/>
  <c r="N1516" i="1" s="1"/>
  <c r="I1379" i="1"/>
  <c r="H1379" i="1"/>
  <c r="J1379" i="1" s="1"/>
  <c r="N1379" i="1" s="1"/>
  <c r="I1248" i="1"/>
  <c r="H1248" i="1"/>
  <c r="I1091" i="1"/>
  <c r="H1091" i="1"/>
  <c r="J1091" i="1" s="1"/>
  <c r="N1091" i="1" s="1"/>
  <c r="I953" i="1"/>
  <c r="H953" i="1"/>
  <c r="H817" i="1"/>
  <c r="I817" i="1"/>
  <c r="I657" i="1"/>
  <c r="H657" i="1"/>
  <c r="J657" i="1" s="1"/>
  <c r="N657" i="1" s="1"/>
  <c r="I507" i="1"/>
  <c r="H507" i="1"/>
  <c r="I364" i="1"/>
  <c r="H364" i="1"/>
  <c r="J364" i="1" s="1"/>
  <c r="N364" i="1" s="1"/>
  <c r="I264" i="1"/>
  <c r="H264" i="1"/>
  <c r="I234" i="1"/>
  <c r="H234" i="1"/>
  <c r="J234" i="1" s="1"/>
  <c r="N234" i="1" s="1"/>
  <c r="I221" i="1"/>
  <c r="H221" i="1"/>
  <c r="J221" i="1" s="1"/>
  <c r="N221" i="1" s="1"/>
  <c r="X93" i="1"/>
  <c r="W93" i="1"/>
  <c r="I1939" i="1"/>
  <c r="H1939" i="1"/>
  <c r="J1939" i="1" s="1"/>
  <c r="N1939" i="1" s="1"/>
  <c r="I1781" i="1"/>
  <c r="H1781" i="1"/>
  <c r="J1781" i="1" s="1"/>
  <c r="N1781" i="1" s="1"/>
  <c r="I1652" i="1"/>
  <c r="H1652" i="1"/>
  <c r="I1493" i="1"/>
  <c r="H1493" i="1"/>
  <c r="J1493" i="1" s="1"/>
  <c r="N1493" i="1" s="1"/>
  <c r="I1368" i="1"/>
  <c r="H1368" i="1"/>
  <c r="J1368" i="1" s="1"/>
  <c r="N1368" i="1" s="1"/>
  <c r="I1353" i="1"/>
  <c r="H1353" i="1"/>
  <c r="I1221" i="1"/>
  <c r="H1221" i="1"/>
  <c r="J1221" i="1" s="1"/>
  <c r="N1221" i="1" s="1"/>
  <c r="I1076" i="1"/>
  <c r="H1076" i="1"/>
  <c r="J1076" i="1" s="1"/>
  <c r="N1076" i="1" s="1"/>
  <c r="I926" i="1"/>
  <c r="H926" i="1"/>
  <c r="I780" i="1"/>
  <c r="H780" i="1"/>
  <c r="J780" i="1" s="1"/>
  <c r="N780" i="1" s="1"/>
  <c r="I631" i="1"/>
  <c r="H631" i="1"/>
  <c r="J631" i="1" s="1"/>
  <c r="N631" i="1" s="1"/>
  <c r="I491" i="1"/>
  <c r="H491" i="1"/>
  <c r="I348" i="1"/>
  <c r="H348" i="1"/>
  <c r="J348" i="1" s="1"/>
  <c r="N348" i="1" s="1"/>
  <c r="H343" i="1"/>
  <c r="I343" i="1"/>
  <c r="I239" i="1"/>
  <c r="H239" i="1"/>
  <c r="I198" i="1"/>
  <c r="H198" i="1"/>
  <c r="J198" i="1" s="1"/>
  <c r="N198" i="1" s="1"/>
  <c r="I197" i="1"/>
  <c r="H197" i="1"/>
  <c r="J197" i="1" s="1"/>
  <c r="N197" i="1" s="1"/>
  <c r="I1917" i="1"/>
  <c r="H1917" i="1"/>
  <c r="J1917" i="1" s="1"/>
  <c r="N1917" i="1" s="1"/>
  <c r="I1769" i="1"/>
  <c r="H1769" i="1"/>
  <c r="J1769" i="1" s="1"/>
  <c r="N1769" i="1" s="1"/>
  <c r="I1610" i="1"/>
  <c r="H1610" i="1"/>
  <c r="I1470" i="1"/>
  <c r="H1470" i="1"/>
  <c r="J1470" i="1" s="1"/>
  <c r="N1470" i="1" s="1"/>
  <c r="I1322" i="1"/>
  <c r="H1322" i="1"/>
  <c r="J1322" i="1" s="1"/>
  <c r="N1322" i="1" s="1"/>
  <c r="I1200" i="1"/>
  <c r="H1200" i="1"/>
  <c r="I1044" i="1"/>
  <c r="H1044" i="1"/>
  <c r="J1044" i="1" s="1"/>
  <c r="N1044" i="1" s="1"/>
  <c r="I890" i="1"/>
  <c r="H890" i="1"/>
  <c r="I756" i="1"/>
  <c r="H756" i="1"/>
  <c r="J756" i="1" s="1"/>
  <c r="N756" i="1" s="1"/>
  <c r="I617" i="1"/>
  <c r="H617" i="1"/>
  <c r="J617" i="1" s="1"/>
  <c r="N617" i="1" s="1"/>
  <c r="I478" i="1"/>
  <c r="H478" i="1"/>
  <c r="I320" i="1"/>
  <c r="H320" i="1"/>
  <c r="J320" i="1" s="1"/>
  <c r="N320" i="1" s="1"/>
  <c r="I316" i="1"/>
  <c r="H316" i="1"/>
  <c r="J316" i="1" s="1"/>
  <c r="N316" i="1" s="1"/>
  <c r="I177" i="1"/>
  <c r="H177" i="1"/>
  <c r="J177" i="1" s="1"/>
  <c r="N177" i="1" s="1"/>
  <c r="I2030" i="1"/>
  <c r="H2030" i="1"/>
  <c r="I1887" i="1"/>
  <c r="H1887" i="1"/>
  <c r="J1887" i="1" s="1"/>
  <c r="N1887" i="1" s="1"/>
  <c r="I1750" i="1"/>
  <c r="H1750" i="1"/>
  <c r="I1597" i="1"/>
  <c r="H1597" i="1"/>
  <c r="J1597" i="1" s="1"/>
  <c r="N1597" i="1" s="1"/>
  <c r="I1459" i="1"/>
  <c r="H1459" i="1"/>
  <c r="J1459" i="1" s="1"/>
  <c r="N1459" i="1" s="1"/>
  <c r="I1309" i="1"/>
  <c r="H1309" i="1"/>
  <c r="H1165" i="1"/>
  <c r="I1165" i="1"/>
  <c r="I1015" i="1"/>
  <c r="H1015" i="1"/>
  <c r="J1015" i="1" s="1"/>
  <c r="N1015" i="1" s="1"/>
  <c r="I866" i="1"/>
  <c r="H866" i="1"/>
  <c r="I888" i="1"/>
  <c r="H888" i="1"/>
  <c r="J888" i="1" s="1"/>
  <c r="N888" i="1" s="1"/>
  <c r="I732" i="1"/>
  <c r="H732" i="1"/>
  <c r="J732" i="1" s="1"/>
  <c r="N732" i="1" s="1"/>
  <c r="I581" i="1"/>
  <c r="H581" i="1"/>
  <c r="I456" i="1"/>
  <c r="H456" i="1"/>
  <c r="J456" i="1" s="1"/>
  <c r="N456" i="1" s="1"/>
  <c r="I451" i="1"/>
  <c r="H451" i="1"/>
  <c r="J451" i="1" s="1"/>
  <c r="N451" i="1" s="1"/>
  <c r="I311" i="1"/>
  <c r="H311" i="1"/>
  <c r="I225" i="1"/>
  <c r="H225" i="1"/>
  <c r="J225" i="1" s="1"/>
  <c r="N225" i="1" s="1"/>
  <c r="X102" i="1"/>
  <c r="W102" i="1"/>
  <c r="I1871" i="1"/>
  <c r="H1871" i="1"/>
  <c r="J1871" i="1" s="1"/>
  <c r="N1871" i="1" s="1"/>
  <c r="I1726" i="1"/>
  <c r="H1726" i="1"/>
  <c r="I1584" i="1"/>
  <c r="H1584" i="1"/>
  <c r="J1584" i="1" s="1"/>
  <c r="N1584" i="1" s="1"/>
  <c r="I1436" i="1"/>
  <c r="H1436" i="1"/>
  <c r="J1436" i="1" s="1"/>
  <c r="N1436" i="1" s="1"/>
  <c r="I1277" i="1"/>
  <c r="H1277" i="1"/>
  <c r="H1153" i="1"/>
  <c r="I1153" i="1"/>
  <c r="H995" i="1"/>
  <c r="I995" i="1"/>
  <c r="I855" i="1"/>
  <c r="H855" i="1"/>
  <c r="I719" i="1"/>
  <c r="H719" i="1"/>
  <c r="J719" i="1" s="1"/>
  <c r="N719" i="1" s="1"/>
  <c r="I557" i="1"/>
  <c r="H557" i="1"/>
  <c r="J557" i="1" s="1"/>
  <c r="N557" i="1" s="1"/>
  <c r="I430" i="1"/>
  <c r="H430" i="1"/>
  <c r="I270" i="1"/>
  <c r="H270" i="1"/>
  <c r="J270" i="1" s="1"/>
  <c r="N270" i="1" s="1"/>
  <c r="H218" i="1"/>
  <c r="I218" i="1"/>
  <c r="I1973" i="1"/>
  <c r="H1973" i="1"/>
  <c r="J1973" i="1" s="1"/>
  <c r="N1973" i="1" s="1"/>
  <c r="I1826" i="1"/>
  <c r="H1826" i="1"/>
  <c r="J1826" i="1" s="1"/>
  <c r="N1826" i="1" s="1"/>
  <c r="I1847" i="1"/>
  <c r="H1847" i="1"/>
  <c r="I1691" i="1"/>
  <c r="H1691" i="1"/>
  <c r="J1691" i="1" s="1"/>
  <c r="N1691" i="1" s="1"/>
  <c r="I1554" i="1"/>
  <c r="H1554" i="1"/>
  <c r="J1554" i="1" s="1"/>
  <c r="N1554" i="1" s="1"/>
  <c r="I1412" i="1"/>
  <c r="H1412" i="1"/>
  <c r="I1252" i="1"/>
  <c r="H1252" i="1"/>
  <c r="J1252" i="1" s="1"/>
  <c r="N1252" i="1" s="1"/>
  <c r="I1109" i="1"/>
  <c r="H1109" i="1"/>
  <c r="J1109" i="1" s="1"/>
  <c r="N1109" i="1" s="1"/>
  <c r="I977" i="1"/>
  <c r="H977" i="1"/>
  <c r="I821" i="1"/>
  <c r="H821" i="1"/>
  <c r="J821" i="1" s="1"/>
  <c r="N821" i="1" s="1"/>
  <c r="H836" i="1"/>
  <c r="I836" i="1"/>
  <c r="I685" i="1"/>
  <c r="H685" i="1"/>
  <c r="I534" i="1"/>
  <c r="H534" i="1"/>
  <c r="J534" i="1" s="1"/>
  <c r="N534" i="1" s="1"/>
  <c r="I406" i="1"/>
  <c r="H406" i="1"/>
  <c r="J406" i="1" s="1"/>
  <c r="N406" i="1" s="1"/>
  <c r="H392" i="1"/>
  <c r="J392" i="1" s="1"/>
  <c r="N392" i="1" s="1"/>
  <c r="I392" i="1"/>
  <c r="J91" i="1"/>
  <c r="N91" i="1" s="1"/>
  <c r="I59" i="1"/>
  <c r="H59" i="1"/>
  <c r="I14" i="1"/>
  <c r="H14" i="1"/>
  <c r="J108" i="1"/>
  <c r="N108" i="1" s="1"/>
  <c r="J155" i="1"/>
  <c r="N155" i="1" s="1"/>
  <c r="J171" i="1"/>
  <c r="N171" i="1" s="1"/>
  <c r="J123" i="1"/>
  <c r="N123" i="1" s="1"/>
  <c r="J152" i="1"/>
  <c r="N152" i="1" s="1"/>
  <c r="J80" i="1"/>
  <c r="N80" i="1" s="1"/>
  <c r="I2024" i="1"/>
  <c r="H2024" i="1"/>
  <c r="J2024" i="1" s="1"/>
  <c r="N2024" i="1" s="1"/>
  <c r="I1994" i="1"/>
  <c r="H1994" i="1"/>
  <c r="I1974" i="1"/>
  <c r="H1974" i="1"/>
  <c r="I1933" i="1"/>
  <c r="H1933" i="1"/>
  <c r="J1933" i="1" s="1"/>
  <c r="N1933" i="1" s="1"/>
  <c r="I1944" i="1"/>
  <c r="H1944" i="1"/>
  <c r="H1878" i="1"/>
  <c r="J1878" i="1" s="1"/>
  <c r="N1878" i="1" s="1"/>
  <c r="I1878" i="1"/>
  <c r="I1851" i="1"/>
  <c r="H1851" i="1"/>
  <c r="J1851" i="1" s="1"/>
  <c r="N1851" i="1" s="1"/>
  <c r="I1822" i="1"/>
  <c r="H1822" i="1"/>
  <c r="I1823" i="1"/>
  <c r="H1823" i="1"/>
  <c r="H1845" i="1"/>
  <c r="I1845" i="1"/>
  <c r="H1773" i="1"/>
  <c r="J1773" i="1" s="1"/>
  <c r="N1773" i="1" s="1"/>
  <c r="I1773" i="1"/>
  <c r="I1701" i="1"/>
  <c r="H1701" i="1"/>
  <c r="I1733" i="1"/>
  <c r="H1733" i="1"/>
  <c r="J1733" i="1" s="1"/>
  <c r="N1733" i="1" s="1"/>
  <c r="I1680" i="1"/>
  <c r="H1680" i="1"/>
  <c r="I1667" i="1"/>
  <c r="H1667" i="1"/>
  <c r="I1591" i="1"/>
  <c r="H1591" i="1"/>
  <c r="J1591" i="1" s="1"/>
  <c r="N1591" i="1" s="1"/>
  <c r="H1580" i="1"/>
  <c r="J1580" i="1" s="1"/>
  <c r="N1580" i="1" s="1"/>
  <c r="I1580" i="1"/>
  <c r="H1613" i="1"/>
  <c r="J1613" i="1" s="1"/>
  <c r="N1613" i="1" s="1"/>
  <c r="I1613" i="1"/>
  <c r="I1587" i="1"/>
  <c r="H1587" i="1"/>
  <c r="J1587" i="1" s="1"/>
  <c r="N1587" i="1" s="1"/>
  <c r="I1599" i="1"/>
  <c r="H1599" i="1"/>
  <c r="I1477" i="1"/>
  <c r="H1477" i="1"/>
  <c r="I1476" i="1"/>
  <c r="H1476" i="1"/>
  <c r="J1476" i="1" s="1"/>
  <c r="N1476" i="1" s="1"/>
  <c r="I1475" i="1"/>
  <c r="H1475" i="1"/>
  <c r="H1381" i="1"/>
  <c r="J1381" i="1" s="1"/>
  <c r="N1381" i="1" s="1"/>
  <c r="I1381" i="1"/>
  <c r="I1396" i="1"/>
  <c r="H1396" i="1"/>
  <c r="J1396" i="1" s="1"/>
  <c r="N1396" i="1" s="1"/>
  <c r="I1387" i="1"/>
  <c r="H1387" i="1"/>
  <c r="I1366" i="1"/>
  <c r="H1366" i="1"/>
  <c r="I1325" i="1"/>
  <c r="H1325" i="1"/>
  <c r="J1325" i="1" s="1"/>
  <c r="N1325" i="1" s="1"/>
  <c r="I1370" i="1"/>
  <c r="H1370" i="1"/>
  <c r="I1270" i="1"/>
  <c r="H1270" i="1"/>
  <c r="I1281" i="1"/>
  <c r="H1281" i="1"/>
  <c r="J1281" i="1" s="1"/>
  <c r="N1281" i="1" s="1"/>
  <c r="I1235" i="1"/>
  <c r="H1235" i="1"/>
  <c r="I1219" i="1"/>
  <c r="H1219" i="1"/>
  <c r="I1206" i="1"/>
  <c r="H1206" i="1"/>
  <c r="J1206" i="1" s="1"/>
  <c r="N1206" i="1" s="1"/>
  <c r="H1208" i="1"/>
  <c r="J1208" i="1" s="1"/>
  <c r="N1208" i="1" s="1"/>
  <c r="I1208" i="1"/>
  <c r="I1108" i="1"/>
  <c r="H1108" i="1"/>
  <c r="I1144" i="1"/>
  <c r="H1144" i="1"/>
  <c r="J1144" i="1" s="1"/>
  <c r="N1144" i="1" s="1"/>
  <c r="I1075" i="1"/>
  <c r="H1075" i="1"/>
  <c r="I1065" i="1"/>
  <c r="H1065" i="1"/>
  <c r="I1049" i="1"/>
  <c r="H1049" i="1"/>
  <c r="J1049" i="1" s="1"/>
  <c r="N1049" i="1" s="1"/>
  <c r="I1048" i="1"/>
  <c r="H1048" i="1"/>
  <c r="I991" i="1"/>
  <c r="H991" i="1"/>
  <c r="H956" i="1"/>
  <c r="I956" i="1"/>
  <c r="I917" i="1"/>
  <c r="H917" i="1"/>
  <c r="I884" i="1"/>
  <c r="H884" i="1"/>
  <c r="I877" i="1"/>
  <c r="H877" i="1"/>
  <c r="J877" i="1" s="1"/>
  <c r="N877" i="1" s="1"/>
  <c r="I837" i="1"/>
  <c r="H837" i="1"/>
  <c r="I849" i="1"/>
  <c r="H849" i="1"/>
  <c r="H784" i="1"/>
  <c r="I784" i="1"/>
  <c r="H712" i="1"/>
  <c r="J712" i="1" s="1"/>
  <c r="N712" i="1" s="1"/>
  <c r="I712" i="1"/>
  <c r="H737" i="1"/>
  <c r="J737" i="1" s="1"/>
  <c r="N737" i="1" s="1"/>
  <c r="I737" i="1"/>
  <c r="I792" i="1"/>
  <c r="H792" i="1"/>
  <c r="J792" i="1" s="1"/>
  <c r="N792" i="1" s="1"/>
  <c r="I678" i="1"/>
  <c r="H678" i="1"/>
  <c r="I668" i="1"/>
  <c r="H668" i="1"/>
  <c r="I577" i="1"/>
  <c r="H577" i="1"/>
  <c r="J577" i="1" s="1"/>
  <c r="N577" i="1" s="1"/>
  <c r="I552" i="1"/>
  <c r="H552" i="1"/>
  <c r="H563" i="1"/>
  <c r="J563" i="1" s="1"/>
  <c r="N563" i="1" s="1"/>
  <c r="I563" i="1"/>
  <c r="I610" i="1"/>
  <c r="H610" i="1"/>
  <c r="J610" i="1" s="1"/>
  <c r="N610" i="1" s="1"/>
  <c r="I621" i="1"/>
  <c r="H621" i="1"/>
  <c r="I554" i="1"/>
  <c r="H554" i="1"/>
  <c r="I388" i="1"/>
  <c r="H388" i="1"/>
  <c r="J388" i="1" s="1"/>
  <c r="N388" i="1" s="1"/>
  <c r="H353" i="1"/>
  <c r="J353" i="1" s="1"/>
  <c r="N353" i="1" s="1"/>
  <c r="I353" i="1"/>
  <c r="I463" i="1"/>
  <c r="H463" i="1"/>
  <c r="I441" i="1"/>
  <c r="H441" i="1"/>
  <c r="J441" i="1" s="1"/>
  <c r="N441" i="1" s="1"/>
  <c r="H416" i="1"/>
  <c r="J416" i="1" s="1"/>
  <c r="N416" i="1" s="1"/>
  <c r="I416" i="1"/>
  <c r="I295" i="1"/>
  <c r="H295" i="1"/>
  <c r="W145" i="1"/>
  <c r="I251" i="1"/>
  <c r="H251" i="1"/>
  <c r="W94" i="1"/>
  <c r="X94" i="1" s="1"/>
  <c r="I1962" i="1"/>
  <c r="H1962" i="1"/>
  <c r="J1962" i="1" s="1"/>
  <c r="N1962" i="1" s="1"/>
  <c r="H1813" i="1"/>
  <c r="J1813" i="1" s="1"/>
  <c r="N1813" i="1" s="1"/>
  <c r="I1813" i="1"/>
  <c r="I1663" i="1"/>
  <c r="H1663" i="1"/>
  <c r="I1528" i="1"/>
  <c r="H1528" i="1"/>
  <c r="J1528" i="1" s="1"/>
  <c r="N1528" i="1" s="1"/>
  <c r="I1371" i="1"/>
  <c r="H1371" i="1"/>
  <c r="I1237" i="1"/>
  <c r="H1237" i="1"/>
  <c r="I1086" i="1"/>
  <c r="H1086" i="1"/>
  <c r="J1086" i="1" s="1"/>
  <c r="N1086" i="1" s="1"/>
  <c r="I1103" i="1"/>
  <c r="H1103" i="1"/>
  <c r="I942" i="1"/>
  <c r="H942" i="1"/>
  <c r="I806" i="1"/>
  <c r="H806" i="1"/>
  <c r="J806" i="1" s="1"/>
  <c r="N806" i="1" s="1"/>
  <c r="H658" i="1"/>
  <c r="J658" i="1" s="1"/>
  <c r="N658" i="1" s="1"/>
  <c r="I658" i="1"/>
  <c r="I508" i="1"/>
  <c r="H508" i="1"/>
  <c r="I371" i="1"/>
  <c r="H371" i="1"/>
  <c r="J371" i="1" s="1"/>
  <c r="N371" i="1" s="1"/>
  <c r="I376" i="1"/>
  <c r="H376" i="1"/>
  <c r="I252" i="1"/>
  <c r="H252" i="1"/>
  <c r="I223" i="1"/>
  <c r="H223" i="1"/>
  <c r="J223" i="1" s="1"/>
  <c r="N223" i="1" s="1"/>
  <c r="I233" i="1"/>
  <c r="H233" i="1"/>
  <c r="W81" i="1"/>
  <c r="I1795" i="1"/>
  <c r="H1795" i="1"/>
  <c r="I1639" i="1"/>
  <c r="H1639" i="1"/>
  <c r="I1505" i="1"/>
  <c r="H1505" i="1"/>
  <c r="J1505" i="1" s="1"/>
  <c r="N1505" i="1" s="1"/>
  <c r="I1357" i="1"/>
  <c r="H1357" i="1"/>
  <c r="I1225" i="1"/>
  <c r="H1225" i="1"/>
  <c r="J1225" i="1" s="1"/>
  <c r="N1225" i="1" s="1"/>
  <c r="H1077" i="1"/>
  <c r="J1077" i="1" s="1"/>
  <c r="N1077" i="1" s="1"/>
  <c r="I1077" i="1"/>
  <c r="H927" i="1"/>
  <c r="J927" i="1" s="1"/>
  <c r="N927" i="1" s="1"/>
  <c r="I927" i="1"/>
  <c r="I781" i="1"/>
  <c r="H781" i="1"/>
  <c r="J781" i="1" s="1"/>
  <c r="N781" i="1" s="1"/>
  <c r="I639" i="1"/>
  <c r="H639" i="1"/>
  <c r="I492" i="1"/>
  <c r="H492" i="1"/>
  <c r="I359" i="1"/>
  <c r="H359" i="1"/>
  <c r="J359" i="1" s="1"/>
  <c r="N359" i="1" s="1"/>
  <c r="H355" i="1"/>
  <c r="J355" i="1" s="1"/>
  <c r="N355" i="1" s="1"/>
  <c r="I355" i="1"/>
  <c r="I215" i="1"/>
  <c r="H215" i="1"/>
  <c r="I210" i="1"/>
  <c r="H210" i="1"/>
  <c r="J210" i="1" s="1"/>
  <c r="N210" i="1" s="1"/>
  <c r="I209" i="1"/>
  <c r="H209" i="1"/>
  <c r="X86" i="1"/>
  <c r="W86" i="1"/>
  <c r="H1760" i="1"/>
  <c r="J1760" i="1" s="1"/>
  <c r="N1760" i="1" s="1"/>
  <c r="I1760" i="1"/>
  <c r="I1622" i="1"/>
  <c r="H1622" i="1"/>
  <c r="I1482" i="1"/>
  <c r="H1482" i="1"/>
  <c r="J1482" i="1" s="1"/>
  <c r="N1482" i="1" s="1"/>
  <c r="I1334" i="1"/>
  <c r="H1334" i="1"/>
  <c r="I1188" i="1"/>
  <c r="H1188" i="1"/>
  <c r="I1047" i="1"/>
  <c r="H1047" i="1"/>
  <c r="J1047" i="1" s="1"/>
  <c r="N1047" i="1" s="1"/>
  <c r="I1056" i="1"/>
  <c r="H1056" i="1"/>
  <c r="I902" i="1"/>
  <c r="H902" i="1"/>
  <c r="I768" i="1"/>
  <c r="H768" i="1"/>
  <c r="J768" i="1" s="1"/>
  <c r="N768" i="1" s="1"/>
  <c r="I606" i="1"/>
  <c r="H606" i="1"/>
  <c r="I467" i="1"/>
  <c r="H467" i="1"/>
  <c r="I336" i="1"/>
  <c r="H336" i="1"/>
  <c r="J336" i="1" s="1"/>
  <c r="N336" i="1" s="1"/>
  <c r="I304" i="1"/>
  <c r="H304" i="1"/>
  <c r="I140" i="1"/>
  <c r="H140" i="1"/>
  <c r="I189" i="1"/>
  <c r="H189" i="1"/>
  <c r="J189" i="1" s="1"/>
  <c r="N189" i="1" s="1"/>
  <c r="I151" i="1"/>
  <c r="H151" i="1"/>
  <c r="I2018" i="1"/>
  <c r="H2018" i="1"/>
  <c r="I1894" i="1"/>
  <c r="H1894" i="1"/>
  <c r="J1894" i="1" s="1"/>
  <c r="N1894" i="1" s="1"/>
  <c r="I1879" i="1"/>
  <c r="H1879" i="1"/>
  <c r="I1739" i="1"/>
  <c r="H1739" i="1"/>
  <c r="I1609" i="1"/>
  <c r="H1609" i="1"/>
  <c r="J1609" i="1" s="1"/>
  <c r="N1609" i="1" s="1"/>
  <c r="I1461" i="1"/>
  <c r="H1461" i="1"/>
  <c r="I1321" i="1"/>
  <c r="H1321" i="1"/>
  <c r="I1177" i="1"/>
  <c r="H1177" i="1"/>
  <c r="J1177" i="1" s="1"/>
  <c r="N1177" i="1" s="1"/>
  <c r="I1027" i="1"/>
  <c r="H1027" i="1"/>
  <c r="I868" i="1"/>
  <c r="H868" i="1"/>
  <c r="I878" i="1"/>
  <c r="H878" i="1"/>
  <c r="J878" i="1" s="1"/>
  <c r="N878" i="1" s="1"/>
  <c r="I744" i="1"/>
  <c r="H744" i="1"/>
  <c r="I593" i="1"/>
  <c r="H593" i="1"/>
  <c r="I442" i="1"/>
  <c r="H442" i="1"/>
  <c r="J442" i="1" s="1"/>
  <c r="N442" i="1" s="1"/>
  <c r="H440" i="1"/>
  <c r="J440" i="1" s="1"/>
  <c r="N440" i="1" s="1"/>
  <c r="I440" i="1"/>
  <c r="I313" i="1"/>
  <c r="H313" i="1"/>
  <c r="I219" i="1"/>
  <c r="H219" i="1"/>
  <c r="J219" i="1" s="1"/>
  <c r="N219" i="1" s="1"/>
  <c r="I103" i="1"/>
  <c r="H103" i="1"/>
  <c r="H1855" i="1"/>
  <c r="I1855" i="1"/>
  <c r="I1873" i="1"/>
  <c r="H1873" i="1"/>
  <c r="I1715" i="1"/>
  <c r="H1715" i="1"/>
  <c r="I1573" i="1"/>
  <c r="H1573" i="1"/>
  <c r="J1573" i="1" s="1"/>
  <c r="N1573" i="1" s="1"/>
  <c r="I1425" i="1"/>
  <c r="H1425" i="1"/>
  <c r="I1289" i="1"/>
  <c r="H1289" i="1"/>
  <c r="H1148" i="1"/>
  <c r="I1148" i="1"/>
  <c r="I996" i="1"/>
  <c r="H996" i="1"/>
  <c r="I844" i="1"/>
  <c r="H844" i="1"/>
  <c r="H708" i="1"/>
  <c r="I708" i="1"/>
  <c r="I569" i="1"/>
  <c r="H569" i="1"/>
  <c r="I419" i="1"/>
  <c r="H419" i="1"/>
  <c r="I282" i="1"/>
  <c r="H282" i="1"/>
  <c r="J282" i="1" s="1"/>
  <c r="N282" i="1" s="1"/>
  <c r="H326" i="1"/>
  <c r="J326" i="1" s="1"/>
  <c r="N326" i="1" s="1"/>
  <c r="I326" i="1"/>
  <c r="H206" i="1"/>
  <c r="J206" i="1" s="1"/>
  <c r="N206" i="1" s="1"/>
  <c r="I206" i="1"/>
  <c r="I112" i="1"/>
  <c r="H112" i="1"/>
  <c r="J112" i="1" s="1"/>
  <c r="N112" i="1" s="1"/>
  <c r="H1976" i="1"/>
  <c r="J1976" i="1" s="1"/>
  <c r="N1976" i="1" s="1"/>
  <c r="I1976" i="1"/>
  <c r="I1837" i="1"/>
  <c r="H1837" i="1"/>
  <c r="W77" i="1"/>
  <c r="I1703" i="1"/>
  <c r="H1703" i="1"/>
  <c r="I1556" i="1"/>
  <c r="H1556" i="1"/>
  <c r="I1401" i="1"/>
  <c r="H1401" i="1"/>
  <c r="J1401" i="1" s="1"/>
  <c r="N1401" i="1" s="1"/>
  <c r="I1264" i="1"/>
  <c r="H1264" i="1"/>
  <c r="I1110" i="1"/>
  <c r="H1110" i="1"/>
  <c r="I970" i="1"/>
  <c r="H970" i="1"/>
  <c r="J970" i="1" s="1"/>
  <c r="N970" i="1" s="1"/>
  <c r="I840" i="1"/>
  <c r="H840" i="1"/>
  <c r="I825" i="1"/>
  <c r="H825" i="1"/>
  <c r="I697" i="1"/>
  <c r="H697" i="1"/>
  <c r="J697" i="1" s="1"/>
  <c r="N697" i="1" s="1"/>
  <c r="I546" i="1"/>
  <c r="H546" i="1"/>
  <c r="I395" i="1"/>
  <c r="H395" i="1"/>
  <c r="H404" i="1"/>
  <c r="I404" i="1"/>
  <c r="J121" i="1"/>
  <c r="N121" i="1" s="1"/>
  <c r="I47" i="1"/>
  <c r="H47" i="1"/>
  <c r="J47" i="1" s="1"/>
  <c r="N47" i="1" s="1"/>
  <c r="I20" i="1"/>
  <c r="H20" i="1"/>
  <c r="J149" i="1"/>
  <c r="N149" i="1" s="1"/>
  <c r="J82" i="1"/>
  <c r="N82" i="1" s="1"/>
  <c r="J30" i="1"/>
  <c r="N30" i="1" s="1"/>
  <c r="I66" i="1"/>
  <c r="H66" i="1"/>
  <c r="J172" i="1"/>
  <c r="N172" i="1" s="1"/>
  <c r="J158" i="1"/>
  <c r="N158" i="1" s="1"/>
  <c r="I73" i="1"/>
  <c r="H73" i="1"/>
  <c r="I31" i="1"/>
  <c r="H31" i="1"/>
  <c r="J28" i="1"/>
  <c r="N28" i="1" s="1"/>
  <c r="I2039" i="1"/>
  <c r="H2039" i="1"/>
  <c r="J2039" i="1" s="1"/>
  <c r="N2039" i="1" s="1"/>
  <c r="I2028" i="1"/>
  <c r="H2028" i="1"/>
  <c r="J2028" i="1" s="1"/>
  <c r="N2028" i="1" s="1"/>
  <c r="I1992" i="1"/>
  <c r="H1992" i="1"/>
  <c r="I1955" i="1"/>
  <c r="H1955" i="1"/>
  <c r="J1955" i="1" s="1"/>
  <c r="N1955" i="1" s="1"/>
  <c r="I1922" i="1"/>
  <c r="H1922" i="1"/>
  <c r="J1922" i="1" s="1"/>
  <c r="N1922" i="1" s="1"/>
  <c r="I1921" i="1"/>
  <c r="H1921" i="1"/>
  <c r="I1877" i="1"/>
  <c r="H1877" i="1"/>
  <c r="J1877" i="1" s="1"/>
  <c r="N1877" i="1" s="1"/>
  <c r="I1863" i="1"/>
  <c r="H1863" i="1"/>
  <c r="J1863" i="1" s="1"/>
  <c r="N1863" i="1" s="1"/>
  <c r="I1820" i="1"/>
  <c r="H1820" i="1"/>
  <c r="I1810" i="1"/>
  <c r="H1810" i="1"/>
  <c r="J1810" i="1" s="1"/>
  <c r="N1810" i="1" s="1"/>
  <c r="I1785" i="1"/>
  <c r="H1785" i="1"/>
  <c r="J1785" i="1" s="1"/>
  <c r="N1785" i="1" s="1"/>
  <c r="I1757" i="1"/>
  <c r="H1757" i="1"/>
  <c r="I1693" i="1"/>
  <c r="H1693" i="1"/>
  <c r="J1693" i="1" s="1"/>
  <c r="N1693" i="1" s="1"/>
  <c r="I1705" i="1"/>
  <c r="H1705" i="1"/>
  <c r="J1705" i="1" s="1"/>
  <c r="N1705" i="1" s="1"/>
  <c r="I1672" i="1"/>
  <c r="H1672" i="1"/>
  <c r="I1656" i="1"/>
  <c r="H1656" i="1"/>
  <c r="J1656" i="1" s="1"/>
  <c r="N1656" i="1" s="1"/>
  <c r="I1659" i="1"/>
  <c r="H1659" i="1"/>
  <c r="J1659" i="1" s="1"/>
  <c r="N1659" i="1" s="1"/>
  <c r="I1668" i="1"/>
  <c r="H1668" i="1"/>
  <c r="I1567" i="1"/>
  <c r="H1567" i="1"/>
  <c r="J1567" i="1" s="1"/>
  <c r="N1567" i="1" s="1"/>
  <c r="I1543" i="1"/>
  <c r="H1543" i="1"/>
  <c r="J1543" i="1" s="1"/>
  <c r="N1543" i="1" s="1"/>
  <c r="I1551" i="1"/>
  <c r="H1551" i="1"/>
  <c r="H1498" i="1"/>
  <c r="I1498" i="1"/>
  <c r="I1458" i="1"/>
  <c r="H1458" i="1"/>
  <c r="J1458" i="1" s="1"/>
  <c r="N1458" i="1" s="1"/>
  <c r="I1472" i="1"/>
  <c r="H1472" i="1"/>
  <c r="I1430" i="1"/>
  <c r="H1430" i="1"/>
  <c r="J1430" i="1" s="1"/>
  <c r="N1430" i="1" s="1"/>
  <c r="H1417" i="1"/>
  <c r="I1417" i="1"/>
  <c r="I1456" i="1"/>
  <c r="H1456" i="1"/>
  <c r="I1320" i="1"/>
  <c r="H1320" i="1"/>
  <c r="J1320" i="1" s="1"/>
  <c r="N1320" i="1" s="1"/>
  <c r="I1377" i="1"/>
  <c r="H1377" i="1"/>
  <c r="J1377" i="1" s="1"/>
  <c r="N1377" i="1" s="1"/>
  <c r="H1327" i="1"/>
  <c r="J1327" i="1" s="1"/>
  <c r="N1327" i="1" s="1"/>
  <c r="I1327" i="1"/>
  <c r="H1232" i="1"/>
  <c r="I1232" i="1"/>
  <c r="I1278" i="1"/>
  <c r="H1278" i="1"/>
  <c r="J1278" i="1" s="1"/>
  <c r="N1278" i="1" s="1"/>
  <c r="H1280" i="1"/>
  <c r="J1280" i="1" s="1"/>
  <c r="N1280" i="1" s="1"/>
  <c r="I1280" i="1"/>
  <c r="I1210" i="1"/>
  <c r="H1210" i="1"/>
  <c r="J1210" i="1" s="1"/>
  <c r="N1210" i="1" s="1"/>
  <c r="I1163" i="1"/>
  <c r="H1163" i="1"/>
  <c r="J1163" i="1" s="1"/>
  <c r="N1163" i="1" s="1"/>
  <c r="I1199" i="1"/>
  <c r="H1199" i="1"/>
  <c r="I1072" i="1"/>
  <c r="H1072" i="1"/>
  <c r="J1072" i="1" s="1"/>
  <c r="N1072" i="1" s="1"/>
  <c r="H1101" i="1"/>
  <c r="I1101" i="1"/>
  <c r="I1143" i="1"/>
  <c r="H1143" i="1"/>
  <c r="I1062" i="1"/>
  <c r="H1062" i="1"/>
  <c r="J1062" i="1" s="1"/>
  <c r="N1062" i="1" s="1"/>
  <c r="I1046" i="1"/>
  <c r="H1046" i="1"/>
  <c r="J1046" i="1" s="1"/>
  <c r="N1046" i="1" s="1"/>
  <c r="I1045" i="1"/>
  <c r="H1045" i="1"/>
  <c r="I988" i="1"/>
  <c r="H988" i="1"/>
  <c r="J988" i="1" s="1"/>
  <c r="N988" i="1" s="1"/>
  <c r="I971" i="1"/>
  <c r="H971" i="1"/>
  <c r="J971" i="1" s="1"/>
  <c r="N971" i="1" s="1"/>
  <c r="I932" i="1"/>
  <c r="H932" i="1"/>
  <c r="I925" i="1"/>
  <c r="H925" i="1"/>
  <c r="J925" i="1" s="1"/>
  <c r="N925" i="1" s="1"/>
  <c r="I918" i="1"/>
  <c r="H918" i="1"/>
  <c r="J918" i="1" s="1"/>
  <c r="N918" i="1" s="1"/>
  <c r="I853" i="1"/>
  <c r="H853" i="1"/>
  <c r="I846" i="1"/>
  <c r="H846" i="1"/>
  <c r="J846" i="1" s="1"/>
  <c r="N846" i="1" s="1"/>
  <c r="I775" i="1"/>
  <c r="H775" i="1"/>
  <c r="J775" i="1" s="1"/>
  <c r="N775" i="1" s="1"/>
  <c r="I680" i="1"/>
  <c r="H680" i="1"/>
  <c r="I728" i="1"/>
  <c r="H728" i="1"/>
  <c r="J728" i="1" s="1"/>
  <c r="N728" i="1" s="1"/>
  <c r="H773" i="1"/>
  <c r="I773" i="1"/>
  <c r="I644" i="1"/>
  <c r="H644" i="1"/>
  <c r="I804" i="1"/>
  <c r="H804" i="1"/>
  <c r="J804" i="1" s="1"/>
  <c r="N804" i="1" s="1"/>
  <c r="I565" i="1"/>
  <c r="H565" i="1"/>
  <c r="J565" i="1" s="1"/>
  <c r="N565" i="1" s="1"/>
  <c r="I540" i="1"/>
  <c r="H540" i="1"/>
  <c r="H551" i="1"/>
  <c r="I551" i="1"/>
  <c r="I598" i="1"/>
  <c r="H598" i="1"/>
  <c r="J598" i="1" s="1"/>
  <c r="N598" i="1" s="1"/>
  <c r="I609" i="1"/>
  <c r="H609" i="1"/>
  <c r="I536" i="1"/>
  <c r="H536" i="1"/>
  <c r="J536" i="1" s="1"/>
  <c r="N536" i="1" s="1"/>
  <c r="I382" i="1"/>
  <c r="H382" i="1"/>
  <c r="J382" i="1" s="1"/>
  <c r="N382" i="1" s="1"/>
  <c r="I349" i="1"/>
  <c r="H349" i="1"/>
  <c r="I414" i="1"/>
  <c r="H414" i="1"/>
  <c r="J414" i="1" s="1"/>
  <c r="N414" i="1" s="1"/>
  <c r="I438" i="1"/>
  <c r="H438" i="1"/>
  <c r="J438" i="1" s="1"/>
  <c r="N438" i="1" s="1"/>
  <c r="H413" i="1"/>
  <c r="J413" i="1" s="1"/>
  <c r="N413" i="1" s="1"/>
  <c r="I413" i="1"/>
  <c r="I289" i="1"/>
  <c r="H289" i="1"/>
  <c r="J289" i="1" s="1"/>
  <c r="N289" i="1" s="1"/>
  <c r="W133" i="1"/>
  <c r="I263" i="1"/>
  <c r="H263" i="1"/>
  <c r="I1964" i="1"/>
  <c r="H1964" i="1"/>
  <c r="J1964" i="1" s="1"/>
  <c r="N1964" i="1" s="1"/>
  <c r="I1806" i="1"/>
  <c r="H1806" i="1"/>
  <c r="I1675" i="1"/>
  <c r="H1675" i="1"/>
  <c r="J1675" i="1" s="1"/>
  <c r="N1675" i="1" s="1"/>
  <c r="I1534" i="1"/>
  <c r="H1534" i="1"/>
  <c r="J1534" i="1" s="1"/>
  <c r="N1534" i="1" s="1"/>
  <c r="I1372" i="1"/>
  <c r="H1372" i="1"/>
  <c r="I1249" i="1"/>
  <c r="H1249" i="1"/>
  <c r="J1249" i="1" s="1"/>
  <c r="N1249" i="1" s="1"/>
  <c r="I1105" i="1"/>
  <c r="H1105" i="1"/>
  <c r="J1105" i="1" s="1"/>
  <c r="N1105" i="1" s="1"/>
  <c r="I958" i="1"/>
  <c r="H958" i="1"/>
  <c r="J958" i="1" s="1"/>
  <c r="N958" i="1" s="1"/>
  <c r="I795" i="1"/>
  <c r="H795" i="1"/>
  <c r="J795" i="1" s="1"/>
  <c r="N795" i="1" s="1"/>
  <c r="I659" i="1"/>
  <c r="H659" i="1"/>
  <c r="I520" i="1"/>
  <c r="H520" i="1"/>
  <c r="J520" i="1" s="1"/>
  <c r="N520" i="1" s="1"/>
  <c r="I384" i="1"/>
  <c r="H384" i="1"/>
  <c r="J384" i="1" s="1"/>
  <c r="N384" i="1" s="1"/>
  <c r="I379" i="1"/>
  <c r="H379" i="1"/>
  <c r="I240" i="1"/>
  <c r="H240" i="1"/>
  <c r="J240" i="1" s="1"/>
  <c r="N240" i="1" s="1"/>
  <c r="I235" i="1"/>
  <c r="H235" i="1"/>
  <c r="J235" i="1" s="1"/>
  <c r="N235" i="1" s="1"/>
  <c r="I1926" i="1"/>
  <c r="H1926" i="1"/>
  <c r="J1926" i="1" s="1"/>
  <c r="N1926" i="1" s="1"/>
  <c r="I1792" i="1"/>
  <c r="H1792" i="1"/>
  <c r="J1792" i="1" s="1"/>
  <c r="N1792" i="1" s="1"/>
  <c r="I1801" i="1"/>
  <c r="H1801" i="1"/>
  <c r="I1651" i="1"/>
  <c r="H1651" i="1"/>
  <c r="J1651" i="1" s="1"/>
  <c r="N1651" i="1" s="1"/>
  <c r="I1494" i="1"/>
  <c r="H1494" i="1"/>
  <c r="J1494" i="1" s="1"/>
  <c r="N1494" i="1" s="1"/>
  <c r="I1369" i="1"/>
  <c r="H1369" i="1"/>
  <c r="I1224" i="1"/>
  <c r="H1224" i="1"/>
  <c r="J1224" i="1" s="1"/>
  <c r="N1224" i="1" s="1"/>
  <c r="I1078" i="1"/>
  <c r="H1078" i="1"/>
  <c r="I928" i="1"/>
  <c r="H928" i="1"/>
  <c r="J928" i="1" s="1"/>
  <c r="N928" i="1" s="1"/>
  <c r="H793" i="1"/>
  <c r="I793" i="1"/>
  <c r="H635" i="1"/>
  <c r="J635" i="1" s="1"/>
  <c r="N635" i="1" s="1"/>
  <c r="I635" i="1"/>
  <c r="I482" i="1"/>
  <c r="H482" i="1"/>
  <c r="J482" i="1" s="1"/>
  <c r="N482" i="1" s="1"/>
  <c r="I347" i="1"/>
  <c r="H347" i="1"/>
  <c r="J347" i="1" s="1"/>
  <c r="N347" i="1" s="1"/>
  <c r="I344" i="1"/>
  <c r="H344" i="1"/>
  <c r="I203" i="1"/>
  <c r="H203" i="1"/>
  <c r="J203" i="1" s="1"/>
  <c r="N203" i="1" s="1"/>
  <c r="I199" i="1"/>
  <c r="H199" i="1"/>
  <c r="J199" i="1" s="1"/>
  <c r="N199" i="1" s="1"/>
  <c r="I1906" i="1"/>
  <c r="H1906" i="1"/>
  <c r="J1906" i="1" s="1"/>
  <c r="N1906" i="1" s="1"/>
  <c r="I1758" i="1"/>
  <c r="H1758" i="1"/>
  <c r="J1758" i="1" s="1"/>
  <c r="N1758" i="1" s="1"/>
  <c r="I1631" i="1"/>
  <c r="H1631" i="1"/>
  <c r="J1631" i="1" s="1"/>
  <c r="N1631" i="1" s="1"/>
  <c r="I1471" i="1"/>
  <c r="H1471" i="1"/>
  <c r="J1471" i="1" s="1"/>
  <c r="N1471" i="1" s="1"/>
  <c r="I1323" i="1"/>
  <c r="H1323" i="1"/>
  <c r="I1189" i="1"/>
  <c r="H1189" i="1"/>
  <c r="J1189" i="1" s="1"/>
  <c r="N1189" i="1" s="1"/>
  <c r="I1035" i="1"/>
  <c r="H1035" i="1"/>
  <c r="J1035" i="1" s="1"/>
  <c r="N1035" i="1" s="1"/>
  <c r="I1034" i="1"/>
  <c r="H1034" i="1"/>
  <c r="I905" i="1"/>
  <c r="H905" i="1"/>
  <c r="J905" i="1" s="1"/>
  <c r="N905" i="1" s="1"/>
  <c r="I757" i="1"/>
  <c r="H757" i="1"/>
  <c r="J757" i="1" s="1"/>
  <c r="N757" i="1" s="1"/>
  <c r="I618" i="1"/>
  <c r="H618" i="1"/>
  <c r="I479" i="1"/>
  <c r="H479" i="1"/>
  <c r="J479" i="1" s="1"/>
  <c r="N479" i="1" s="1"/>
  <c r="I321" i="1"/>
  <c r="H321" i="1"/>
  <c r="J321" i="1" s="1"/>
  <c r="N321" i="1" s="1"/>
  <c r="I292" i="1"/>
  <c r="H292" i="1"/>
  <c r="I178" i="1"/>
  <c r="H178" i="1"/>
  <c r="J178" i="1" s="1"/>
  <c r="N178" i="1" s="1"/>
  <c r="I2031" i="1"/>
  <c r="H2031" i="1"/>
  <c r="J2031" i="1" s="1"/>
  <c r="N2031" i="1" s="1"/>
  <c r="I1884" i="1"/>
  <c r="H1884" i="1"/>
  <c r="J1884" i="1" s="1"/>
  <c r="N1884" i="1" s="1"/>
  <c r="I1751" i="1"/>
  <c r="H1751" i="1"/>
  <c r="J1751" i="1" s="1"/>
  <c r="N1751" i="1" s="1"/>
  <c r="I1586" i="1"/>
  <c r="H1586" i="1"/>
  <c r="J1586" i="1" s="1"/>
  <c r="N1586" i="1" s="1"/>
  <c r="H1462" i="1"/>
  <c r="J1462" i="1" s="1"/>
  <c r="N1462" i="1" s="1"/>
  <c r="I1462" i="1"/>
  <c r="I1311" i="1"/>
  <c r="H1311" i="1"/>
  <c r="J1311" i="1" s="1"/>
  <c r="N1311" i="1" s="1"/>
  <c r="I1154" i="1"/>
  <c r="H1154" i="1"/>
  <c r="J1154" i="1" s="1"/>
  <c r="N1154" i="1" s="1"/>
  <c r="I1018" i="1"/>
  <c r="H1018" i="1"/>
  <c r="I886" i="1"/>
  <c r="H886" i="1"/>
  <c r="J886" i="1" s="1"/>
  <c r="N886" i="1" s="1"/>
  <c r="H879" i="1"/>
  <c r="I879" i="1"/>
  <c r="I733" i="1"/>
  <c r="H733" i="1"/>
  <c r="I582" i="1"/>
  <c r="H582" i="1"/>
  <c r="J582" i="1" s="1"/>
  <c r="N582" i="1" s="1"/>
  <c r="I454" i="1"/>
  <c r="H454" i="1"/>
  <c r="J454" i="1" s="1"/>
  <c r="N454" i="1" s="1"/>
  <c r="H452" i="1"/>
  <c r="J452" i="1" s="1"/>
  <c r="N452" i="1" s="1"/>
  <c r="I452" i="1"/>
  <c r="I207" i="1"/>
  <c r="H207" i="1"/>
  <c r="J207" i="1" s="1"/>
  <c r="N207" i="1" s="1"/>
  <c r="I97" i="1"/>
  <c r="H97" i="1"/>
  <c r="I1854" i="1"/>
  <c r="H1854" i="1"/>
  <c r="J1854" i="1" s="1"/>
  <c r="N1854" i="1" s="1"/>
  <c r="I1727" i="1"/>
  <c r="H1727" i="1"/>
  <c r="J1727" i="1" s="1"/>
  <c r="N1727" i="1" s="1"/>
  <c r="I1585" i="1"/>
  <c r="H1585" i="1"/>
  <c r="J1585" i="1" s="1"/>
  <c r="N1585" i="1" s="1"/>
  <c r="I1437" i="1"/>
  <c r="H1437" i="1"/>
  <c r="I1279" i="1"/>
  <c r="H1279" i="1"/>
  <c r="J1279" i="1" s="1"/>
  <c r="N1279" i="1" s="1"/>
  <c r="W48" i="1"/>
  <c r="I1008" i="1"/>
  <c r="H1008" i="1"/>
  <c r="I856" i="1"/>
  <c r="H856" i="1"/>
  <c r="J856" i="1" s="1"/>
  <c r="N856" i="1" s="1"/>
  <c r="I709" i="1"/>
  <c r="H709" i="1"/>
  <c r="J709" i="1" s="1"/>
  <c r="N709" i="1" s="1"/>
  <c r="I558" i="1"/>
  <c r="H558" i="1"/>
  <c r="I431" i="1"/>
  <c r="H431" i="1"/>
  <c r="J431" i="1" s="1"/>
  <c r="N431" i="1" s="1"/>
  <c r="I283" i="1"/>
  <c r="H283" i="1"/>
  <c r="J283" i="1" s="1"/>
  <c r="N283" i="1" s="1"/>
  <c r="H314" i="1"/>
  <c r="J314" i="1" s="1"/>
  <c r="N314" i="1" s="1"/>
  <c r="I314" i="1"/>
  <c r="H194" i="1"/>
  <c r="I194" i="1"/>
  <c r="W111" i="1"/>
  <c r="I1978" i="1"/>
  <c r="H1978" i="1"/>
  <c r="I1827" i="1"/>
  <c r="H1827" i="1"/>
  <c r="J1827" i="1" s="1"/>
  <c r="N1827" i="1" s="1"/>
  <c r="I1685" i="1"/>
  <c r="H1685" i="1"/>
  <c r="J1685" i="1" s="1"/>
  <c r="N1685" i="1" s="1"/>
  <c r="I1695" i="1"/>
  <c r="H1695" i="1"/>
  <c r="I1549" i="1"/>
  <c r="H1549" i="1"/>
  <c r="J1549" i="1" s="1"/>
  <c r="N1549" i="1" s="1"/>
  <c r="I1413" i="1"/>
  <c r="H1413" i="1"/>
  <c r="J1413" i="1" s="1"/>
  <c r="N1413" i="1" s="1"/>
  <c r="I1253" i="1"/>
  <c r="H1253" i="1"/>
  <c r="I1122" i="1"/>
  <c r="H1122" i="1"/>
  <c r="J1122" i="1" s="1"/>
  <c r="N1122" i="1" s="1"/>
  <c r="I982" i="1"/>
  <c r="H982" i="1"/>
  <c r="J982" i="1" s="1"/>
  <c r="N982" i="1" s="1"/>
  <c r="H829" i="1"/>
  <c r="J829" i="1" s="1"/>
  <c r="N829" i="1" s="1"/>
  <c r="I829" i="1"/>
  <c r="I686" i="1"/>
  <c r="H686" i="1"/>
  <c r="J686" i="1" s="1"/>
  <c r="N686" i="1" s="1"/>
  <c r="I535" i="1"/>
  <c r="H535" i="1"/>
  <c r="I407" i="1"/>
  <c r="H407" i="1"/>
  <c r="J407" i="1" s="1"/>
  <c r="N407" i="1" s="1"/>
  <c r="R87" i="1"/>
  <c r="S87" i="1" s="1"/>
  <c r="W87" i="1" s="1"/>
  <c r="P87" i="1"/>
  <c r="O87" i="1"/>
  <c r="Q87" i="1" s="1"/>
  <c r="I35" i="1"/>
  <c r="H35" i="1"/>
  <c r="R168" i="1"/>
  <c r="S168" i="1" s="1"/>
  <c r="W168" i="1" s="1"/>
  <c r="P168" i="1"/>
  <c r="O168" i="1"/>
  <c r="Q168" i="1" s="1"/>
  <c r="R173" i="1"/>
  <c r="S173" i="1" s="1"/>
  <c r="W173" i="1" s="1"/>
  <c r="P173" i="1"/>
  <c r="O173" i="1"/>
  <c r="Q173" i="1" s="1"/>
  <c r="I72" i="1"/>
  <c r="H72" i="1"/>
  <c r="I69" i="1"/>
  <c r="H69" i="1"/>
  <c r="J69" i="1" s="1"/>
  <c r="N69" i="1" s="1"/>
  <c r="I37" i="1"/>
  <c r="H37" i="1"/>
  <c r="R165" i="1"/>
  <c r="S165" i="1" s="1"/>
  <c r="W165" i="1" s="1"/>
  <c r="P165" i="1"/>
  <c r="O165" i="1"/>
  <c r="Q165" i="1" s="1"/>
  <c r="R111" i="1"/>
  <c r="S111" i="1" s="1"/>
  <c r="P111" i="1"/>
  <c r="O111" i="1"/>
  <c r="Q111" i="1" s="1"/>
  <c r="R134" i="1"/>
  <c r="S134" i="1" s="1"/>
  <c r="W134" i="1" s="1"/>
  <c r="P134" i="1"/>
  <c r="O134" i="1"/>
  <c r="Q134" i="1" s="1"/>
  <c r="R76" i="1"/>
  <c r="S76" i="1" s="1"/>
  <c r="W76" i="1" s="1"/>
  <c r="P76" i="1"/>
  <c r="O76" i="1"/>
  <c r="Q76" i="1" s="1"/>
  <c r="R2" i="1"/>
  <c r="S2" i="1" s="1"/>
  <c r="W2" i="1" s="1"/>
  <c r="P2" i="1"/>
  <c r="O2" i="1"/>
  <c r="Q2" i="1" s="1"/>
  <c r="I2037" i="1"/>
  <c r="H2037" i="1"/>
  <c r="J2037" i="1" s="1"/>
  <c r="N2037" i="1" s="1"/>
  <c r="I2005" i="1"/>
  <c r="H2005" i="1"/>
  <c r="J2005" i="1" s="1"/>
  <c r="N2005" i="1" s="1"/>
  <c r="I1984" i="1"/>
  <c r="H1984" i="1"/>
  <c r="I1952" i="1"/>
  <c r="H1952" i="1"/>
  <c r="J1952" i="1" s="1"/>
  <c r="N1952" i="1" s="1"/>
  <c r="I1911" i="1"/>
  <c r="H1911" i="1"/>
  <c r="J1911" i="1" s="1"/>
  <c r="N1911" i="1" s="1"/>
  <c r="I1918" i="1"/>
  <c r="H1918" i="1"/>
  <c r="I1876" i="1"/>
  <c r="H1876" i="1"/>
  <c r="J1876" i="1" s="1"/>
  <c r="N1876" i="1" s="1"/>
  <c r="I1861" i="1"/>
  <c r="H1861" i="1"/>
  <c r="J1861" i="1" s="1"/>
  <c r="N1861" i="1" s="1"/>
  <c r="I1872" i="1"/>
  <c r="H1872" i="1"/>
  <c r="H1809" i="1"/>
  <c r="I1809" i="1"/>
  <c r="I1782" i="1"/>
  <c r="H1782" i="1"/>
  <c r="J1782" i="1" s="1"/>
  <c r="N1782" i="1" s="1"/>
  <c r="I1729" i="1"/>
  <c r="H1729" i="1"/>
  <c r="I1741" i="1"/>
  <c r="H1741" i="1"/>
  <c r="J1741" i="1" s="1"/>
  <c r="N1741" i="1" s="1"/>
  <c r="I1756" i="1"/>
  <c r="H1756" i="1"/>
  <c r="J1756" i="1" s="1"/>
  <c r="N1756" i="1" s="1"/>
  <c r="I1658" i="1"/>
  <c r="H1658" i="1"/>
  <c r="I1653" i="1"/>
  <c r="H1653" i="1"/>
  <c r="J1653" i="1" s="1"/>
  <c r="N1653" i="1" s="1"/>
  <c r="I1614" i="1"/>
  <c r="H1614" i="1"/>
  <c r="J1614" i="1" s="1"/>
  <c r="N1614" i="1" s="1"/>
  <c r="I1612" i="1"/>
  <c r="H1612" i="1"/>
  <c r="I1660" i="1"/>
  <c r="H1660" i="1"/>
  <c r="J1660" i="1" s="1"/>
  <c r="N1660" i="1" s="1"/>
  <c r="I1539" i="1"/>
  <c r="H1539" i="1"/>
  <c r="J1539" i="1" s="1"/>
  <c r="N1539" i="1" s="1"/>
  <c r="I1499" i="1"/>
  <c r="H1499" i="1"/>
  <c r="I1489" i="1"/>
  <c r="H1489" i="1"/>
  <c r="J1489" i="1" s="1"/>
  <c r="N1489" i="1" s="1"/>
  <c r="I1593" i="1"/>
  <c r="H1593" i="1"/>
  <c r="J1593" i="1" s="1"/>
  <c r="N1593" i="1" s="1"/>
  <c r="I1440" i="1"/>
  <c r="H1440" i="1"/>
  <c r="I1427" i="1"/>
  <c r="H1427" i="1"/>
  <c r="J1427" i="1" s="1"/>
  <c r="N1427" i="1" s="1"/>
  <c r="I1408" i="1"/>
  <c r="H1408" i="1"/>
  <c r="J1408" i="1" s="1"/>
  <c r="N1408" i="1" s="1"/>
  <c r="I1416" i="1"/>
  <c r="H1416" i="1"/>
  <c r="I1317" i="1"/>
  <c r="H1317" i="1"/>
  <c r="J1317" i="1" s="1"/>
  <c r="N1317" i="1" s="1"/>
  <c r="I1337" i="1"/>
  <c r="H1337" i="1"/>
  <c r="J1337" i="1" s="1"/>
  <c r="N1337" i="1" s="1"/>
  <c r="I1318" i="1"/>
  <c r="H1318" i="1"/>
  <c r="I1230" i="1"/>
  <c r="H1230" i="1"/>
  <c r="J1230" i="1" s="1"/>
  <c r="N1230" i="1" s="1"/>
  <c r="I1275" i="1"/>
  <c r="H1275" i="1"/>
  <c r="J1275" i="1" s="1"/>
  <c r="N1275" i="1" s="1"/>
  <c r="I1271" i="1"/>
  <c r="H1271" i="1"/>
  <c r="I1222" i="1"/>
  <c r="H1222" i="1"/>
  <c r="J1222" i="1" s="1"/>
  <c r="N1222" i="1" s="1"/>
  <c r="I1147" i="1"/>
  <c r="H1147" i="1"/>
  <c r="J1147" i="1" s="1"/>
  <c r="N1147" i="1" s="1"/>
  <c r="I1149" i="1"/>
  <c r="H1149" i="1"/>
  <c r="I1126" i="1"/>
  <c r="H1126" i="1"/>
  <c r="J1126" i="1" s="1"/>
  <c r="N1126" i="1" s="1"/>
  <c r="I1092" i="1"/>
  <c r="H1092" i="1"/>
  <c r="J1092" i="1" s="1"/>
  <c r="N1092" i="1" s="1"/>
  <c r="I1140" i="1"/>
  <c r="H1140" i="1"/>
  <c r="I1016" i="1"/>
  <c r="H1016" i="1"/>
  <c r="J1016" i="1" s="1"/>
  <c r="N1016" i="1" s="1"/>
  <c r="I1061" i="1"/>
  <c r="H1061" i="1"/>
  <c r="J1061" i="1" s="1"/>
  <c r="N1061" i="1" s="1"/>
  <c r="I1060" i="1"/>
  <c r="H1060" i="1"/>
  <c r="I959" i="1"/>
  <c r="H959" i="1"/>
  <c r="J959" i="1" s="1"/>
  <c r="N959" i="1" s="1"/>
  <c r="I983" i="1"/>
  <c r="H983" i="1"/>
  <c r="J983" i="1" s="1"/>
  <c r="N983" i="1" s="1"/>
  <c r="I929" i="1"/>
  <c r="H929" i="1"/>
  <c r="I979" i="1"/>
  <c r="H979" i="1"/>
  <c r="J979" i="1" s="1"/>
  <c r="N979" i="1" s="1"/>
  <c r="I945" i="1"/>
  <c r="H945" i="1"/>
  <c r="J945" i="1" s="1"/>
  <c r="N945" i="1" s="1"/>
  <c r="I850" i="1"/>
  <c r="H850" i="1"/>
  <c r="I822" i="1"/>
  <c r="H822" i="1"/>
  <c r="J822" i="1" s="1"/>
  <c r="N822" i="1" s="1"/>
  <c r="I735" i="1"/>
  <c r="H735" i="1"/>
  <c r="J735" i="1" s="1"/>
  <c r="N735" i="1" s="1"/>
  <c r="I675" i="1"/>
  <c r="H675" i="1"/>
  <c r="I720" i="1"/>
  <c r="H720" i="1"/>
  <c r="J720" i="1" s="1"/>
  <c r="N720" i="1" s="1"/>
  <c r="I770" i="1"/>
  <c r="H770" i="1"/>
  <c r="J770" i="1" s="1"/>
  <c r="N770" i="1" s="1"/>
  <c r="I791" i="1"/>
  <c r="H791" i="1"/>
  <c r="H772" i="1"/>
  <c r="I772" i="1"/>
  <c r="I553" i="1"/>
  <c r="H553" i="1"/>
  <c r="J553" i="1" s="1"/>
  <c r="N553" i="1" s="1"/>
  <c r="I516" i="1"/>
  <c r="H516" i="1"/>
  <c r="H539" i="1"/>
  <c r="I539" i="1"/>
  <c r="I586" i="1"/>
  <c r="H586" i="1"/>
  <c r="J586" i="1" s="1"/>
  <c r="N586" i="1" s="1"/>
  <c r="I597" i="1"/>
  <c r="H597" i="1"/>
  <c r="I530" i="1"/>
  <c r="H530" i="1"/>
  <c r="J530" i="1" s="1"/>
  <c r="N530" i="1" s="1"/>
  <c r="H449" i="1"/>
  <c r="I449" i="1"/>
  <c r="H485" i="1"/>
  <c r="J485" i="1" s="1"/>
  <c r="N485" i="1" s="1"/>
  <c r="I485" i="1"/>
  <c r="I411" i="1"/>
  <c r="H411" i="1"/>
  <c r="J411" i="1" s="1"/>
  <c r="N411" i="1" s="1"/>
  <c r="H389" i="1"/>
  <c r="I389" i="1"/>
  <c r="I410" i="1"/>
  <c r="H410" i="1"/>
  <c r="I277" i="1"/>
  <c r="H277" i="1"/>
  <c r="J277" i="1" s="1"/>
  <c r="N277" i="1" s="1"/>
  <c r="H242" i="1"/>
  <c r="J242" i="1" s="1"/>
  <c r="N242" i="1" s="1"/>
  <c r="I242" i="1"/>
  <c r="H1947" i="1"/>
  <c r="I1947" i="1"/>
  <c r="I1951" i="1"/>
  <c r="H1951" i="1"/>
  <c r="J1951" i="1" s="1"/>
  <c r="N1951" i="1" s="1"/>
  <c r="H1804" i="1"/>
  <c r="J1804" i="1" s="1"/>
  <c r="N1804" i="1" s="1"/>
  <c r="I1804" i="1"/>
  <c r="I1664" i="1"/>
  <c r="H1664" i="1"/>
  <c r="J1664" i="1" s="1"/>
  <c r="N1664" i="1" s="1"/>
  <c r="I1517" i="1"/>
  <c r="H1517" i="1"/>
  <c r="J1517" i="1" s="1"/>
  <c r="N1517" i="1" s="1"/>
  <c r="I1390" i="1"/>
  <c r="H1390" i="1"/>
  <c r="I1226" i="1"/>
  <c r="H1226" i="1"/>
  <c r="J1226" i="1" s="1"/>
  <c r="N1226" i="1" s="1"/>
  <c r="I1093" i="1"/>
  <c r="H1093" i="1"/>
  <c r="J1093" i="1" s="1"/>
  <c r="N1093" i="1" s="1"/>
  <c r="I943" i="1"/>
  <c r="H943" i="1"/>
  <c r="I950" i="1"/>
  <c r="H950" i="1"/>
  <c r="J950" i="1" s="1"/>
  <c r="N950" i="1" s="1"/>
  <c r="I807" i="1"/>
  <c r="H807" i="1"/>
  <c r="J807" i="1" s="1"/>
  <c r="N807" i="1" s="1"/>
  <c r="I662" i="1"/>
  <c r="H662" i="1"/>
  <c r="I509" i="1"/>
  <c r="H509" i="1"/>
  <c r="J509" i="1" s="1"/>
  <c r="N509" i="1" s="1"/>
  <c r="I372" i="1"/>
  <c r="H372" i="1"/>
  <c r="J372" i="1" s="1"/>
  <c r="N372" i="1" s="1"/>
  <c r="I368" i="1"/>
  <c r="H368" i="1"/>
  <c r="I216" i="1"/>
  <c r="H216" i="1"/>
  <c r="J216" i="1" s="1"/>
  <c r="N216" i="1" s="1"/>
  <c r="I224" i="1"/>
  <c r="H224" i="1"/>
  <c r="J224" i="1" s="1"/>
  <c r="N224" i="1" s="1"/>
  <c r="X154" i="1"/>
  <c r="W154" i="1"/>
  <c r="I1925" i="1"/>
  <c r="H1925" i="1"/>
  <c r="J1925" i="1" s="1"/>
  <c r="N1925" i="1" s="1"/>
  <c r="I1789" i="1"/>
  <c r="H1789" i="1"/>
  <c r="J1789" i="1" s="1"/>
  <c r="N1789" i="1" s="1"/>
  <c r="H1794" i="1"/>
  <c r="J1794" i="1" s="1"/>
  <c r="N1794" i="1" s="1"/>
  <c r="I1794" i="1"/>
  <c r="I1641" i="1"/>
  <c r="H1641" i="1"/>
  <c r="J1641" i="1" s="1"/>
  <c r="N1641" i="1" s="1"/>
  <c r="I1506" i="1"/>
  <c r="H1506" i="1"/>
  <c r="J1506" i="1" s="1"/>
  <c r="N1506" i="1" s="1"/>
  <c r="I1346" i="1"/>
  <c r="H1346" i="1"/>
  <c r="I1212" i="1"/>
  <c r="H1212" i="1"/>
  <c r="J1212" i="1" s="1"/>
  <c r="N1212" i="1" s="1"/>
  <c r="I1081" i="1"/>
  <c r="H1081" i="1"/>
  <c r="J1081" i="1" s="1"/>
  <c r="N1081" i="1" s="1"/>
  <c r="I930" i="1"/>
  <c r="H930" i="1"/>
  <c r="J930" i="1" s="1"/>
  <c r="N930" i="1" s="1"/>
  <c r="I626" i="1"/>
  <c r="H626" i="1"/>
  <c r="I483" i="1"/>
  <c r="H483" i="1"/>
  <c r="J483" i="1" s="1"/>
  <c r="N483" i="1" s="1"/>
  <c r="I360" i="1"/>
  <c r="H360" i="1"/>
  <c r="J360" i="1" s="1"/>
  <c r="N360" i="1" s="1"/>
  <c r="I356" i="1"/>
  <c r="H356" i="1"/>
  <c r="I179" i="1"/>
  <c r="H179" i="1"/>
  <c r="J179" i="1" s="1"/>
  <c r="N179" i="1" s="1"/>
  <c r="I211" i="1"/>
  <c r="H211" i="1"/>
  <c r="J211" i="1" s="1"/>
  <c r="N211" i="1" s="1"/>
  <c r="I1898" i="1"/>
  <c r="H1898" i="1"/>
  <c r="J1898" i="1" s="1"/>
  <c r="N1898" i="1" s="1"/>
  <c r="H1759" i="1"/>
  <c r="I1759" i="1"/>
  <c r="I1630" i="1"/>
  <c r="H1630" i="1"/>
  <c r="H1629" i="1"/>
  <c r="I1629" i="1"/>
  <c r="I1483" i="1"/>
  <c r="H1483" i="1"/>
  <c r="J1483" i="1" s="1"/>
  <c r="N1483" i="1" s="1"/>
  <c r="I1335" i="1"/>
  <c r="H1335" i="1"/>
  <c r="I1201" i="1"/>
  <c r="H1201" i="1"/>
  <c r="J1201" i="1" s="1"/>
  <c r="N1201" i="1" s="1"/>
  <c r="I1037" i="1"/>
  <c r="H1037" i="1"/>
  <c r="J1037" i="1" s="1"/>
  <c r="N1037" i="1" s="1"/>
  <c r="I894" i="1"/>
  <c r="H894" i="1"/>
  <c r="J894" i="1" s="1"/>
  <c r="N894" i="1" s="1"/>
  <c r="I769" i="1"/>
  <c r="H769" i="1"/>
  <c r="J769" i="1" s="1"/>
  <c r="N769" i="1" s="1"/>
  <c r="I607" i="1"/>
  <c r="H607" i="1"/>
  <c r="I469" i="1"/>
  <c r="H469" i="1"/>
  <c r="J469" i="1" s="1"/>
  <c r="N469" i="1" s="1"/>
  <c r="I322" i="1"/>
  <c r="H322" i="1"/>
  <c r="J322" i="1" s="1"/>
  <c r="N322" i="1" s="1"/>
  <c r="I280" i="1"/>
  <c r="H280" i="1"/>
  <c r="I190" i="1"/>
  <c r="H190" i="1"/>
  <c r="J190" i="1" s="1"/>
  <c r="N190" i="1" s="1"/>
  <c r="I139" i="1"/>
  <c r="H139" i="1"/>
  <c r="I2019" i="1"/>
  <c r="H2019" i="1"/>
  <c r="J2019" i="1" s="1"/>
  <c r="N2019" i="1" s="1"/>
  <c r="I1874" i="1"/>
  <c r="H1874" i="1"/>
  <c r="J1874" i="1" s="1"/>
  <c r="N1874" i="1" s="1"/>
  <c r="I1736" i="1"/>
  <c r="H1736" i="1"/>
  <c r="I1743" i="1"/>
  <c r="H1743" i="1"/>
  <c r="J1743" i="1" s="1"/>
  <c r="N1743" i="1" s="1"/>
  <c r="I1598" i="1"/>
  <c r="H1598" i="1"/>
  <c r="J1598" i="1" s="1"/>
  <c r="N1598" i="1" s="1"/>
  <c r="I1463" i="1"/>
  <c r="H1463" i="1"/>
  <c r="I1312" i="1"/>
  <c r="H1312" i="1"/>
  <c r="J1312" i="1" s="1"/>
  <c r="N1312" i="1" s="1"/>
  <c r="I1166" i="1"/>
  <c r="H1166" i="1"/>
  <c r="J1166" i="1" s="1"/>
  <c r="N1166" i="1" s="1"/>
  <c r="I1030" i="1"/>
  <c r="H1030" i="1"/>
  <c r="H870" i="1"/>
  <c r="I870" i="1"/>
  <c r="I881" i="1"/>
  <c r="H881" i="1"/>
  <c r="J881" i="1" s="1"/>
  <c r="N881" i="1" s="1"/>
  <c r="I745" i="1"/>
  <c r="H745" i="1"/>
  <c r="I594" i="1"/>
  <c r="H594" i="1"/>
  <c r="J594" i="1" s="1"/>
  <c r="N594" i="1" s="1"/>
  <c r="I443" i="1"/>
  <c r="H443" i="1"/>
  <c r="J443" i="1" s="1"/>
  <c r="N443" i="1" s="1"/>
  <c r="I327" i="1"/>
  <c r="H327" i="1"/>
  <c r="J327" i="1" s="1"/>
  <c r="N327" i="1" s="1"/>
  <c r="I162" i="1"/>
  <c r="H162" i="1"/>
  <c r="J162" i="1" s="1"/>
  <c r="N162" i="1" s="1"/>
  <c r="I85" i="1"/>
  <c r="H85" i="1"/>
  <c r="I1998" i="1"/>
  <c r="H1998" i="1"/>
  <c r="J1998" i="1" s="1"/>
  <c r="N1998" i="1" s="1"/>
  <c r="I1867" i="1"/>
  <c r="H1867" i="1"/>
  <c r="J1867" i="1" s="1"/>
  <c r="N1867" i="1" s="1"/>
  <c r="I1722" i="1"/>
  <c r="H1722" i="1"/>
  <c r="I1707" i="1"/>
  <c r="H1707" i="1"/>
  <c r="J1707" i="1" s="1"/>
  <c r="N1707" i="1" s="1"/>
  <c r="I1574" i="1"/>
  <c r="H1574" i="1"/>
  <c r="J1574" i="1" s="1"/>
  <c r="N1574" i="1" s="1"/>
  <c r="I1426" i="1"/>
  <c r="H1426" i="1"/>
  <c r="I1291" i="1"/>
  <c r="H1291" i="1"/>
  <c r="J1291" i="1" s="1"/>
  <c r="N1291" i="1" s="1"/>
  <c r="I990" i="1"/>
  <c r="H990" i="1"/>
  <c r="J990" i="1" s="1"/>
  <c r="N990" i="1" s="1"/>
  <c r="I997" i="1"/>
  <c r="H997" i="1"/>
  <c r="H859" i="1"/>
  <c r="I859" i="1"/>
  <c r="I721" i="1"/>
  <c r="H721" i="1"/>
  <c r="J721" i="1" s="1"/>
  <c r="N721" i="1" s="1"/>
  <c r="I570" i="1"/>
  <c r="H570" i="1"/>
  <c r="I421" i="1"/>
  <c r="H421" i="1"/>
  <c r="J421" i="1" s="1"/>
  <c r="N421" i="1" s="1"/>
  <c r="I272" i="1"/>
  <c r="H272" i="1"/>
  <c r="J272" i="1" s="1"/>
  <c r="N272" i="1" s="1"/>
  <c r="H302" i="1"/>
  <c r="J302" i="1" s="1"/>
  <c r="N302" i="1" s="1"/>
  <c r="I302" i="1"/>
  <c r="I174" i="1"/>
  <c r="H174" i="1"/>
  <c r="J174" i="1" s="1"/>
  <c r="N174" i="1" s="1"/>
  <c r="I96" i="1"/>
  <c r="H96" i="1"/>
  <c r="J96" i="1" s="1"/>
  <c r="N96" i="1" s="1"/>
  <c r="I1986" i="1"/>
  <c r="H1986" i="1"/>
  <c r="I1839" i="1"/>
  <c r="H1839" i="1"/>
  <c r="J1839" i="1" s="1"/>
  <c r="N1839" i="1" s="1"/>
  <c r="H1686" i="1"/>
  <c r="I1686" i="1"/>
  <c r="I1561" i="1"/>
  <c r="H1561" i="1"/>
  <c r="J1561" i="1" s="1"/>
  <c r="N1561" i="1" s="1"/>
  <c r="I1402" i="1"/>
  <c r="H1402" i="1"/>
  <c r="J1402" i="1" s="1"/>
  <c r="N1402" i="1" s="1"/>
  <c r="I1265" i="1"/>
  <c r="H1265" i="1"/>
  <c r="I1124" i="1"/>
  <c r="H1124" i="1"/>
  <c r="J1124" i="1" s="1"/>
  <c r="N1124" i="1" s="1"/>
  <c r="H973" i="1"/>
  <c r="I973" i="1"/>
  <c r="I818" i="1"/>
  <c r="H818" i="1"/>
  <c r="H682" i="1"/>
  <c r="I682" i="1"/>
  <c r="H690" i="1"/>
  <c r="I690" i="1"/>
  <c r="I547" i="1"/>
  <c r="H547" i="1"/>
  <c r="I397" i="1"/>
  <c r="H397" i="1"/>
  <c r="J397" i="1" s="1"/>
  <c r="N397" i="1" s="1"/>
  <c r="R169" i="1"/>
  <c r="S169" i="1" s="1"/>
  <c r="W169" i="1" s="1"/>
  <c r="X169" i="1" s="1"/>
  <c r="P169" i="1"/>
  <c r="O169" i="1"/>
  <c r="Q169" i="1" s="1"/>
  <c r="R109" i="1"/>
  <c r="S109" i="1" s="1"/>
  <c r="W109" i="1" s="1"/>
  <c r="P109" i="1"/>
  <c r="O109" i="1"/>
  <c r="Q109" i="1" s="1"/>
  <c r="I23" i="1"/>
  <c r="H23" i="1"/>
  <c r="J23" i="1" s="1"/>
  <c r="N23" i="1" s="1"/>
  <c r="P137" i="1"/>
  <c r="O137" i="1"/>
  <c r="Q137" i="1" s="1"/>
  <c r="R137" i="1"/>
  <c r="S137" i="1" s="1"/>
  <c r="W137" i="1" s="1"/>
  <c r="R74" i="1"/>
  <c r="S74" i="1" s="1"/>
  <c r="W74" i="1" s="1"/>
  <c r="P74" i="1"/>
  <c r="O74" i="1"/>
  <c r="Q74" i="1" s="1"/>
  <c r="R22" i="1"/>
  <c r="S22" i="1" s="1"/>
  <c r="W22" i="1" s="1"/>
  <c r="P22" i="1"/>
  <c r="O22" i="1"/>
  <c r="Q22" i="1" s="1"/>
  <c r="I55" i="1"/>
  <c r="H55" i="1"/>
  <c r="R166" i="1"/>
  <c r="S166" i="1" s="1"/>
  <c r="W166" i="1" s="1"/>
  <c r="P166" i="1"/>
  <c r="O166" i="1"/>
  <c r="Q166" i="1" s="1"/>
  <c r="R101" i="1"/>
  <c r="S101" i="1" s="1"/>
  <c r="W101" i="1" s="1"/>
  <c r="P101" i="1"/>
  <c r="O101" i="1"/>
  <c r="Q101" i="1" s="1"/>
  <c r="I65" i="1"/>
  <c r="H65" i="1"/>
  <c r="I43" i="1"/>
  <c r="H43" i="1"/>
  <c r="J43" i="1" s="1"/>
  <c r="N43" i="1" s="1"/>
  <c r="P24" i="1"/>
  <c r="O24" i="1"/>
  <c r="Q24" i="1" s="1"/>
  <c r="R24" i="1"/>
  <c r="S24" i="1" s="1"/>
  <c r="W24" i="1" s="1"/>
  <c r="AG169" i="1" l="1"/>
  <c r="AD169" i="1"/>
  <c r="AA169" i="1"/>
  <c r="Y169" i="1"/>
  <c r="AF87" i="1"/>
  <c r="AC87" i="1"/>
  <c r="Z87" i="1"/>
  <c r="X87" i="1"/>
  <c r="Z74" i="1"/>
  <c r="AF74" i="1"/>
  <c r="AC74" i="1"/>
  <c r="X74" i="1"/>
  <c r="AG94" i="1"/>
  <c r="AD94" i="1"/>
  <c r="AA94" i="1"/>
  <c r="Y94" i="1"/>
  <c r="Z92" i="1"/>
  <c r="AF92" i="1"/>
  <c r="AC92" i="1"/>
  <c r="X92" i="1"/>
  <c r="AF166" i="1"/>
  <c r="AC166" i="1"/>
  <c r="Z166" i="1"/>
  <c r="X166" i="1"/>
  <c r="AF22" i="1"/>
  <c r="AC22" i="1"/>
  <c r="Z22" i="1"/>
  <c r="X22" i="1"/>
  <c r="P397" i="1"/>
  <c r="O397" i="1"/>
  <c r="Q397" i="1" s="1"/>
  <c r="R397" i="1"/>
  <c r="S397" i="1" s="1"/>
  <c r="W397" i="1" s="1"/>
  <c r="R1124" i="1"/>
  <c r="S1124" i="1" s="1"/>
  <c r="W1124" i="1" s="1"/>
  <c r="P1124" i="1"/>
  <c r="O1124" i="1"/>
  <c r="Q1124" i="1" s="1"/>
  <c r="P1839" i="1"/>
  <c r="O1839" i="1"/>
  <c r="Q1839" i="1" s="1"/>
  <c r="R1839" i="1"/>
  <c r="S1839" i="1" s="1"/>
  <c r="W1839" i="1" s="1"/>
  <c r="P421" i="1"/>
  <c r="O421" i="1"/>
  <c r="Q421" i="1" s="1"/>
  <c r="R421" i="1"/>
  <c r="S421" i="1" s="1"/>
  <c r="W421" i="1" s="1"/>
  <c r="R1291" i="1"/>
  <c r="S1291" i="1" s="1"/>
  <c r="W1291" i="1" s="1"/>
  <c r="P1291" i="1"/>
  <c r="O1291" i="1"/>
  <c r="Q1291" i="1" s="1"/>
  <c r="R1998" i="1"/>
  <c r="S1998" i="1" s="1"/>
  <c r="W1998" i="1" s="1"/>
  <c r="P1998" i="1"/>
  <c r="O1998" i="1"/>
  <c r="Q1998" i="1" s="1"/>
  <c r="O594" i="1"/>
  <c r="Q594" i="1" s="1"/>
  <c r="R594" i="1"/>
  <c r="S594" i="1" s="1"/>
  <c r="W594" i="1" s="1"/>
  <c r="P594" i="1"/>
  <c r="R1312" i="1"/>
  <c r="S1312" i="1" s="1"/>
  <c r="W1312" i="1" s="1"/>
  <c r="P1312" i="1"/>
  <c r="O1312" i="1"/>
  <c r="Q1312" i="1" s="1"/>
  <c r="P2019" i="1"/>
  <c r="O2019" i="1"/>
  <c r="Q2019" i="1" s="1"/>
  <c r="R2019" i="1"/>
  <c r="S2019" i="1" s="1"/>
  <c r="W2019" i="1" s="1"/>
  <c r="P469" i="1"/>
  <c r="O469" i="1"/>
  <c r="Q469" i="1" s="1"/>
  <c r="R469" i="1"/>
  <c r="S469" i="1" s="1"/>
  <c r="W469" i="1" s="1"/>
  <c r="P1201" i="1"/>
  <c r="O1201" i="1"/>
  <c r="Q1201" i="1" s="1"/>
  <c r="R1201" i="1"/>
  <c r="S1201" i="1" s="1"/>
  <c r="W1201" i="1" s="1"/>
  <c r="R1898" i="1"/>
  <c r="S1898" i="1" s="1"/>
  <c r="W1898" i="1" s="1"/>
  <c r="P1898" i="1"/>
  <c r="O1898" i="1"/>
  <c r="Q1898" i="1" s="1"/>
  <c r="R483" i="1"/>
  <c r="S483" i="1" s="1"/>
  <c r="W483" i="1" s="1"/>
  <c r="O483" i="1"/>
  <c r="Q483" i="1" s="1"/>
  <c r="P483" i="1"/>
  <c r="R1212" i="1"/>
  <c r="S1212" i="1" s="1"/>
  <c r="W1212" i="1" s="1"/>
  <c r="P1212" i="1"/>
  <c r="O1212" i="1"/>
  <c r="Q1212" i="1" s="1"/>
  <c r="P1925" i="1"/>
  <c r="O1925" i="1"/>
  <c r="Q1925" i="1" s="1"/>
  <c r="R1925" i="1"/>
  <c r="S1925" i="1" s="1"/>
  <c r="W1925" i="1" s="1"/>
  <c r="P509" i="1"/>
  <c r="O509" i="1"/>
  <c r="Q509" i="1" s="1"/>
  <c r="R509" i="1"/>
  <c r="S509" i="1" s="1"/>
  <c r="W509" i="1" s="1"/>
  <c r="P1226" i="1"/>
  <c r="O1226" i="1"/>
  <c r="Q1226" i="1" s="1"/>
  <c r="R1226" i="1"/>
  <c r="S1226" i="1" s="1"/>
  <c r="W1226" i="1" s="1"/>
  <c r="R411" i="1"/>
  <c r="S411" i="1" s="1"/>
  <c r="W411" i="1" s="1"/>
  <c r="O411" i="1"/>
  <c r="Q411" i="1" s="1"/>
  <c r="P411" i="1"/>
  <c r="R720" i="1"/>
  <c r="S720" i="1" s="1"/>
  <c r="W720" i="1" s="1"/>
  <c r="O720" i="1"/>
  <c r="Q720" i="1" s="1"/>
  <c r="P720" i="1"/>
  <c r="P979" i="1"/>
  <c r="O979" i="1"/>
  <c r="Q979" i="1" s="1"/>
  <c r="R979" i="1"/>
  <c r="S979" i="1" s="1"/>
  <c r="W979" i="1" s="1"/>
  <c r="R1016" i="1"/>
  <c r="S1016" i="1" s="1"/>
  <c r="W1016" i="1" s="1"/>
  <c r="P1016" i="1"/>
  <c r="O1016" i="1"/>
  <c r="Q1016" i="1" s="1"/>
  <c r="R1222" i="1"/>
  <c r="S1222" i="1" s="1"/>
  <c r="W1222" i="1" s="1"/>
  <c r="P1222" i="1"/>
  <c r="O1222" i="1"/>
  <c r="Q1222" i="1" s="1"/>
  <c r="R1317" i="1"/>
  <c r="S1317" i="1" s="1"/>
  <c r="W1317" i="1" s="1"/>
  <c r="P1317" i="1"/>
  <c r="O1317" i="1"/>
  <c r="Q1317" i="1" s="1"/>
  <c r="R1489" i="1"/>
  <c r="S1489" i="1" s="1"/>
  <c r="W1489" i="1" s="1"/>
  <c r="P1489" i="1"/>
  <c r="O1489" i="1"/>
  <c r="Q1489" i="1" s="1"/>
  <c r="R1653" i="1"/>
  <c r="S1653" i="1" s="1"/>
  <c r="W1653" i="1" s="1"/>
  <c r="P1653" i="1"/>
  <c r="O1653" i="1"/>
  <c r="Q1653" i="1" s="1"/>
  <c r="R1952" i="1"/>
  <c r="S1952" i="1" s="1"/>
  <c r="W1952" i="1" s="1"/>
  <c r="O1952" i="1"/>
  <c r="Q1952" i="1" s="1"/>
  <c r="P1952" i="1"/>
  <c r="R1549" i="1"/>
  <c r="S1549" i="1" s="1"/>
  <c r="W1549" i="1" s="1"/>
  <c r="P1549" i="1"/>
  <c r="O1549" i="1"/>
  <c r="Q1549" i="1" s="1"/>
  <c r="R856" i="1"/>
  <c r="S856" i="1" s="1"/>
  <c r="W856" i="1" s="1"/>
  <c r="P856" i="1"/>
  <c r="O856" i="1"/>
  <c r="Q856" i="1" s="1"/>
  <c r="R1727" i="1"/>
  <c r="S1727" i="1" s="1"/>
  <c r="W1727" i="1" s="1"/>
  <c r="P1727" i="1"/>
  <c r="O1727" i="1"/>
  <c r="Q1727" i="1" s="1"/>
  <c r="O886" i="1"/>
  <c r="Q886" i="1" s="1"/>
  <c r="R886" i="1"/>
  <c r="S886" i="1" s="1"/>
  <c r="W886" i="1" s="1"/>
  <c r="P886" i="1"/>
  <c r="R1751" i="1"/>
  <c r="S1751" i="1" s="1"/>
  <c r="W1751" i="1" s="1"/>
  <c r="P1751" i="1"/>
  <c r="O1751" i="1"/>
  <c r="Q1751" i="1" s="1"/>
  <c r="R905" i="1"/>
  <c r="S905" i="1" s="1"/>
  <c r="W905" i="1" s="1"/>
  <c r="P905" i="1"/>
  <c r="O905" i="1"/>
  <c r="Q905" i="1" s="1"/>
  <c r="R1631" i="1"/>
  <c r="S1631" i="1" s="1"/>
  <c r="W1631" i="1" s="1"/>
  <c r="P1631" i="1"/>
  <c r="O1631" i="1"/>
  <c r="Q1631" i="1" s="1"/>
  <c r="R203" i="1"/>
  <c r="S203" i="1" s="1"/>
  <c r="W203" i="1" s="1"/>
  <c r="P203" i="1"/>
  <c r="O203" i="1"/>
  <c r="Q203" i="1" s="1"/>
  <c r="R928" i="1"/>
  <c r="S928" i="1" s="1"/>
  <c r="W928" i="1" s="1"/>
  <c r="P928" i="1"/>
  <c r="O928" i="1"/>
  <c r="Q928" i="1" s="1"/>
  <c r="P1651" i="1"/>
  <c r="O1651" i="1"/>
  <c r="Q1651" i="1" s="1"/>
  <c r="R1651" i="1"/>
  <c r="S1651" i="1" s="1"/>
  <c r="W1651" i="1" s="1"/>
  <c r="R240" i="1"/>
  <c r="S240" i="1" s="1"/>
  <c r="W240" i="1" s="1"/>
  <c r="P240" i="1"/>
  <c r="O240" i="1"/>
  <c r="Q240" i="1" s="1"/>
  <c r="R958" i="1"/>
  <c r="S958" i="1" s="1"/>
  <c r="W958" i="1" s="1"/>
  <c r="P958" i="1"/>
  <c r="O958" i="1"/>
  <c r="Q958" i="1" s="1"/>
  <c r="P1675" i="1"/>
  <c r="O1675" i="1"/>
  <c r="Q1675" i="1" s="1"/>
  <c r="R1675" i="1"/>
  <c r="S1675" i="1" s="1"/>
  <c r="W1675" i="1" s="1"/>
  <c r="R289" i="1"/>
  <c r="S289" i="1" s="1"/>
  <c r="W289" i="1" s="1"/>
  <c r="P289" i="1"/>
  <c r="O289" i="1"/>
  <c r="Q289" i="1" s="1"/>
  <c r="R536" i="1"/>
  <c r="S536" i="1" s="1"/>
  <c r="W536" i="1" s="1"/>
  <c r="P536" i="1"/>
  <c r="O536" i="1"/>
  <c r="Q536" i="1" s="1"/>
  <c r="P804" i="1"/>
  <c r="O804" i="1"/>
  <c r="Q804" i="1" s="1"/>
  <c r="R804" i="1"/>
  <c r="S804" i="1" s="1"/>
  <c r="W804" i="1" s="1"/>
  <c r="R846" i="1"/>
  <c r="S846" i="1" s="1"/>
  <c r="W846" i="1" s="1"/>
  <c r="P846" i="1"/>
  <c r="O846" i="1"/>
  <c r="Q846" i="1" s="1"/>
  <c r="R988" i="1"/>
  <c r="S988" i="1" s="1"/>
  <c r="W988" i="1" s="1"/>
  <c r="P988" i="1"/>
  <c r="O988" i="1"/>
  <c r="Q988" i="1" s="1"/>
  <c r="O1072" i="1"/>
  <c r="Q1072" i="1" s="1"/>
  <c r="R1072" i="1"/>
  <c r="S1072" i="1" s="1"/>
  <c r="W1072" i="1" s="1"/>
  <c r="P1072" i="1"/>
  <c r="R1430" i="1"/>
  <c r="S1430" i="1" s="1"/>
  <c r="W1430" i="1" s="1"/>
  <c r="P1430" i="1"/>
  <c r="O1430" i="1"/>
  <c r="Q1430" i="1" s="1"/>
  <c r="R1567" i="1"/>
  <c r="S1567" i="1" s="1"/>
  <c r="W1567" i="1" s="1"/>
  <c r="P1567" i="1"/>
  <c r="O1567" i="1"/>
  <c r="Q1567" i="1" s="1"/>
  <c r="R1693" i="1"/>
  <c r="S1693" i="1" s="1"/>
  <c r="W1693" i="1" s="1"/>
  <c r="P1693" i="1"/>
  <c r="O1693" i="1"/>
  <c r="Q1693" i="1" s="1"/>
  <c r="R1877" i="1"/>
  <c r="S1877" i="1" s="1"/>
  <c r="W1877" i="1" s="1"/>
  <c r="O1877" i="1"/>
  <c r="Q1877" i="1" s="1"/>
  <c r="P1877" i="1"/>
  <c r="R2039" i="1"/>
  <c r="S2039" i="1" s="1"/>
  <c r="W2039" i="1" s="1"/>
  <c r="P2039" i="1"/>
  <c r="O2039" i="1"/>
  <c r="Q2039" i="1" s="1"/>
  <c r="R82" i="1"/>
  <c r="S82" i="1" s="1"/>
  <c r="W82" i="1" s="1"/>
  <c r="P82" i="1"/>
  <c r="O82" i="1"/>
  <c r="Q82" i="1" s="1"/>
  <c r="O1976" i="1"/>
  <c r="Q1976" i="1" s="1"/>
  <c r="R1976" i="1"/>
  <c r="S1976" i="1" s="1"/>
  <c r="W1976" i="1" s="1"/>
  <c r="P1976" i="1"/>
  <c r="P658" i="1"/>
  <c r="O658" i="1"/>
  <c r="Q658" i="1" s="1"/>
  <c r="R658" i="1"/>
  <c r="S658" i="1" s="1"/>
  <c r="W658" i="1" s="1"/>
  <c r="R353" i="1"/>
  <c r="S353" i="1" s="1"/>
  <c r="W353" i="1" s="1"/>
  <c r="P353" i="1"/>
  <c r="O353" i="1"/>
  <c r="Q353" i="1" s="1"/>
  <c r="R712" i="1"/>
  <c r="S712" i="1" s="1"/>
  <c r="W712" i="1" s="1"/>
  <c r="P712" i="1"/>
  <c r="O712" i="1"/>
  <c r="Q712" i="1" s="1"/>
  <c r="R821" i="1"/>
  <c r="S821" i="1" s="1"/>
  <c r="W821" i="1" s="1"/>
  <c r="P821" i="1"/>
  <c r="O821" i="1"/>
  <c r="Q821" i="1" s="1"/>
  <c r="R1691" i="1"/>
  <c r="S1691" i="1" s="1"/>
  <c r="W1691" i="1" s="1"/>
  <c r="P1691" i="1"/>
  <c r="O1691" i="1"/>
  <c r="Q1691" i="1" s="1"/>
  <c r="R270" i="1"/>
  <c r="S270" i="1" s="1"/>
  <c r="W270" i="1" s="1"/>
  <c r="P270" i="1"/>
  <c r="O270" i="1"/>
  <c r="Q270" i="1" s="1"/>
  <c r="O456" i="1"/>
  <c r="Q456" i="1" s="1"/>
  <c r="R456" i="1"/>
  <c r="S456" i="1" s="1"/>
  <c r="W456" i="1" s="1"/>
  <c r="P456" i="1"/>
  <c r="P320" i="1"/>
  <c r="O320" i="1"/>
  <c r="Q320" i="1" s="1"/>
  <c r="R320" i="1"/>
  <c r="S320" i="1" s="1"/>
  <c r="W320" i="1" s="1"/>
  <c r="R1917" i="1"/>
  <c r="S1917" i="1" s="1"/>
  <c r="W1917" i="1" s="1"/>
  <c r="P1917" i="1"/>
  <c r="O1917" i="1"/>
  <c r="Q1917" i="1" s="1"/>
  <c r="O348" i="1"/>
  <c r="Q348" i="1" s="1"/>
  <c r="P348" i="1"/>
  <c r="R348" i="1"/>
  <c r="S348" i="1" s="1"/>
  <c r="W348" i="1" s="1"/>
  <c r="R1221" i="1"/>
  <c r="S1221" i="1" s="1"/>
  <c r="W1221" i="1" s="1"/>
  <c r="P1221" i="1"/>
  <c r="O1221" i="1"/>
  <c r="Q1221" i="1" s="1"/>
  <c r="P1939" i="1"/>
  <c r="R1939" i="1"/>
  <c r="S1939" i="1" s="1"/>
  <c r="W1939" i="1" s="1"/>
  <c r="O1939" i="1"/>
  <c r="Q1939" i="1" s="1"/>
  <c r="R1950" i="1"/>
  <c r="S1950" i="1" s="1"/>
  <c r="W1950" i="1" s="1"/>
  <c r="P1950" i="1"/>
  <c r="O1950" i="1"/>
  <c r="Q1950" i="1" s="1"/>
  <c r="P481" i="1"/>
  <c r="O481" i="1"/>
  <c r="Q481" i="1" s="1"/>
  <c r="R481" i="1"/>
  <c r="S481" i="1" s="1"/>
  <c r="W481" i="1" s="1"/>
  <c r="R622" i="1"/>
  <c r="S622" i="1" s="1"/>
  <c r="W622" i="1" s="1"/>
  <c r="P622" i="1"/>
  <c r="O622" i="1"/>
  <c r="Q622" i="1" s="1"/>
  <c r="R906" i="1"/>
  <c r="S906" i="1" s="1"/>
  <c r="W906" i="1" s="1"/>
  <c r="P906" i="1"/>
  <c r="O906" i="1"/>
  <c r="Q906" i="1" s="1"/>
  <c r="R1004" i="1"/>
  <c r="S1004" i="1" s="1"/>
  <c r="W1004" i="1" s="1"/>
  <c r="P1004" i="1"/>
  <c r="O1004" i="1"/>
  <c r="Q1004" i="1" s="1"/>
  <c r="R1209" i="1"/>
  <c r="S1209" i="1" s="1"/>
  <c r="W1209" i="1" s="1"/>
  <c r="P1209" i="1"/>
  <c r="O1209" i="1"/>
  <c r="Q1209" i="1" s="1"/>
  <c r="R1328" i="1"/>
  <c r="S1328" i="1" s="1"/>
  <c r="W1328" i="1" s="1"/>
  <c r="P1328" i="1"/>
  <c r="O1328" i="1"/>
  <c r="Q1328" i="1" s="1"/>
  <c r="R1525" i="1"/>
  <c r="S1525" i="1" s="1"/>
  <c r="W1525" i="1" s="1"/>
  <c r="P1525" i="1"/>
  <c r="O1525" i="1"/>
  <c r="Q1525" i="1" s="1"/>
  <c r="R1761" i="1"/>
  <c r="S1761" i="1" s="1"/>
  <c r="W1761" i="1" s="1"/>
  <c r="P1761" i="1"/>
  <c r="O1761" i="1"/>
  <c r="Q1761" i="1" s="1"/>
  <c r="R1991" i="1"/>
  <c r="S1991" i="1" s="1"/>
  <c r="W1991" i="1" s="1"/>
  <c r="P1991" i="1"/>
  <c r="O1991" i="1"/>
  <c r="Q1991" i="1" s="1"/>
  <c r="R833" i="1"/>
  <c r="S833" i="1" s="1"/>
  <c r="W833" i="1" s="1"/>
  <c r="P833" i="1"/>
  <c r="O833" i="1"/>
  <c r="Q833" i="1" s="1"/>
  <c r="R1702" i="1"/>
  <c r="S1702" i="1" s="1"/>
  <c r="W1702" i="1" s="1"/>
  <c r="P1702" i="1"/>
  <c r="O1702" i="1"/>
  <c r="Q1702" i="1" s="1"/>
  <c r="P568" i="1"/>
  <c r="O568" i="1"/>
  <c r="Q568" i="1" s="1"/>
  <c r="R568" i="1"/>
  <c r="S568" i="1" s="1"/>
  <c r="W568" i="1" s="1"/>
  <c r="O1424" i="1"/>
  <c r="Q1424" i="1" s="1"/>
  <c r="R1424" i="1"/>
  <c r="S1424" i="1" s="1"/>
  <c r="W1424" i="1" s="1"/>
  <c r="P1424" i="1"/>
  <c r="P188" i="1"/>
  <c r="O188" i="1"/>
  <c r="Q188" i="1" s="1"/>
  <c r="R188" i="1"/>
  <c r="S188" i="1" s="1"/>
  <c r="W188" i="1" s="1"/>
  <c r="R911" i="1"/>
  <c r="S911" i="1" s="1"/>
  <c r="W911" i="1" s="1"/>
  <c r="P911" i="1"/>
  <c r="O911" i="1"/>
  <c r="Q911" i="1" s="1"/>
  <c r="R1621" i="1"/>
  <c r="S1621" i="1" s="1"/>
  <c r="W1621" i="1" s="1"/>
  <c r="P1621" i="1"/>
  <c r="O1621" i="1"/>
  <c r="Q1621" i="1" s="1"/>
  <c r="R257" i="1"/>
  <c r="S257" i="1" s="1"/>
  <c r="W257" i="1" s="1"/>
  <c r="P257" i="1"/>
  <c r="O257" i="1"/>
  <c r="Q257" i="1" s="1"/>
  <c r="R914" i="1"/>
  <c r="S914" i="1" s="1"/>
  <c r="W914" i="1" s="1"/>
  <c r="P914" i="1"/>
  <c r="O914" i="1"/>
  <c r="Q914" i="1" s="1"/>
  <c r="R276" i="1"/>
  <c r="S276" i="1" s="1"/>
  <c r="W276" i="1" s="1"/>
  <c r="P276" i="1"/>
  <c r="O276" i="1"/>
  <c r="Q276" i="1" s="1"/>
  <c r="R1023" i="1"/>
  <c r="S1023" i="1" s="1"/>
  <c r="W1023" i="1" s="1"/>
  <c r="P1023" i="1"/>
  <c r="O1023" i="1"/>
  <c r="Q1023" i="1" s="1"/>
  <c r="O1885" i="1"/>
  <c r="Q1885" i="1" s="1"/>
  <c r="R1885" i="1"/>
  <c r="S1885" i="1" s="1"/>
  <c r="W1885" i="1" s="1"/>
  <c r="P1885" i="1"/>
  <c r="R205" i="1"/>
  <c r="S205" i="1" s="1"/>
  <c r="W205" i="1" s="1"/>
  <c r="P205" i="1"/>
  <c r="O205" i="1"/>
  <c r="Q205" i="1" s="1"/>
  <c r="R363" i="1"/>
  <c r="S363" i="1" s="1"/>
  <c r="W363" i="1" s="1"/>
  <c r="P363" i="1"/>
  <c r="O363" i="1"/>
  <c r="Q363" i="1" s="1"/>
  <c r="P418" i="1"/>
  <c r="O418" i="1"/>
  <c r="Q418" i="1" s="1"/>
  <c r="R418" i="1"/>
  <c r="S418" i="1" s="1"/>
  <c r="W418" i="1" s="1"/>
  <c r="R588" i="1"/>
  <c r="S588" i="1" s="1"/>
  <c r="W588" i="1" s="1"/>
  <c r="P588" i="1"/>
  <c r="O588" i="1"/>
  <c r="Q588" i="1" s="1"/>
  <c r="R762" i="1"/>
  <c r="S762" i="1" s="1"/>
  <c r="W762" i="1" s="1"/>
  <c r="P762" i="1"/>
  <c r="O762" i="1"/>
  <c r="Q762" i="1" s="1"/>
  <c r="R976" i="1"/>
  <c r="S976" i="1" s="1"/>
  <c r="W976" i="1" s="1"/>
  <c r="P976" i="1"/>
  <c r="O976" i="1"/>
  <c r="Q976" i="1" s="1"/>
  <c r="R1162" i="1"/>
  <c r="S1162" i="1" s="1"/>
  <c r="W1162" i="1" s="1"/>
  <c r="P1162" i="1"/>
  <c r="O1162" i="1"/>
  <c r="Q1162" i="1" s="1"/>
  <c r="O1227" i="1"/>
  <c r="Q1227" i="1" s="1"/>
  <c r="R1227" i="1"/>
  <c r="S1227" i="1" s="1"/>
  <c r="W1227" i="1" s="1"/>
  <c r="P1227" i="1"/>
  <c r="R1563" i="1"/>
  <c r="S1563" i="1" s="1"/>
  <c r="W1563" i="1" s="1"/>
  <c r="P1563" i="1"/>
  <c r="O1563" i="1"/>
  <c r="Q1563" i="1" s="1"/>
  <c r="R1717" i="1"/>
  <c r="S1717" i="1" s="1"/>
  <c r="W1717" i="1" s="1"/>
  <c r="P1717" i="1"/>
  <c r="O1717" i="1"/>
  <c r="Q1717" i="1" s="1"/>
  <c r="P2000" i="1"/>
  <c r="R2000" i="1"/>
  <c r="S2000" i="1" s="1"/>
  <c r="W2000" i="1" s="1"/>
  <c r="O2000" i="1"/>
  <c r="Q2000" i="1" s="1"/>
  <c r="R21" i="1"/>
  <c r="S21" i="1" s="1"/>
  <c r="W21" i="1" s="1"/>
  <c r="P21" i="1"/>
  <c r="O21" i="1"/>
  <c r="Q21" i="1" s="1"/>
  <c r="AC8" i="1"/>
  <c r="Z8" i="1"/>
  <c r="AF8" i="1"/>
  <c r="X8" i="1"/>
  <c r="R823" i="1"/>
  <c r="S823" i="1" s="1"/>
  <c r="W823" i="1" s="1"/>
  <c r="P823" i="1"/>
  <c r="O823" i="1"/>
  <c r="Q823" i="1" s="1"/>
  <c r="R255" i="1"/>
  <c r="S255" i="1" s="1"/>
  <c r="W255" i="1" s="1"/>
  <c r="P255" i="1"/>
  <c r="O255" i="1"/>
  <c r="Q255" i="1" s="1"/>
  <c r="P875" i="1"/>
  <c r="R875" i="1"/>
  <c r="S875" i="1" s="1"/>
  <c r="W875" i="1" s="1"/>
  <c r="O875" i="1"/>
  <c r="Q875" i="1" s="1"/>
  <c r="AF101" i="1"/>
  <c r="AC101" i="1"/>
  <c r="Z101" i="1"/>
  <c r="X101" i="1"/>
  <c r="AC137" i="1"/>
  <c r="Z137" i="1"/>
  <c r="AF137" i="1"/>
  <c r="X137" i="1"/>
  <c r="J1947" i="1"/>
  <c r="N1947" i="1" s="1"/>
  <c r="J539" i="1"/>
  <c r="N539" i="1" s="1"/>
  <c r="J1809" i="1"/>
  <c r="N1809" i="1" s="1"/>
  <c r="AF76" i="1"/>
  <c r="AC76" i="1"/>
  <c r="Z76" i="1"/>
  <c r="X76" i="1"/>
  <c r="R69" i="1"/>
  <c r="S69" i="1" s="1"/>
  <c r="W69" i="1" s="1"/>
  <c r="P69" i="1"/>
  <c r="O69" i="1"/>
  <c r="Q69" i="1" s="1"/>
  <c r="J194" i="1"/>
  <c r="N194" i="1" s="1"/>
  <c r="J1232" i="1"/>
  <c r="N1232" i="1" s="1"/>
  <c r="P149" i="1"/>
  <c r="O149" i="1"/>
  <c r="Q149" i="1" s="1"/>
  <c r="R149" i="1"/>
  <c r="S149" i="1" s="1"/>
  <c r="W149" i="1" s="1"/>
  <c r="R697" i="1"/>
  <c r="S697" i="1" s="1"/>
  <c r="W697" i="1" s="1"/>
  <c r="P697" i="1"/>
  <c r="O697" i="1"/>
  <c r="Q697" i="1" s="1"/>
  <c r="R1401" i="1"/>
  <c r="S1401" i="1" s="1"/>
  <c r="W1401" i="1" s="1"/>
  <c r="P1401" i="1"/>
  <c r="O1401" i="1"/>
  <c r="Q1401" i="1" s="1"/>
  <c r="P112" i="1"/>
  <c r="O112" i="1"/>
  <c r="Q112" i="1" s="1"/>
  <c r="R112" i="1"/>
  <c r="S112" i="1" s="1"/>
  <c r="W112" i="1" s="1"/>
  <c r="O1573" i="1"/>
  <c r="Q1573" i="1" s="1"/>
  <c r="R1573" i="1"/>
  <c r="S1573" i="1" s="1"/>
  <c r="W1573" i="1" s="1"/>
  <c r="P1573" i="1"/>
  <c r="R219" i="1"/>
  <c r="S219" i="1" s="1"/>
  <c r="W219" i="1" s="1"/>
  <c r="P219" i="1"/>
  <c r="O219" i="1"/>
  <c r="Q219" i="1" s="1"/>
  <c r="R878" i="1"/>
  <c r="S878" i="1" s="1"/>
  <c r="W878" i="1" s="1"/>
  <c r="P878" i="1"/>
  <c r="O878" i="1"/>
  <c r="Q878" i="1" s="1"/>
  <c r="R1609" i="1"/>
  <c r="S1609" i="1" s="1"/>
  <c r="W1609" i="1" s="1"/>
  <c r="P1609" i="1"/>
  <c r="O1609" i="1"/>
  <c r="Q1609" i="1" s="1"/>
  <c r="O189" i="1"/>
  <c r="Q189" i="1" s="1"/>
  <c r="R189" i="1"/>
  <c r="S189" i="1" s="1"/>
  <c r="W189" i="1" s="1"/>
  <c r="P189" i="1"/>
  <c r="R768" i="1"/>
  <c r="S768" i="1" s="1"/>
  <c r="W768" i="1" s="1"/>
  <c r="O768" i="1"/>
  <c r="Q768" i="1" s="1"/>
  <c r="P768" i="1"/>
  <c r="R1482" i="1"/>
  <c r="S1482" i="1" s="1"/>
  <c r="W1482" i="1" s="1"/>
  <c r="P1482" i="1"/>
  <c r="O1482" i="1"/>
  <c r="Q1482" i="1" s="1"/>
  <c r="R210" i="1"/>
  <c r="S210" i="1" s="1"/>
  <c r="W210" i="1" s="1"/>
  <c r="P210" i="1"/>
  <c r="O210" i="1"/>
  <c r="Q210" i="1" s="1"/>
  <c r="R781" i="1"/>
  <c r="S781" i="1" s="1"/>
  <c r="W781" i="1" s="1"/>
  <c r="P781" i="1"/>
  <c r="O781" i="1"/>
  <c r="Q781" i="1" s="1"/>
  <c r="O1505" i="1"/>
  <c r="Q1505" i="1" s="1"/>
  <c r="R1505" i="1"/>
  <c r="S1505" i="1" s="1"/>
  <c r="W1505" i="1" s="1"/>
  <c r="P1505" i="1"/>
  <c r="P223" i="1"/>
  <c r="O223" i="1"/>
  <c r="Q223" i="1" s="1"/>
  <c r="R223" i="1"/>
  <c r="S223" i="1" s="1"/>
  <c r="W223" i="1" s="1"/>
  <c r="O806" i="1"/>
  <c r="Q806" i="1" s="1"/>
  <c r="R806" i="1"/>
  <c r="S806" i="1" s="1"/>
  <c r="W806" i="1" s="1"/>
  <c r="P806" i="1"/>
  <c r="P1528" i="1"/>
  <c r="O1528" i="1"/>
  <c r="Q1528" i="1" s="1"/>
  <c r="R1528" i="1"/>
  <c r="S1528" i="1" s="1"/>
  <c r="W1528" i="1" s="1"/>
  <c r="AF145" i="1"/>
  <c r="AC145" i="1"/>
  <c r="Z145" i="1"/>
  <c r="R388" i="1"/>
  <c r="S388" i="1" s="1"/>
  <c r="W388" i="1" s="1"/>
  <c r="P388" i="1"/>
  <c r="O388" i="1"/>
  <c r="Q388" i="1" s="1"/>
  <c r="R577" i="1"/>
  <c r="S577" i="1" s="1"/>
  <c r="W577" i="1" s="1"/>
  <c r="P577" i="1"/>
  <c r="O577" i="1"/>
  <c r="Q577" i="1" s="1"/>
  <c r="O1144" i="1"/>
  <c r="Q1144" i="1" s="1"/>
  <c r="R1144" i="1"/>
  <c r="S1144" i="1" s="1"/>
  <c r="W1144" i="1" s="1"/>
  <c r="P1144" i="1"/>
  <c r="R1281" i="1"/>
  <c r="S1281" i="1" s="1"/>
  <c r="W1281" i="1" s="1"/>
  <c r="P1281" i="1"/>
  <c r="O1281" i="1"/>
  <c r="Q1281" i="1" s="1"/>
  <c r="R1396" i="1"/>
  <c r="S1396" i="1" s="1"/>
  <c r="W1396" i="1" s="1"/>
  <c r="P1396" i="1"/>
  <c r="O1396" i="1"/>
  <c r="Q1396" i="1" s="1"/>
  <c r="R1587" i="1"/>
  <c r="S1587" i="1" s="1"/>
  <c r="W1587" i="1" s="1"/>
  <c r="P1587" i="1"/>
  <c r="O1587" i="1"/>
  <c r="Q1587" i="1" s="1"/>
  <c r="R1733" i="1"/>
  <c r="S1733" i="1" s="1"/>
  <c r="W1733" i="1" s="1"/>
  <c r="P1733" i="1"/>
  <c r="O1733" i="1"/>
  <c r="Q1733" i="1" s="1"/>
  <c r="R1851" i="1"/>
  <c r="S1851" i="1" s="1"/>
  <c r="W1851" i="1" s="1"/>
  <c r="P1851" i="1"/>
  <c r="O1851" i="1"/>
  <c r="Q1851" i="1" s="1"/>
  <c r="R2024" i="1"/>
  <c r="S2024" i="1" s="1"/>
  <c r="W2024" i="1" s="1"/>
  <c r="P2024" i="1"/>
  <c r="O2024" i="1"/>
  <c r="Q2024" i="1" s="1"/>
  <c r="O91" i="1"/>
  <c r="Q91" i="1" s="1"/>
  <c r="R91" i="1"/>
  <c r="S91" i="1" s="1"/>
  <c r="W91" i="1" s="1"/>
  <c r="P91" i="1"/>
  <c r="J1153" i="1"/>
  <c r="N1153" i="1" s="1"/>
  <c r="J1165" i="1"/>
  <c r="N1165" i="1" s="1"/>
  <c r="J677" i="1"/>
  <c r="N677" i="1" s="1"/>
  <c r="J1706" i="1"/>
  <c r="N1706" i="1" s="1"/>
  <c r="R231" i="1"/>
  <c r="S231" i="1" s="1"/>
  <c r="W231" i="1" s="1"/>
  <c r="P231" i="1"/>
  <c r="O231" i="1"/>
  <c r="Q231" i="1" s="1"/>
  <c r="R876" i="1"/>
  <c r="S876" i="1" s="1"/>
  <c r="W876" i="1" s="1"/>
  <c r="P876" i="1"/>
  <c r="O876" i="1"/>
  <c r="Q876" i="1" s="1"/>
  <c r="O1608" i="1"/>
  <c r="Q1608" i="1" s="1"/>
  <c r="R1608" i="1"/>
  <c r="S1608" i="1" s="1"/>
  <c r="W1608" i="1" s="1"/>
  <c r="P1608" i="1"/>
  <c r="J1638" i="1"/>
  <c r="N1638" i="1" s="1"/>
  <c r="J954" i="1"/>
  <c r="N954" i="1" s="1"/>
  <c r="R503" i="1"/>
  <c r="S503" i="1" s="1"/>
  <c r="W503" i="1" s="1"/>
  <c r="P503" i="1"/>
  <c r="O503" i="1"/>
  <c r="Q503" i="1" s="1"/>
  <c r="R713" i="1"/>
  <c r="S713" i="1" s="1"/>
  <c r="W713" i="1" s="1"/>
  <c r="P713" i="1"/>
  <c r="O713" i="1"/>
  <c r="Q713" i="1" s="1"/>
  <c r="R1196" i="1"/>
  <c r="S1196" i="1" s="1"/>
  <c r="W1196" i="1" s="1"/>
  <c r="P1196" i="1"/>
  <c r="O1196" i="1"/>
  <c r="Q1196" i="1" s="1"/>
  <c r="R1589" i="1"/>
  <c r="S1589" i="1" s="1"/>
  <c r="W1589" i="1" s="1"/>
  <c r="P1589" i="1"/>
  <c r="O1589" i="1"/>
  <c r="Q1589" i="1" s="1"/>
  <c r="R1775" i="1"/>
  <c r="S1775" i="1" s="1"/>
  <c r="W1775" i="1" s="1"/>
  <c r="P1775" i="1"/>
  <c r="O1775" i="1"/>
  <c r="Q1775" i="1" s="1"/>
  <c r="R1932" i="1"/>
  <c r="S1932" i="1" s="1"/>
  <c r="W1932" i="1" s="1"/>
  <c r="P1932" i="1"/>
  <c r="O1932" i="1"/>
  <c r="Q1932" i="1" s="1"/>
  <c r="R33" i="1"/>
  <c r="S33" i="1" s="1"/>
  <c r="W33" i="1" s="1"/>
  <c r="P33" i="1"/>
  <c r="O33" i="1"/>
  <c r="Q33" i="1" s="1"/>
  <c r="R391" i="1"/>
  <c r="S391" i="1" s="1"/>
  <c r="W391" i="1" s="1"/>
  <c r="P391" i="1"/>
  <c r="O391" i="1"/>
  <c r="Q391" i="1" s="1"/>
  <c r="P978" i="1"/>
  <c r="O978" i="1"/>
  <c r="Q978" i="1" s="1"/>
  <c r="R978" i="1"/>
  <c r="S978" i="1" s="1"/>
  <c r="W978" i="1" s="1"/>
  <c r="R1842" i="1"/>
  <c r="S1842" i="1" s="1"/>
  <c r="W1842" i="1" s="1"/>
  <c r="P1842" i="1"/>
  <c r="O1842" i="1"/>
  <c r="Q1842" i="1" s="1"/>
  <c r="O261" i="1"/>
  <c r="Q261" i="1" s="1"/>
  <c r="R261" i="1"/>
  <c r="S261" i="1" s="1"/>
  <c r="W261" i="1" s="1"/>
  <c r="P261" i="1"/>
  <c r="AF42" i="1"/>
  <c r="AC42" i="1"/>
  <c r="Z42" i="1"/>
  <c r="X42" i="1"/>
  <c r="P966" i="1"/>
  <c r="O966" i="1"/>
  <c r="Q966" i="1" s="1"/>
  <c r="R966" i="1"/>
  <c r="S966" i="1" s="1"/>
  <c r="W966" i="1" s="1"/>
  <c r="R1830" i="1"/>
  <c r="S1830" i="1" s="1"/>
  <c r="W1830" i="1" s="1"/>
  <c r="P1830" i="1"/>
  <c r="O1830" i="1"/>
  <c r="Q1830" i="1" s="1"/>
  <c r="P136" i="1"/>
  <c r="O136" i="1"/>
  <c r="Q136" i="1" s="1"/>
  <c r="R136" i="1"/>
  <c r="S136" i="1" s="1"/>
  <c r="W136" i="1" s="1"/>
  <c r="P717" i="1"/>
  <c r="O717" i="1"/>
  <c r="Q717" i="1" s="1"/>
  <c r="R717" i="1"/>
  <c r="S717" i="1" s="1"/>
  <c r="W717" i="1" s="1"/>
  <c r="P1582" i="1"/>
  <c r="O1582" i="1"/>
  <c r="Q1582" i="1" s="1"/>
  <c r="R1582" i="1"/>
  <c r="S1582" i="1" s="1"/>
  <c r="W1582" i="1" s="1"/>
  <c r="R1634" i="1"/>
  <c r="S1634" i="1" s="1"/>
  <c r="W1634" i="1" s="1"/>
  <c r="P1634" i="1"/>
  <c r="O1634" i="1"/>
  <c r="Q1634" i="1" s="1"/>
  <c r="R365" i="1"/>
  <c r="S365" i="1" s="1"/>
  <c r="W365" i="1" s="1"/>
  <c r="P365" i="1"/>
  <c r="O365" i="1"/>
  <c r="Q365" i="1" s="1"/>
  <c r="R611" i="1"/>
  <c r="S611" i="1" s="1"/>
  <c r="W611" i="1" s="1"/>
  <c r="P611" i="1"/>
  <c r="O611" i="1"/>
  <c r="Q611" i="1" s="1"/>
  <c r="J547" i="1"/>
  <c r="N547" i="1" s="1"/>
  <c r="J1265" i="1"/>
  <c r="N1265" i="1" s="1"/>
  <c r="J1986" i="1"/>
  <c r="N1986" i="1" s="1"/>
  <c r="J570" i="1"/>
  <c r="N570" i="1" s="1"/>
  <c r="J1426" i="1"/>
  <c r="N1426" i="1" s="1"/>
  <c r="J85" i="1"/>
  <c r="N85" i="1" s="1"/>
  <c r="J745" i="1"/>
  <c r="N745" i="1" s="1"/>
  <c r="J1463" i="1"/>
  <c r="N1463" i="1" s="1"/>
  <c r="J139" i="1"/>
  <c r="N139" i="1" s="1"/>
  <c r="J607" i="1"/>
  <c r="N607" i="1" s="1"/>
  <c r="J1335" i="1"/>
  <c r="N1335" i="1" s="1"/>
  <c r="J626" i="1"/>
  <c r="N626" i="1" s="1"/>
  <c r="J1346" i="1"/>
  <c r="N1346" i="1" s="1"/>
  <c r="AF154" i="1"/>
  <c r="AC154" i="1"/>
  <c r="Z154" i="1"/>
  <c r="J662" i="1"/>
  <c r="N662" i="1" s="1"/>
  <c r="J1390" i="1"/>
  <c r="N1390" i="1" s="1"/>
  <c r="J516" i="1"/>
  <c r="N516" i="1" s="1"/>
  <c r="J675" i="1"/>
  <c r="N675" i="1" s="1"/>
  <c r="J929" i="1"/>
  <c r="N929" i="1" s="1"/>
  <c r="J1140" i="1"/>
  <c r="N1140" i="1" s="1"/>
  <c r="J1271" i="1"/>
  <c r="N1271" i="1" s="1"/>
  <c r="J1416" i="1"/>
  <c r="N1416" i="1" s="1"/>
  <c r="J1499" i="1"/>
  <c r="N1499" i="1" s="1"/>
  <c r="J1658" i="1"/>
  <c r="N1658" i="1" s="1"/>
  <c r="J1872" i="1"/>
  <c r="N1872" i="1" s="1"/>
  <c r="J1984" i="1"/>
  <c r="N1984" i="1" s="1"/>
  <c r="J1695" i="1"/>
  <c r="N1695" i="1" s="1"/>
  <c r="J1008" i="1"/>
  <c r="N1008" i="1" s="1"/>
  <c r="J1018" i="1"/>
  <c r="N1018" i="1" s="1"/>
  <c r="J292" i="1"/>
  <c r="N292" i="1" s="1"/>
  <c r="J1034" i="1"/>
  <c r="N1034" i="1" s="1"/>
  <c r="J344" i="1"/>
  <c r="N344" i="1" s="1"/>
  <c r="J1078" i="1"/>
  <c r="N1078" i="1" s="1"/>
  <c r="J1801" i="1"/>
  <c r="N1801" i="1" s="1"/>
  <c r="J379" i="1"/>
  <c r="N379" i="1" s="1"/>
  <c r="J1806" i="1"/>
  <c r="N1806" i="1" s="1"/>
  <c r="J609" i="1"/>
  <c r="N609" i="1" s="1"/>
  <c r="J644" i="1"/>
  <c r="N644" i="1" s="1"/>
  <c r="J853" i="1"/>
  <c r="N853" i="1" s="1"/>
  <c r="J1045" i="1"/>
  <c r="N1045" i="1" s="1"/>
  <c r="J1199" i="1"/>
  <c r="N1199" i="1" s="1"/>
  <c r="J1472" i="1"/>
  <c r="N1472" i="1" s="1"/>
  <c r="J1668" i="1"/>
  <c r="N1668" i="1" s="1"/>
  <c r="J1757" i="1"/>
  <c r="N1757" i="1" s="1"/>
  <c r="J1921" i="1"/>
  <c r="N1921" i="1" s="1"/>
  <c r="R28" i="1"/>
  <c r="S28" i="1" s="1"/>
  <c r="W28" i="1" s="1"/>
  <c r="P28" i="1"/>
  <c r="O28" i="1"/>
  <c r="Q28" i="1" s="1"/>
  <c r="J20" i="1"/>
  <c r="N20" i="1" s="1"/>
  <c r="J708" i="1"/>
  <c r="N708" i="1" s="1"/>
  <c r="X145" i="1"/>
  <c r="J784" i="1"/>
  <c r="N784" i="1" s="1"/>
  <c r="J956" i="1"/>
  <c r="N956" i="1" s="1"/>
  <c r="J977" i="1"/>
  <c r="N977" i="1" s="1"/>
  <c r="J1847" i="1"/>
  <c r="N1847" i="1" s="1"/>
  <c r="J430" i="1"/>
  <c r="N430" i="1" s="1"/>
  <c r="J1277" i="1"/>
  <c r="N1277" i="1" s="1"/>
  <c r="AF102" i="1"/>
  <c r="AH102" i="1" s="1"/>
  <c r="AC102" i="1"/>
  <c r="Z102" i="1"/>
  <c r="J581" i="1"/>
  <c r="N581" i="1" s="1"/>
  <c r="J1309" i="1"/>
  <c r="N1309" i="1" s="1"/>
  <c r="J2030" i="1"/>
  <c r="N2030" i="1" s="1"/>
  <c r="J478" i="1"/>
  <c r="N478" i="1" s="1"/>
  <c r="J1200" i="1"/>
  <c r="N1200" i="1" s="1"/>
  <c r="J491" i="1"/>
  <c r="N491" i="1" s="1"/>
  <c r="J1353" i="1"/>
  <c r="N1353" i="1" s="1"/>
  <c r="AF93" i="1"/>
  <c r="AC93" i="1"/>
  <c r="Z93" i="1"/>
  <c r="J507" i="1"/>
  <c r="N507" i="1" s="1"/>
  <c r="J1248" i="1"/>
  <c r="N1248" i="1" s="1"/>
  <c r="J496" i="1"/>
  <c r="N496" i="1" s="1"/>
  <c r="J707" i="1"/>
  <c r="N707" i="1" s="1"/>
  <c r="R484" i="1"/>
  <c r="S484" i="1" s="1"/>
  <c r="W484" i="1" s="1"/>
  <c r="P484" i="1"/>
  <c r="O484" i="1"/>
  <c r="Q484" i="1" s="1"/>
  <c r="R912" i="1"/>
  <c r="S912" i="1" s="1"/>
  <c r="W912" i="1" s="1"/>
  <c r="P912" i="1"/>
  <c r="O912" i="1"/>
  <c r="Q912" i="1" s="1"/>
  <c r="R1040" i="1"/>
  <c r="S1040" i="1" s="1"/>
  <c r="W1040" i="1" s="1"/>
  <c r="P1040" i="1"/>
  <c r="O1040" i="1"/>
  <c r="Q1040" i="1" s="1"/>
  <c r="R1240" i="1"/>
  <c r="S1240" i="1" s="1"/>
  <c r="W1240" i="1" s="1"/>
  <c r="P1240" i="1"/>
  <c r="O1240" i="1"/>
  <c r="Q1240" i="1" s="1"/>
  <c r="R1365" i="1"/>
  <c r="S1365" i="1" s="1"/>
  <c r="W1365" i="1" s="1"/>
  <c r="P1365" i="1"/>
  <c r="O1365" i="1"/>
  <c r="Q1365" i="1" s="1"/>
  <c r="R1559" i="1"/>
  <c r="S1559" i="1" s="1"/>
  <c r="W1559" i="1" s="1"/>
  <c r="P1559" i="1"/>
  <c r="O1559" i="1"/>
  <c r="Q1559" i="1" s="1"/>
  <c r="R1770" i="1"/>
  <c r="S1770" i="1" s="1"/>
  <c r="W1770" i="1" s="1"/>
  <c r="O1770" i="1"/>
  <c r="Q1770" i="1" s="1"/>
  <c r="P1770" i="1"/>
  <c r="P616" i="1"/>
  <c r="O616" i="1"/>
  <c r="Q616" i="1" s="1"/>
  <c r="R616" i="1"/>
  <c r="S616" i="1" s="1"/>
  <c r="W616" i="1" s="1"/>
  <c r="P1344" i="1"/>
  <c r="O1344" i="1"/>
  <c r="Q1344" i="1" s="1"/>
  <c r="R1344" i="1"/>
  <c r="S1344" i="1" s="1"/>
  <c r="W1344" i="1" s="1"/>
  <c r="P1626" i="1"/>
  <c r="R1626" i="1"/>
  <c r="S1626" i="1" s="1"/>
  <c r="W1626" i="1" s="1"/>
  <c r="O1626" i="1"/>
  <c r="Q1626" i="1" s="1"/>
  <c r="R524" i="1"/>
  <c r="S524" i="1" s="1"/>
  <c r="W524" i="1" s="1"/>
  <c r="P524" i="1"/>
  <c r="O524" i="1"/>
  <c r="Q524" i="1" s="1"/>
  <c r="Y154" i="1"/>
  <c r="AG154" i="1"/>
  <c r="AD154" i="1"/>
  <c r="AA154" i="1"/>
  <c r="AE154" i="1" s="1"/>
  <c r="R242" i="1"/>
  <c r="S242" i="1" s="1"/>
  <c r="W242" i="1" s="1"/>
  <c r="P242" i="1"/>
  <c r="O242" i="1"/>
  <c r="Q242" i="1" s="1"/>
  <c r="R485" i="1"/>
  <c r="S485" i="1" s="1"/>
  <c r="W485" i="1" s="1"/>
  <c r="P485" i="1"/>
  <c r="O485" i="1"/>
  <c r="Q485" i="1" s="1"/>
  <c r="J72" i="1"/>
  <c r="N72" i="1" s="1"/>
  <c r="P829" i="1"/>
  <c r="O829" i="1"/>
  <c r="Q829" i="1" s="1"/>
  <c r="R829" i="1"/>
  <c r="S829" i="1" s="1"/>
  <c r="W829" i="1" s="1"/>
  <c r="R314" i="1"/>
  <c r="S314" i="1" s="1"/>
  <c r="W314" i="1" s="1"/>
  <c r="P314" i="1"/>
  <c r="O314" i="1"/>
  <c r="Q314" i="1" s="1"/>
  <c r="R452" i="1"/>
  <c r="S452" i="1" s="1"/>
  <c r="W452" i="1" s="1"/>
  <c r="P452" i="1"/>
  <c r="O452" i="1"/>
  <c r="Q452" i="1" s="1"/>
  <c r="R413" i="1"/>
  <c r="S413" i="1" s="1"/>
  <c r="W413" i="1" s="1"/>
  <c r="P413" i="1"/>
  <c r="O413" i="1"/>
  <c r="Q413" i="1" s="1"/>
  <c r="R1327" i="1"/>
  <c r="S1327" i="1" s="1"/>
  <c r="W1327" i="1" s="1"/>
  <c r="P1327" i="1"/>
  <c r="O1327" i="1"/>
  <c r="Q1327" i="1" s="1"/>
  <c r="J31" i="1"/>
  <c r="N31" i="1" s="1"/>
  <c r="J825" i="1"/>
  <c r="N825" i="1" s="1"/>
  <c r="J1556" i="1"/>
  <c r="N1556" i="1" s="1"/>
  <c r="J844" i="1"/>
  <c r="N844" i="1" s="1"/>
  <c r="J1715" i="1"/>
  <c r="N1715" i="1" s="1"/>
  <c r="J313" i="1"/>
  <c r="N313" i="1" s="1"/>
  <c r="J868" i="1"/>
  <c r="N868" i="1" s="1"/>
  <c r="J1739" i="1"/>
  <c r="N1739" i="1" s="1"/>
  <c r="J140" i="1"/>
  <c r="N140" i="1" s="1"/>
  <c r="J902" i="1"/>
  <c r="N902" i="1" s="1"/>
  <c r="J1622" i="1"/>
  <c r="N1622" i="1" s="1"/>
  <c r="J215" i="1"/>
  <c r="N215" i="1" s="1"/>
  <c r="J1639" i="1"/>
  <c r="N1639" i="1" s="1"/>
  <c r="J252" i="1"/>
  <c r="N252" i="1" s="1"/>
  <c r="J942" i="1"/>
  <c r="N942" i="1" s="1"/>
  <c r="J1663" i="1"/>
  <c r="N1663" i="1" s="1"/>
  <c r="J295" i="1"/>
  <c r="N295" i="1" s="1"/>
  <c r="J554" i="1"/>
  <c r="N554" i="1" s="1"/>
  <c r="J668" i="1"/>
  <c r="N668" i="1" s="1"/>
  <c r="J849" i="1"/>
  <c r="N849" i="1" s="1"/>
  <c r="J991" i="1"/>
  <c r="N991" i="1" s="1"/>
  <c r="J1108" i="1"/>
  <c r="N1108" i="1" s="1"/>
  <c r="J1270" i="1"/>
  <c r="N1270" i="1" s="1"/>
  <c r="J1701" i="1"/>
  <c r="N1701" i="1" s="1"/>
  <c r="R80" i="1"/>
  <c r="S80" i="1" s="1"/>
  <c r="W80" i="1" s="1"/>
  <c r="P80" i="1"/>
  <c r="O80" i="1"/>
  <c r="Q80" i="1" s="1"/>
  <c r="R392" i="1"/>
  <c r="S392" i="1" s="1"/>
  <c r="W392" i="1" s="1"/>
  <c r="P392" i="1"/>
  <c r="O392" i="1"/>
  <c r="Q392" i="1" s="1"/>
  <c r="AD102" i="1"/>
  <c r="AA102" i="1"/>
  <c r="AE102" i="1" s="1"/>
  <c r="Y102" i="1"/>
  <c r="AG102" i="1"/>
  <c r="Y93" i="1"/>
  <c r="AG93" i="1"/>
  <c r="AD93" i="1"/>
  <c r="AA93" i="1"/>
  <c r="AE93" i="1" s="1"/>
  <c r="R575" i="1"/>
  <c r="S575" i="1" s="1"/>
  <c r="W575" i="1" s="1"/>
  <c r="P575" i="1"/>
  <c r="O575" i="1"/>
  <c r="Q575" i="1" s="1"/>
  <c r="R1375" i="1"/>
  <c r="S1375" i="1" s="1"/>
  <c r="W1375" i="1" s="1"/>
  <c r="P1375" i="1"/>
  <c r="O1375" i="1"/>
  <c r="Q1375" i="1" s="1"/>
  <c r="R1486" i="1"/>
  <c r="S1486" i="1" s="1"/>
  <c r="W1486" i="1" s="1"/>
  <c r="P1486" i="1"/>
  <c r="O1486" i="1"/>
  <c r="Q1486" i="1" s="1"/>
  <c r="R1669" i="1"/>
  <c r="S1669" i="1" s="1"/>
  <c r="W1669" i="1" s="1"/>
  <c r="P1669" i="1"/>
  <c r="O1669" i="1"/>
  <c r="Q1669" i="1" s="1"/>
  <c r="R1972" i="1"/>
  <c r="S1972" i="1" s="1"/>
  <c r="W1972" i="1" s="1"/>
  <c r="P1972" i="1"/>
  <c r="O1972" i="1"/>
  <c r="Q1972" i="1" s="1"/>
  <c r="AF34" i="1"/>
  <c r="AC34" i="1"/>
  <c r="Z34" i="1"/>
  <c r="P1583" i="1"/>
  <c r="O1583" i="1"/>
  <c r="Q1583" i="1" s="1"/>
  <c r="R1583" i="1"/>
  <c r="S1583" i="1" s="1"/>
  <c r="W1583" i="1" s="1"/>
  <c r="AA163" i="1"/>
  <c r="Y163" i="1"/>
  <c r="AG163" i="1"/>
  <c r="AD163" i="1"/>
  <c r="R1055" i="1"/>
  <c r="S1055" i="1" s="1"/>
  <c r="W1055" i="1" s="1"/>
  <c r="P1055" i="1"/>
  <c r="O1055" i="1"/>
  <c r="Q1055" i="1" s="1"/>
  <c r="J1960" i="1"/>
  <c r="N1960" i="1" s="1"/>
  <c r="R447" i="1"/>
  <c r="S447" i="1" s="1"/>
  <c r="W447" i="1" s="1"/>
  <c r="O447" i="1"/>
  <c r="Q447" i="1" s="1"/>
  <c r="P447" i="1"/>
  <c r="R1068" i="1"/>
  <c r="S1068" i="1" s="1"/>
  <c r="W1068" i="1" s="1"/>
  <c r="P1068" i="1"/>
  <c r="O1068" i="1"/>
  <c r="Q1068" i="1" s="1"/>
  <c r="R1780" i="1"/>
  <c r="S1780" i="1" s="1"/>
  <c r="W1780" i="1" s="1"/>
  <c r="P1780" i="1"/>
  <c r="O1780" i="1"/>
  <c r="Q1780" i="1" s="1"/>
  <c r="R1532" i="1"/>
  <c r="S1532" i="1" s="1"/>
  <c r="W1532" i="1" s="1"/>
  <c r="P1532" i="1"/>
  <c r="O1532" i="1"/>
  <c r="Q1532" i="1" s="1"/>
  <c r="R848" i="1"/>
  <c r="S848" i="1" s="1"/>
  <c r="W848" i="1" s="1"/>
  <c r="P848" i="1"/>
  <c r="O848" i="1"/>
  <c r="Q848" i="1" s="1"/>
  <c r="R1787" i="1"/>
  <c r="S1787" i="1" s="1"/>
  <c r="W1787" i="1" s="1"/>
  <c r="P1787" i="1"/>
  <c r="O1787" i="1"/>
  <c r="Q1787" i="1" s="1"/>
  <c r="R1890" i="1"/>
  <c r="S1890" i="1" s="1"/>
  <c r="W1890" i="1" s="1"/>
  <c r="P1890" i="1"/>
  <c r="O1890" i="1"/>
  <c r="Q1890" i="1" s="1"/>
  <c r="R400" i="1"/>
  <c r="S400" i="1" s="1"/>
  <c r="W400" i="1" s="1"/>
  <c r="P400" i="1"/>
  <c r="O400" i="1"/>
  <c r="Q400" i="1" s="1"/>
  <c r="AF142" i="1"/>
  <c r="AC142" i="1"/>
  <c r="Z142" i="1"/>
  <c r="X142" i="1"/>
  <c r="AF24" i="1"/>
  <c r="AC24" i="1"/>
  <c r="Z24" i="1"/>
  <c r="X24" i="1"/>
  <c r="R23" i="1"/>
  <c r="S23" i="1" s="1"/>
  <c r="W23" i="1" s="1"/>
  <c r="P23" i="1"/>
  <c r="O23" i="1"/>
  <c r="Q23" i="1" s="1"/>
  <c r="R1402" i="1"/>
  <c r="S1402" i="1" s="1"/>
  <c r="W1402" i="1" s="1"/>
  <c r="P1402" i="1"/>
  <c r="O1402" i="1"/>
  <c r="Q1402" i="1" s="1"/>
  <c r="P96" i="1"/>
  <c r="O96" i="1"/>
  <c r="Q96" i="1" s="1"/>
  <c r="R96" i="1"/>
  <c r="S96" i="1" s="1"/>
  <c r="W96" i="1" s="1"/>
  <c r="R721" i="1"/>
  <c r="S721" i="1" s="1"/>
  <c r="W721" i="1" s="1"/>
  <c r="P721" i="1"/>
  <c r="O721" i="1"/>
  <c r="Q721" i="1" s="1"/>
  <c r="R1574" i="1"/>
  <c r="S1574" i="1" s="1"/>
  <c r="W1574" i="1" s="1"/>
  <c r="P1574" i="1"/>
  <c r="O1574" i="1"/>
  <c r="Q1574" i="1" s="1"/>
  <c r="O162" i="1"/>
  <c r="Q162" i="1" s="1"/>
  <c r="R162" i="1"/>
  <c r="S162" i="1" s="1"/>
  <c r="W162" i="1" s="1"/>
  <c r="P162" i="1"/>
  <c r="R881" i="1"/>
  <c r="S881" i="1" s="1"/>
  <c r="W881" i="1" s="1"/>
  <c r="P881" i="1"/>
  <c r="O881" i="1"/>
  <c r="Q881" i="1" s="1"/>
  <c r="R1598" i="1"/>
  <c r="S1598" i="1" s="1"/>
  <c r="W1598" i="1" s="1"/>
  <c r="P1598" i="1"/>
  <c r="O1598" i="1"/>
  <c r="Q1598" i="1" s="1"/>
  <c r="R190" i="1"/>
  <c r="S190" i="1" s="1"/>
  <c r="W190" i="1" s="1"/>
  <c r="P190" i="1"/>
  <c r="O190" i="1"/>
  <c r="Q190" i="1" s="1"/>
  <c r="R769" i="1"/>
  <c r="S769" i="1" s="1"/>
  <c r="W769" i="1" s="1"/>
  <c r="P769" i="1"/>
  <c r="O769" i="1"/>
  <c r="Q769" i="1" s="1"/>
  <c r="R1483" i="1"/>
  <c r="S1483" i="1" s="1"/>
  <c r="W1483" i="1" s="1"/>
  <c r="P1483" i="1"/>
  <c r="O1483" i="1"/>
  <c r="Q1483" i="1" s="1"/>
  <c r="P211" i="1"/>
  <c r="O211" i="1"/>
  <c r="Q211" i="1" s="1"/>
  <c r="R211" i="1"/>
  <c r="S211" i="1" s="1"/>
  <c r="W211" i="1" s="1"/>
  <c r="R1506" i="1"/>
  <c r="S1506" i="1" s="1"/>
  <c r="W1506" i="1" s="1"/>
  <c r="P1506" i="1"/>
  <c r="O1506" i="1"/>
  <c r="Q1506" i="1" s="1"/>
  <c r="P224" i="1"/>
  <c r="O224" i="1"/>
  <c r="Q224" i="1" s="1"/>
  <c r="R224" i="1"/>
  <c r="S224" i="1" s="1"/>
  <c r="W224" i="1" s="1"/>
  <c r="R807" i="1"/>
  <c r="S807" i="1" s="1"/>
  <c r="W807" i="1" s="1"/>
  <c r="O807" i="1"/>
  <c r="Q807" i="1" s="1"/>
  <c r="P807" i="1"/>
  <c r="O1517" i="1"/>
  <c r="Q1517" i="1" s="1"/>
  <c r="R1517" i="1"/>
  <c r="S1517" i="1" s="1"/>
  <c r="W1517" i="1" s="1"/>
  <c r="P1517" i="1"/>
  <c r="R553" i="1"/>
  <c r="S553" i="1" s="1"/>
  <c r="W553" i="1" s="1"/>
  <c r="P553" i="1"/>
  <c r="O553" i="1"/>
  <c r="Q553" i="1" s="1"/>
  <c r="R735" i="1"/>
  <c r="S735" i="1" s="1"/>
  <c r="W735" i="1" s="1"/>
  <c r="P735" i="1"/>
  <c r="O735" i="1"/>
  <c r="Q735" i="1" s="1"/>
  <c r="R983" i="1"/>
  <c r="S983" i="1" s="1"/>
  <c r="W983" i="1" s="1"/>
  <c r="P983" i="1"/>
  <c r="O983" i="1"/>
  <c r="Q983" i="1" s="1"/>
  <c r="R1092" i="1"/>
  <c r="S1092" i="1" s="1"/>
  <c r="W1092" i="1" s="1"/>
  <c r="P1092" i="1"/>
  <c r="O1092" i="1"/>
  <c r="Q1092" i="1" s="1"/>
  <c r="O1275" i="1"/>
  <c r="Q1275" i="1" s="1"/>
  <c r="R1275" i="1"/>
  <c r="S1275" i="1" s="1"/>
  <c r="W1275" i="1" s="1"/>
  <c r="P1275" i="1"/>
  <c r="R1408" i="1"/>
  <c r="S1408" i="1" s="1"/>
  <c r="W1408" i="1" s="1"/>
  <c r="P1408" i="1"/>
  <c r="O1408" i="1"/>
  <c r="Q1408" i="1" s="1"/>
  <c r="R1539" i="1"/>
  <c r="S1539" i="1" s="1"/>
  <c r="W1539" i="1" s="1"/>
  <c r="P1539" i="1"/>
  <c r="O1539" i="1"/>
  <c r="Q1539" i="1" s="1"/>
  <c r="R1756" i="1"/>
  <c r="S1756" i="1" s="1"/>
  <c r="W1756" i="1" s="1"/>
  <c r="P1756" i="1"/>
  <c r="O1756" i="1"/>
  <c r="Q1756" i="1" s="1"/>
  <c r="R1861" i="1"/>
  <c r="S1861" i="1" s="1"/>
  <c r="W1861" i="1" s="1"/>
  <c r="P1861" i="1"/>
  <c r="O1861" i="1"/>
  <c r="Q1861" i="1" s="1"/>
  <c r="R2005" i="1"/>
  <c r="S2005" i="1" s="1"/>
  <c r="W2005" i="1" s="1"/>
  <c r="P2005" i="1"/>
  <c r="O2005" i="1"/>
  <c r="Q2005" i="1" s="1"/>
  <c r="AF134" i="1"/>
  <c r="AC134" i="1"/>
  <c r="Z134" i="1"/>
  <c r="X134" i="1"/>
  <c r="R982" i="1"/>
  <c r="S982" i="1" s="1"/>
  <c r="W982" i="1" s="1"/>
  <c r="P982" i="1"/>
  <c r="O982" i="1"/>
  <c r="Q982" i="1" s="1"/>
  <c r="R1685" i="1"/>
  <c r="S1685" i="1" s="1"/>
  <c r="W1685" i="1" s="1"/>
  <c r="P1685" i="1"/>
  <c r="O1685" i="1"/>
  <c r="Q1685" i="1" s="1"/>
  <c r="P283" i="1"/>
  <c r="O283" i="1"/>
  <c r="Q283" i="1" s="1"/>
  <c r="R283" i="1"/>
  <c r="S283" i="1" s="1"/>
  <c r="W283" i="1" s="1"/>
  <c r="AF48" i="1"/>
  <c r="AC48" i="1"/>
  <c r="Z48" i="1"/>
  <c r="R1854" i="1"/>
  <c r="S1854" i="1" s="1"/>
  <c r="W1854" i="1" s="1"/>
  <c r="P1854" i="1"/>
  <c r="O1854" i="1"/>
  <c r="Q1854" i="1" s="1"/>
  <c r="P454" i="1"/>
  <c r="O454" i="1"/>
  <c r="Q454" i="1" s="1"/>
  <c r="R454" i="1"/>
  <c r="S454" i="1" s="1"/>
  <c r="W454" i="1" s="1"/>
  <c r="P1154" i="1"/>
  <c r="O1154" i="1"/>
  <c r="Q1154" i="1" s="1"/>
  <c r="R1154" i="1"/>
  <c r="S1154" i="1" s="1"/>
  <c r="W1154" i="1" s="1"/>
  <c r="P1884" i="1"/>
  <c r="O1884" i="1"/>
  <c r="Q1884" i="1" s="1"/>
  <c r="R1884" i="1"/>
  <c r="S1884" i="1" s="1"/>
  <c r="W1884" i="1" s="1"/>
  <c r="O321" i="1"/>
  <c r="Q321" i="1" s="1"/>
  <c r="R321" i="1"/>
  <c r="S321" i="1" s="1"/>
  <c r="W321" i="1" s="1"/>
  <c r="P321" i="1"/>
  <c r="R1035" i="1"/>
  <c r="S1035" i="1" s="1"/>
  <c r="W1035" i="1" s="1"/>
  <c r="P1035" i="1"/>
  <c r="O1035" i="1"/>
  <c r="Q1035" i="1" s="1"/>
  <c r="R1758" i="1"/>
  <c r="S1758" i="1" s="1"/>
  <c r="W1758" i="1" s="1"/>
  <c r="P1758" i="1"/>
  <c r="O1758" i="1"/>
  <c r="Q1758" i="1" s="1"/>
  <c r="P347" i="1"/>
  <c r="O347" i="1"/>
  <c r="Q347" i="1" s="1"/>
  <c r="R347" i="1"/>
  <c r="S347" i="1" s="1"/>
  <c r="W347" i="1" s="1"/>
  <c r="O1792" i="1"/>
  <c r="Q1792" i="1" s="1"/>
  <c r="R1792" i="1"/>
  <c r="S1792" i="1" s="1"/>
  <c r="W1792" i="1" s="1"/>
  <c r="P1792" i="1"/>
  <c r="O384" i="1"/>
  <c r="Q384" i="1" s="1"/>
  <c r="R384" i="1"/>
  <c r="S384" i="1" s="1"/>
  <c r="W384" i="1" s="1"/>
  <c r="P384" i="1"/>
  <c r="R1105" i="1"/>
  <c r="S1105" i="1" s="1"/>
  <c r="W1105" i="1" s="1"/>
  <c r="P1105" i="1"/>
  <c r="O1105" i="1"/>
  <c r="Q1105" i="1" s="1"/>
  <c r="O1964" i="1"/>
  <c r="Q1964" i="1" s="1"/>
  <c r="P1964" i="1"/>
  <c r="R1964" i="1"/>
  <c r="S1964" i="1" s="1"/>
  <c r="W1964" i="1" s="1"/>
  <c r="R438" i="1"/>
  <c r="S438" i="1" s="1"/>
  <c r="W438" i="1" s="1"/>
  <c r="P438" i="1"/>
  <c r="O438" i="1"/>
  <c r="Q438" i="1" s="1"/>
  <c r="R598" i="1"/>
  <c r="S598" i="1" s="1"/>
  <c r="W598" i="1" s="1"/>
  <c r="P598" i="1"/>
  <c r="O598" i="1"/>
  <c r="Q598" i="1" s="1"/>
  <c r="R918" i="1"/>
  <c r="S918" i="1" s="1"/>
  <c r="W918" i="1" s="1"/>
  <c r="P918" i="1"/>
  <c r="O918" i="1"/>
  <c r="Q918" i="1" s="1"/>
  <c r="R1046" i="1"/>
  <c r="S1046" i="1" s="1"/>
  <c r="W1046" i="1" s="1"/>
  <c r="P1046" i="1"/>
  <c r="O1046" i="1"/>
  <c r="Q1046" i="1" s="1"/>
  <c r="R1163" i="1"/>
  <c r="S1163" i="1" s="1"/>
  <c r="W1163" i="1" s="1"/>
  <c r="P1163" i="1"/>
  <c r="O1163" i="1"/>
  <c r="Q1163" i="1" s="1"/>
  <c r="R1377" i="1"/>
  <c r="S1377" i="1" s="1"/>
  <c r="W1377" i="1" s="1"/>
  <c r="P1377" i="1"/>
  <c r="O1377" i="1"/>
  <c r="Q1377" i="1" s="1"/>
  <c r="R1458" i="1"/>
  <c r="S1458" i="1" s="1"/>
  <c r="W1458" i="1" s="1"/>
  <c r="P1458" i="1"/>
  <c r="O1458" i="1"/>
  <c r="Q1458" i="1" s="1"/>
  <c r="R1659" i="1"/>
  <c r="S1659" i="1" s="1"/>
  <c r="W1659" i="1" s="1"/>
  <c r="P1659" i="1"/>
  <c r="O1659" i="1"/>
  <c r="Q1659" i="1" s="1"/>
  <c r="R1785" i="1"/>
  <c r="S1785" i="1" s="1"/>
  <c r="W1785" i="1" s="1"/>
  <c r="P1785" i="1"/>
  <c r="O1785" i="1"/>
  <c r="Q1785" i="1" s="1"/>
  <c r="R1922" i="1"/>
  <c r="S1922" i="1" s="1"/>
  <c r="W1922" i="1" s="1"/>
  <c r="P1922" i="1"/>
  <c r="O1922" i="1"/>
  <c r="Q1922" i="1" s="1"/>
  <c r="R47" i="1"/>
  <c r="S47" i="1" s="1"/>
  <c r="W47" i="1" s="1"/>
  <c r="P47" i="1"/>
  <c r="O47" i="1"/>
  <c r="Q47" i="1" s="1"/>
  <c r="R206" i="1"/>
  <c r="S206" i="1" s="1"/>
  <c r="W206" i="1" s="1"/>
  <c r="P206" i="1"/>
  <c r="O206" i="1"/>
  <c r="Q206" i="1" s="1"/>
  <c r="R927" i="1"/>
  <c r="S927" i="1" s="1"/>
  <c r="W927" i="1" s="1"/>
  <c r="P927" i="1"/>
  <c r="O927" i="1"/>
  <c r="Q927" i="1" s="1"/>
  <c r="R1381" i="1"/>
  <c r="S1381" i="1" s="1"/>
  <c r="W1381" i="1" s="1"/>
  <c r="P1381" i="1"/>
  <c r="O1381" i="1"/>
  <c r="Q1381" i="1" s="1"/>
  <c r="R1613" i="1"/>
  <c r="S1613" i="1" s="1"/>
  <c r="W1613" i="1" s="1"/>
  <c r="P1613" i="1"/>
  <c r="O1613" i="1"/>
  <c r="Q1613" i="1" s="1"/>
  <c r="R1878" i="1"/>
  <c r="S1878" i="1" s="1"/>
  <c r="W1878" i="1" s="1"/>
  <c r="P1878" i="1"/>
  <c r="O1878" i="1"/>
  <c r="Q1878" i="1" s="1"/>
  <c r="R152" i="1"/>
  <c r="S152" i="1" s="1"/>
  <c r="W152" i="1" s="1"/>
  <c r="P152" i="1"/>
  <c r="O152" i="1"/>
  <c r="Q152" i="1" s="1"/>
  <c r="P406" i="1"/>
  <c r="O406" i="1"/>
  <c r="Q406" i="1" s="1"/>
  <c r="R406" i="1"/>
  <c r="S406" i="1" s="1"/>
  <c r="W406" i="1" s="1"/>
  <c r="R1109" i="1"/>
  <c r="S1109" i="1" s="1"/>
  <c r="W1109" i="1" s="1"/>
  <c r="P1109" i="1"/>
  <c r="O1109" i="1"/>
  <c r="Q1109" i="1" s="1"/>
  <c r="P1826" i="1"/>
  <c r="O1826" i="1"/>
  <c r="Q1826" i="1" s="1"/>
  <c r="R1826" i="1"/>
  <c r="S1826" i="1" s="1"/>
  <c r="W1826" i="1" s="1"/>
  <c r="P557" i="1"/>
  <c r="O557" i="1"/>
  <c r="Q557" i="1" s="1"/>
  <c r="R557" i="1"/>
  <c r="S557" i="1" s="1"/>
  <c r="W557" i="1" s="1"/>
  <c r="O1436" i="1"/>
  <c r="Q1436" i="1" s="1"/>
  <c r="R1436" i="1"/>
  <c r="S1436" i="1" s="1"/>
  <c r="W1436" i="1" s="1"/>
  <c r="P1436" i="1"/>
  <c r="R732" i="1"/>
  <c r="S732" i="1" s="1"/>
  <c r="W732" i="1" s="1"/>
  <c r="O732" i="1"/>
  <c r="Q732" i="1" s="1"/>
  <c r="P732" i="1"/>
  <c r="R1459" i="1"/>
  <c r="S1459" i="1" s="1"/>
  <c r="W1459" i="1" s="1"/>
  <c r="P1459" i="1"/>
  <c r="O1459" i="1"/>
  <c r="Q1459" i="1" s="1"/>
  <c r="P617" i="1"/>
  <c r="O617" i="1"/>
  <c r="Q617" i="1" s="1"/>
  <c r="R617" i="1"/>
  <c r="S617" i="1" s="1"/>
  <c r="W617" i="1" s="1"/>
  <c r="O1322" i="1"/>
  <c r="Q1322" i="1" s="1"/>
  <c r="R1322" i="1"/>
  <c r="S1322" i="1" s="1"/>
  <c r="W1322" i="1" s="1"/>
  <c r="P1322" i="1"/>
  <c r="R197" i="1"/>
  <c r="S197" i="1" s="1"/>
  <c r="W197" i="1" s="1"/>
  <c r="P197" i="1"/>
  <c r="O197" i="1"/>
  <c r="Q197" i="1" s="1"/>
  <c r="R631" i="1"/>
  <c r="S631" i="1" s="1"/>
  <c r="W631" i="1" s="1"/>
  <c r="P631" i="1"/>
  <c r="O631" i="1"/>
  <c r="Q631" i="1" s="1"/>
  <c r="P1368" i="1"/>
  <c r="O1368" i="1"/>
  <c r="Q1368" i="1" s="1"/>
  <c r="R1368" i="1"/>
  <c r="S1368" i="1" s="1"/>
  <c r="W1368" i="1" s="1"/>
  <c r="R221" i="1"/>
  <c r="S221" i="1" s="1"/>
  <c r="W221" i="1" s="1"/>
  <c r="P221" i="1"/>
  <c r="O221" i="1"/>
  <c r="Q221" i="1" s="1"/>
  <c r="P657" i="1"/>
  <c r="O657" i="1"/>
  <c r="Q657" i="1" s="1"/>
  <c r="R657" i="1"/>
  <c r="S657" i="1" s="1"/>
  <c r="W657" i="1" s="1"/>
  <c r="R1379" i="1"/>
  <c r="S1379" i="1" s="1"/>
  <c r="W1379" i="1" s="1"/>
  <c r="P1379" i="1"/>
  <c r="O1379" i="1"/>
  <c r="Q1379" i="1" s="1"/>
  <c r="R262" i="1"/>
  <c r="S262" i="1" s="1"/>
  <c r="W262" i="1" s="1"/>
  <c r="P262" i="1"/>
  <c r="O262" i="1"/>
  <c r="Q262" i="1" s="1"/>
  <c r="R378" i="1"/>
  <c r="S378" i="1" s="1"/>
  <c r="W378" i="1" s="1"/>
  <c r="P378" i="1"/>
  <c r="O378" i="1"/>
  <c r="Q378" i="1" s="1"/>
  <c r="R564" i="1"/>
  <c r="S564" i="1" s="1"/>
  <c r="W564" i="1" s="1"/>
  <c r="P564" i="1"/>
  <c r="O564" i="1"/>
  <c r="Q564" i="1" s="1"/>
  <c r="R714" i="1"/>
  <c r="S714" i="1" s="1"/>
  <c r="W714" i="1" s="1"/>
  <c r="P714" i="1"/>
  <c r="O714" i="1"/>
  <c r="Q714" i="1" s="1"/>
  <c r="P920" i="1"/>
  <c r="O920" i="1"/>
  <c r="Q920" i="1" s="1"/>
  <c r="R920" i="1"/>
  <c r="S920" i="1" s="1"/>
  <c r="W920" i="1" s="1"/>
  <c r="R1128" i="1"/>
  <c r="S1128" i="1" s="1"/>
  <c r="W1128" i="1" s="1"/>
  <c r="P1128" i="1"/>
  <c r="O1128" i="1"/>
  <c r="Q1128" i="1" s="1"/>
  <c r="R1259" i="1"/>
  <c r="S1259" i="1" s="1"/>
  <c r="W1259" i="1" s="1"/>
  <c r="P1259" i="1"/>
  <c r="O1259" i="1"/>
  <c r="Q1259" i="1" s="1"/>
  <c r="R1404" i="1"/>
  <c r="S1404" i="1" s="1"/>
  <c r="W1404" i="1" s="1"/>
  <c r="P1404" i="1"/>
  <c r="O1404" i="1"/>
  <c r="Q1404" i="1" s="1"/>
  <c r="P1546" i="1"/>
  <c r="R1546" i="1"/>
  <c r="S1546" i="1" s="1"/>
  <c r="W1546" i="1" s="1"/>
  <c r="O1546" i="1"/>
  <c r="Q1546" i="1" s="1"/>
  <c r="R1682" i="1"/>
  <c r="S1682" i="1" s="1"/>
  <c r="W1682" i="1" s="1"/>
  <c r="P1682" i="1"/>
  <c r="O1682" i="1"/>
  <c r="Q1682" i="1" s="1"/>
  <c r="R1864" i="1"/>
  <c r="S1864" i="1" s="1"/>
  <c r="W1864" i="1" s="1"/>
  <c r="P1864" i="1"/>
  <c r="O1864" i="1"/>
  <c r="Q1864" i="1" s="1"/>
  <c r="P394" i="1"/>
  <c r="O394" i="1"/>
  <c r="Q394" i="1" s="1"/>
  <c r="R394" i="1"/>
  <c r="S394" i="1" s="1"/>
  <c r="W394" i="1" s="1"/>
  <c r="P1106" i="1"/>
  <c r="O1106" i="1"/>
  <c r="Q1106" i="1" s="1"/>
  <c r="R1106" i="1"/>
  <c r="S1106" i="1" s="1"/>
  <c r="W1106" i="1" s="1"/>
  <c r="P1838" i="1"/>
  <c r="O1838" i="1"/>
  <c r="Q1838" i="1" s="1"/>
  <c r="R1838" i="1"/>
  <c r="S1838" i="1" s="1"/>
  <c r="W1838" i="1" s="1"/>
  <c r="R318" i="1"/>
  <c r="S318" i="1" s="1"/>
  <c r="W318" i="1" s="1"/>
  <c r="P318" i="1"/>
  <c r="O318" i="1"/>
  <c r="Q318" i="1" s="1"/>
  <c r="R1193" i="1"/>
  <c r="S1193" i="1" s="1"/>
  <c r="W1193" i="1" s="1"/>
  <c r="P1193" i="1"/>
  <c r="O1193" i="1"/>
  <c r="Q1193" i="1" s="1"/>
  <c r="R1916" i="1"/>
  <c r="S1916" i="1" s="1"/>
  <c r="W1916" i="1" s="1"/>
  <c r="P1916" i="1"/>
  <c r="O1916" i="1"/>
  <c r="Q1916" i="1" s="1"/>
  <c r="R1217" i="1"/>
  <c r="S1217" i="1" s="1"/>
  <c r="W1217" i="1" s="1"/>
  <c r="P1217" i="1"/>
  <c r="O1217" i="1"/>
  <c r="Q1217" i="1" s="1"/>
  <c r="R1938" i="1"/>
  <c r="S1938" i="1" s="1"/>
  <c r="W1938" i="1" s="1"/>
  <c r="P1938" i="1"/>
  <c r="O1938" i="1"/>
  <c r="Q1938" i="1" s="1"/>
  <c r="R518" i="1"/>
  <c r="S518" i="1" s="1"/>
  <c r="W518" i="1" s="1"/>
  <c r="P518" i="1"/>
  <c r="O518" i="1"/>
  <c r="Q518" i="1" s="1"/>
  <c r="R1246" i="1"/>
  <c r="S1246" i="1" s="1"/>
  <c r="W1246" i="1" s="1"/>
  <c r="P1246" i="1"/>
  <c r="O1246" i="1"/>
  <c r="Q1246" i="1" s="1"/>
  <c r="R330" i="1"/>
  <c r="S330" i="1" s="1"/>
  <c r="W330" i="1" s="1"/>
  <c r="P330" i="1"/>
  <c r="O330" i="1"/>
  <c r="Q330" i="1" s="1"/>
  <c r="R786" i="1"/>
  <c r="S786" i="1" s="1"/>
  <c r="W786" i="1" s="1"/>
  <c r="P786" i="1"/>
  <c r="O786" i="1"/>
  <c r="Q786" i="1" s="1"/>
  <c r="R916" i="1"/>
  <c r="S916" i="1" s="1"/>
  <c r="W916" i="1" s="1"/>
  <c r="P916" i="1"/>
  <c r="O916" i="1"/>
  <c r="Q916" i="1" s="1"/>
  <c r="P1118" i="1"/>
  <c r="O1118" i="1"/>
  <c r="Q1118" i="1" s="1"/>
  <c r="R1118" i="1"/>
  <c r="S1118" i="1" s="1"/>
  <c r="W1118" i="1" s="1"/>
  <c r="R1198" i="1"/>
  <c r="S1198" i="1" s="1"/>
  <c r="W1198" i="1" s="1"/>
  <c r="P1198" i="1"/>
  <c r="O1198" i="1"/>
  <c r="Q1198" i="1" s="1"/>
  <c r="R1305" i="1"/>
  <c r="S1305" i="1" s="1"/>
  <c r="W1305" i="1" s="1"/>
  <c r="P1305" i="1"/>
  <c r="O1305" i="1"/>
  <c r="Q1305" i="1" s="1"/>
  <c r="O1555" i="1"/>
  <c r="Q1555" i="1" s="1"/>
  <c r="R1555" i="1"/>
  <c r="S1555" i="1" s="1"/>
  <c r="W1555" i="1" s="1"/>
  <c r="P1555" i="1"/>
  <c r="R2025" i="1"/>
  <c r="S2025" i="1" s="1"/>
  <c r="W2025" i="1" s="1"/>
  <c r="P2025" i="1"/>
  <c r="O2025" i="1"/>
  <c r="Q2025" i="1" s="1"/>
  <c r="AF89" i="1"/>
  <c r="AC89" i="1"/>
  <c r="Z89" i="1"/>
  <c r="X89" i="1"/>
  <c r="R269" i="1"/>
  <c r="S269" i="1" s="1"/>
  <c r="W269" i="1" s="1"/>
  <c r="P269" i="1"/>
  <c r="O269" i="1"/>
  <c r="Q269" i="1" s="1"/>
  <c r="R1003" i="1"/>
  <c r="S1003" i="1" s="1"/>
  <c r="W1003" i="1" s="1"/>
  <c r="P1003" i="1"/>
  <c r="O1003" i="1"/>
  <c r="Q1003" i="1" s="1"/>
  <c r="R1870" i="1"/>
  <c r="S1870" i="1" s="1"/>
  <c r="W1870" i="1" s="1"/>
  <c r="P1870" i="1"/>
  <c r="O1870" i="1"/>
  <c r="Q1870" i="1" s="1"/>
  <c r="R184" i="1"/>
  <c r="S184" i="1" s="1"/>
  <c r="W184" i="1" s="1"/>
  <c r="P184" i="1"/>
  <c r="O184" i="1"/>
  <c r="Q184" i="1" s="1"/>
  <c r="X34" i="1"/>
  <c r="R254" i="1"/>
  <c r="S254" i="1" s="1"/>
  <c r="W254" i="1" s="1"/>
  <c r="P254" i="1"/>
  <c r="O254" i="1"/>
  <c r="Q254" i="1" s="1"/>
  <c r="P499" i="1"/>
  <c r="O499" i="1"/>
  <c r="Q499" i="1" s="1"/>
  <c r="R499" i="1"/>
  <c r="S499" i="1" s="1"/>
  <c r="W499" i="1" s="1"/>
  <c r="R1216" i="1"/>
  <c r="S1216" i="1" s="1"/>
  <c r="W1216" i="1" s="1"/>
  <c r="P1216" i="1"/>
  <c r="O1216" i="1"/>
  <c r="Q1216" i="1" s="1"/>
  <c r="R1929" i="1"/>
  <c r="S1929" i="1" s="1"/>
  <c r="W1929" i="1" s="1"/>
  <c r="P1929" i="1"/>
  <c r="O1929" i="1"/>
  <c r="Q1929" i="1" s="1"/>
  <c r="J55" i="1"/>
  <c r="N55" i="1" s="1"/>
  <c r="J690" i="1"/>
  <c r="N690" i="1" s="1"/>
  <c r="J449" i="1"/>
  <c r="N449" i="1" s="1"/>
  <c r="X48" i="1"/>
  <c r="J773" i="1"/>
  <c r="N773" i="1" s="1"/>
  <c r="J73" i="1"/>
  <c r="N73" i="1" s="1"/>
  <c r="J840" i="1"/>
  <c r="N840" i="1" s="1"/>
  <c r="J1703" i="1"/>
  <c r="N1703" i="1" s="1"/>
  <c r="J996" i="1"/>
  <c r="N996" i="1" s="1"/>
  <c r="J1873" i="1"/>
  <c r="N1873" i="1" s="1"/>
  <c r="J1027" i="1"/>
  <c r="N1027" i="1" s="1"/>
  <c r="J1879" i="1"/>
  <c r="N1879" i="1" s="1"/>
  <c r="J304" i="1"/>
  <c r="N304" i="1" s="1"/>
  <c r="J1056" i="1"/>
  <c r="N1056" i="1" s="1"/>
  <c r="J1795" i="1"/>
  <c r="N1795" i="1" s="1"/>
  <c r="J376" i="1"/>
  <c r="N376" i="1" s="1"/>
  <c r="J1103" i="1"/>
  <c r="N1103" i="1" s="1"/>
  <c r="J621" i="1"/>
  <c r="N621" i="1" s="1"/>
  <c r="J678" i="1"/>
  <c r="N678" i="1" s="1"/>
  <c r="J837" i="1"/>
  <c r="N837" i="1" s="1"/>
  <c r="J1048" i="1"/>
  <c r="N1048" i="1" s="1"/>
  <c r="J1370" i="1"/>
  <c r="N1370" i="1" s="1"/>
  <c r="J1475" i="1"/>
  <c r="N1475" i="1" s="1"/>
  <c r="J1944" i="1"/>
  <c r="N1944" i="1" s="1"/>
  <c r="R123" i="1"/>
  <c r="S123" i="1" s="1"/>
  <c r="W123" i="1" s="1"/>
  <c r="P123" i="1"/>
  <c r="O123" i="1"/>
  <c r="Q123" i="1" s="1"/>
  <c r="J2027" i="1"/>
  <c r="N2027" i="1" s="1"/>
  <c r="J436" i="1"/>
  <c r="N436" i="1" s="1"/>
  <c r="J1014" i="1"/>
  <c r="N1014" i="1" s="1"/>
  <c r="J1897" i="1"/>
  <c r="N1897" i="1" s="1"/>
  <c r="J587" i="1"/>
  <c r="N587" i="1" s="1"/>
  <c r="J1720" i="1"/>
  <c r="N1720" i="1" s="1"/>
  <c r="J1821" i="1"/>
  <c r="N1821" i="1" s="1"/>
  <c r="R63" i="1"/>
  <c r="S63" i="1" s="1"/>
  <c r="W63" i="1" s="1"/>
  <c r="P63" i="1"/>
  <c r="O63" i="1"/>
  <c r="Q63" i="1" s="1"/>
  <c r="P533" i="1"/>
  <c r="O533" i="1"/>
  <c r="Q533" i="1" s="1"/>
  <c r="R533" i="1"/>
  <c r="S533" i="1" s="1"/>
  <c r="W533" i="1" s="1"/>
  <c r="O1251" i="1"/>
  <c r="Q1251" i="1" s="1"/>
  <c r="R1251" i="1"/>
  <c r="S1251" i="1" s="1"/>
  <c r="W1251" i="1" s="1"/>
  <c r="P1251" i="1"/>
  <c r="R351" i="1"/>
  <c r="S351" i="1" s="1"/>
  <c r="W351" i="1" s="1"/>
  <c r="P351" i="1"/>
  <c r="O351" i="1"/>
  <c r="Q351" i="1" s="1"/>
  <c r="R1192" i="1"/>
  <c r="S1192" i="1" s="1"/>
  <c r="W1192" i="1" s="1"/>
  <c r="P1192" i="1"/>
  <c r="O1192" i="1"/>
  <c r="Q1192" i="1" s="1"/>
  <c r="R1905" i="1"/>
  <c r="S1905" i="1" s="1"/>
  <c r="W1905" i="1" s="1"/>
  <c r="P1905" i="1"/>
  <c r="O1905" i="1"/>
  <c r="Q1905" i="1" s="1"/>
  <c r="R655" i="1"/>
  <c r="S655" i="1" s="1"/>
  <c r="W655" i="1" s="1"/>
  <c r="O655" i="1"/>
  <c r="Q655" i="1" s="1"/>
  <c r="P655" i="1"/>
  <c r="R1561" i="1"/>
  <c r="S1561" i="1" s="1"/>
  <c r="W1561" i="1" s="1"/>
  <c r="P1561" i="1"/>
  <c r="O1561" i="1"/>
  <c r="Q1561" i="1" s="1"/>
  <c r="R174" i="1"/>
  <c r="S174" i="1" s="1"/>
  <c r="W174" i="1" s="1"/>
  <c r="O174" i="1"/>
  <c r="Q174" i="1" s="1"/>
  <c r="P174" i="1"/>
  <c r="R1707" i="1"/>
  <c r="S1707" i="1" s="1"/>
  <c r="W1707" i="1" s="1"/>
  <c r="P1707" i="1"/>
  <c r="O1707" i="1"/>
  <c r="Q1707" i="1" s="1"/>
  <c r="R327" i="1"/>
  <c r="S327" i="1" s="1"/>
  <c r="W327" i="1" s="1"/>
  <c r="P327" i="1"/>
  <c r="O327" i="1"/>
  <c r="Q327" i="1" s="1"/>
  <c r="R1743" i="1"/>
  <c r="S1743" i="1" s="1"/>
  <c r="W1743" i="1" s="1"/>
  <c r="P1743" i="1"/>
  <c r="O1743" i="1"/>
  <c r="Q1743" i="1" s="1"/>
  <c r="R894" i="1"/>
  <c r="S894" i="1" s="1"/>
  <c r="W894" i="1" s="1"/>
  <c r="P894" i="1"/>
  <c r="O894" i="1"/>
  <c r="Q894" i="1" s="1"/>
  <c r="R179" i="1"/>
  <c r="S179" i="1" s="1"/>
  <c r="W179" i="1" s="1"/>
  <c r="P179" i="1"/>
  <c r="O179" i="1"/>
  <c r="Q179" i="1" s="1"/>
  <c r="R930" i="1"/>
  <c r="S930" i="1" s="1"/>
  <c r="W930" i="1" s="1"/>
  <c r="P930" i="1"/>
  <c r="O930" i="1"/>
  <c r="Q930" i="1" s="1"/>
  <c r="R1641" i="1"/>
  <c r="S1641" i="1" s="1"/>
  <c r="W1641" i="1" s="1"/>
  <c r="P1641" i="1"/>
  <c r="O1641" i="1"/>
  <c r="Q1641" i="1" s="1"/>
  <c r="R216" i="1"/>
  <c r="S216" i="1" s="1"/>
  <c r="W216" i="1" s="1"/>
  <c r="P216" i="1"/>
  <c r="O216" i="1"/>
  <c r="Q216" i="1" s="1"/>
  <c r="R950" i="1"/>
  <c r="S950" i="1" s="1"/>
  <c r="W950" i="1" s="1"/>
  <c r="P950" i="1"/>
  <c r="O950" i="1"/>
  <c r="Q950" i="1" s="1"/>
  <c r="O1664" i="1"/>
  <c r="Q1664" i="1" s="1"/>
  <c r="R1664" i="1"/>
  <c r="S1664" i="1" s="1"/>
  <c r="W1664" i="1" s="1"/>
  <c r="P1664" i="1"/>
  <c r="R277" i="1"/>
  <c r="S277" i="1" s="1"/>
  <c r="W277" i="1" s="1"/>
  <c r="P277" i="1"/>
  <c r="O277" i="1"/>
  <c r="Q277" i="1" s="1"/>
  <c r="R530" i="1"/>
  <c r="S530" i="1" s="1"/>
  <c r="W530" i="1" s="1"/>
  <c r="P530" i="1"/>
  <c r="O530" i="1"/>
  <c r="Q530" i="1" s="1"/>
  <c r="P822" i="1"/>
  <c r="O822" i="1"/>
  <c r="Q822" i="1" s="1"/>
  <c r="R822" i="1"/>
  <c r="S822" i="1" s="1"/>
  <c r="W822" i="1" s="1"/>
  <c r="P959" i="1"/>
  <c r="O959" i="1"/>
  <c r="Q959" i="1" s="1"/>
  <c r="R959" i="1"/>
  <c r="S959" i="1" s="1"/>
  <c r="W959" i="1" s="1"/>
  <c r="R1126" i="1"/>
  <c r="S1126" i="1" s="1"/>
  <c r="W1126" i="1" s="1"/>
  <c r="P1126" i="1"/>
  <c r="O1126" i="1"/>
  <c r="Q1126" i="1" s="1"/>
  <c r="P1230" i="1"/>
  <c r="O1230" i="1"/>
  <c r="Q1230" i="1" s="1"/>
  <c r="R1230" i="1"/>
  <c r="S1230" i="1" s="1"/>
  <c r="W1230" i="1" s="1"/>
  <c r="R1427" i="1"/>
  <c r="S1427" i="1" s="1"/>
  <c r="W1427" i="1" s="1"/>
  <c r="P1427" i="1"/>
  <c r="O1427" i="1"/>
  <c r="Q1427" i="1" s="1"/>
  <c r="R1660" i="1"/>
  <c r="S1660" i="1" s="1"/>
  <c r="W1660" i="1" s="1"/>
  <c r="P1660" i="1"/>
  <c r="O1660" i="1"/>
  <c r="Q1660" i="1" s="1"/>
  <c r="R1741" i="1"/>
  <c r="S1741" i="1" s="1"/>
  <c r="W1741" i="1" s="1"/>
  <c r="P1741" i="1"/>
  <c r="O1741" i="1"/>
  <c r="Q1741" i="1" s="1"/>
  <c r="P1876" i="1"/>
  <c r="R1876" i="1"/>
  <c r="S1876" i="1" s="1"/>
  <c r="W1876" i="1" s="1"/>
  <c r="O1876" i="1"/>
  <c r="Q1876" i="1" s="1"/>
  <c r="R2037" i="1"/>
  <c r="S2037" i="1" s="1"/>
  <c r="W2037" i="1" s="1"/>
  <c r="P2037" i="1"/>
  <c r="O2037" i="1"/>
  <c r="Q2037" i="1" s="1"/>
  <c r="P407" i="1"/>
  <c r="O407" i="1"/>
  <c r="Q407" i="1" s="1"/>
  <c r="R407" i="1"/>
  <c r="S407" i="1" s="1"/>
  <c r="W407" i="1" s="1"/>
  <c r="R1122" i="1"/>
  <c r="S1122" i="1" s="1"/>
  <c r="W1122" i="1" s="1"/>
  <c r="P1122" i="1"/>
  <c r="O1122" i="1"/>
  <c r="Q1122" i="1" s="1"/>
  <c r="P1827" i="1"/>
  <c r="O1827" i="1"/>
  <c r="Q1827" i="1" s="1"/>
  <c r="R1827" i="1"/>
  <c r="S1827" i="1" s="1"/>
  <c r="W1827" i="1" s="1"/>
  <c r="P431" i="1"/>
  <c r="O431" i="1"/>
  <c r="Q431" i="1" s="1"/>
  <c r="R431" i="1"/>
  <c r="S431" i="1" s="1"/>
  <c r="W431" i="1" s="1"/>
  <c r="R1279" i="1"/>
  <c r="S1279" i="1" s="1"/>
  <c r="W1279" i="1" s="1"/>
  <c r="P1279" i="1"/>
  <c r="O1279" i="1"/>
  <c r="Q1279" i="1" s="1"/>
  <c r="O582" i="1"/>
  <c r="Q582" i="1" s="1"/>
  <c r="R582" i="1"/>
  <c r="S582" i="1" s="1"/>
  <c r="W582" i="1" s="1"/>
  <c r="P582" i="1"/>
  <c r="R1311" i="1"/>
  <c r="S1311" i="1" s="1"/>
  <c r="W1311" i="1" s="1"/>
  <c r="P1311" i="1"/>
  <c r="O1311" i="1"/>
  <c r="Q1311" i="1" s="1"/>
  <c r="P2031" i="1"/>
  <c r="O2031" i="1"/>
  <c r="Q2031" i="1" s="1"/>
  <c r="R2031" i="1"/>
  <c r="S2031" i="1" s="1"/>
  <c r="W2031" i="1" s="1"/>
  <c r="P479" i="1"/>
  <c r="O479" i="1"/>
  <c r="Q479" i="1" s="1"/>
  <c r="R479" i="1"/>
  <c r="S479" i="1" s="1"/>
  <c r="W479" i="1" s="1"/>
  <c r="P1189" i="1"/>
  <c r="O1189" i="1"/>
  <c r="Q1189" i="1" s="1"/>
  <c r="R1189" i="1"/>
  <c r="S1189" i="1" s="1"/>
  <c r="W1189" i="1" s="1"/>
  <c r="P1906" i="1"/>
  <c r="R1906" i="1"/>
  <c r="S1906" i="1" s="1"/>
  <c r="W1906" i="1" s="1"/>
  <c r="O1906" i="1"/>
  <c r="Q1906" i="1" s="1"/>
  <c r="R482" i="1"/>
  <c r="S482" i="1" s="1"/>
  <c r="W482" i="1" s="1"/>
  <c r="P482" i="1"/>
  <c r="O482" i="1"/>
  <c r="Q482" i="1" s="1"/>
  <c r="R1224" i="1"/>
  <c r="S1224" i="1" s="1"/>
  <c r="W1224" i="1" s="1"/>
  <c r="P1224" i="1"/>
  <c r="O1224" i="1"/>
  <c r="Q1224" i="1" s="1"/>
  <c r="P1926" i="1"/>
  <c r="O1926" i="1"/>
  <c r="Q1926" i="1" s="1"/>
  <c r="R1926" i="1"/>
  <c r="S1926" i="1" s="1"/>
  <c r="W1926" i="1" s="1"/>
  <c r="P520" i="1"/>
  <c r="O520" i="1"/>
  <c r="Q520" i="1" s="1"/>
  <c r="R520" i="1"/>
  <c r="S520" i="1" s="1"/>
  <c r="W520" i="1" s="1"/>
  <c r="P1249" i="1"/>
  <c r="O1249" i="1"/>
  <c r="Q1249" i="1" s="1"/>
  <c r="R1249" i="1"/>
  <c r="S1249" i="1" s="1"/>
  <c r="W1249" i="1" s="1"/>
  <c r="R414" i="1"/>
  <c r="S414" i="1" s="1"/>
  <c r="W414" i="1" s="1"/>
  <c r="P414" i="1"/>
  <c r="O414" i="1"/>
  <c r="Q414" i="1" s="1"/>
  <c r="R728" i="1"/>
  <c r="S728" i="1" s="1"/>
  <c r="W728" i="1" s="1"/>
  <c r="P728" i="1"/>
  <c r="O728" i="1"/>
  <c r="Q728" i="1" s="1"/>
  <c r="R925" i="1"/>
  <c r="S925" i="1" s="1"/>
  <c r="W925" i="1" s="1"/>
  <c r="P925" i="1"/>
  <c r="O925" i="1"/>
  <c r="Q925" i="1" s="1"/>
  <c r="O1062" i="1"/>
  <c r="Q1062" i="1" s="1"/>
  <c r="R1062" i="1"/>
  <c r="S1062" i="1" s="1"/>
  <c r="W1062" i="1" s="1"/>
  <c r="P1062" i="1"/>
  <c r="R1210" i="1"/>
  <c r="S1210" i="1" s="1"/>
  <c r="W1210" i="1" s="1"/>
  <c r="P1210" i="1"/>
  <c r="O1210" i="1"/>
  <c r="Q1210" i="1" s="1"/>
  <c r="P1320" i="1"/>
  <c r="O1320" i="1"/>
  <c r="Q1320" i="1" s="1"/>
  <c r="R1320" i="1"/>
  <c r="S1320" i="1" s="1"/>
  <c r="W1320" i="1" s="1"/>
  <c r="R1656" i="1"/>
  <c r="S1656" i="1" s="1"/>
  <c r="W1656" i="1" s="1"/>
  <c r="P1656" i="1"/>
  <c r="O1656" i="1"/>
  <c r="Q1656" i="1" s="1"/>
  <c r="R1810" i="1"/>
  <c r="S1810" i="1" s="1"/>
  <c r="W1810" i="1" s="1"/>
  <c r="P1810" i="1"/>
  <c r="O1810" i="1"/>
  <c r="Q1810" i="1" s="1"/>
  <c r="R1955" i="1"/>
  <c r="S1955" i="1" s="1"/>
  <c r="W1955" i="1" s="1"/>
  <c r="P1955" i="1"/>
  <c r="O1955" i="1"/>
  <c r="Q1955" i="1" s="1"/>
  <c r="R121" i="1"/>
  <c r="S121" i="1" s="1"/>
  <c r="W121" i="1" s="1"/>
  <c r="P121" i="1"/>
  <c r="O121" i="1"/>
  <c r="Q121" i="1" s="1"/>
  <c r="R326" i="1"/>
  <c r="S326" i="1" s="1"/>
  <c r="W326" i="1" s="1"/>
  <c r="P326" i="1"/>
  <c r="O326" i="1"/>
  <c r="Q326" i="1" s="1"/>
  <c r="R440" i="1"/>
  <c r="S440" i="1" s="1"/>
  <c r="W440" i="1" s="1"/>
  <c r="P440" i="1"/>
  <c r="O440" i="1"/>
  <c r="Q440" i="1" s="1"/>
  <c r="O1760" i="1"/>
  <c r="Q1760" i="1" s="1"/>
  <c r="R1760" i="1"/>
  <c r="S1760" i="1" s="1"/>
  <c r="W1760" i="1" s="1"/>
  <c r="P1760" i="1"/>
  <c r="R355" i="1"/>
  <c r="S355" i="1" s="1"/>
  <c r="W355" i="1" s="1"/>
  <c r="P355" i="1"/>
  <c r="O355" i="1"/>
  <c r="Q355" i="1" s="1"/>
  <c r="R1077" i="1"/>
  <c r="S1077" i="1" s="1"/>
  <c r="W1077" i="1" s="1"/>
  <c r="O1077" i="1"/>
  <c r="Q1077" i="1" s="1"/>
  <c r="P1077" i="1"/>
  <c r="R1813" i="1"/>
  <c r="S1813" i="1" s="1"/>
  <c r="W1813" i="1" s="1"/>
  <c r="P1813" i="1"/>
  <c r="O1813" i="1"/>
  <c r="Q1813" i="1" s="1"/>
  <c r="R416" i="1"/>
  <c r="S416" i="1" s="1"/>
  <c r="W416" i="1" s="1"/>
  <c r="P416" i="1"/>
  <c r="O416" i="1"/>
  <c r="Q416" i="1" s="1"/>
  <c r="R1208" i="1"/>
  <c r="S1208" i="1" s="1"/>
  <c r="W1208" i="1" s="1"/>
  <c r="P1208" i="1"/>
  <c r="O1208" i="1"/>
  <c r="Q1208" i="1" s="1"/>
  <c r="R1580" i="1"/>
  <c r="S1580" i="1" s="1"/>
  <c r="W1580" i="1" s="1"/>
  <c r="P1580" i="1"/>
  <c r="O1580" i="1"/>
  <c r="Q1580" i="1" s="1"/>
  <c r="R1773" i="1"/>
  <c r="S1773" i="1" s="1"/>
  <c r="W1773" i="1" s="1"/>
  <c r="P1773" i="1"/>
  <c r="O1773" i="1"/>
  <c r="Q1773" i="1" s="1"/>
  <c r="R171" i="1"/>
  <c r="S171" i="1" s="1"/>
  <c r="W171" i="1" s="1"/>
  <c r="P171" i="1"/>
  <c r="O171" i="1"/>
  <c r="Q171" i="1" s="1"/>
  <c r="O534" i="1"/>
  <c r="Q534" i="1" s="1"/>
  <c r="R534" i="1"/>
  <c r="S534" i="1" s="1"/>
  <c r="W534" i="1" s="1"/>
  <c r="P534" i="1"/>
  <c r="R1252" i="1"/>
  <c r="S1252" i="1" s="1"/>
  <c r="W1252" i="1" s="1"/>
  <c r="P1252" i="1"/>
  <c r="O1252" i="1"/>
  <c r="Q1252" i="1" s="1"/>
  <c r="R1973" i="1"/>
  <c r="S1973" i="1" s="1"/>
  <c r="W1973" i="1" s="1"/>
  <c r="O1973" i="1"/>
  <c r="Q1973" i="1" s="1"/>
  <c r="P1973" i="1"/>
  <c r="O719" i="1"/>
  <c r="Q719" i="1" s="1"/>
  <c r="P719" i="1"/>
  <c r="R719" i="1"/>
  <c r="S719" i="1" s="1"/>
  <c r="W719" i="1" s="1"/>
  <c r="O1584" i="1"/>
  <c r="Q1584" i="1" s="1"/>
  <c r="R1584" i="1"/>
  <c r="S1584" i="1" s="1"/>
  <c r="W1584" i="1" s="1"/>
  <c r="P1584" i="1"/>
  <c r="O225" i="1"/>
  <c r="Q225" i="1" s="1"/>
  <c r="R225" i="1"/>
  <c r="S225" i="1" s="1"/>
  <c r="W225" i="1" s="1"/>
  <c r="P225" i="1"/>
  <c r="R888" i="1"/>
  <c r="S888" i="1" s="1"/>
  <c r="W888" i="1" s="1"/>
  <c r="P888" i="1"/>
  <c r="O888" i="1"/>
  <c r="Q888" i="1" s="1"/>
  <c r="R1597" i="1"/>
  <c r="S1597" i="1" s="1"/>
  <c r="W1597" i="1" s="1"/>
  <c r="P1597" i="1"/>
  <c r="O1597" i="1"/>
  <c r="Q1597" i="1" s="1"/>
  <c r="O177" i="1"/>
  <c r="Q177" i="1" s="1"/>
  <c r="R177" i="1"/>
  <c r="S177" i="1" s="1"/>
  <c r="W177" i="1" s="1"/>
  <c r="P177" i="1"/>
  <c r="R756" i="1"/>
  <c r="S756" i="1" s="1"/>
  <c r="W756" i="1" s="1"/>
  <c r="O756" i="1"/>
  <c r="Q756" i="1" s="1"/>
  <c r="P756" i="1"/>
  <c r="R1470" i="1"/>
  <c r="S1470" i="1" s="1"/>
  <c r="W1470" i="1" s="1"/>
  <c r="P1470" i="1"/>
  <c r="O1470" i="1"/>
  <c r="Q1470" i="1" s="1"/>
  <c r="R198" i="1"/>
  <c r="S198" i="1" s="1"/>
  <c r="W198" i="1" s="1"/>
  <c r="P198" i="1"/>
  <c r="O198" i="1"/>
  <c r="Q198" i="1" s="1"/>
  <c r="R780" i="1"/>
  <c r="S780" i="1" s="1"/>
  <c r="W780" i="1" s="1"/>
  <c r="O780" i="1"/>
  <c r="Q780" i="1" s="1"/>
  <c r="P780" i="1"/>
  <c r="O1493" i="1"/>
  <c r="Q1493" i="1" s="1"/>
  <c r="R1493" i="1"/>
  <c r="S1493" i="1" s="1"/>
  <c r="W1493" i="1" s="1"/>
  <c r="P1493" i="1"/>
  <c r="R234" i="1"/>
  <c r="S234" i="1" s="1"/>
  <c r="W234" i="1" s="1"/>
  <c r="P234" i="1"/>
  <c r="O234" i="1"/>
  <c r="Q234" i="1" s="1"/>
  <c r="P1516" i="1"/>
  <c r="O1516" i="1"/>
  <c r="Q1516" i="1" s="1"/>
  <c r="R1516" i="1"/>
  <c r="S1516" i="1" s="1"/>
  <c r="W1516" i="1" s="1"/>
  <c r="R146" i="1"/>
  <c r="S146" i="1" s="1"/>
  <c r="W146" i="1" s="1"/>
  <c r="P146" i="1"/>
  <c r="O146" i="1"/>
  <c r="Q146" i="1" s="1"/>
  <c r="R589" i="1"/>
  <c r="S589" i="1" s="1"/>
  <c r="W589" i="1" s="1"/>
  <c r="P589" i="1"/>
  <c r="O589" i="1"/>
  <c r="Q589" i="1" s="1"/>
  <c r="R803" i="1"/>
  <c r="S803" i="1" s="1"/>
  <c r="W803" i="1" s="1"/>
  <c r="P803" i="1"/>
  <c r="O803" i="1"/>
  <c r="Q803" i="1" s="1"/>
  <c r="O1084" i="1"/>
  <c r="Q1084" i="1" s="1"/>
  <c r="R1084" i="1"/>
  <c r="S1084" i="1" s="1"/>
  <c r="W1084" i="1" s="1"/>
  <c r="P1084" i="1"/>
  <c r="R1266" i="1"/>
  <c r="S1266" i="1" s="1"/>
  <c r="W1266" i="1" s="1"/>
  <c r="P1266" i="1"/>
  <c r="O1266" i="1"/>
  <c r="Q1266" i="1" s="1"/>
  <c r="R1611" i="1"/>
  <c r="S1611" i="1" s="1"/>
  <c r="W1611" i="1" s="1"/>
  <c r="P1611" i="1"/>
  <c r="O1611" i="1"/>
  <c r="Q1611" i="1" s="1"/>
  <c r="R1753" i="1"/>
  <c r="S1753" i="1" s="1"/>
  <c r="W1753" i="1" s="1"/>
  <c r="P1753" i="1"/>
  <c r="O1753" i="1"/>
  <c r="Q1753" i="1" s="1"/>
  <c r="AF118" i="1"/>
  <c r="AC118" i="1"/>
  <c r="Z118" i="1"/>
  <c r="X118" i="1"/>
  <c r="P545" i="1"/>
  <c r="O545" i="1"/>
  <c r="Q545" i="1" s="1"/>
  <c r="R545" i="1"/>
  <c r="S545" i="1" s="1"/>
  <c r="W545" i="1" s="1"/>
  <c r="O1263" i="1"/>
  <c r="Q1263" i="1" s="1"/>
  <c r="R1263" i="1"/>
  <c r="S1263" i="1" s="1"/>
  <c r="W1263" i="1" s="1"/>
  <c r="P1263" i="1"/>
  <c r="P1975" i="1"/>
  <c r="O1975" i="1"/>
  <c r="Q1975" i="1" s="1"/>
  <c r="R1975" i="1"/>
  <c r="S1975" i="1" s="1"/>
  <c r="W1975" i="1" s="1"/>
  <c r="P236" i="1"/>
  <c r="O236" i="1"/>
  <c r="Q236" i="1" s="1"/>
  <c r="R236" i="1"/>
  <c r="S236" i="1" s="1"/>
  <c r="W236" i="1" s="1"/>
  <c r="R1006" i="1"/>
  <c r="S1006" i="1" s="1"/>
  <c r="W1006" i="1" s="1"/>
  <c r="P1006" i="1"/>
  <c r="O1006" i="1"/>
  <c r="Q1006" i="1" s="1"/>
  <c r="R1859" i="1"/>
  <c r="S1859" i="1" s="1"/>
  <c r="W1859" i="1" s="1"/>
  <c r="P1859" i="1"/>
  <c r="O1859" i="1"/>
  <c r="Q1859" i="1" s="1"/>
  <c r="P466" i="1"/>
  <c r="O466" i="1"/>
  <c r="Q466" i="1" s="1"/>
  <c r="R466" i="1"/>
  <c r="S466" i="1" s="1"/>
  <c r="W466" i="1" s="1"/>
  <c r="P490" i="1"/>
  <c r="O490" i="1"/>
  <c r="Q490" i="1" s="1"/>
  <c r="R490" i="1"/>
  <c r="S490" i="1" s="1"/>
  <c r="W490" i="1" s="1"/>
  <c r="R1364" i="1"/>
  <c r="S1364" i="1" s="1"/>
  <c r="W1364" i="1" s="1"/>
  <c r="P1364" i="1"/>
  <c r="O1364" i="1"/>
  <c r="Q1364" i="1" s="1"/>
  <c r="R519" i="1"/>
  <c r="S519" i="1" s="1"/>
  <c r="W519" i="1" s="1"/>
  <c r="P519" i="1"/>
  <c r="O519" i="1"/>
  <c r="Q519" i="1" s="1"/>
  <c r="R1236" i="1"/>
  <c r="S1236" i="1" s="1"/>
  <c r="W1236" i="1" s="1"/>
  <c r="P1236" i="1"/>
  <c r="O1236" i="1"/>
  <c r="Q1236" i="1" s="1"/>
  <c r="R1449" i="1"/>
  <c r="S1449" i="1" s="1"/>
  <c r="W1449" i="1" s="1"/>
  <c r="P1449" i="1"/>
  <c r="O1449" i="1"/>
  <c r="Q1449" i="1" s="1"/>
  <c r="R494" i="1"/>
  <c r="S494" i="1" s="1"/>
  <c r="W494" i="1" s="1"/>
  <c r="P494" i="1"/>
  <c r="O494" i="1"/>
  <c r="Q494" i="1" s="1"/>
  <c r="R727" i="1"/>
  <c r="S727" i="1" s="1"/>
  <c r="W727" i="1" s="1"/>
  <c r="P727" i="1"/>
  <c r="O727" i="1"/>
  <c r="Q727" i="1" s="1"/>
  <c r="R869" i="1"/>
  <c r="S869" i="1" s="1"/>
  <c r="W869" i="1" s="1"/>
  <c r="P869" i="1"/>
  <c r="O869" i="1"/>
  <c r="Q869" i="1" s="1"/>
  <c r="P1036" i="1"/>
  <c r="O1036" i="1"/>
  <c r="Q1036" i="1" s="1"/>
  <c r="R1036" i="1"/>
  <c r="S1036" i="1" s="1"/>
  <c r="W1036" i="1" s="1"/>
  <c r="R1175" i="1"/>
  <c r="S1175" i="1" s="1"/>
  <c r="W1175" i="1" s="1"/>
  <c r="P1175" i="1"/>
  <c r="O1175" i="1"/>
  <c r="Q1175" i="1" s="1"/>
  <c r="R1521" i="1"/>
  <c r="S1521" i="1" s="1"/>
  <c r="W1521" i="1" s="1"/>
  <c r="P1521" i="1"/>
  <c r="O1521" i="1"/>
  <c r="Q1521" i="1" s="1"/>
  <c r="R1603" i="1"/>
  <c r="S1603" i="1" s="1"/>
  <c r="W1603" i="1" s="1"/>
  <c r="P1603" i="1"/>
  <c r="O1603" i="1"/>
  <c r="Q1603" i="1" s="1"/>
  <c r="R1941" i="1"/>
  <c r="S1941" i="1" s="1"/>
  <c r="W1941" i="1" s="1"/>
  <c r="P1941" i="1"/>
  <c r="O1941" i="1"/>
  <c r="Q1941" i="1" s="1"/>
  <c r="AF122" i="1"/>
  <c r="AC122" i="1"/>
  <c r="Z122" i="1"/>
  <c r="X122" i="1"/>
  <c r="R590" i="1"/>
  <c r="S590" i="1" s="1"/>
  <c r="W590" i="1" s="1"/>
  <c r="P590" i="1"/>
  <c r="O590" i="1"/>
  <c r="Q590" i="1" s="1"/>
  <c r="R1157" i="1"/>
  <c r="S1157" i="1" s="1"/>
  <c r="W1157" i="1" s="1"/>
  <c r="P1157" i="1"/>
  <c r="O1157" i="1"/>
  <c r="Q1157" i="1" s="1"/>
  <c r="R2034" i="1"/>
  <c r="S2034" i="1" s="1"/>
  <c r="W2034" i="1" s="1"/>
  <c r="P2034" i="1"/>
  <c r="O2034" i="1"/>
  <c r="Q2034" i="1" s="1"/>
  <c r="O43" i="1"/>
  <c r="Q43" i="1" s="1"/>
  <c r="R43" i="1"/>
  <c r="S43" i="1" s="1"/>
  <c r="W43" i="1" s="1"/>
  <c r="P43" i="1"/>
  <c r="J682" i="1"/>
  <c r="N682" i="1" s="1"/>
  <c r="J859" i="1"/>
  <c r="N859" i="1" s="1"/>
  <c r="J870" i="1"/>
  <c r="N870" i="1" s="1"/>
  <c r="J1629" i="1"/>
  <c r="N1629" i="1" s="1"/>
  <c r="J772" i="1"/>
  <c r="N772" i="1" s="1"/>
  <c r="AC173" i="1"/>
  <c r="Z173" i="1"/>
  <c r="AF173" i="1"/>
  <c r="X173" i="1"/>
  <c r="J551" i="1"/>
  <c r="N551" i="1" s="1"/>
  <c r="J1498" i="1"/>
  <c r="N1498" i="1" s="1"/>
  <c r="R158" i="1"/>
  <c r="S158" i="1" s="1"/>
  <c r="W158" i="1" s="1"/>
  <c r="P158" i="1"/>
  <c r="O158" i="1"/>
  <c r="Q158" i="1" s="1"/>
  <c r="R970" i="1"/>
  <c r="S970" i="1" s="1"/>
  <c r="W970" i="1" s="1"/>
  <c r="P970" i="1"/>
  <c r="O970" i="1"/>
  <c r="Q970" i="1" s="1"/>
  <c r="AF77" i="1"/>
  <c r="AC77" i="1"/>
  <c r="Z77" i="1"/>
  <c r="R282" i="1"/>
  <c r="S282" i="1" s="1"/>
  <c r="W282" i="1" s="1"/>
  <c r="P282" i="1"/>
  <c r="O282" i="1"/>
  <c r="Q282" i="1" s="1"/>
  <c r="P442" i="1"/>
  <c r="O442" i="1"/>
  <c r="Q442" i="1" s="1"/>
  <c r="R442" i="1"/>
  <c r="S442" i="1" s="1"/>
  <c r="W442" i="1" s="1"/>
  <c r="P1177" i="1"/>
  <c r="O1177" i="1"/>
  <c r="Q1177" i="1" s="1"/>
  <c r="R1177" i="1"/>
  <c r="S1177" i="1" s="1"/>
  <c r="W1177" i="1" s="1"/>
  <c r="R1894" i="1"/>
  <c r="S1894" i="1" s="1"/>
  <c r="W1894" i="1" s="1"/>
  <c r="P1894" i="1"/>
  <c r="O1894" i="1"/>
  <c r="Q1894" i="1" s="1"/>
  <c r="O336" i="1"/>
  <c r="Q336" i="1" s="1"/>
  <c r="P336" i="1"/>
  <c r="R336" i="1"/>
  <c r="S336" i="1" s="1"/>
  <c r="W336" i="1" s="1"/>
  <c r="R1047" i="1"/>
  <c r="S1047" i="1" s="1"/>
  <c r="W1047" i="1" s="1"/>
  <c r="P1047" i="1"/>
  <c r="O1047" i="1"/>
  <c r="Q1047" i="1" s="1"/>
  <c r="P359" i="1"/>
  <c r="O359" i="1"/>
  <c r="Q359" i="1" s="1"/>
  <c r="R359" i="1"/>
  <c r="S359" i="1" s="1"/>
  <c r="W359" i="1" s="1"/>
  <c r="P1225" i="1"/>
  <c r="O1225" i="1"/>
  <c r="Q1225" i="1" s="1"/>
  <c r="R1225" i="1"/>
  <c r="S1225" i="1" s="1"/>
  <c r="W1225" i="1" s="1"/>
  <c r="AF81" i="1"/>
  <c r="AC81" i="1"/>
  <c r="Z81" i="1"/>
  <c r="P371" i="1"/>
  <c r="O371" i="1"/>
  <c r="Q371" i="1" s="1"/>
  <c r="R371" i="1"/>
  <c r="S371" i="1" s="1"/>
  <c r="W371" i="1" s="1"/>
  <c r="R1086" i="1"/>
  <c r="S1086" i="1" s="1"/>
  <c r="W1086" i="1" s="1"/>
  <c r="P1086" i="1"/>
  <c r="O1086" i="1"/>
  <c r="Q1086" i="1" s="1"/>
  <c r="R1962" i="1"/>
  <c r="S1962" i="1" s="1"/>
  <c r="W1962" i="1" s="1"/>
  <c r="P1962" i="1"/>
  <c r="O1962" i="1"/>
  <c r="Q1962" i="1" s="1"/>
  <c r="R441" i="1"/>
  <c r="S441" i="1" s="1"/>
  <c r="W441" i="1" s="1"/>
  <c r="P441" i="1"/>
  <c r="O441" i="1"/>
  <c r="Q441" i="1" s="1"/>
  <c r="R610" i="1"/>
  <c r="S610" i="1" s="1"/>
  <c r="W610" i="1" s="1"/>
  <c r="P610" i="1"/>
  <c r="O610" i="1"/>
  <c r="Q610" i="1" s="1"/>
  <c r="P792" i="1"/>
  <c r="O792" i="1"/>
  <c r="Q792" i="1" s="1"/>
  <c r="R792" i="1"/>
  <c r="S792" i="1" s="1"/>
  <c r="W792" i="1" s="1"/>
  <c r="R877" i="1"/>
  <c r="S877" i="1" s="1"/>
  <c r="W877" i="1" s="1"/>
  <c r="O877" i="1"/>
  <c r="Q877" i="1" s="1"/>
  <c r="P877" i="1"/>
  <c r="P1049" i="1"/>
  <c r="O1049" i="1"/>
  <c r="Q1049" i="1" s="1"/>
  <c r="R1049" i="1"/>
  <c r="S1049" i="1" s="1"/>
  <c r="W1049" i="1" s="1"/>
  <c r="R1206" i="1"/>
  <c r="S1206" i="1" s="1"/>
  <c r="W1206" i="1" s="1"/>
  <c r="P1206" i="1"/>
  <c r="O1206" i="1"/>
  <c r="Q1206" i="1" s="1"/>
  <c r="R1325" i="1"/>
  <c r="S1325" i="1" s="1"/>
  <c r="W1325" i="1" s="1"/>
  <c r="P1325" i="1"/>
  <c r="O1325" i="1"/>
  <c r="Q1325" i="1" s="1"/>
  <c r="R1476" i="1"/>
  <c r="S1476" i="1" s="1"/>
  <c r="W1476" i="1" s="1"/>
  <c r="P1476" i="1"/>
  <c r="O1476" i="1"/>
  <c r="Q1476" i="1" s="1"/>
  <c r="R1591" i="1"/>
  <c r="S1591" i="1" s="1"/>
  <c r="W1591" i="1" s="1"/>
  <c r="P1591" i="1"/>
  <c r="O1591" i="1"/>
  <c r="Q1591" i="1" s="1"/>
  <c r="P1933" i="1"/>
  <c r="R1933" i="1"/>
  <c r="S1933" i="1" s="1"/>
  <c r="W1933" i="1" s="1"/>
  <c r="O1933" i="1"/>
  <c r="Q1933" i="1" s="1"/>
  <c r="R155" i="1"/>
  <c r="S155" i="1" s="1"/>
  <c r="W155" i="1" s="1"/>
  <c r="P155" i="1"/>
  <c r="O155" i="1"/>
  <c r="Q155" i="1" s="1"/>
  <c r="J817" i="1"/>
  <c r="N817" i="1" s="1"/>
  <c r="J437" i="1"/>
  <c r="N437" i="1" s="1"/>
  <c r="J961" i="1"/>
  <c r="N961" i="1" s="1"/>
  <c r="J1405" i="1"/>
  <c r="N1405" i="1" s="1"/>
  <c r="J1891" i="1"/>
  <c r="N1891" i="1" s="1"/>
  <c r="J2026" i="1"/>
  <c r="N2026" i="1" s="1"/>
  <c r="O25" i="1"/>
  <c r="Q25" i="1" s="1"/>
  <c r="R25" i="1"/>
  <c r="S25" i="1" s="1"/>
  <c r="W25" i="1" s="1"/>
  <c r="P25" i="1"/>
  <c r="O444" i="1"/>
  <c r="Q444" i="1" s="1"/>
  <c r="R444" i="1"/>
  <c r="S444" i="1" s="1"/>
  <c r="W444" i="1" s="1"/>
  <c r="P444" i="1"/>
  <c r="R1164" i="1"/>
  <c r="S1164" i="1" s="1"/>
  <c r="W1164" i="1" s="1"/>
  <c r="P1164" i="1"/>
  <c r="O1164" i="1"/>
  <c r="Q1164" i="1" s="1"/>
  <c r="R2035" i="1"/>
  <c r="S2035" i="1" s="1"/>
  <c r="W2035" i="1" s="1"/>
  <c r="P2035" i="1"/>
  <c r="O2035" i="1"/>
  <c r="Q2035" i="1" s="1"/>
  <c r="R1268" i="1"/>
  <c r="S1268" i="1" s="1"/>
  <c r="W1268" i="1" s="1"/>
  <c r="P1268" i="1"/>
  <c r="O1268" i="1"/>
  <c r="Q1268" i="1" s="1"/>
  <c r="R120" i="1"/>
  <c r="S120" i="1" s="1"/>
  <c r="W120" i="1" s="1"/>
  <c r="P120" i="1"/>
  <c r="O120" i="1"/>
  <c r="Q120" i="1" s="1"/>
  <c r="O695" i="1"/>
  <c r="Q695" i="1" s="1"/>
  <c r="P695" i="1"/>
  <c r="R695" i="1"/>
  <c r="S695" i="1" s="1"/>
  <c r="W695" i="1" s="1"/>
  <c r="P1411" i="1"/>
  <c r="O1411" i="1"/>
  <c r="Q1411" i="1" s="1"/>
  <c r="R1411" i="1"/>
  <c r="S1411" i="1" s="1"/>
  <c r="W1411" i="1" s="1"/>
  <c r="R428" i="1"/>
  <c r="S428" i="1" s="1"/>
  <c r="W428" i="1" s="1"/>
  <c r="P428" i="1"/>
  <c r="O428" i="1"/>
  <c r="Q428" i="1" s="1"/>
  <c r="R220" i="1"/>
  <c r="S220" i="1" s="1"/>
  <c r="W220" i="1" s="1"/>
  <c r="P220" i="1"/>
  <c r="O220" i="1"/>
  <c r="Q220" i="1" s="1"/>
  <c r="AF130" i="1"/>
  <c r="AC130" i="1"/>
  <c r="Z130" i="1"/>
  <c r="X130" i="1"/>
  <c r="AC161" i="1"/>
  <c r="Z161" i="1"/>
  <c r="AF161" i="1"/>
  <c r="X161" i="1"/>
  <c r="P1399" i="1"/>
  <c r="O1399" i="1"/>
  <c r="Q1399" i="1" s="1"/>
  <c r="R1399" i="1"/>
  <c r="S1399" i="1" s="1"/>
  <c r="W1399" i="1" s="1"/>
  <c r="R427" i="1"/>
  <c r="S427" i="1" s="1"/>
  <c r="W427" i="1" s="1"/>
  <c r="P427" i="1"/>
  <c r="O427" i="1"/>
  <c r="Q427" i="1" s="1"/>
  <c r="O2009" i="1"/>
  <c r="Q2009" i="1" s="1"/>
  <c r="R2009" i="1"/>
  <c r="S2009" i="1" s="1"/>
  <c r="W2009" i="1" s="1"/>
  <c r="P2009" i="1"/>
  <c r="R1351" i="1"/>
  <c r="S1351" i="1" s="1"/>
  <c r="W1351" i="1" s="1"/>
  <c r="P1351" i="1"/>
  <c r="O1351" i="1"/>
  <c r="Q1351" i="1" s="1"/>
  <c r="R107" i="1"/>
  <c r="S107" i="1" s="1"/>
  <c r="W107" i="1" s="1"/>
  <c r="P107" i="1"/>
  <c r="O107" i="1"/>
  <c r="Q107" i="1" s="1"/>
  <c r="AF109" i="1"/>
  <c r="AC109" i="1"/>
  <c r="Z109" i="1"/>
  <c r="X109" i="1"/>
  <c r="J818" i="1"/>
  <c r="N818" i="1" s="1"/>
  <c r="J997" i="1"/>
  <c r="N997" i="1" s="1"/>
  <c r="J1722" i="1"/>
  <c r="N1722" i="1" s="1"/>
  <c r="J1030" i="1"/>
  <c r="N1030" i="1" s="1"/>
  <c r="J1736" i="1"/>
  <c r="N1736" i="1" s="1"/>
  <c r="J280" i="1"/>
  <c r="N280" i="1" s="1"/>
  <c r="J1630" i="1"/>
  <c r="N1630" i="1" s="1"/>
  <c r="J356" i="1"/>
  <c r="N356" i="1" s="1"/>
  <c r="J368" i="1"/>
  <c r="N368" i="1" s="1"/>
  <c r="J943" i="1"/>
  <c r="N943" i="1" s="1"/>
  <c r="J410" i="1"/>
  <c r="N410" i="1" s="1"/>
  <c r="J597" i="1"/>
  <c r="N597" i="1" s="1"/>
  <c r="J791" i="1"/>
  <c r="N791" i="1" s="1"/>
  <c r="J850" i="1"/>
  <c r="N850" i="1" s="1"/>
  <c r="J1060" i="1"/>
  <c r="N1060" i="1" s="1"/>
  <c r="J1149" i="1"/>
  <c r="N1149" i="1" s="1"/>
  <c r="J1318" i="1"/>
  <c r="N1318" i="1" s="1"/>
  <c r="J1440" i="1"/>
  <c r="N1440" i="1" s="1"/>
  <c r="J1612" i="1"/>
  <c r="N1612" i="1" s="1"/>
  <c r="J1729" i="1"/>
  <c r="N1729" i="1" s="1"/>
  <c r="J1918" i="1"/>
  <c r="N1918" i="1" s="1"/>
  <c r="J535" i="1"/>
  <c r="N535" i="1" s="1"/>
  <c r="J1253" i="1"/>
  <c r="N1253" i="1" s="1"/>
  <c r="J1978" i="1"/>
  <c r="N1978" i="1" s="1"/>
  <c r="J558" i="1"/>
  <c r="N558" i="1" s="1"/>
  <c r="J1437" i="1"/>
  <c r="N1437" i="1" s="1"/>
  <c r="J97" i="1"/>
  <c r="N97" i="1" s="1"/>
  <c r="J733" i="1"/>
  <c r="N733" i="1" s="1"/>
  <c r="J618" i="1"/>
  <c r="N618" i="1" s="1"/>
  <c r="J1323" i="1"/>
  <c r="N1323" i="1" s="1"/>
  <c r="J1369" i="1"/>
  <c r="N1369" i="1" s="1"/>
  <c r="J659" i="1"/>
  <c r="N659" i="1" s="1"/>
  <c r="J1372" i="1"/>
  <c r="N1372" i="1" s="1"/>
  <c r="J263" i="1"/>
  <c r="N263" i="1" s="1"/>
  <c r="J349" i="1"/>
  <c r="N349" i="1" s="1"/>
  <c r="J540" i="1"/>
  <c r="N540" i="1" s="1"/>
  <c r="J680" i="1"/>
  <c r="N680" i="1" s="1"/>
  <c r="J932" i="1"/>
  <c r="N932" i="1" s="1"/>
  <c r="J1143" i="1"/>
  <c r="N1143" i="1" s="1"/>
  <c r="J1456" i="1"/>
  <c r="N1456" i="1" s="1"/>
  <c r="J1551" i="1"/>
  <c r="N1551" i="1" s="1"/>
  <c r="J1672" i="1"/>
  <c r="N1672" i="1" s="1"/>
  <c r="J1820" i="1"/>
  <c r="N1820" i="1" s="1"/>
  <c r="J1992" i="1"/>
  <c r="N1992" i="1" s="1"/>
  <c r="P172" i="1"/>
  <c r="O172" i="1"/>
  <c r="Q172" i="1" s="1"/>
  <c r="R172" i="1"/>
  <c r="S172" i="1" s="1"/>
  <c r="W172" i="1" s="1"/>
  <c r="J404" i="1"/>
  <c r="N404" i="1" s="1"/>
  <c r="X77" i="1"/>
  <c r="J1148" i="1"/>
  <c r="N1148" i="1" s="1"/>
  <c r="J1855" i="1"/>
  <c r="N1855" i="1" s="1"/>
  <c r="X81" i="1"/>
  <c r="J1845" i="1"/>
  <c r="N1845" i="1" s="1"/>
  <c r="R108" i="1"/>
  <c r="S108" i="1" s="1"/>
  <c r="W108" i="1" s="1"/>
  <c r="P108" i="1"/>
  <c r="O108" i="1"/>
  <c r="Q108" i="1" s="1"/>
  <c r="J685" i="1"/>
  <c r="N685" i="1" s="1"/>
  <c r="J1412" i="1"/>
  <c r="N1412" i="1" s="1"/>
  <c r="J855" i="1"/>
  <c r="N855" i="1" s="1"/>
  <c r="J1726" i="1"/>
  <c r="N1726" i="1" s="1"/>
  <c r="J311" i="1"/>
  <c r="N311" i="1" s="1"/>
  <c r="J866" i="1"/>
  <c r="N866" i="1" s="1"/>
  <c r="J1750" i="1"/>
  <c r="N1750" i="1" s="1"/>
  <c r="J890" i="1"/>
  <c r="N890" i="1" s="1"/>
  <c r="J1610" i="1"/>
  <c r="N1610" i="1" s="1"/>
  <c r="J239" i="1"/>
  <c r="N239" i="1" s="1"/>
  <c r="J926" i="1"/>
  <c r="N926" i="1" s="1"/>
  <c r="J1652" i="1"/>
  <c r="N1652" i="1" s="1"/>
  <c r="J264" i="1"/>
  <c r="N264" i="1" s="1"/>
  <c r="J953" i="1"/>
  <c r="N953" i="1" s="1"/>
  <c r="J1662" i="1"/>
  <c r="N1662" i="1" s="1"/>
  <c r="J301" i="1"/>
  <c r="N301" i="1" s="1"/>
  <c r="J560" i="1"/>
  <c r="N560" i="1" s="1"/>
  <c r="J687" i="1"/>
  <c r="N687" i="1" s="1"/>
  <c r="AF36" i="1"/>
  <c r="AC36" i="1"/>
  <c r="Z36" i="1"/>
  <c r="X36" i="1"/>
  <c r="AF18" i="1"/>
  <c r="AC18" i="1"/>
  <c r="Z18" i="1"/>
  <c r="J1152" i="1"/>
  <c r="N1152" i="1" s="1"/>
  <c r="J2011" i="1"/>
  <c r="N2011" i="1" s="1"/>
  <c r="R486" i="1"/>
  <c r="S486" i="1" s="1"/>
  <c r="W486" i="1" s="1"/>
  <c r="P486" i="1"/>
  <c r="O486" i="1"/>
  <c r="Q486" i="1" s="1"/>
  <c r="R601" i="1"/>
  <c r="S601" i="1" s="1"/>
  <c r="W601" i="1" s="1"/>
  <c r="P601" i="1"/>
  <c r="O601" i="1"/>
  <c r="Q601" i="1" s="1"/>
  <c r="R845" i="1"/>
  <c r="S845" i="1" s="1"/>
  <c r="W845" i="1" s="1"/>
  <c r="P845" i="1"/>
  <c r="O845" i="1"/>
  <c r="Q845" i="1" s="1"/>
  <c r="P993" i="1"/>
  <c r="R993" i="1"/>
  <c r="S993" i="1" s="1"/>
  <c r="W993" i="1" s="1"/>
  <c r="O993" i="1"/>
  <c r="Q993" i="1" s="1"/>
  <c r="R1090" i="1"/>
  <c r="S1090" i="1" s="1"/>
  <c r="W1090" i="1" s="1"/>
  <c r="P1090" i="1"/>
  <c r="O1090" i="1"/>
  <c r="Q1090" i="1" s="1"/>
  <c r="R1254" i="1"/>
  <c r="S1254" i="1" s="1"/>
  <c r="W1254" i="1" s="1"/>
  <c r="P1254" i="1"/>
  <c r="O1254" i="1"/>
  <c r="Q1254" i="1" s="1"/>
  <c r="R1451" i="1"/>
  <c r="S1451" i="1" s="1"/>
  <c r="W1451" i="1" s="1"/>
  <c r="P1451" i="1"/>
  <c r="O1451" i="1"/>
  <c r="Q1451" i="1" s="1"/>
  <c r="R1616" i="1"/>
  <c r="S1616" i="1" s="1"/>
  <c r="W1616" i="1" s="1"/>
  <c r="P1616" i="1"/>
  <c r="O1616" i="1"/>
  <c r="Q1616" i="1" s="1"/>
  <c r="R1762" i="1"/>
  <c r="S1762" i="1" s="1"/>
  <c r="W1762" i="1" s="1"/>
  <c r="O1762" i="1"/>
  <c r="Q1762" i="1" s="1"/>
  <c r="P1762" i="1"/>
  <c r="R1930" i="1"/>
  <c r="S1930" i="1" s="1"/>
  <c r="W1930" i="1" s="1"/>
  <c r="P1930" i="1"/>
  <c r="O1930" i="1"/>
  <c r="Q1930" i="1" s="1"/>
  <c r="O19" i="1"/>
  <c r="Q19" i="1" s="1"/>
  <c r="R19" i="1"/>
  <c r="S19" i="1" s="1"/>
  <c r="W19" i="1" s="1"/>
  <c r="P19" i="1"/>
  <c r="O731" i="1"/>
  <c r="Q731" i="1" s="1"/>
  <c r="R731" i="1"/>
  <c r="S731" i="1" s="1"/>
  <c r="W731" i="1" s="1"/>
  <c r="P731" i="1"/>
  <c r="P1766" i="1"/>
  <c r="O1766" i="1"/>
  <c r="Q1766" i="1" s="1"/>
  <c r="R1766" i="1"/>
  <c r="S1766" i="1" s="1"/>
  <c r="W1766" i="1" s="1"/>
  <c r="AF16" i="1"/>
  <c r="AC16" i="1"/>
  <c r="Z16" i="1"/>
  <c r="X16" i="1"/>
  <c r="J65" i="1"/>
  <c r="N65" i="1" s="1"/>
  <c r="R302" i="1"/>
  <c r="S302" i="1" s="1"/>
  <c r="W302" i="1" s="1"/>
  <c r="P302" i="1"/>
  <c r="O302" i="1"/>
  <c r="Q302" i="1" s="1"/>
  <c r="R1794" i="1"/>
  <c r="S1794" i="1" s="1"/>
  <c r="W1794" i="1" s="1"/>
  <c r="O1794" i="1"/>
  <c r="Q1794" i="1" s="1"/>
  <c r="P1794" i="1"/>
  <c r="O1804" i="1"/>
  <c r="Q1804" i="1" s="1"/>
  <c r="R1804" i="1"/>
  <c r="S1804" i="1" s="1"/>
  <c r="W1804" i="1" s="1"/>
  <c r="P1804" i="1"/>
  <c r="R1462" i="1"/>
  <c r="S1462" i="1" s="1"/>
  <c r="W1462" i="1" s="1"/>
  <c r="P1462" i="1"/>
  <c r="O1462" i="1"/>
  <c r="Q1462" i="1" s="1"/>
  <c r="O635" i="1"/>
  <c r="Q635" i="1" s="1"/>
  <c r="P635" i="1"/>
  <c r="R635" i="1"/>
  <c r="S635" i="1" s="1"/>
  <c r="W635" i="1" s="1"/>
  <c r="R1280" i="1"/>
  <c r="S1280" i="1" s="1"/>
  <c r="W1280" i="1" s="1"/>
  <c r="P1280" i="1"/>
  <c r="O1280" i="1"/>
  <c r="Q1280" i="1" s="1"/>
  <c r="J66" i="1"/>
  <c r="N66" i="1" s="1"/>
  <c r="J395" i="1"/>
  <c r="N395" i="1" s="1"/>
  <c r="J1110" i="1"/>
  <c r="N1110" i="1" s="1"/>
  <c r="J1837" i="1"/>
  <c r="N1837" i="1" s="1"/>
  <c r="J419" i="1"/>
  <c r="N419" i="1" s="1"/>
  <c r="J1289" i="1"/>
  <c r="N1289" i="1" s="1"/>
  <c r="J593" i="1"/>
  <c r="N593" i="1" s="1"/>
  <c r="J1321" i="1"/>
  <c r="N1321" i="1" s="1"/>
  <c r="J2018" i="1"/>
  <c r="N2018" i="1" s="1"/>
  <c r="J467" i="1"/>
  <c r="N467" i="1" s="1"/>
  <c r="J1188" i="1"/>
  <c r="N1188" i="1" s="1"/>
  <c r="Z86" i="1"/>
  <c r="AF86" i="1"/>
  <c r="AC86" i="1"/>
  <c r="J492" i="1"/>
  <c r="N492" i="1" s="1"/>
  <c r="J508" i="1"/>
  <c r="N508" i="1" s="1"/>
  <c r="J1237" i="1"/>
  <c r="N1237" i="1" s="1"/>
  <c r="J463" i="1"/>
  <c r="N463" i="1" s="1"/>
  <c r="J884" i="1"/>
  <c r="N884" i="1" s="1"/>
  <c r="J1065" i="1"/>
  <c r="N1065" i="1" s="1"/>
  <c r="J1219" i="1"/>
  <c r="N1219" i="1" s="1"/>
  <c r="J1366" i="1"/>
  <c r="N1366" i="1" s="1"/>
  <c r="J1477" i="1"/>
  <c r="N1477" i="1" s="1"/>
  <c r="J1667" i="1"/>
  <c r="N1667" i="1" s="1"/>
  <c r="J1823" i="1"/>
  <c r="N1823" i="1" s="1"/>
  <c r="J1974" i="1"/>
  <c r="N1974" i="1" s="1"/>
  <c r="J14" i="1"/>
  <c r="N14" i="1" s="1"/>
  <c r="R1007" i="1"/>
  <c r="S1007" i="1" s="1"/>
  <c r="W1007" i="1" s="1"/>
  <c r="P1007" i="1"/>
  <c r="O1007" i="1"/>
  <c r="Q1007" i="1" s="1"/>
  <c r="AF110" i="1"/>
  <c r="AC110" i="1"/>
  <c r="Z110" i="1"/>
  <c r="X110" i="1"/>
  <c r="J67" i="1"/>
  <c r="N67" i="1" s="1"/>
  <c r="R696" i="1"/>
  <c r="S696" i="1" s="1"/>
  <c r="W696" i="1" s="1"/>
  <c r="O696" i="1"/>
  <c r="Q696" i="1" s="1"/>
  <c r="P696" i="1"/>
  <c r="AD18" i="1"/>
  <c r="AA18" i="1"/>
  <c r="Y18" i="1"/>
  <c r="AG18" i="1"/>
  <c r="R1514" i="1"/>
  <c r="S1514" i="1" s="1"/>
  <c r="W1514" i="1" s="1"/>
  <c r="P1514" i="1"/>
  <c r="O1514" i="1"/>
  <c r="Q1514" i="1" s="1"/>
  <c r="AF157" i="1"/>
  <c r="AC157" i="1"/>
  <c r="Z157" i="1"/>
  <c r="X157" i="1"/>
  <c r="R638" i="1"/>
  <c r="S638" i="1" s="1"/>
  <c r="W638" i="1" s="1"/>
  <c r="P638" i="1"/>
  <c r="O638" i="1"/>
  <c r="Q638" i="1" s="1"/>
  <c r="R1355" i="1"/>
  <c r="S1355" i="1" s="1"/>
  <c r="W1355" i="1" s="1"/>
  <c r="P1355" i="1"/>
  <c r="O1355" i="1"/>
  <c r="Q1355" i="1" s="1"/>
  <c r="R1805" i="1"/>
  <c r="S1805" i="1" s="1"/>
  <c r="W1805" i="1" s="1"/>
  <c r="P1805" i="1"/>
  <c r="O1805" i="1"/>
  <c r="Q1805" i="1" s="1"/>
  <c r="P640" i="1"/>
  <c r="O640" i="1"/>
  <c r="Q640" i="1" s="1"/>
  <c r="R640" i="1"/>
  <c r="S640" i="1" s="1"/>
  <c r="W640" i="1" s="1"/>
  <c r="R915" i="1"/>
  <c r="S915" i="1" s="1"/>
  <c r="W915" i="1" s="1"/>
  <c r="P915" i="1"/>
  <c r="O915" i="1"/>
  <c r="Q915" i="1" s="1"/>
  <c r="O1799" i="1"/>
  <c r="Q1799" i="1" s="1"/>
  <c r="R1799" i="1"/>
  <c r="S1799" i="1" s="1"/>
  <c r="W1799" i="1" s="1"/>
  <c r="P1799" i="1"/>
  <c r="R1967" i="1"/>
  <c r="S1967" i="1" s="1"/>
  <c r="W1967" i="1" s="1"/>
  <c r="P1967" i="1"/>
  <c r="O1967" i="1"/>
  <c r="Q1967" i="1" s="1"/>
  <c r="AF40" i="1"/>
  <c r="AC40" i="1"/>
  <c r="Z40" i="1"/>
  <c r="X40" i="1"/>
  <c r="O683" i="1"/>
  <c r="Q683" i="1" s="1"/>
  <c r="P683" i="1"/>
  <c r="R683" i="1"/>
  <c r="S683" i="1" s="1"/>
  <c r="W683" i="1" s="1"/>
  <c r="P272" i="1"/>
  <c r="O272" i="1"/>
  <c r="Q272" i="1" s="1"/>
  <c r="R272" i="1"/>
  <c r="S272" i="1" s="1"/>
  <c r="W272" i="1" s="1"/>
  <c r="P990" i="1"/>
  <c r="O990" i="1"/>
  <c r="Q990" i="1" s="1"/>
  <c r="R990" i="1"/>
  <c r="S990" i="1" s="1"/>
  <c r="W990" i="1" s="1"/>
  <c r="P1867" i="1"/>
  <c r="O1867" i="1"/>
  <c r="Q1867" i="1" s="1"/>
  <c r="R1867" i="1"/>
  <c r="S1867" i="1" s="1"/>
  <c r="W1867" i="1" s="1"/>
  <c r="P443" i="1"/>
  <c r="O443" i="1"/>
  <c r="Q443" i="1" s="1"/>
  <c r="R443" i="1"/>
  <c r="S443" i="1" s="1"/>
  <c r="W443" i="1" s="1"/>
  <c r="P1166" i="1"/>
  <c r="O1166" i="1"/>
  <c r="Q1166" i="1" s="1"/>
  <c r="R1166" i="1"/>
  <c r="S1166" i="1" s="1"/>
  <c r="W1166" i="1" s="1"/>
  <c r="R1874" i="1"/>
  <c r="S1874" i="1" s="1"/>
  <c r="W1874" i="1" s="1"/>
  <c r="P1874" i="1"/>
  <c r="O1874" i="1"/>
  <c r="Q1874" i="1" s="1"/>
  <c r="R322" i="1"/>
  <c r="S322" i="1" s="1"/>
  <c r="W322" i="1" s="1"/>
  <c r="P322" i="1"/>
  <c r="O322" i="1"/>
  <c r="Q322" i="1" s="1"/>
  <c r="P1037" i="1"/>
  <c r="O1037" i="1"/>
  <c r="Q1037" i="1" s="1"/>
  <c r="R1037" i="1"/>
  <c r="S1037" i="1" s="1"/>
  <c r="W1037" i="1" s="1"/>
  <c r="O360" i="1"/>
  <c r="Q360" i="1" s="1"/>
  <c r="P360" i="1"/>
  <c r="R360" i="1"/>
  <c r="S360" i="1" s="1"/>
  <c r="W360" i="1" s="1"/>
  <c r="R1081" i="1"/>
  <c r="S1081" i="1" s="1"/>
  <c r="W1081" i="1" s="1"/>
  <c r="P1081" i="1"/>
  <c r="O1081" i="1"/>
  <c r="Q1081" i="1" s="1"/>
  <c r="P1789" i="1"/>
  <c r="O1789" i="1"/>
  <c r="Q1789" i="1" s="1"/>
  <c r="R1789" i="1"/>
  <c r="S1789" i="1" s="1"/>
  <c r="W1789" i="1" s="1"/>
  <c r="O372" i="1"/>
  <c r="Q372" i="1" s="1"/>
  <c r="R372" i="1"/>
  <c r="S372" i="1" s="1"/>
  <c r="W372" i="1" s="1"/>
  <c r="P372" i="1"/>
  <c r="R1093" i="1"/>
  <c r="S1093" i="1" s="1"/>
  <c r="W1093" i="1" s="1"/>
  <c r="P1093" i="1"/>
  <c r="O1093" i="1"/>
  <c r="Q1093" i="1" s="1"/>
  <c r="R1951" i="1"/>
  <c r="S1951" i="1" s="1"/>
  <c r="W1951" i="1" s="1"/>
  <c r="P1951" i="1"/>
  <c r="O1951" i="1"/>
  <c r="Q1951" i="1" s="1"/>
  <c r="R586" i="1"/>
  <c r="S586" i="1" s="1"/>
  <c r="W586" i="1" s="1"/>
  <c r="P586" i="1"/>
  <c r="O586" i="1"/>
  <c r="Q586" i="1" s="1"/>
  <c r="R770" i="1"/>
  <c r="S770" i="1" s="1"/>
  <c r="W770" i="1" s="1"/>
  <c r="P770" i="1"/>
  <c r="O770" i="1"/>
  <c r="Q770" i="1" s="1"/>
  <c r="P945" i="1"/>
  <c r="O945" i="1"/>
  <c r="Q945" i="1" s="1"/>
  <c r="R945" i="1"/>
  <c r="S945" i="1" s="1"/>
  <c r="W945" i="1" s="1"/>
  <c r="P1061" i="1"/>
  <c r="O1061" i="1"/>
  <c r="Q1061" i="1" s="1"/>
  <c r="R1061" i="1"/>
  <c r="S1061" i="1" s="1"/>
  <c r="W1061" i="1" s="1"/>
  <c r="R1147" i="1"/>
  <c r="S1147" i="1" s="1"/>
  <c r="W1147" i="1" s="1"/>
  <c r="O1147" i="1"/>
  <c r="Q1147" i="1" s="1"/>
  <c r="P1147" i="1"/>
  <c r="R1337" i="1"/>
  <c r="S1337" i="1" s="1"/>
  <c r="W1337" i="1" s="1"/>
  <c r="P1337" i="1"/>
  <c r="O1337" i="1"/>
  <c r="Q1337" i="1" s="1"/>
  <c r="R1593" i="1"/>
  <c r="S1593" i="1" s="1"/>
  <c r="W1593" i="1" s="1"/>
  <c r="P1593" i="1"/>
  <c r="O1593" i="1"/>
  <c r="Q1593" i="1" s="1"/>
  <c r="R1614" i="1"/>
  <c r="S1614" i="1" s="1"/>
  <c r="W1614" i="1" s="1"/>
  <c r="O1614" i="1"/>
  <c r="Q1614" i="1" s="1"/>
  <c r="P1614" i="1"/>
  <c r="R1782" i="1"/>
  <c r="S1782" i="1" s="1"/>
  <c r="W1782" i="1" s="1"/>
  <c r="O1782" i="1"/>
  <c r="Q1782" i="1" s="1"/>
  <c r="P1782" i="1"/>
  <c r="R1911" i="1"/>
  <c r="S1911" i="1" s="1"/>
  <c r="W1911" i="1" s="1"/>
  <c r="P1911" i="1"/>
  <c r="O1911" i="1"/>
  <c r="Q1911" i="1" s="1"/>
  <c r="AF2" i="1"/>
  <c r="AC2" i="1"/>
  <c r="Z2" i="1"/>
  <c r="X2" i="1"/>
  <c r="Z165" i="1"/>
  <c r="AF165" i="1"/>
  <c r="AC165" i="1"/>
  <c r="X165" i="1"/>
  <c r="AF168" i="1"/>
  <c r="AC168" i="1"/>
  <c r="Z168" i="1"/>
  <c r="X168" i="1"/>
  <c r="R686" i="1"/>
  <c r="S686" i="1" s="1"/>
  <c r="W686" i="1" s="1"/>
  <c r="P686" i="1"/>
  <c r="O686" i="1"/>
  <c r="Q686" i="1" s="1"/>
  <c r="R1413" i="1"/>
  <c r="S1413" i="1" s="1"/>
  <c r="W1413" i="1" s="1"/>
  <c r="P1413" i="1"/>
  <c r="O1413" i="1"/>
  <c r="Q1413" i="1" s="1"/>
  <c r="AF111" i="1"/>
  <c r="AC111" i="1"/>
  <c r="Z111" i="1"/>
  <c r="R709" i="1"/>
  <c r="S709" i="1" s="1"/>
  <c r="W709" i="1" s="1"/>
  <c r="P709" i="1"/>
  <c r="O709" i="1"/>
  <c r="Q709" i="1" s="1"/>
  <c r="R1585" i="1"/>
  <c r="S1585" i="1" s="1"/>
  <c r="W1585" i="1" s="1"/>
  <c r="P1585" i="1"/>
  <c r="O1585" i="1"/>
  <c r="Q1585" i="1" s="1"/>
  <c r="R207" i="1"/>
  <c r="S207" i="1" s="1"/>
  <c r="W207" i="1" s="1"/>
  <c r="P207" i="1"/>
  <c r="O207" i="1"/>
  <c r="Q207" i="1" s="1"/>
  <c r="R1586" i="1"/>
  <c r="S1586" i="1" s="1"/>
  <c r="W1586" i="1" s="1"/>
  <c r="P1586" i="1"/>
  <c r="O1586" i="1"/>
  <c r="Q1586" i="1" s="1"/>
  <c r="R178" i="1"/>
  <c r="S178" i="1" s="1"/>
  <c r="W178" i="1" s="1"/>
  <c r="P178" i="1"/>
  <c r="O178" i="1"/>
  <c r="Q178" i="1" s="1"/>
  <c r="R757" i="1"/>
  <c r="S757" i="1" s="1"/>
  <c r="W757" i="1" s="1"/>
  <c r="P757" i="1"/>
  <c r="O757" i="1"/>
  <c r="Q757" i="1" s="1"/>
  <c r="R1471" i="1"/>
  <c r="S1471" i="1" s="1"/>
  <c r="W1471" i="1" s="1"/>
  <c r="P1471" i="1"/>
  <c r="O1471" i="1"/>
  <c r="Q1471" i="1" s="1"/>
  <c r="P199" i="1"/>
  <c r="O199" i="1"/>
  <c r="Q199" i="1" s="1"/>
  <c r="R199" i="1"/>
  <c r="S199" i="1" s="1"/>
  <c r="W199" i="1" s="1"/>
  <c r="R1494" i="1"/>
  <c r="S1494" i="1" s="1"/>
  <c r="W1494" i="1" s="1"/>
  <c r="P1494" i="1"/>
  <c r="O1494" i="1"/>
  <c r="Q1494" i="1" s="1"/>
  <c r="P235" i="1"/>
  <c r="O235" i="1"/>
  <c r="Q235" i="1" s="1"/>
  <c r="R235" i="1"/>
  <c r="S235" i="1" s="1"/>
  <c r="W235" i="1" s="1"/>
  <c r="O795" i="1"/>
  <c r="Q795" i="1" s="1"/>
  <c r="R795" i="1"/>
  <c r="S795" i="1" s="1"/>
  <c r="W795" i="1" s="1"/>
  <c r="P795" i="1"/>
  <c r="R1534" i="1"/>
  <c r="S1534" i="1" s="1"/>
  <c r="W1534" i="1" s="1"/>
  <c r="P1534" i="1"/>
  <c r="O1534" i="1"/>
  <c r="Q1534" i="1" s="1"/>
  <c r="AF133" i="1"/>
  <c r="AC133" i="1"/>
  <c r="Z133" i="1"/>
  <c r="P382" i="1"/>
  <c r="O382" i="1"/>
  <c r="Q382" i="1" s="1"/>
  <c r="R382" i="1"/>
  <c r="S382" i="1" s="1"/>
  <c r="W382" i="1" s="1"/>
  <c r="R565" i="1"/>
  <c r="S565" i="1" s="1"/>
  <c r="W565" i="1" s="1"/>
  <c r="P565" i="1"/>
  <c r="O565" i="1"/>
  <c r="Q565" i="1" s="1"/>
  <c r="R775" i="1"/>
  <c r="S775" i="1" s="1"/>
  <c r="W775" i="1" s="1"/>
  <c r="P775" i="1"/>
  <c r="O775" i="1"/>
  <c r="Q775" i="1" s="1"/>
  <c r="R971" i="1"/>
  <c r="S971" i="1" s="1"/>
  <c r="W971" i="1" s="1"/>
  <c r="P971" i="1"/>
  <c r="O971" i="1"/>
  <c r="Q971" i="1" s="1"/>
  <c r="R1278" i="1"/>
  <c r="S1278" i="1" s="1"/>
  <c r="W1278" i="1" s="1"/>
  <c r="P1278" i="1"/>
  <c r="O1278" i="1"/>
  <c r="Q1278" i="1" s="1"/>
  <c r="O1543" i="1"/>
  <c r="Q1543" i="1" s="1"/>
  <c r="R1543" i="1"/>
  <c r="S1543" i="1" s="1"/>
  <c r="W1543" i="1" s="1"/>
  <c r="P1543" i="1"/>
  <c r="R1705" i="1"/>
  <c r="S1705" i="1" s="1"/>
  <c r="W1705" i="1" s="1"/>
  <c r="P1705" i="1"/>
  <c r="O1705" i="1"/>
  <c r="Q1705" i="1" s="1"/>
  <c r="R1863" i="1"/>
  <c r="S1863" i="1" s="1"/>
  <c r="W1863" i="1" s="1"/>
  <c r="P1863" i="1"/>
  <c r="O1863" i="1"/>
  <c r="Q1863" i="1" s="1"/>
  <c r="R2028" i="1"/>
  <c r="S2028" i="1" s="1"/>
  <c r="W2028" i="1" s="1"/>
  <c r="P2028" i="1"/>
  <c r="O2028" i="1"/>
  <c r="Q2028" i="1" s="1"/>
  <c r="AA86" i="1"/>
  <c r="AE86" i="1" s="1"/>
  <c r="Y86" i="1"/>
  <c r="AG86" i="1"/>
  <c r="AD86" i="1"/>
  <c r="AF94" i="1"/>
  <c r="AH94" i="1" s="1"/>
  <c r="AC94" i="1"/>
  <c r="Z94" i="1"/>
  <c r="R563" i="1"/>
  <c r="S563" i="1" s="1"/>
  <c r="W563" i="1" s="1"/>
  <c r="P563" i="1"/>
  <c r="O563" i="1"/>
  <c r="Q563" i="1" s="1"/>
  <c r="R737" i="1"/>
  <c r="S737" i="1" s="1"/>
  <c r="W737" i="1" s="1"/>
  <c r="P737" i="1"/>
  <c r="O737" i="1"/>
  <c r="Q737" i="1" s="1"/>
  <c r="P1554" i="1"/>
  <c r="O1554" i="1"/>
  <c r="Q1554" i="1" s="1"/>
  <c r="R1554" i="1"/>
  <c r="S1554" i="1" s="1"/>
  <c r="W1554" i="1" s="1"/>
  <c r="R1871" i="1"/>
  <c r="S1871" i="1" s="1"/>
  <c r="W1871" i="1" s="1"/>
  <c r="P1871" i="1"/>
  <c r="O1871" i="1"/>
  <c r="Q1871" i="1" s="1"/>
  <c r="R451" i="1"/>
  <c r="S451" i="1" s="1"/>
  <c r="W451" i="1" s="1"/>
  <c r="P451" i="1"/>
  <c r="O451" i="1"/>
  <c r="Q451" i="1" s="1"/>
  <c r="R1015" i="1"/>
  <c r="S1015" i="1" s="1"/>
  <c r="W1015" i="1" s="1"/>
  <c r="P1015" i="1"/>
  <c r="O1015" i="1"/>
  <c r="Q1015" i="1" s="1"/>
  <c r="R1887" i="1"/>
  <c r="S1887" i="1" s="1"/>
  <c r="W1887" i="1" s="1"/>
  <c r="P1887" i="1"/>
  <c r="O1887" i="1"/>
  <c r="Q1887" i="1" s="1"/>
  <c r="R316" i="1"/>
  <c r="S316" i="1" s="1"/>
  <c r="W316" i="1" s="1"/>
  <c r="P316" i="1"/>
  <c r="O316" i="1"/>
  <c r="Q316" i="1" s="1"/>
  <c r="R1044" i="1"/>
  <c r="S1044" i="1" s="1"/>
  <c r="W1044" i="1" s="1"/>
  <c r="P1044" i="1"/>
  <c r="O1044" i="1"/>
  <c r="Q1044" i="1" s="1"/>
  <c r="R1769" i="1"/>
  <c r="S1769" i="1" s="1"/>
  <c r="W1769" i="1" s="1"/>
  <c r="P1769" i="1"/>
  <c r="O1769" i="1"/>
  <c r="Q1769" i="1" s="1"/>
  <c r="R1076" i="1"/>
  <c r="S1076" i="1" s="1"/>
  <c r="W1076" i="1" s="1"/>
  <c r="P1076" i="1"/>
  <c r="O1076" i="1"/>
  <c r="Q1076" i="1" s="1"/>
  <c r="R1781" i="1"/>
  <c r="S1781" i="1" s="1"/>
  <c r="W1781" i="1" s="1"/>
  <c r="P1781" i="1"/>
  <c r="O1781" i="1"/>
  <c r="Q1781" i="1" s="1"/>
  <c r="R364" i="1"/>
  <c r="S364" i="1" s="1"/>
  <c r="W364" i="1" s="1"/>
  <c r="P364" i="1"/>
  <c r="O364" i="1"/>
  <c r="Q364" i="1" s="1"/>
  <c r="R1091" i="1"/>
  <c r="S1091" i="1" s="1"/>
  <c r="W1091" i="1" s="1"/>
  <c r="P1091" i="1"/>
  <c r="O1091" i="1"/>
  <c r="Q1091" i="1" s="1"/>
  <c r="R462" i="1"/>
  <c r="S462" i="1" s="1"/>
  <c r="W462" i="1" s="1"/>
  <c r="P462" i="1"/>
  <c r="O462" i="1"/>
  <c r="Q462" i="1" s="1"/>
  <c r="P633" i="1"/>
  <c r="O633" i="1"/>
  <c r="Q633" i="1" s="1"/>
  <c r="R633" i="1"/>
  <c r="S633" i="1" s="1"/>
  <c r="W633" i="1" s="1"/>
  <c r="R711" i="1"/>
  <c r="S711" i="1" s="1"/>
  <c r="W711" i="1" s="1"/>
  <c r="P711" i="1"/>
  <c r="O711" i="1"/>
  <c r="Q711" i="1" s="1"/>
  <c r="R1133" i="1"/>
  <c r="S1133" i="1" s="1"/>
  <c r="W1133" i="1" s="1"/>
  <c r="P1133" i="1"/>
  <c r="O1133" i="1"/>
  <c r="Q1133" i="1" s="1"/>
  <c r="R1187" i="1"/>
  <c r="S1187" i="1" s="1"/>
  <c r="W1187" i="1" s="1"/>
  <c r="P1187" i="1"/>
  <c r="O1187" i="1"/>
  <c r="Q1187" i="1" s="1"/>
  <c r="R1373" i="1"/>
  <c r="S1373" i="1" s="1"/>
  <c r="W1373" i="1" s="1"/>
  <c r="P1373" i="1"/>
  <c r="O1373" i="1"/>
  <c r="Q1373" i="1" s="1"/>
  <c r="R1512" i="1"/>
  <c r="S1512" i="1" s="1"/>
  <c r="W1512" i="1" s="1"/>
  <c r="P1512" i="1"/>
  <c r="O1512" i="1"/>
  <c r="Q1512" i="1" s="1"/>
  <c r="R185" i="1"/>
  <c r="S185" i="1" s="1"/>
  <c r="W185" i="1" s="1"/>
  <c r="P185" i="1"/>
  <c r="O185" i="1"/>
  <c r="Q185" i="1" s="1"/>
  <c r="O767" i="1"/>
  <c r="Q767" i="1" s="1"/>
  <c r="R767" i="1"/>
  <c r="S767" i="1" s="1"/>
  <c r="W767" i="1" s="1"/>
  <c r="P767" i="1"/>
  <c r="O1481" i="1"/>
  <c r="Q1481" i="1" s="1"/>
  <c r="R1481" i="1"/>
  <c r="S1481" i="1" s="1"/>
  <c r="W1481" i="1" s="1"/>
  <c r="P1481" i="1"/>
  <c r="R99" i="1"/>
  <c r="S99" i="1" s="1"/>
  <c r="W99" i="1" s="1"/>
  <c r="P99" i="1"/>
  <c r="O99" i="1"/>
  <c r="Q99" i="1" s="1"/>
  <c r="O779" i="1"/>
  <c r="Q779" i="1" s="1"/>
  <c r="R779" i="1"/>
  <c r="S779" i="1" s="1"/>
  <c r="W779" i="1" s="1"/>
  <c r="P779" i="1"/>
  <c r="P1504" i="1"/>
  <c r="O1504" i="1"/>
  <c r="Q1504" i="1" s="1"/>
  <c r="R1504" i="1"/>
  <c r="S1504" i="1" s="1"/>
  <c r="W1504" i="1" s="1"/>
  <c r="R222" i="1"/>
  <c r="S222" i="1" s="1"/>
  <c r="W222" i="1" s="1"/>
  <c r="P222" i="1"/>
  <c r="O222" i="1"/>
  <c r="Q222" i="1" s="1"/>
  <c r="R809" i="1"/>
  <c r="S809" i="1" s="1"/>
  <c r="W809" i="1" s="1"/>
  <c r="P809" i="1"/>
  <c r="O809" i="1"/>
  <c r="Q809" i="1" s="1"/>
  <c r="P307" i="1"/>
  <c r="O307" i="1"/>
  <c r="Q307" i="1" s="1"/>
  <c r="R307" i="1"/>
  <c r="S307" i="1" s="1"/>
  <c r="W307" i="1" s="1"/>
  <c r="R572" i="1"/>
  <c r="S572" i="1" s="1"/>
  <c r="W572" i="1" s="1"/>
  <c r="P572" i="1"/>
  <c r="O572" i="1"/>
  <c r="Q572" i="1" s="1"/>
  <c r="R751" i="1"/>
  <c r="S751" i="1" s="1"/>
  <c r="W751" i="1" s="1"/>
  <c r="P751" i="1"/>
  <c r="O751" i="1"/>
  <c r="Q751" i="1" s="1"/>
  <c r="R801" i="1"/>
  <c r="S801" i="1" s="1"/>
  <c r="W801" i="1" s="1"/>
  <c r="P801" i="1"/>
  <c r="O801" i="1"/>
  <c r="Q801" i="1" s="1"/>
  <c r="O1050" i="1"/>
  <c r="Q1050" i="1" s="1"/>
  <c r="R1050" i="1"/>
  <c r="S1050" i="1" s="1"/>
  <c r="W1050" i="1" s="1"/>
  <c r="P1050" i="1"/>
  <c r="O1096" i="1"/>
  <c r="Q1096" i="1" s="1"/>
  <c r="R1096" i="1"/>
  <c r="S1096" i="1" s="1"/>
  <c r="W1096" i="1" s="1"/>
  <c r="P1096" i="1"/>
  <c r="R1258" i="1"/>
  <c r="S1258" i="1" s="1"/>
  <c r="W1258" i="1" s="1"/>
  <c r="P1258" i="1"/>
  <c r="O1258" i="1"/>
  <c r="Q1258" i="1" s="1"/>
  <c r="R1418" i="1"/>
  <c r="S1418" i="1" s="1"/>
  <c r="W1418" i="1" s="1"/>
  <c r="P1418" i="1"/>
  <c r="O1418" i="1"/>
  <c r="Q1418" i="1" s="1"/>
  <c r="R1566" i="1"/>
  <c r="S1566" i="1" s="1"/>
  <c r="W1566" i="1" s="1"/>
  <c r="P1566" i="1"/>
  <c r="O1566" i="1"/>
  <c r="Q1566" i="1" s="1"/>
  <c r="R1752" i="1"/>
  <c r="S1752" i="1" s="1"/>
  <c r="W1752" i="1" s="1"/>
  <c r="P1752" i="1"/>
  <c r="O1752" i="1"/>
  <c r="Q1752" i="1" s="1"/>
  <c r="R1888" i="1"/>
  <c r="S1888" i="1" s="1"/>
  <c r="W1888" i="1" s="1"/>
  <c r="P1888" i="1"/>
  <c r="O1888" i="1"/>
  <c r="Q1888" i="1" s="1"/>
  <c r="R88" i="1"/>
  <c r="S88" i="1" s="1"/>
  <c r="W88" i="1" s="1"/>
  <c r="P88" i="1"/>
  <c r="O88" i="1"/>
  <c r="Q88" i="1" s="1"/>
  <c r="R71" i="1"/>
  <c r="S71" i="1" s="1"/>
  <c r="W71" i="1" s="1"/>
  <c r="P71" i="1"/>
  <c r="O71" i="1"/>
  <c r="Q71" i="1" s="1"/>
  <c r="R835" i="1"/>
  <c r="S835" i="1" s="1"/>
  <c r="W835" i="1" s="1"/>
  <c r="P835" i="1"/>
  <c r="O835" i="1"/>
  <c r="Q835" i="1" s="1"/>
  <c r="P556" i="1"/>
  <c r="O556" i="1"/>
  <c r="Q556" i="1" s="1"/>
  <c r="R556" i="1"/>
  <c r="S556" i="1" s="1"/>
  <c r="W556" i="1" s="1"/>
  <c r="P1435" i="1"/>
  <c r="O1435" i="1"/>
  <c r="Q1435" i="1" s="1"/>
  <c r="R1435" i="1"/>
  <c r="S1435" i="1" s="1"/>
  <c r="W1435" i="1" s="1"/>
  <c r="R106" i="1"/>
  <c r="S106" i="1" s="1"/>
  <c r="W106" i="1" s="1"/>
  <c r="P106" i="1"/>
  <c r="O106" i="1"/>
  <c r="Q106" i="1" s="1"/>
  <c r="P778" i="1"/>
  <c r="O778" i="1"/>
  <c r="Q778" i="1" s="1"/>
  <c r="R778" i="1"/>
  <c r="S778" i="1" s="1"/>
  <c r="W778" i="1" s="1"/>
  <c r="R1490" i="1"/>
  <c r="S1490" i="1" s="1"/>
  <c r="W1490" i="1" s="1"/>
  <c r="P1490" i="1"/>
  <c r="O1490" i="1"/>
  <c r="Q1490" i="1" s="1"/>
  <c r="AF169" i="1"/>
  <c r="AH169" i="1" s="1"/>
  <c r="AC169" i="1"/>
  <c r="Z169" i="1"/>
  <c r="J973" i="1"/>
  <c r="N973" i="1" s="1"/>
  <c r="J1686" i="1"/>
  <c r="N1686" i="1" s="1"/>
  <c r="J1759" i="1"/>
  <c r="N1759" i="1" s="1"/>
  <c r="J389" i="1"/>
  <c r="N389" i="1" s="1"/>
  <c r="J37" i="1"/>
  <c r="N37" i="1" s="1"/>
  <c r="J35" i="1"/>
  <c r="N35" i="1" s="1"/>
  <c r="X111" i="1"/>
  <c r="J879" i="1"/>
  <c r="N879" i="1" s="1"/>
  <c r="J793" i="1"/>
  <c r="N793" i="1" s="1"/>
  <c r="X133" i="1"/>
  <c r="J1101" i="1"/>
  <c r="N1101" i="1" s="1"/>
  <c r="J1417" i="1"/>
  <c r="N1417" i="1" s="1"/>
  <c r="P30" i="1"/>
  <c r="O30" i="1"/>
  <c r="Q30" i="1" s="1"/>
  <c r="R30" i="1"/>
  <c r="S30" i="1" s="1"/>
  <c r="W30" i="1" s="1"/>
  <c r="J546" i="1"/>
  <c r="N546" i="1" s="1"/>
  <c r="J1264" i="1"/>
  <c r="N1264" i="1" s="1"/>
  <c r="J569" i="1"/>
  <c r="N569" i="1" s="1"/>
  <c r="J1425" i="1"/>
  <c r="N1425" i="1" s="1"/>
  <c r="J103" i="1"/>
  <c r="N103" i="1" s="1"/>
  <c r="J744" i="1"/>
  <c r="N744" i="1" s="1"/>
  <c r="J1461" i="1"/>
  <c r="N1461" i="1" s="1"/>
  <c r="J151" i="1"/>
  <c r="N151" i="1" s="1"/>
  <c r="J606" i="1"/>
  <c r="N606" i="1" s="1"/>
  <c r="J1334" i="1"/>
  <c r="N1334" i="1" s="1"/>
  <c r="J209" i="1"/>
  <c r="N209" i="1" s="1"/>
  <c r="J639" i="1"/>
  <c r="N639" i="1" s="1"/>
  <c r="J1357" i="1"/>
  <c r="N1357" i="1" s="1"/>
  <c r="J233" i="1"/>
  <c r="N233" i="1" s="1"/>
  <c r="J1371" i="1"/>
  <c r="N1371" i="1" s="1"/>
  <c r="J251" i="1"/>
  <c r="N251" i="1" s="1"/>
  <c r="J552" i="1"/>
  <c r="N552" i="1" s="1"/>
  <c r="J917" i="1"/>
  <c r="N917" i="1" s="1"/>
  <c r="J1075" i="1"/>
  <c r="N1075" i="1" s="1"/>
  <c r="J1235" i="1"/>
  <c r="N1235" i="1" s="1"/>
  <c r="J1387" i="1"/>
  <c r="N1387" i="1" s="1"/>
  <c r="J1599" i="1"/>
  <c r="N1599" i="1" s="1"/>
  <c r="J1680" i="1"/>
  <c r="N1680" i="1" s="1"/>
  <c r="J1822" i="1"/>
  <c r="N1822" i="1" s="1"/>
  <c r="J1994" i="1"/>
  <c r="N1994" i="1" s="1"/>
  <c r="J59" i="1"/>
  <c r="N59" i="1" s="1"/>
  <c r="J836" i="1"/>
  <c r="N836" i="1" s="1"/>
  <c r="J218" i="1"/>
  <c r="N218" i="1" s="1"/>
  <c r="J995" i="1"/>
  <c r="N995" i="1" s="1"/>
  <c r="J343" i="1"/>
  <c r="N343" i="1" s="1"/>
  <c r="J1814" i="1"/>
  <c r="N1814" i="1" s="1"/>
  <c r="J847" i="1"/>
  <c r="N847" i="1" s="1"/>
  <c r="J1633" i="1"/>
  <c r="N1633" i="1" s="1"/>
  <c r="J1784" i="1"/>
  <c r="N1784" i="1" s="1"/>
  <c r="J1957" i="1"/>
  <c r="N1957" i="1" s="1"/>
  <c r="J39" i="1"/>
  <c r="N39" i="1" s="1"/>
  <c r="J824" i="1"/>
  <c r="N824" i="1" s="1"/>
  <c r="J1553" i="1"/>
  <c r="N1553" i="1" s="1"/>
  <c r="J114" i="1"/>
  <c r="N114" i="1" s="1"/>
  <c r="J743" i="1"/>
  <c r="N743" i="1" s="1"/>
  <c r="J1450" i="1"/>
  <c r="N1450" i="1" s="1"/>
  <c r="J1674" i="1"/>
  <c r="N1674" i="1" s="1"/>
  <c r="R170" i="1"/>
  <c r="S170" i="1" s="1"/>
  <c r="W170" i="1" s="1"/>
  <c r="P170" i="1"/>
  <c r="O170" i="1"/>
  <c r="Q170" i="1" s="1"/>
  <c r="P828" i="1"/>
  <c r="O828" i="1"/>
  <c r="Q828" i="1" s="1"/>
  <c r="R828" i="1"/>
  <c r="S828" i="1" s="1"/>
  <c r="W828" i="1" s="1"/>
  <c r="P1700" i="1"/>
  <c r="O1700" i="1"/>
  <c r="Q1700" i="1" s="1"/>
  <c r="R1700" i="1"/>
  <c r="S1700" i="1" s="1"/>
  <c r="W1700" i="1" s="1"/>
  <c r="P187" i="1"/>
  <c r="O187" i="1"/>
  <c r="Q187" i="1" s="1"/>
  <c r="R187" i="1"/>
  <c r="S187" i="1" s="1"/>
  <c r="W187" i="1" s="1"/>
  <c r="P766" i="1"/>
  <c r="O766" i="1"/>
  <c r="Q766" i="1" s="1"/>
  <c r="R766" i="1"/>
  <c r="S766" i="1" s="1"/>
  <c r="W766" i="1" s="1"/>
  <c r="P1480" i="1"/>
  <c r="O1480" i="1"/>
  <c r="Q1480" i="1" s="1"/>
  <c r="R1480" i="1"/>
  <c r="S1480" i="1" s="1"/>
  <c r="W1480" i="1" s="1"/>
  <c r="J783" i="1"/>
  <c r="N783" i="1" s="1"/>
  <c r="J913" i="1"/>
  <c r="N913" i="1" s="1"/>
  <c r="J1115" i="1"/>
  <c r="N1115" i="1" s="1"/>
  <c r="J1174" i="1"/>
  <c r="N1174" i="1" s="1"/>
  <c r="J1819" i="1"/>
  <c r="N1819" i="1" s="1"/>
  <c r="J403" i="1"/>
  <c r="N403" i="1" s="1"/>
  <c r="J965" i="1"/>
  <c r="N965" i="1" s="1"/>
  <c r="J1846" i="1"/>
  <c r="N1846" i="1" s="1"/>
  <c r="J429" i="1"/>
  <c r="N429" i="1" s="1"/>
  <c r="J1288" i="1"/>
  <c r="N1288" i="1" s="1"/>
  <c r="J592" i="1"/>
  <c r="N592" i="1" s="1"/>
  <c r="J1302" i="1"/>
  <c r="N1302" i="1" s="1"/>
  <c r="J605" i="1"/>
  <c r="N605" i="1" s="1"/>
  <c r="J1345" i="1"/>
  <c r="N1345" i="1" s="1"/>
  <c r="J195" i="1"/>
  <c r="N195" i="1" s="1"/>
  <c r="J630" i="1"/>
  <c r="N630" i="1" s="1"/>
  <c r="J1356" i="1"/>
  <c r="N1356" i="1" s="1"/>
  <c r="J232" i="1"/>
  <c r="N232" i="1" s="1"/>
  <c r="J650" i="1"/>
  <c r="N650" i="1" s="1"/>
  <c r="J250" i="1"/>
  <c r="N250" i="1" s="1"/>
  <c r="J381" i="1"/>
  <c r="N381" i="1" s="1"/>
  <c r="J576" i="1"/>
  <c r="N576" i="1" s="1"/>
  <c r="J759" i="1"/>
  <c r="N759" i="1" s="1"/>
  <c r="J908" i="1"/>
  <c r="N908" i="1" s="1"/>
  <c r="J1131" i="1"/>
  <c r="N1131" i="1" s="1"/>
  <c r="J1444" i="1"/>
  <c r="N1444" i="1" s="1"/>
  <c r="J1538" i="1"/>
  <c r="N1538" i="1" s="1"/>
  <c r="J1696" i="1"/>
  <c r="N1696" i="1" s="1"/>
  <c r="J1860" i="1"/>
  <c r="N1860" i="1" s="1"/>
  <c r="J2017" i="1"/>
  <c r="N2017" i="1" s="1"/>
  <c r="J1453" i="1"/>
  <c r="N1453" i="1" s="1"/>
  <c r="J1862" i="1"/>
  <c r="N1862" i="1" s="1"/>
  <c r="J1683" i="1"/>
  <c r="N1683" i="1" s="1"/>
  <c r="J287" i="1"/>
  <c r="N287" i="1" s="1"/>
  <c r="J1001" i="1"/>
  <c r="N1001" i="1" s="1"/>
  <c r="J1858" i="1"/>
  <c r="N1858" i="1" s="1"/>
  <c r="J435" i="1"/>
  <c r="N435" i="1" s="1"/>
  <c r="J1011" i="1"/>
  <c r="N1011" i="1" s="1"/>
  <c r="J1883" i="1"/>
  <c r="N1883" i="1" s="1"/>
  <c r="J1054" i="1"/>
  <c r="N1054" i="1" s="1"/>
  <c r="J339" i="1"/>
  <c r="N339" i="1" s="1"/>
  <c r="J1074" i="1"/>
  <c r="N1074" i="1" s="1"/>
  <c r="J1790" i="1"/>
  <c r="N1790" i="1" s="1"/>
  <c r="J374" i="1"/>
  <c r="N374" i="1" s="1"/>
  <c r="J1100" i="1"/>
  <c r="N1100" i="1" s="1"/>
  <c r="J1825" i="1"/>
  <c r="N1825" i="1" s="1"/>
  <c r="J512" i="1"/>
  <c r="N512" i="1" s="1"/>
  <c r="J933" i="1"/>
  <c r="N933" i="1" s="1"/>
  <c r="J1021" i="1"/>
  <c r="N1021" i="1" s="1"/>
  <c r="J1306" i="1"/>
  <c r="N1306" i="1" s="1"/>
  <c r="J1460" i="1"/>
  <c r="N1460" i="1" s="1"/>
  <c r="J1625" i="1"/>
  <c r="N1625" i="1" s="1"/>
  <c r="J1786" i="1"/>
  <c r="N1786" i="1" s="1"/>
  <c r="J1923" i="1"/>
  <c r="N1923" i="1" s="1"/>
  <c r="J44" i="1"/>
  <c r="N44" i="1" s="1"/>
  <c r="R75" i="1"/>
  <c r="S75" i="1" s="1"/>
  <c r="W75" i="1" s="1"/>
  <c r="P75" i="1"/>
  <c r="O75" i="1"/>
  <c r="Q75" i="1" s="1"/>
  <c r="J329" i="1"/>
  <c r="N329" i="1" s="1"/>
  <c r="J653" i="1"/>
  <c r="N653" i="1" s="1"/>
  <c r="J1763" i="1"/>
  <c r="N1763" i="1" s="1"/>
  <c r="J62" i="1"/>
  <c r="N62" i="1" s="1"/>
  <c r="J1540" i="1"/>
  <c r="N1540" i="1" s="1"/>
  <c r="J266" i="1"/>
  <c r="N266" i="1" s="1"/>
  <c r="J1619" i="1"/>
  <c r="N1619" i="1" s="1"/>
  <c r="J949" i="1"/>
  <c r="N949" i="1" s="1"/>
  <c r="J701" i="1"/>
  <c r="N701" i="1" s="1"/>
  <c r="J800" i="1"/>
  <c r="N800" i="1" s="1"/>
  <c r="J693" i="1"/>
  <c r="N693" i="1" s="1"/>
  <c r="J1397" i="1"/>
  <c r="N1397" i="1" s="1"/>
  <c r="J291" i="1"/>
  <c r="N291" i="1" s="1"/>
  <c r="J872" i="1"/>
  <c r="N872" i="1" s="1"/>
  <c r="J1594" i="1"/>
  <c r="N1594" i="1" s="1"/>
  <c r="J98" i="1"/>
  <c r="N98" i="1" s="1"/>
  <c r="J753" i="1"/>
  <c r="N753" i="1" s="1"/>
  <c r="J1466" i="1"/>
  <c r="N1466" i="1" s="1"/>
  <c r="J777" i="1"/>
  <c r="N777" i="1" s="1"/>
  <c r="J1647" i="1"/>
  <c r="N1647" i="1" s="1"/>
  <c r="J948" i="1"/>
  <c r="N948" i="1" s="1"/>
  <c r="J1817" i="1"/>
  <c r="N1817" i="1" s="1"/>
  <c r="J561" i="1"/>
  <c r="N561" i="1" s="1"/>
  <c r="J715" i="1"/>
  <c r="N715" i="1" s="1"/>
  <c r="J1005" i="1"/>
  <c r="N1005" i="1" s="1"/>
  <c r="J1333" i="1"/>
  <c r="N1333" i="1" s="1"/>
  <c r="J1452" i="1"/>
  <c r="N1452" i="1" s="1"/>
  <c r="J1692" i="1"/>
  <c r="N1692" i="1" s="1"/>
  <c r="J1892" i="1"/>
  <c r="N1892" i="1" s="1"/>
  <c r="J12" i="1"/>
  <c r="N12" i="1" s="1"/>
  <c r="J676" i="1"/>
  <c r="N676" i="1" s="1"/>
  <c r="J1339" i="1"/>
  <c r="N1339" i="1" s="1"/>
  <c r="R156" i="1"/>
  <c r="S156" i="1" s="1"/>
  <c r="W156" i="1" s="1"/>
  <c r="P156" i="1"/>
  <c r="O156" i="1"/>
  <c r="Q156" i="1" s="1"/>
  <c r="J830" i="1"/>
  <c r="N830" i="1" s="1"/>
  <c r="J1545" i="1"/>
  <c r="N1545" i="1" s="1"/>
  <c r="J296" i="1"/>
  <c r="N296" i="1" s="1"/>
  <c r="J998" i="1"/>
  <c r="N998" i="1" s="1"/>
  <c r="J1710" i="1"/>
  <c r="N1710" i="1" s="1"/>
  <c r="J294" i="1"/>
  <c r="N294" i="1" s="1"/>
  <c r="J1747" i="1"/>
  <c r="N1747" i="1" s="1"/>
  <c r="J268" i="1"/>
  <c r="N268" i="1" s="1"/>
  <c r="J907" i="1"/>
  <c r="N907" i="1" s="1"/>
  <c r="J1618" i="1"/>
  <c r="N1618" i="1" s="1"/>
  <c r="J931" i="1"/>
  <c r="N931" i="1" s="1"/>
  <c r="J946" i="1"/>
  <c r="N946" i="1" s="1"/>
  <c r="J1815" i="1"/>
  <c r="N1815" i="1" s="1"/>
  <c r="J477" i="1"/>
  <c r="N477" i="1" s="1"/>
  <c r="J585" i="1"/>
  <c r="N585" i="1" s="1"/>
  <c r="J1057" i="1"/>
  <c r="N1057" i="1" s="1"/>
  <c r="J1428" i="1"/>
  <c r="N1428" i="1" s="1"/>
  <c r="J1431" i="1"/>
  <c r="N1431" i="1" s="1"/>
  <c r="J1592" i="1"/>
  <c r="N1592" i="1" s="1"/>
  <c r="J1709" i="1"/>
  <c r="N1709" i="1" s="1"/>
  <c r="J1995" i="1"/>
  <c r="N1995" i="1" s="1"/>
  <c r="J704" i="1"/>
  <c r="N704" i="1" s="1"/>
  <c r="J1571" i="1"/>
  <c r="N1571" i="1" s="1"/>
  <c r="J243" i="1"/>
  <c r="N243" i="1" s="1"/>
  <c r="J887" i="1"/>
  <c r="N887" i="1" s="1"/>
  <c r="J1596" i="1"/>
  <c r="N1596" i="1" s="1"/>
  <c r="J176" i="1"/>
  <c r="N176" i="1" s="1"/>
  <c r="J755" i="1"/>
  <c r="N755" i="1" s="1"/>
  <c r="J1469" i="1"/>
  <c r="N1469" i="1" s="1"/>
  <c r="J790" i="1"/>
  <c r="N790" i="1" s="1"/>
  <c r="J1492" i="1"/>
  <c r="N1492" i="1" s="1"/>
  <c r="J797" i="1"/>
  <c r="N797" i="1" s="1"/>
  <c r="J1526" i="1"/>
  <c r="N1526" i="1" s="1"/>
  <c r="J489" i="1"/>
  <c r="N489" i="1" s="1"/>
  <c r="J613" i="1"/>
  <c r="N613" i="1" s="1"/>
  <c r="J1041" i="1"/>
  <c r="N1041" i="1" s="1"/>
  <c r="J1132" i="1"/>
  <c r="N1132" i="1" s="1"/>
  <c r="J1294" i="1"/>
  <c r="N1294" i="1" s="1"/>
  <c r="J1454" i="1"/>
  <c r="N1454" i="1" s="1"/>
  <c r="J1569" i="1"/>
  <c r="N1569" i="1" s="1"/>
  <c r="J2016" i="1"/>
  <c r="N2016" i="1" s="1"/>
  <c r="R331" i="1"/>
  <c r="S331" i="1" s="1"/>
  <c r="W331" i="1" s="1"/>
  <c r="P331" i="1"/>
  <c r="O331" i="1"/>
  <c r="Q331" i="1" s="1"/>
  <c r="P1765" i="1"/>
  <c r="O1765" i="1"/>
  <c r="Q1765" i="1" s="1"/>
  <c r="R1765" i="1"/>
  <c r="S1765" i="1" s="1"/>
  <c r="W1765" i="1" s="1"/>
  <c r="R328" i="1"/>
  <c r="S328" i="1" s="1"/>
  <c r="W328" i="1" s="1"/>
  <c r="P328" i="1"/>
  <c r="O328" i="1"/>
  <c r="Q328" i="1" s="1"/>
  <c r="R736" i="1"/>
  <c r="S736" i="1" s="1"/>
  <c r="W736" i="1" s="1"/>
  <c r="P736" i="1"/>
  <c r="O736" i="1"/>
  <c r="Q736" i="1" s="1"/>
  <c r="R1184" i="1"/>
  <c r="S1184" i="1" s="1"/>
  <c r="W1184" i="1" s="1"/>
  <c r="P1184" i="1"/>
  <c r="O1184" i="1"/>
  <c r="Q1184" i="1" s="1"/>
  <c r="J5" i="1"/>
  <c r="N5" i="1" s="1"/>
  <c r="J975" i="1"/>
  <c r="N975" i="1" s="1"/>
  <c r="J1698" i="1"/>
  <c r="N1698" i="1" s="1"/>
  <c r="J286" i="1"/>
  <c r="N286" i="1" s="1"/>
  <c r="J987" i="1"/>
  <c r="N987" i="1" s="1"/>
  <c r="J1869" i="1"/>
  <c r="N1869" i="1" s="1"/>
  <c r="J446" i="1"/>
  <c r="N446" i="1" s="1"/>
  <c r="J337" i="1"/>
  <c r="N337" i="1" s="1"/>
  <c r="J1042" i="1"/>
  <c r="N1042" i="1" s="1"/>
  <c r="J1755" i="1"/>
  <c r="N1755" i="1" s="1"/>
  <c r="J338" i="1"/>
  <c r="N338" i="1" s="1"/>
  <c r="J1778" i="1"/>
  <c r="N1778" i="1" s="1"/>
  <c r="J362" i="1"/>
  <c r="N362" i="1" s="1"/>
  <c r="J1088" i="1"/>
  <c r="N1088" i="1" s="1"/>
  <c r="J1802" i="1"/>
  <c r="N1802" i="1" s="1"/>
  <c r="J350" i="1"/>
  <c r="N350" i="1" s="1"/>
  <c r="J782" i="1"/>
  <c r="N782" i="1" s="1"/>
  <c r="J815" i="1"/>
  <c r="N815" i="1" s="1"/>
  <c r="J1024" i="1"/>
  <c r="N1024" i="1" s="1"/>
  <c r="J1283" i="1"/>
  <c r="N1283" i="1" s="1"/>
  <c r="J1503" i="1"/>
  <c r="N1503" i="1" s="1"/>
  <c r="J1564" i="1"/>
  <c r="N1564" i="1" s="1"/>
  <c r="J1843" i="1"/>
  <c r="N1843" i="1" s="1"/>
  <c r="J963" i="1"/>
  <c r="N963" i="1" s="1"/>
  <c r="J1688" i="1"/>
  <c r="N1688" i="1" s="1"/>
  <c r="J274" i="1"/>
  <c r="N274" i="1" s="1"/>
  <c r="J1857" i="1"/>
  <c r="N1857" i="1" s="1"/>
  <c r="J434" i="1"/>
  <c r="N434" i="1" s="1"/>
  <c r="J1168" i="1"/>
  <c r="N1168" i="1" s="1"/>
  <c r="J1886" i="1"/>
  <c r="N1886" i="1" s="1"/>
  <c r="J334" i="1"/>
  <c r="N334" i="1" s="1"/>
  <c r="J1052" i="1"/>
  <c r="N1052" i="1" s="1"/>
  <c r="J1767" i="1"/>
  <c r="N1767" i="1" s="1"/>
  <c r="J361" i="1"/>
  <c r="N361" i="1" s="1"/>
  <c r="J1066" i="1"/>
  <c r="N1066" i="1" s="1"/>
  <c r="J1779" i="1"/>
  <c r="N1779" i="1" s="1"/>
  <c r="J385" i="1"/>
  <c r="N385" i="1" s="1"/>
  <c r="J1098" i="1"/>
  <c r="N1098" i="1" s="1"/>
  <c r="J354" i="1"/>
  <c r="N354" i="1" s="1"/>
  <c r="J538" i="1"/>
  <c r="N538" i="1" s="1"/>
  <c r="J854" i="1"/>
  <c r="N854" i="1" s="1"/>
  <c r="J1070" i="1"/>
  <c r="N1070" i="1" s="1"/>
  <c r="J1171" i="1"/>
  <c r="N1171" i="1" s="1"/>
  <c r="J1361" i="1"/>
  <c r="N1361" i="1" s="1"/>
  <c r="J1488" i="1"/>
  <c r="N1488" i="1" s="1"/>
  <c r="J1600" i="1"/>
  <c r="N1600" i="1" s="1"/>
  <c r="J1783" i="1"/>
  <c r="N1783" i="1" s="1"/>
  <c r="R116" i="1"/>
  <c r="S116" i="1" s="1"/>
  <c r="W116" i="1" s="1"/>
  <c r="P116" i="1"/>
  <c r="O116" i="1"/>
  <c r="Q116" i="1" s="1"/>
  <c r="R119" i="1"/>
  <c r="S119" i="1" s="1"/>
  <c r="W119" i="1" s="1"/>
  <c r="P119" i="1"/>
  <c r="O119" i="1"/>
  <c r="Q119" i="1" s="1"/>
  <c r="R700" i="1"/>
  <c r="S700" i="1" s="1"/>
  <c r="W700" i="1" s="1"/>
  <c r="P700" i="1"/>
  <c r="O700" i="1"/>
  <c r="Q700" i="1" s="1"/>
  <c r="P1570" i="1"/>
  <c r="O1570" i="1"/>
  <c r="Q1570" i="1" s="1"/>
  <c r="R1570" i="1"/>
  <c r="S1570" i="1" s="1"/>
  <c r="W1570" i="1" s="1"/>
  <c r="R425" i="1"/>
  <c r="S425" i="1" s="1"/>
  <c r="W425" i="1" s="1"/>
  <c r="P425" i="1"/>
  <c r="O425" i="1"/>
  <c r="Q425" i="1" s="1"/>
  <c r="P805" i="1"/>
  <c r="O805" i="1"/>
  <c r="Q805" i="1" s="1"/>
  <c r="R805" i="1"/>
  <c r="S805" i="1" s="1"/>
  <c r="W805" i="1" s="1"/>
  <c r="R1160" i="1"/>
  <c r="S1160" i="1" s="1"/>
  <c r="W1160" i="1" s="1"/>
  <c r="O1160" i="1"/>
  <c r="Q1160" i="1" s="1"/>
  <c r="P1160" i="1"/>
  <c r="R1601" i="1"/>
  <c r="S1601" i="1" s="1"/>
  <c r="W1601" i="1" s="1"/>
  <c r="P1601" i="1"/>
  <c r="O1601" i="1"/>
  <c r="Q1601" i="1" s="1"/>
  <c r="J819" i="1"/>
  <c r="N819" i="1" s="1"/>
  <c r="J1544" i="1"/>
  <c r="N1544" i="1" s="1"/>
  <c r="J1724" i="1"/>
  <c r="N1724" i="1" s="1"/>
  <c r="J306" i="1"/>
  <c r="N306" i="1" s="1"/>
  <c r="J1735" i="1"/>
  <c r="N1735" i="1" s="1"/>
  <c r="J256" i="1"/>
  <c r="N256" i="1" s="1"/>
  <c r="J895" i="1"/>
  <c r="N895" i="1" s="1"/>
  <c r="J1617" i="1"/>
  <c r="N1617" i="1" s="1"/>
  <c r="J346" i="1"/>
  <c r="N346" i="1" s="1"/>
  <c r="J1063" i="1"/>
  <c r="N1063" i="1" s="1"/>
  <c r="J1788" i="1"/>
  <c r="N1788" i="1" s="1"/>
  <c r="J383" i="1"/>
  <c r="N383" i="1" s="1"/>
  <c r="J1085" i="1"/>
  <c r="N1085" i="1" s="1"/>
  <c r="J1968" i="1"/>
  <c r="N1968" i="1" s="1"/>
  <c r="J450" i="1"/>
  <c r="N450" i="1" s="1"/>
  <c r="J562" i="1"/>
  <c r="N562" i="1" s="1"/>
  <c r="J893" i="1"/>
  <c r="N893" i="1" s="1"/>
  <c r="J1012" i="1"/>
  <c r="N1012" i="1" s="1"/>
  <c r="J1215" i="1"/>
  <c r="N1215" i="1" s="1"/>
  <c r="J1349" i="1"/>
  <c r="N1349" i="1" s="1"/>
  <c r="J1497" i="1"/>
  <c r="N1497" i="1" s="1"/>
  <c r="J1793" i="1"/>
  <c r="N1793" i="1" s="1"/>
  <c r="R128" i="1"/>
  <c r="S128" i="1" s="1"/>
  <c r="W128" i="1" s="1"/>
  <c r="P128" i="1"/>
  <c r="O128" i="1"/>
  <c r="Q128" i="1" s="1"/>
  <c r="J15" i="1"/>
  <c r="N15" i="1" s="1"/>
  <c r="R1019" i="1"/>
  <c r="S1019" i="1" s="1"/>
  <c r="W1019" i="1" s="1"/>
  <c r="P1019" i="1"/>
  <c r="O1019" i="1"/>
  <c r="Q1019" i="1" s="1"/>
  <c r="R380" i="1"/>
  <c r="S380" i="1" s="1"/>
  <c r="W380" i="1" s="1"/>
  <c r="P380" i="1"/>
  <c r="O380" i="1"/>
  <c r="Q380" i="1" s="1"/>
  <c r="R748" i="1"/>
  <c r="S748" i="1" s="1"/>
  <c r="W748" i="1" s="1"/>
  <c r="P748" i="1"/>
  <c r="O748" i="1"/>
  <c r="Q748" i="1" s="1"/>
  <c r="P841" i="1"/>
  <c r="O841" i="1"/>
  <c r="Q841" i="1" s="1"/>
  <c r="R841" i="1"/>
  <c r="S841" i="1" s="1"/>
  <c r="W841" i="1" s="1"/>
  <c r="R1220" i="1"/>
  <c r="S1220" i="1" s="1"/>
  <c r="W1220" i="1" s="1"/>
  <c r="P1220" i="1"/>
  <c r="O1220" i="1"/>
  <c r="Q1220" i="1" s="1"/>
  <c r="R1245" i="1"/>
  <c r="S1245" i="1" s="1"/>
  <c r="W1245" i="1" s="1"/>
  <c r="P1245" i="1"/>
  <c r="O1245" i="1"/>
  <c r="Q1245" i="1" s="1"/>
  <c r="O1949" i="1"/>
  <c r="Q1949" i="1" s="1"/>
  <c r="R1949" i="1"/>
  <c r="S1949" i="1" s="1"/>
  <c r="W1949" i="1" s="1"/>
  <c r="P1949" i="1"/>
  <c r="R342" i="1"/>
  <c r="S342" i="1" s="1"/>
  <c r="W342" i="1" s="1"/>
  <c r="P342" i="1"/>
  <c r="O342" i="1"/>
  <c r="Q342" i="1" s="1"/>
  <c r="R752" i="1"/>
  <c r="S752" i="1" s="1"/>
  <c r="W752" i="1" s="1"/>
  <c r="P752" i="1"/>
  <c r="O752" i="1"/>
  <c r="Q752" i="1" s="1"/>
  <c r="R900" i="1"/>
  <c r="S900" i="1" s="1"/>
  <c r="W900" i="1" s="1"/>
  <c r="P900" i="1"/>
  <c r="O900" i="1"/>
  <c r="Q900" i="1" s="1"/>
  <c r="R1161" i="1"/>
  <c r="S1161" i="1" s="1"/>
  <c r="W1161" i="1" s="1"/>
  <c r="P1161" i="1"/>
  <c r="O1161" i="1"/>
  <c r="Q1161" i="1" s="1"/>
  <c r="O1310" i="1"/>
  <c r="Q1310" i="1" s="1"/>
  <c r="R1310" i="1"/>
  <c r="S1310" i="1" s="1"/>
  <c r="W1310" i="1" s="1"/>
  <c r="P1310" i="1"/>
  <c r="R1473" i="1"/>
  <c r="S1473" i="1" s="1"/>
  <c r="W1473" i="1" s="1"/>
  <c r="P1473" i="1"/>
  <c r="O1473" i="1"/>
  <c r="Q1473" i="1" s="1"/>
  <c r="R1808" i="1"/>
  <c r="S1808" i="1" s="1"/>
  <c r="W1808" i="1" s="1"/>
  <c r="P1808" i="1"/>
  <c r="O1808" i="1"/>
  <c r="Q1808" i="1" s="1"/>
  <c r="R1983" i="1"/>
  <c r="S1983" i="1" s="1"/>
  <c r="W1983" i="1" s="1"/>
  <c r="P1983" i="1"/>
  <c r="O1983" i="1"/>
  <c r="Q1983" i="1" s="1"/>
  <c r="R29" i="1"/>
  <c r="S29" i="1" s="1"/>
  <c r="W29" i="1" s="1"/>
  <c r="P29" i="1"/>
  <c r="O29" i="1"/>
  <c r="Q29" i="1" s="1"/>
  <c r="R1882" i="1"/>
  <c r="S1882" i="1" s="1"/>
  <c r="W1882" i="1" s="1"/>
  <c r="P1882" i="1"/>
  <c r="O1882" i="1"/>
  <c r="Q1882" i="1" s="1"/>
  <c r="R1067" i="1"/>
  <c r="S1067" i="1" s="1"/>
  <c r="W1067" i="1" s="1"/>
  <c r="P1067" i="1"/>
  <c r="O1067" i="1"/>
  <c r="Q1067" i="1" s="1"/>
  <c r="R515" i="1"/>
  <c r="S515" i="1" s="1"/>
  <c r="W515" i="1" s="1"/>
  <c r="P515" i="1"/>
  <c r="O515" i="1"/>
  <c r="Q515" i="1" s="1"/>
  <c r="R1315" i="1"/>
  <c r="S1315" i="1" s="1"/>
  <c r="W1315" i="1" s="1"/>
  <c r="P1315" i="1"/>
  <c r="O1315" i="1"/>
  <c r="Q1315" i="1" s="1"/>
  <c r="R1920" i="1"/>
  <c r="S1920" i="1" s="1"/>
  <c r="W1920" i="1" s="1"/>
  <c r="P1920" i="1"/>
  <c r="O1920" i="1"/>
  <c r="Q1920" i="1" s="1"/>
  <c r="R38" i="1"/>
  <c r="S38" i="1" s="1"/>
  <c r="W38" i="1" s="1"/>
  <c r="P38" i="1"/>
  <c r="O38" i="1"/>
  <c r="Q38" i="1" s="1"/>
  <c r="R986" i="1"/>
  <c r="S986" i="1" s="1"/>
  <c r="W986" i="1" s="1"/>
  <c r="P986" i="1"/>
  <c r="O986" i="1"/>
  <c r="Q986" i="1" s="1"/>
  <c r="R785" i="1"/>
  <c r="S785" i="1" s="1"/>
  <c r="W785" i="1" s="1"/>
  <c r="P785" i="1"/>
  <c r="O785" i="1"/>
  <c r="Q785" i="1" s="1"/>
  <c r="P1908" i="1"/>
  <c r="O1908" i="1"/>
  <c r="Q1908" i="1" s="1"/>
  <c r="R1908" i="1"/>
  <c r="S1908" i="1" s="1"/>
  <c r="W1908" i="1" s="1"/>
  <c r="R144" i="1"/>
  <c r="S144" i="1" s="1"/>
  <c r="W144" i="1" s="1"/>
  <c r="P144" i="1"/>
  <c r="O144" i="1"/>
  <c r="Q144" i="1" s="1"/>
  <c r="R831" i="1"/>
  <c r="S831" i="1" s="1"/>
  <c r="W831" i="1" s="1"/>
  <c r="O831" i="1"/>
  <c r="Q831" i="1" s="1"/>
  <c r="P831" i="1"/>
  <c r="R1552" i="1"/>
  <c r="S1552" i="1" s="1"/>
  <c r="W1552" i="1" s="1"/>
  <c r="P1552" i="1"/>
  <c r="O1552" i="1"/>
  <c r="Q1552" i="1" s="1"/>
  <c r="P852" i="1"/>
  <c r="O852" i="1"/>
  <c r="Q852" i="1" s="1"/>
  <c r="R852" i="1"/>
  <c r="S852" i="1" s="1"/>
  <c r="W852" i="1" s="1"/>
  <c r="P1712" i="1"/>
  <c r="O1712" i="1"/>
  <c r="Q1712" i="1" s="1"/>
  <c r="R1712" i="1"/>
  <c r="S1712" i="1" s="1"/>
  <c r="W1712" i="1" s="1"/>
  <c r="P308" i="1"/>
  <c r="O308" i="1"/>
  <c r="Q308" i="1" s="1"/>
  <c r="R308" i="1"/>
  <c r="S308" i="1" s="1"/>
  <c r="W308" i="1" s="1"/>
  <c r="R1020" i="1"/>
  <c r="S1020" i="1" s="1"/>
  <c r="W1020" i="1" s="1"/>
  <c r="P1020" i="1"/>
  <c r="O1020" i="1"/>
  <c r="Q1020" i="1" s="1"/>
  <c r="R1746" i="1"/>
  <c r="S1746" i="1" s="1"/>
  <c r="W1746" i="1" s="1"/>
  <c r="P1746" i="1"/>
  <c r="O1746" i="1"/>
  <c r="Q1746" i="1" s="1"/>
  <c r="R244" i="1"/>
  <c r="S244" i="1" s="1"/>
  <c r="W244" i="1" s="1"/>
  <c r="P244" i="1"/>
  <c r="O244" i="1"/>
  <c r="Q244" i="1" s="1"/>
  <c r="P897" i="1"/>
  <c r="O897" i="1"/>
  <c r="Q897" i="1" s="1"/>
  <c r="R897" i="1"/>
  <c r="S897" i="1" s="1"/>
  <c r="W897" i="1" s="1"/>
  <c r="R1623" i="1"/>
  <c r="S1623" i="1" s="1"/>
  <c r="W1623" i="1" s="1"/>
  <c r="P1623" i="1"/>
  <c r="O1623" i="1"/>
  <c r="Q1623" i="1" s="1"/>
  <c r="R317" i="1"/>
  <c r="S317" i="1" s="1"/>
  <c r="W317" i="1" s="1"/>
  <c r="P317" i="1"/>
  <c r="O317" i="1"/>
  <c r="Q317" i="1" s="1"/>
  <c r="P921" i="1"/>
  <c r="O921" i="1"/>
  <c r="Q921" i="1" s="1"/>
  <c r="R921" i="1"/>
  <c r="S921" i="1" s="1"/>
  <c r="W921" i="1" s="1"/>
  <c r="O1640" i="1"/>
  <c r="Q1640" i="1" s="1"/>
  <c r="P1640" i="1"/>
  <c r="R1640" i="1"/>
  <c r="S1640" i="1" s="1"/>
  <c r="W1640" i="1" s="1"/>
  <c r="P373" i="1"/>
  <c r="O373" i="1"/>
  <c r="Q373" i="1" s="1"/>
  <c r="R373" i="1"/>
  <c r="S373" i="1" s="1"/>
  <c r="W373" i="1" s="1"/>
  <c r="R1097" i="1"/>
  <c r="S1097" i="1" s="1"/>
  <c r="W1097" i="1" s="1"/>
  <c r="P1097" i="1"/>
  <c r="O1097" i="1"/>
  <c r="Q1097" i="1" s="1"/>
  <c r="R550" i="1"/>
  <c r="S550" i="1" s="1"/>
  <c r="W550" i="1" s="1"/>
  <c r="P550" i="1"/>
  <c r="O550" i="1"/>
  <c r="Q550" i="1" s="1"/>
  <c r="R667" i="1"/>
  <c r="S667" i="1" s="1"/>
  <c r="W667" i="1" s="1"/>
  <c r="O667" i="1"/>
  <c r="Q667" i="1" s="1"/>
  <c r="P667" i="1"/>
  <c r="R857" i="1"/>
  <c r="S857" i="1" s="1"/>
  <c r="W857" i="1" s="1"/>
  <c r="P857" i="1"/>
  <c r="O857" i="1"/>
  <c r="Q857" i="1" s="1"/>
  <c r="R1009" i="1"/>
  <c r="S1009" i="1" s="1"/>
  <c r="W1009" i="1" s="1"/>
  <c r="P1009" i="1"/>
  <c r="O1009" i="1"/>
  <c r="Q1009" i="1" s="1"/>
  <c r="R1173" i="1"/>
  <c r="S1173" i="1" s="1"/>
  <c r="W1173" i="1" s="1"/>
  <c r="P1173" i="1"/>
  <c r="O1173" i="1"/>
  <c r="Q1173" i="1" s="1"/>
  <c r="P1527" i="1"/>
  <c r="O1527" i="1"/>
  <c r="Q1527" i="1" s="1"/>
  <c r="R1527" i="1"/>
  <c r="S1527" i="1" s="1"/>
  <c r="W1527" i="1" s="1"/>
  <c r="P1491" i="1"/>
  <c r="O1491" i="1"/>
  <c r="Q1491" i="1" s="1"/>
  <c r="R1491" i="1"/>
  <c r="S1491" i="1" s="1"/>
  <c r="W1491" i="1" s="1"/>
  <c r="P1627" i="1"/>
  <c r="O1627" i="1"/>
  <c r="Q1627" i="1" s="1"/>
  <c r="R1627" i="1"/>
  <c r="S1627" i="1" s="1"/>
  <c r="W1627" i="1" s="1"/>
  <c r="R1774" i="1"/>
  <c r="S1774" i="1" s="1"/>
  <c r="W1774" i="1" s="1"/>
  <c r="P1774" i="1"/>
  <c r="O1774" i="1"/>
  <c r="Q1774" i="1" s="1"/>
  <c r="R1931" i="1"/>
  <c r="S1931" i="1" s="1"/>
  <c r="W1931" i="1" s="1"/>
  <c r="P1931" i="1"/>
  <c r="O1931" i="1"/>
  <c r="Q1931" i="1" s="1"/>
  <c r="R290" i="1"/>
  <c r="S290" i="1" s="1"/>
  <c r="W290" i="1" s="1"/>
  <c r="P290" i="1"/>
  <c r="O290" i="1"/>
  <c r="Q290" i="1" s="1"/>
  <c r="R1031" i="1"/>
  <c r="S1031" i="1" s="1"/>
  <c r="W1031" i="1" s="1"/>
  <c r="P1031" i="1"/>
  <c r="O1031" i="1"/>
  <c r="Q1031" i="1" s="1"/>
  <c r="R672" i="1"/>
  <c r="S672" i="1" s="1"/>
  <c r="W672" i="1" s="1"/>
  <c r="O672" i="1"/>
  <c r="Q672" i="1" s="1"/>
  <c r="P672" i="1"/>
  <c r="R1754" i="1"/>
  <c r="S1754" i="1" s="1"/>
  <c r="W1754" i="1" s="1"/>
  <c r="P1754" i="1"/>
  <c r="O1754" i="1"/>
  <c r="Q1754" i="1" s="1"/>
  <c r="R1942" i="1"/>
  <c r="S1942" i="1" s="1"/>
  <c r="W1942" i="1" s="1"/>
  <c r="P1942" i="1"/>
  <c r="O1942" i="1"/>
  <c r="Q1942" i="1" s="1"/>
  <c r="R105" i="1"/>
  <c r="S105" i="1" s="1"/>
  <c r="W105" i="1" s="1"/>
  <c r="P105" i="1"/>
  <c r="O105" i="1"/>
  <c r="Q105" i="1" s="1"/>
  <c r="P1699" i="1"/>
  <c r="O1699" i="1"/>
  <c r="Q1699" i="1" s="1"/>
  <c r="R1699" i="1"/>
  <c r="S1699" i="1" s="1"/>
  <c r="W1699" i="1" s="1"/>
  <c r="P284" i="1"/>
  <c r="O284" i="1"/>
  <c r="Q284" i="1" s="1"/>
  <c r="R284" i="1"/>
  <c r="S284" i="1" s="1"/>
  <c r="W284" i="1" s="1"/>
  <c r="R989" i="1"/>
  <c r="S989" i="1" s="1"/>
  <c r="W989" i="1" s="1"/>
  <c r="P989" i="1"/>
  <c r="O989" i="1"/>
  <c r="Q989" i="1" s="1"/>
  <c r="R1866" i="1"/>
  <c r="S1866" i="1" s="1"/>
  <c r="W1866" i="1" s="1"/>
  <c r="P1866" i="1"/>
  <c r="O1866" i="1"/>
  <c r="Q1866" i="1" s="1"/>
  <c r="P455" i="1"/>
  <c r="O455" i="1"/>
  <c r="Q455" i="1" s="1"/>
  <c r="R455" i="1"/>
  <c r="S455" i="1" s="1"/>
  <c r="W455" i="1" s="1"/>
  <c r="O1155" i="1"/>
  <c r="Q1155" i="1" s="1"/>
  <c r="R1155" i="1"/>
  <c r="S1155" i="1" s="1"/>
  <c r="W1155" i="1" s="1"/>
  <c r="P1155" i="1"/>
  <c r="R1875" i="1"/>
  <c r="S1875" i="1" s="1"/>
  <c r="W1875" i="1" s="1"/>
  <c r="P1875" i="1"/>
  <c r="O1875" i="1"/>
  <c r="Q1875" i="1" s="1"/>
  <c r="R323" i="1"/>
  <c r="S323" i="1" s="1"/>
  <c r="W323" i="1" s="1"/>
  <c r="P323" i="1"/>
  <c r="O323" i="1"/>
  <c r="Q323" i="1" s="1"/>
  <c r="O1038" i="1"/>
  <c r="Q1038" i="1" s="1"/>
  <c r="R1038" i="1"/>
  <c r="S1038" i="1" s="1"/>
  <c r="W1038" i="1" s="1"/>
  <c r="P1038" i="1"/>
  <c r="P1777" i="1"/>
  <c r="O1777" i="1"/>
  <c r="Q1777" i="1" s="1"/>
  <c r="R1777" i="1"/>
  <c r="S1777" i="1" s="1"/>
  <c r="W1777" i="1" s="1"/>
  <c r="R357" i="1"/>
  <c r="S357" i="1" s="1"/>
  <c r="W357" i="1" s="1"/>
  <c r="P357" i="1"/>
  <c r="O357" i="1"/>
  <c r="Q357" i="1" s="1"/>
  <c r="R1059" i="1"/>
  <c r="S1059" i="1" s="1"/>
  <c r="W1059" i="1" s="1"/>
  <c r="P1059" i="1"/>
  <c r="O1059" i="1"/>
  <c r="Q1059" i="1" s="1"/>
  <c r="R1796" i="1"/>
  <c r="S1796" i="1" s="1"/>
  <c r="W1796" i="1" s="1"/>
  <c r="P1796" i="1"/>
  <c r="O1796" i="1"/>
  <c r="Q1796" i="1" s="1"/>
  <c r="R369" i="1"/>
  <c r="S369" i="1" s="1"/>
  <c r="W369" i="1" s="1"/>
  <c r="P369" i="1"/>
  <c r="O369" i="1"/>
  <c r="Q369" i="1" s="1"/>
  <c r="P1095" i="1"/>
  <c r="O1095" i="1"/>
  <c r="Q1095" i="1" s="1"/>
  <c r="R1095" i="1"/>
  <c r="S1095" i="1" s="1"/>
  <c r="W1095" i="1" s="1"/>
  <c r="R1963" i="1"/>
  <c r="S1963" i="1" s="1"/>
  <c r="W1963" i="1" s="1"/>
  <c r="P1963" i="1"/>
  <c r="O1963" i="1"/>
  <c r="Q1963" i="1" s="1"/>
  <c r="R453" i="1"/>
  <c r="S453" i="1" s="1"/>
  <c r="W453" i="1" s="1"/>
  <c r="P453" i="1"/>
  <c r="O453" i="1"/>
  <c r="Q453" i="1" s="1"/>
  <c r="R574" i="1"/>
  <c r="S574" i="1" s="1"/>
  <c r="W574" i="1" s="1"/>
  <c r="P574" i="1"/>
  <c r="O574" i="1"/>
  <c r="Q574" i="1" s="1"/>
  <c r="P896" i="1"/>
  <c r="O896" i="1"/>
  <c r="Q896" i="1" s="1"/>
  <c r="R896" i="1"/>
  <c r="S896" i="1" s="1"/>
  <c r="W896" i="1" s="1"/>
  <c r="R1058" i="1"/>
  <c r="S1058" i="1" s="1"/>
  <c r="W1058" i="1" s="1"/>
  <c r="P1058" i="1"/>
  <c r="O1058" i="1"/>
  <c r="Q1058" i="1" s="1"/>
  <c r="R1218" i="1"/>
  <c r="S1218" i="1" s="1"/>
  <c r="W1218" i="1" s="1"/>
  <c r="P1218" i="1"/>
  <c r="O1218" i="1"/>
  <c r="Q1218" i="1" s="1"/>
  <c r="R1395" i="1"/>
  <c r="S1395" i="1" s="1"/>
  <c r="W1395" i="1" s="1"/>
  <c r="P1395" i="1"/>
  <c r="O1395" i="1"/>
  <c r="Q1395" i="1" s="1"/>
  <c r="R1547" i="1"/>
  <c r="S1547" i="1" s="1"/>
  <c r="W1547" i="1" s="1"/>
  <c r="P1547" i="1"/>
  <c r="O1547" i="1"/>
  <c r="Q1547" i="1" s="1"/>
  <c r="R1579" i="1"/>
  <c r="S1579" i="1" s="1"/>
  <c r="W1579" i="1" s="1"/>
  <c r="P1579" i="1"/>
  <c r="O1579" i="1"/>
  <c r="Q1579" i="1" s="1"/>
  <c r="R1771" i="1"/>
  <c r="S1771" i="1" s="1"/>
  <c r="W1771" i="1" s="1"/>
  <c r="P1771" i="1"/>
  <c r="O1771" i="1"/>
  <c r="Q1771" i="1" s="1"/>
  <c r="R1909" i="1"/>
  <c r="S1909" i="1" s="1"/>
  <c r="W1909" i="1" s="1"/>
  <c r="P1909" i="1"/>
  <c r="O1909" i="1"/>
  <c r="Q1909" i="1" s="1"/>
  <c r="J2002" i="1"/>
  <c r="N2002" i="1" s="1"/>
  <c r="J1557" i="1"/>
  <c r="N1557" i="1" s="1"/>
  <c r="J248" i="1"/>
  <c r="N248" i="1" s="1"/>
  <c r="J842" i="1"/>
  <c r="N842" i="1" s="1"/>
  <c r="J1725" i="1"/>
  <c r="N1725" i="1" s="1"/>
  <c r="J310" i="1"/>
  <c r="N310" i="1" s="1"/>
  <c r="J1749" i="1"/>
  <c r="N1749" i="1" s="1"/>
  <c r="J164" i="1"/>
  <c r="N164" i="1" s="1"/>
  <c r="J899" i="1"/>
  <c r="N899" i="1" s="1"/>
  <c r="J1628" i="1"/>
  <c r="N1628" i="1" s="1"/>
  <c r="J275" i="1"/>
  <c r="N275" i="1" s="1"/>
  <c r="J924" i="1"/>
  <c r="N924" i="1" s="1"/>
  <c r="J288" i="1"/>
  <c r="N288" i="1" s="1"/>
  <c r="J1661" i="1"/>
  <c r="N1661" i="1" s="1"/>
  <c r="J319" i="1"/>
  <c r="N319" i="1" s="1"/>
  <c r="J602" i="1"/>
  <c r="N602" i="1" s="1"/>
  <c r="J814" i="1"/>
  <c r="N814" i="1" s="1"/>
  <c r="J1053" i="1"/>
  <c r="N1053" i="1" s="1"/>
  <c r="J1099" i="1"/>
  <c r="N1099" i="1" s="1"/>
  <c r="J1261" i="1"/>
  <c r="N1261" i="1" s="1"/>
  <c r="J1455" i="1"/>
  <c r="N1455" i="1" s="1"/>
  <c r="J1893" i="1"/>
  <c r="N1893" i="1" s="1"/>
  <c r="J1137" i="1"/>
  <c r="N1137" i="1" s="1"/>
  <c r="J476" i="1"/>
  <c r="N476" i="1" s="1"/>
  <c r="J652" i="1"/>
  <c r="N652" i="1" s="1"/>
  <c r="J1002" i="1"/>
  <c r="N1002" i="1" s="1"/>
  <c r="J1657" i="1"/>
  <c r="N1657" i="1" s="1"/>
  <c r="J399" i="1"/>
  <c r="N399" i="1" s="1"/>
  <c r="J1849" i="1"/>
  <c r="N1849" i="1" s="1"/>
  <c r="J415" i="1"/>
  <c r="N415" i="1" s="1"/>
  <c r="J1146" i="1"/>
  <c r="N1146" i="1" s="1"/>
  <c r="J2008" i="1"/>
  <c r="N2008" i="1" s="1"/>
  <c r="J578" i="1"/>
  <c r="N578" i="1" s="1"/>
  <c r="J1169" i="1"/>
  <c r="N1169" i="1" s="1"/>
  <c r="J2022" i="1"/>
  <c r="N2022" i="1" s="1"/>
  <c r="J1180" i="1"/>
  <c r="N1180" i="1" s="1"/>
  <c r="J1912" i="1"/>
  <c r="N1912" i="1" s="1"/>
  <c r="J497" i="1"/>
  <c r="N497" i="1" s="1"/>
  <c r="J1204" i="1"/>
  <c r="N1204" i="1" s="1"/>
  <c r="J1934" i="1"/>
  <c r="N1934" i="1" s="1"/>
  <c r="J523" i="1"/>
  <c r="N523" i="1" s="1"/>
  <c r="J1243" i="1"/>
  <c r="N1243" i="1" s="1"/>
  <c r="J1961" i="1"/>
  <c r="N1961" i="1" s="1"/>
  <c r="J1025" i="1"/>
  <c r="N1025" i="1" s="1"/>
  <c r="J1194" i="1"/>
  <c r="N1194" i="1" s="1"/>
  <c r="J1313" i="1"/>
  <c r="N1313" i="1" s="1"/>
  <c r="J1513" i="1"/>
  <c r="N1513" i="1" s="1"/>
  <c r="J1632" i="1"/>
  <c r="N1632" i="1" s="1"/>
  <c r="J1812" i="1"/>
  <c r="N1812" i="1" s="1"/>
  <c r="J1956" i="1"/>
  <c r="N1956" i="1" s="1"/>
  <c r="J387" i="1"/>
  <c r="N387" i="1" s="1"/>
  <c r="J1127" i="1"/>
  <c r="N1127" i="1" s="1"/>
  <c r="J1841" i="1"/>
  <c r="N1841" i="1" s="1"/>
  <c r="J424" i="1"/>
  <c r="N424" i="1" s="1"/>
  <c r="J1134" i="1"/>
  <c r="N1134" i="1" s="1"/>
  <c r="J2006" i="1"/>
  <c r="N2006" i="1" s="1"/>
  <c r="J596" i="1"/>
  <c r="N596" i="1" s="1"/>
  <c r="J2033" i="1"/>
  <c r="N2033" i="1" s="1"/>
  <c r="J460" i="1"/>
  <c r="N460" i="1" s="1"/>
  <c r="J1191" i="1"/>
  <c r="N1191" i="1" s="1"/>
  <c r="J498" i="1"/>
  <c r="N498" i="1" s="1"/>
  <c r="J1203" i="1"/>
  <c r="N1203" i="1" s="1"/>
  <c r="J1928" i="1"/>
  <c r="N1928" i="1" s="1"/>
  <c r="J511" i="1"/>
  <c r="N511" i="1" s="1"/>
  <c r="J1231" i="1"/>
  <c r="N1231" i="1" s="1"/>
  <c r="J1958" i="1"/>
  <c r="N1958" i="1" s="1"/>
  <c r="J423" i="1"/>
  <c r="N423" i="1" s="1"/>
  <c r="J740" i="1"/>
  <c r="N740" i="1" s="1"/>
  <c r="J1028" i="1"/>
  <c r="N1028" i="1" s="1"/>
  <c r="J1197" i="1"/>
  <c r="N1197" i="1" s="1"/>
  <c r="J1362" i="1"/>
  <c r="N1362" i="1" s="1"/>
  <c r="J1835" i="1"/>
  <c r="N1835" i="1" s="1"/>
  <c r="J1953" i="1"/>
  <c r="N1953" i="1" s="1"/>
  <c r="J10" i="1"/>
  <c r="N10" i="1" s="1"/>
  <c r="O79" i="1"/>
  <c r="Q79" i="1" s="1"/>
  <c r="R79" i="1"/>
  <c r="S79" i="1" s="1"/>
  <c r="W79" i="1" s="1"/>
  <c r="P79" i="1"/>
  <c r="J278" i="1"/>
  <c r="N278" i="1" s="1"/>
  <c r="J1966" i="1"/>
  <c r="N1966" i="1" s="1"/>
  <c r="J401" i="1"/>
  <c r="N401" i="1" s="1"/>
  <c r="J60" i="1"/>
  <c r="N60" i="1" s="1"/>
  <c r="J50" i="1"/>
  <c r="N50" i="1" s="1"/>
  <c r="J273" i="1"/>
  <c r="N273" i="1" s="1"/>
  <c r="J999" i="1"/>
  <c r="N999" i="1" s="1"/>
  <c r="J1856" i="1"/>
  <c r="N1856" i="1" s="1"/>
  <c r="J445" i="1"/>
  <c r="N445" i="1" s="1"/>
  <c r="J1167" i="1"/>
  <c r="N1167" i="1" s="1"/>
  <c r="J1896" i="1"/>
  <c r="N1896" i="1" s="1"/>
  <c r="J335" i="1"/>
  <c r="N335" i="1" s="1"/>
  <c r="J1039" i="1"/>
  <c r="N1039" i="1" s="1"/>
  <c r="J1776" i="1"/>
  <c r="N1776" i="1" s="1"/>
  <c r="J487" i="1"/>
  <c r="N487" i="1" s="1"/>
  <c r="J1202" i="1"/>
  <c r="N1202" i="1" s="1"/>
  <c r="J1924" i="1"/>
  <c r="N1924" i="1" s="1"/>
  <c r="J510" i="1"/>
  <c r="N510" i="1" s="1"/>
  <c r="J1228" i="1"/>
  <c r="N1228" i="1" s="1"/>
  <c r="J1959" i="1"/>
  <c r="N1959" i="1" s="1"/>
  <c r="J472" i="1"/>
  <c r="N472" i="1" s="1"/>
  <c r="J694" i="1"/>
  <c r="N694" i="1" s="1"/>
  <c r="J666" i="1"/>
  <c r="N666" i="1" s="1"/>
  <c r="J937" i="1"/>
  <c r="N937" i="1" s="1"/>
  <c r="J1136" i="1"/>
  <c r="N1136" i="1" s="1"/>
  <c r="J1182" i="1"/>
  <c r="N1182" i="1" s="1"/>
  <c r="J1350" i="1"/>
  <c r="N1350" i="1" s="1"/>
  <c r="J1501" i="1"/>
  <c r="N1501" i="1" s="1"/>
  <c r="J1831" i="1"/>
  <c r="N1831" i="1" s="1"/>
  <c r="R159" i="1"/>
  <c r="S159" i="1" s="1"/>
  <c r="W159" i="1" s="1"/>
  <c r="P159" i="1"/>
  <c r="O159" i="1"/>
  <c r="Q159" i="1" s="1"/>
  <c r="R83" i="1"/>
  <c r="S83" i="1" s="1"/>
  <c r="W83" i="1" s="1"/>
  <c r="P83" i="1"/>
  <c r="O83" i="1"/>
  <c r="Q83" i="1" s="1"/>
  <c r="J985" i="1"/>
  <c r="N985" i="1" s="1"/>
  <c r="J724" i="1"/>
  <c r="N724" i="1" s="1"/>
  <c r="R1642" i="1"/>
  <c r="S1642" i="1" s="1"/>
  <c r="W1642" i="1" s="1"/>
  <c r="P1642" i="1"/>
  <c r="O1642" i="1"/>
  <c r="Q1642" i="1" s="1"/>
  <c r="R939" i="1"/>
  <c r="S939" i="1" s="1"/>
  <c r="W939" i="1" s="1"/>
  <c r="P939" i="1"/>
  <c r="O939" i="1"/>
  <c r="Q939" i="1" s="1"/>
  <c r="R760" i="1"/>
  <c r="S760" i="1" s="1"/>
  <c r="W760" i="1" s="1"/>
  <c r="P760" i="1"/>
  <c r="O760" i="1"/>
  <c r="Q760" i="1" s="1"/>
  <c r="R1577" i="1"/>
  <c r="S1577" i="1" s="1"/>
  <c r="W1577" i="1" s="1"/>
  <c r="P1577" i="1"/>
  <c r="O1577" i="1"/>
  <c r="Q1577" i="1" s="1"/>
  <c r="R1718" i="1"/>
  <c r="S1718" i="1" s="1"/>
  <c r="W1718" i="1" s="1"/>
  <c r="P1718" i="1"/>
  <c r="O1718" i="1"/>
  <c r="Q1718" i="1" s="1"/>
  <c r="J393" i="1"/>
  <c r="N393" i="1" s="1"/>
  <c r="J1129" i="1"/>
  <c r="N1129" i="1" s="1"/>
  <c r="J1990" i="1"/>
  <c r="N1990" i="1" s="1"/>
  <c r="J420" i="1"/>
  <c r="N420" i="1" s="1"/>
  <c r="J1286" i="1"/>
  <c r="N1286" i="1" s="1"/>
  <c r="J591" i="1"/>
  <c r="N591" i="1" s="1"/>
  <c r="J1301" i="1"/>
  <c r="N1301" i="1" s="1"/>
  <c r="J480" i="1"/>
  <c r="N480" i="1" s="1"/>
  <c r="J1329" i="1"/>
  <c r="N1329" i="1" s="1"/>
  <c r="J643" i="1"/>
  <c r="N643" i="1" s="1"/>
  <c r="J904" i="1"/>
  <c r="N904" i="1" s="1"/>
  <c r="J1087" i="1"/>
  <c r="N1087" i="1" s="1"/>
  <c r="J1354" i="1"/>
  <c r="N1354" i="1" s="1"/>
  <c r="J1648" i="1"/>
  <c r="N1648" i="1" s="1"/>
  <c r="J1800" i="1"/>
  <c r="N1800" i="1" s="1"/>
  <c r="J1982" i="1"/>
  <c r="N1982" i="1" s="1"/>
  <c r="J68" i="1"/>
  <c r="N68" i="1" s="1"/>
  <c r="R464" i="1"/>
  <c r="S464" i="1" s="1"/>
  <c r="W464" i="1" s="1"/>
  <c r="P464" i="1"/>
  <c r="O464" i="1"/>
  <c r="Q464" i="1" s="1"/>
  <c r="R377" i="1"/>
  <c r="S377" i="1" s="1"/>
  <c r="W377" i="1" s="1"/>
  <c r="P377" i="1"/>
  <c r="O377" i="1"/>
  <c r="Q377" i="1" s="1"/>
  <c r="R664" i="1"/>
  <c r="S664" i="1" s="1"/>
  <c r="W664" i="1" s="1"/>
  <c r="P664" i="1"/>
  <c r="O664" i="1"/>
  <c r="Q664" i="1" s="1"/>
  <c r="R761" i="1"/>
  <c r="S761" i="1" s="1"/>
  <c r="W761" i="1" s="1"/>
  <c r="P761" i="1"/>
  <c r="O761" i="1"/>
  <c r="Q761" i="1" s="1"/>
  <c r="R903" i="1"/>
  <c r="S903" i="1" s="1"/>
  <c r="W903" i="1" s="1"/>
  <c r="P903" i="1"/>
  <c r="O903" i="1"/>
  <c r="Q903" i="1" s="1"/>
  <c r="J41" i="1"/>
  <c r="N41" i="1" s="1"/>
  <c r="AF11" i="1"/>
  <c r="AC11" i="1"/>
  <c r="Z11" i="1"/>
  <c r="X11" i="1"/>
  <c r="P1913" i="1"/>
  <c r="O1913" i="1"/>
  <c r="Q1913" i="1" s="1"/>
  <c r="R1913" i="1"/>
  <c r="S1913" i="1" s="1"/>
  <c r="W1913" i="1" s="1"/>
  <c r="P670" i="1"/>
  <c r="O670" i="1"/>
  <c r="Q670" i="1" s="1"/>
  <c r="R670" i="1"/>
  <c r="S670" i="1" s="1"/>
  <c r="W670" i="1" s="1"/>
  <c r="R891" i="1"/>
  <c r="S891" i="1" s="1"/>
  <c r="W891" i="1" s="1"/>
  <c r="P891" i="1"/>
  <c r="O891" i="1"/>
  <c r="Q891" i="1" s="1"/>
  <c r="R1522" i="1"/>
  <c r="S1522" i="1" s="1"/>
  <c r="W1522" i="1" s="1"/>
  <c r="P1522" i="1"/>
  <c r="O1522" i="1"/>
  <c r="Q1522" i="1" s="1"/>
  <c r="R1645" i="1"/>
  <c r="S1645" i="1" s="1"/>
  <c r="W1645" i="1" s="1"/>
  <c r="P1645" i="1"/>
  <c r="O1645" i="1"/>
  <c r="Q1645" i="1" s="1"/>
  <c r="R153" i="1"/>
  <c r="S153" i="1" s="1"/>
  <c r="W153" i="1" s="1"/>
  <c r="P153" i="1"/>
  <c r="O153" i="1"/>
  <c r="Q153" i="1" s="1"/>
  <c r="J9" i="1"/>
  <c r="N9" i="1" s="1"/>
  <c r="J285" i="1"/>
  <c r="N285" i="1" s="1"/>
  <c r="J994" i="1"/>
  <c r="N994" i="1" s="1"/>
  <c r="J1868" i="1"/>
  <c r="N1868" i="1" s="1"/>
  <c r="J457" i="1"/>
  <c r="N457" i="1" s="1"/>
  <c r="J1156" i="1"/>
  <c r="N1156" i="1" s="1"/>
  <c r="J1895" i="1"/>
  <c r="N1895" i="1" s="1"/>
  <c r="J333" i="1"/>
  <c r="N333" i="1" s="1"/>
  <c r="J1051" i="1"/>
  <c r="N1051" i="1" s="1"/>
  <c r="J358" i="1"/>
  <c r="N358" i="1" s="1"/>
  <c r="J1064" i="1"/>
  <c r="N1064" i="1" s="1"/>
  <c r="J1791" i="1"/>
  <c r="N1791" i="1" s="1"/>
  <c r="J522" i="1"/>
  <c r="N522" i="1" s="1"/>
  <c r="J1241" i="1"/>
  <c r="N1241" i="1" s="1"/>
  <c r="J1946" i="1"/>
  <c r="N1946" i="1" s="1"/>
  <c r="J426" i="1"/>
  <c r="N426" i="1" s="1"/>
  <c r="J934" i="1"/>
  <c r="N934" i="1" s="1"/>
  <c r="J1130" i="1"/>
  <c r="N1130" i="1" s="1"/>
  <c r="J1151" i="1"/>
  <c r="N1151" i="1" s="1"/>
  <c r="J1419" i="1"/>
  <c r="N1419" i="1" s="1"/>
  <c r="J1535" i="1"/>
  <c r="N1535" i="1" s="1"/>
  <c r="J1679" i="1"/>
  <c r="N1679" i="1" s="1"/>
  <c r="J1811" i="1"/>
  <c r="N1811" i="1" s="1"/>
  <c r="R962" i="1"/>
  <c r="S962" i="1" s="1"/>
  <c r="W962" i="1" s="1"/>
  <c r="P962" i="1"/>
  <c r="O962" i="1"/>
  <c r="Q962" i="1" s="1"/>
  <c r="P1687" i="1"/>
  <c r="O1687" i="1"/>
  <c r="Q1687" i="1" s="1"/>
  <c r="R1687" i="1"/>
  <c r="S1687" i="1" s="1"/>
  <c r="W1687" i="1" s="1"/>
  <c r="R1681" i="1"/>
  <c r="S1681" i="1" s="1"/>
  <c r="W1681" i="1" s="1"/>
  <c r="P1681" i="1"/>
  <c r="O1681" i="1"/>
  <c r="Q1681" i="1" s="1"/>
  <c r="R1945" i="1"/>
  <c r="S1945" i="1" s="1"/>
  <c r="W1945" i="1" s="1"/>
  <c r="P1945" i="1"/>
  <c r="O1945" i="1"/>
  <c r="Q1945" i="1" s="1"/>
  <c r="O49" i="1"/>
  <c r="Q49" i="1" s="1"/>
  <c r="R49" i="1"/>
  <c r="S49" i="1" s="1"/>
  <c r="W49" i="1" s="1"/>
  <c r="P49" i="1"/>
  <c r="P409" i="1"/>
  <c r="O409" i="1"/>
  <c r="Q409" i="1" s="1"/>
  <c r="R409" i="1"/>
  <c r="S409" i="1" s="1"/>
  <c r="W409" i="1" s="1"/>
  <c r="O1828" i="1"/>
  <c r="Q1828" i="1" s="1"/>
  <c r="R1828" i="1"/>
  <c r="S1828" i="1" s="1"/>
  <c r="W1828" i="1" s="1"/>
  <c r="P1828" i="1"/>
  <c r="P433" i="1"/>
  <c r="O433" i="1"/>
  <c r="Q433" i="1" s="1"/>
  <c r="R433" i="1"/>
  <c r="S433" i="1" s="1"/>
  <c r="W433" i="1" s="1"/>
  <c r="R1293" i="1"/>
  <c r="S1293" i="1" s="1"/>
  <c r="W1293" i="1" s="1"/>
  <c r="P1293" i="1"/>
  <c r="O1293" i="1"/>
  <c r="Q1293" i="1" s="1"/>
  <c r="R1999" i="1"/>
  <c r="S1999" i="1" s="1"/>
  <c r="W1999" i="1" s="1"/>
  <c r="P1999" i="1"/>
  <c r="O1999" i="1"/>
  <c r="Q1999" i="1" s="1"/>
  <c r="R583" i="1"/>
  <c r="S583" i="1" s="1"/>
  <c r="W583" i="1" s="1"/>
  <c r="P583" i="1"/>
  <c r="O583" i="1"/>
  <c r="Q583" i="1" s="1"/>
  <c r="R1314" i="1"/>
  <c r="S1314" i="1" s="1"/>
  <c r="W1314" i="1" s="1"/>
  <c r="P1314" i="1"/>
  <c r="O1314" i="1"/>
  <c r="Q1314" i="1" s="1"/>
  <c r="J2020" i="1"/>
  <c r="N2020" i="1" s="1"/>
  <c r="J458" i="1"/>
  <c r="N458" i="1" s="1"/>
  <c r="J1178" i="1"/>
  <c r="N1178" i="1" s="1"/>
  <c r="J1907" i="1"/>
  <c r="N1907" i="1" s="1"/>
  <c r="J495" i="1"/>
  <c r="N495" i="1" s="1"/>
  <c r="J1213" i="1"/>
  <c r="N1213" i="1" s="1"/>
  <c r="J1935" i="1"/>
  <c r="N1935" i="1" s="1"/>
  <c r="J521" i="1"/>
  <c r="N521" i="1" s="1"/>
  <c r="J1238" i="1"/>
  <c r="N1238" i="1" s="1"/>
  <c r="J1965" i="1"/>
  <c r="N1965" i="1" s="1"/>
  <c r="J475" i="1"/>
  <c r="N475" i="1" s="1"/>
  <c r="J706" i="1"/>
  <c r="N706" i="1" s="1"/>
  <c r="J716" i="1"/>
  <c r="N716" i="1" s="1"/>
  <c r="J940" i="1"/>
  <c r="N940" i="1" s="1"/>
  <c r="J1013" i="1"/>
  <c r="N1013" i="1" s="1"/>
  <c r="J1185" i="1"/>
  <c r="N1185" i="1" s="1"/>
  <c r="J1378" i="1"/>
  <c r="N1378" i="1" s="1"/>
  <c r="J1644" i="1"/>
  <c r="N1644" i="1" s="1"/>
  <c r="J1970" i="1"/>
  <c r="N1970" i="1" s="1"/>
  <c r="R725" i="1"/>
  <c r="S725" i="1" s="1"/>
  <c r="W725" i="1" s="1"/>
  <c r="P725" i="1"/>
  <c r="O725" i="1"/>
  <c r="Q725" i="1" s="1"/>
  <c r="R1292" i="1"/>
  <c r="S1292" i="1" s="1"/>
  <c r="W1292" i="1" s="1"/>
  <c r="P1292" i="1"/>
  <c r="O1292" i="1"/>
  <c r="Q1292" i="1" s="1"/>
  <c r="R1474" i="1"/>
  <c r="S1474" i="1" s="1"/>
  <c r="W1474" i="1" s="1"/>
  <c r="P1474" i="1"/>
  <c r="O1474" i="1"/>
  <c r="Q1474" i="1" s="1"/>
  <c r="O396" i="1"/>
  <c r="Q396" i="1" s="1"/>
  <c r="R396" i="1"/>
  <c r="S396" i="1" s="1"/>
  <c r="W396" i="1" s="1"/>
  <c r="P396" i="1"/>
  <c r="R1989" i="1"/>
  <c r="S1989" i="1" s="1"/>
  <c r="W1989" i="1" s="1"/>
  <c r="O1989" i="1"/>
  <c r="Q1989" i="1" s="1"/>
  <c r="P1989" i="1"/>
  <c r="O432" i="1"/>
  <c r="Q432" i="1" s="1"/>
  <c r="R432" i="1"/>
  <c r="S432" i="1" s="1"/>
  <c r="W432" i="1" s="1"/>
  <c r="P432" i="1"/>
  <c r="P1274" i="1"/>
  <c r="O1274" i="1"/>
  <c r="Q1274" i="1" s="1"/>
  <c r="R1274" i="1"/>
  <c r="S1274" i="1" s="1"/>
  <c r="W1274" i="1" s="1"/>
  <c r="P125" i="1"/>
  <c r="O125" i="1"/>
  <c r="Q125" i="1" s="1"/>
  <c r="R125" i="1"/>
  <c r="S125" i="1" s="1"/>
  <c r="W125" i="1" s="1"/>
  <c r="R579" i="1"/>
  <c r="S579" i="1" s="1"/>
  <c r="W579" i="1" s="1"/>
  <c r="P579" i="1"/>
  <c r="O579" i="1"/>
  <c r="Q579" i="1" s="1"/>
  <c r="R1319" i="1"/>
  <c r="S1319" i="1" s="1"/>
  <c r="W1319" i="1" s="1"/>
  <c r="P1319" i="1"/>
  <c r="O1319" i="1"/>
  <c r="Q1319" i="1" s="1"/>
  <c r="R1340" i="1"/>
  <c r="S1340" i="1" s="1"/>
  <c r="W1340" i="1" s="1"/>
  <c r="P1340" i="1"/>
  <c r="O1340" i="1"/>
  <c r="Q1340" i="1" s="1"/>
  <c r="R117" i="1"/>
  <c r="S117" i="1" s="1"/>
  <c r="W117" i="1" s="1"/>
  <c r="P117" i="1"/>
  <c r="O117" i="1"/>
  <c r="Q117" i="1" s="1"/>
  <c r="R642" i="1"/>
  <c r="S642" i="1" s="1"/>
  <c r="W642" i="1" s="1"/>
  <c r="P642" i="1"/>
  <c r="O642" i="1"/>
  <c r="Q642" i="1" s="1"/>
  <c r="R1360" i="1"/>
  <c r="S1360" i="1" s="1"/>
  <c r="W1360" i="1" s="1"/>
  <c r="P1360" i="1"/>
  <c r="O1360" i="1"/>
  <c r="Q1360" i="1" s="1"/>
  <c r="R1382" i="1"/>
  <c r="S1382" i="1" s="1"/>
  <c r="W1382" i="1" s="1"/>
  <c r="P1382" i="1"/>
  <c r="O1382" i="1"/>
  <c r="Q1382" i="1" s="1"/>
  <c r="R771" i="1"/>
  <c r="S771" i="1" s="1"/>
  <c r="W771" i="1" s="1"/>
  <c r="P771" i="1"/>
  <c r="O771" i="1"/>
  <c r="Q771" i="1" s="1"/>
  <c r="R941" i="1"/>
  <c r="S941" i="1" s="1"/>
  <c r="W941" i="1" s="1"/>
  <c r="P941" i="1"/>
  <c r="O941" i="1"/>
  <c r="Q941" i="1" s="1"/>
  <c r="R1112" i="1"/>
  <c r="S1112" i="1" s="1"/>
  <c r="W1112" i="1" s="1"/>
  <c r="P1112" i="1"/>
  <c r="O1112" i="1"/>
  <c r="Q1112" i="1" s="1"/>
  <c r="R1150" i="1"/>
  <c r="S1150" i="1" s="1"/>
  <c r="W1150" i="1" s="1"/>
  <c r="P1150" i="1"/>
  <c r="O1150" i="1"/>
  <c r="Q1150" i="1" s="1"/>
  <c r="R1520" i="1"/>
  <c r="S1520" i="1" s="1"/>
  <c r="W1520" i="1" s="1"/>
  <c r="P1520" i="1"/>
  <c r="O1520" i="1"/>
  <c r="Q1520" i="1" s="1"/>
  <c r="R1684" i="1"/>
  <c r="S1684" i="1" s="1"/>
  <c r="W1684" i="1" s="1"/>
  <c r="P1684" i="1"/>
  <c r="O1684" i="1"/>
  <c r="Q1684" i="1" s="1"/>
  <c r="R1836" i="1"/>
  <c r="S1836" i="1" s="1"/>
  <c r="W1836" i="1" s="1"/>
  <c r="P1836" i="1"/>
  <c r="O1836" i="1"/>
  <c r="Q1836" i="1" s="1"/>
  <c r="R1996" i="1"/>
  <c r="S1996" i="1" s="1"/>
  <c r="W1996" i="1" s="1"/>
  <c r="P1996" i="1"/>
  <c r="O1996" i="1"/>
  <c r="Q1996" i="1" s="1"/>
  <c r="P54" i="1"/>
  <c r="O54" i="1"/>
  <c r="Q54" i="1" s="1"/>
  <c r="R54" i="1"/>
  <c r="S54" i="1" s="1"/>
  <c r="W54" i="1" s="1"/>
  <c r="O408" i="1"/>
  <c r="Q408" i="1" s="1"/>
  <c r="R408" i="1"/>
  <c r="S408" i="1" s="1"/>
  <c r="W408" i="1" s="1"/>
  <c r="P408" i="1"/>
  <c r="R1269" i="1"/>
  <c r="S1269" i="1" s="1"/>
  <c r="W1269" i="1" s="1"/>
  <c r="P1269" i="1"/>
  <c r="O1269" i="1"/>
  <c r="Q1269" i="1" s="1"/>
  <c r="R1977" i="1"/>
  <c r="S1977" i="1" s="1"/>
  <c r="W1977" i="1" s="1"/>
  <c r="P1977" i="1"/>
  <c r="O1977" i="1"/>
  <c r="Q1977" i="1" s="1"/>
  <c r="R1284" i="1"/>
  <c r="S1284" i="1" s="1"/>
  <c r="W1284" i="1" s="1"/>
  <c r="P1284" i="1"/>
  <c r="O1284" i="1"/>
  <c r="Q1284" i="1" s="1"/>
  <c r="R1300" i="1"/>
  <c r="S1300" i="1" s="1"/>
  <c r="W1300" i="1" s="1"/>
  <c r="P1300" i="1"/>
  <c r="O1300" i="1"/>
  <c r="Q1300" i="1" s="1"/>
  <c r="R115" i="1"/>
  <c r="S115" i="1" s="1"/>
  <c r="W115" i="1" s="1"/>
  <c r="P115" i="1"/>
  <c r="O115" i="1"/>
  <c r="Q115" i="1" s="1"/>
  <c r="R614" i="1"/>
  <c r="S614" i="1" s="1"/>
  <c r="W614" i="1" s="1"/>
  <c r="P614" i="1"/>
  <c r="O614" i="1"/>
  <c r="Q614" i="1" s="1"/>
  <c r="R1338" i="1"/>
  <c r="S1338" i="1" s="1"/>
  <c r="W1338" i="1" s="1"/>
  <c r="P1338" i="1"/>
  <c r="O1338" i="1"/>
  <c r="Q1338" i="1" s="1"/>
  <c r="R649" i="1"/>
  <c r="S649" i="1" s="1"/>
  <c r="W649" i="1" s="1"/>
  <c r="P649" i="1"/>
  <c r="O649" i="1"/>
  <c r="Q649" i="1" s="1"/>
  <c r="R1348" i="1"/>
  <c r="S1348" i="1" s="1"/>
  <c r="W1348" i="1" s="1"/>
  <c r="P1348" i="1"/>
  <c r="O1348" i="1"/>
  <c r="Q1348" i="1" s="1"/>
  <c r="R673" i="1"/>
  <c r="S673" i="1" s="1"/>
  <c r="W673" i="1" s="1"/>
  <c r="P673" i="1"/>
  <c r="O673" i="1"/>
  <c r="Q673" i="1" s="1"/>
  <c r="R1389" i="1"/>
  <c r="S1389" i="1" s="1"/>
  <c r="W1389" i="1" s="1"/>
  <c r="P1389" i="1"/>
  <c r="O1389" i="1"/>
  <c r="Q1389" i="1" s="1"/>
  <c r="R402" i="1"/>
  <c r="S402" i="1" s="1"/>
  <c r="W402" i="1" s="1"/>
  <c r="P402" i="1"/>
  <c r="O402" i="1"/>
  <c r="Q402" i="1" s="1"/>
  <c r="R525" i="1"/>
  <c r="S525" i="1" s="1"/>
  <c r="W525" i="1" s="1"/>
  <c r="P525" i="1"/>
  <c r="O525" i="1"/>
  <c r="Q525" i="1" s="1"/>
  <c r="R774" i="1"/>
  <c r="S774" i="1" s="1"/>
  <c r="W774" i="1" s="1"/>
  <c r="P774" i="1"/>
  <c r="O774" i="1"/>
  <c r="Q774" i="1" s="1"/>
  <c r="P944" i="1"/>
  <c r="O944" i="1"/>
  <c r="Q944" i="1" s="1"/>
  <c r="R944" i="1"/>
  <c r="S944" i="1" s="1"/>
  <c r="W944" i="1" s="1"/>
  <c r="R1183" i="1"/>
  <c r="S1183" i="1" s="1"/>
  <c r="W1183" i="1" s="1"/>
  <c r="P1183" i="1"/>
  <c r="O1183" i="1"/>
  <c r="Q1183" i="1" s="1"/>
  <c r="P1170" i="1"/>
  <c r="O1170" i="1"/>
  <c r="Q1170" i="1" s="1"/>
  <c r="R1170" i="1"/>
  <c r="S1170" i="1" s="1"/>
  <c r="W1170" i="1" s="1"/>
  <c r="R1384" i="1"/>
  <c r="S1384" i="1" s="1"/>
  <c r="W1384" i="1" s="1"/>
  <c r="P1384" i="1"/>
  <c r="O1384" i="1"/>
  <c r="Q1384" i="1" s="1"/>
  <c r="R1523" i="1"/>
  <c r="S1523" i="1" s="1"/>
  <c r="W1523" i="1" s="1"/>
  <c r="P1523" i="1"/>
  <c r="O1523" i="1"/>
  <c r="Q1523" i="1" s="1"/>
  <c r="R1740" i="1"/>
  <c r="S1740" i="1" s="1"/>
  <c r="W1740" i="1" s="1"/>
  <c r="P1740" i="1"/>
  <c r="O1740" i="1"/>
  <c r="Q1740" i="1" s="1"/>
  <c r="R1844" i="1"/>
  <c r="S1844" i="1" s="1"/>
  <c r="W1844" i="1" s="1"/>
  <c r="P1844" i="1"/>
  <c r="O1844" i="1"/>
  <c r="Q1844" i="1" s="1"/>
  <c r="R1971" i="1"/>
  <c r="S1971" i="1" s="1"/>
  <c r="W1971" i="1" s="1"/>
  <c r="P1971" i="1"/>
  <c r="O1971" i="1"/>
  <c r="Q1971" i="1" s="1"/>
  <c r="R32" i="1"/>
  <c r="S32" i="1" s="1"/>
  <c r="W32" i="1" s="1"/>
  <c r="P32" i="1"/>
  <c r="O32" i="1"/>
  <c r="Q32" i="1" s="1"/>
  <c r="R974" i="1"/>
  <c r="S974" i="1" s="1"/>
  <c r="W974" i="1" s="1"/>
  <c r="P974" i="1"/>
  <c r="O974" i="1"/>
  <c r="Q974" i="1" s="1"/>
  <c r="R1694" i="1"/>
  <c r="S1694" i="1" s="1"/>
  <c r="W1694" i="1" s="1"/>
  <c r="P1694" i="1"/>
  <c r="O1694" i="1"/>
  <c r="Q1694" i="1" s="1"/>
  <c r="R1764" i="1"/>
  <c r="S1764" i="1" s="1"/>
  <c r="W1764" i="1" s="1"/>
  <c r="P1764" i="1"/>
  <c r="O1764" i="1"/>
  <c r="Q1764" i="1" s="1"/>
  <c r="R688" i="1"/>
  <c r="S688" i="1" s="1"/>
  <c r="W688" i="1" s="1"/>
  <c r="P688" i="1"/>
  <c r="O688" i="1"/>
  <c r="Q688" i="1" s="1"/>
  <c r="R749" i="1"/>
  <c r="S749" i="1" s="1"/>
  <c r="W749" i="1" s="1"/>
  <c r="P749" i="1"/>
  <c r="O749" i="1"/>
  <c r="Q749" i="1" s="1"/>
  <c r="R1993" i="1"/>
  <c r="S1993" i="1" s="1"/>
  <c r="W1993" i="1" s="1"/>
  <c r="P1993" i="1"/>
  <c r="O1993" i="1"/>
  <c r="Q1993" i="1" s="1"/>
  <c r="R26" i="1"/>
  <c r="S26" i="1" s="1"/>
  <c r="W26" i="1" s="1"/>
  <c r="P26" i="1"/>
  <c r="O26" i="1"/>
  <c r="Q26" i="1" s="1"/>
  <c r="R386" i="1"/>
  <c r="S386" i="1" s="1"/>
  <c r="W386" i="1" s="1"/>
  <c r="P386" i="1"/>
  <c r="O386" i="1"/>
  <c r="Q386" i="1" s="1"/>
  <c r="O1840" i="1"/>
  <c r="Q1840" i="1" s="1"/>
  <c r="R1840" i="1"/>
  <c r="S1840" i="1" s="1"/>
  <c r="W1840" i="1" s="1"/>
  <c r="P1840" i="1"/>
  <c r="R422" i="1"/>
  <c r="S422" i="1" s="1"/>
  <c r="W422" i="1" s="1"/>
  <c r="P422" i="1"/>
  <c r="O422" i="1"/>
  <c r="Q422" i="1" s="1"/>
  <c r="R1997" i="1"/>
  <c r="S1997" i="1" s="1"/>
  <c r="W1997" i="1" s="1"/>
  <c r="P1997" i="1"/>
  <c r="O1997" i="1"/>
  <c r="Q1997" i="1" s="1"/>
  <c r="R595" i="1"/>
  <c r="S595" i="1" s="1"/>
  <c r="W595" i="1" s="1"/>
  <c r="P595" i="1"/>
  <c r="O595" i="1"/>
  <c r="Q595" i="1" s="1"/>
  <c r="R1304" i="1"/>
  <c r="S1304" i="1" s="1"/>
  <c r="W1304" i="1" s="1"/>
  <c r="P1304" i="1"/>
  <c r="O1304" i="1"/>
  <c r="Q1304" i="1" s="1"/>
  <c r="P2032" i="1"/>
  <c r="O2032" i="1"/>
  <c r="Q2032" i="1" s="1"/>
  <c r="R2032" i="1"/>
  <c r="S2032" i="1" s="1"/>
  <c r="W2032" i="1" s="1"/>
  <c r="R459" i="1"/>
  <c r="S459" i="1" s="1"/>
  <c r="W459" i="1" s="1"/>
  <c r="O459" i="1"/>
  <c r="Q459" i="1" s="1"/>
  <c r="P459" i="1"/>
  <c r="P1190" i="1"/>
  <c r="O1190" i="1"/>
  <c r="Q1190" i="1" s="1"/>
  <c r="R1190" i="1"/>
  <c r="S1190" i="1" s="1"/>
  <c r="W1190" i="1" s="1"/>
  <c r="P1914" i="1"/>
  <c r="O1914" i="1"/>
  <c r="Q1914" i="1" s="1"/>
  <c r="R1914" i="1"/>
  <c r="S1914" i="1" s="1"/>
  <c r="W1914" i="1" s="1"/>
  <c r="R1347" i="1"/>
  <c r="S1347" i="1" s="1"/>
  <c r="W1347" i="1" s="1"/>
  <c r="P1347" i="1"/>
  <c r="O1347" i="1"/>
  <c r="Q1347" i="1" s="1"/>
  <c r="O671" i="1"/>
  <c r="Q671" i="1" s="1"/>
  <c r="P671" i="1"/>
  <c r="R671" i="1"/>
  <c r="S671" i="1" s="1"/>
  <c r="W671" i="1" s="1"/>
  <c r="P1386" i="1"/>
  <c r="O1386" i="1"/>
  <c r="Q1386" i="1" s="1"/>
  <c r="R1386" i="1"/>
  <c r="S1386" i="1" s="1"/>
  <c r="W1386" i="1" s="1"/>
  <c r="R390" i="1"/>
  <c r="S390" i="1" s="1"/>
  <c r="W390" i="1" s="1"/>
  <c r="P390" i="1"/>
  <c r="O390" i="1"/>
  <c r="Q390" i="1" s="1"/>
  <c r="R502" i="1"/>
  <c r="S502" i="1" s="1"/>
  <c r="W502" i="1" s="1"/>
  <c r="P502" i="1"/>
  <c r="O502" i="1"/>
  <c r="Q502" i="1" s="1"/>
  <c r="P663" i="1"/>
  <c r="O663" i="1"/>
  <c r="Q663" i="1" s="1"/>
  <c r="R663" i="1"/>
  <c r="S663" i="1" s="1"/>
  <c r="W663" i="1" s="1"/>
  <c r="R889" i="1"/>
  <c r="S889" i="1" s="1"/>
  <c r="W889" i="1" s="1"/>
  <c r="P889" i="1"/>
  <c r="O889" i="1"/>
  <c r="Q889" i="1" s="1"/>
  <c r="P1083" i="1"/>
  <c r="O1083" i="1"/>
  <c r="Q1083" i="1" s="1"/>
  <c r="R1083" i="1"/>
  <c r="S1083" i="1" s="1"/>
  <c r="W1083" i="1" s="1"/>
  <c r="R1186" i="1"/>
  <c r="S1186" i="1" s="1"/>
  <c r="W1186" i="1" s="1"/>
  <c r="P1186" i="1"/>
  <c r="O1186" i="1"/>
  <c r="Q1186" i="1" s="1"/>
  <c r="R1511" i="1"/>
  <c r="S1511" i="1" s="1"/>
  <c r="W1511" i="1" s="1"/>
  <c r="P1511" i="1"/>
  <c r="O1511" i="1"/>
  <c r="Q1511" i="1" s="1"/>
  <c r="R1636" i="1"/>
  <c r="S1636" i="1" s="1"/>
  <c r="W1636" i="1" s="1"/>
  <c r="P1636" i="1"/>
  <c r="O1636" i="1"/>
  <c r="Q1636" i="1" s="1"/>
  <c r="R1832" i="1"/>
  <c r="S1832" i="1" s="1"/>
  <c r="W1832" i="1" s="1"/>
  <c r="P1832" i="1"/>
  <c r="O1832" i="1"/>
  <c r="Q1832" i="1" s="1"/>
  <c r="R1980" i="1"/>
  <c r="S1980" i="1" s="1"/>
  <c r="W1980" i="1" s="1"/>
  <c r="P1980" i="1"/>
  <c r="O1980" i="1"/>
  <c r="Q1980" i="1" s="1"/>
  <c r="J1113" i="1"/>
  <c r="N1113" i="1" s="1"/>
  <c r="R1510" i="1"/>
  <c r="S1510" i="1" s="1"/>
  <c r="W1510" i="1" s="1"/>
  <c r="P1510" i="1"/>
  <c r="O1510" i="1"/>
  <c r="Q1510" i="1" s="1"/>
  <c r="R1833" i="1"/>
  <c r="S1833" i="1" s="1"/>
  <c r="W1833" i="1" s="1"/>
  <c r="P1833" i="1"/>
  <c r="O1833" i="1"/>
  <c r="Q1833" i="1" s="1"/>
  <c r="J936" i="1"/>
  <c r="N936" i="1" s="1"/>
  <c r="J1111" i="1"/>
  <c r="N1111" i="1" s="1"/>
  <c r="J1273" i="1"/>
  <c r="N1273" i="1" s="1"/>
  <c r="J1415" i="1"/>
  <c r="N1415" i="1" s="1"/>
  <c r="J1671" i="1"/>
  <c r="N1671" i="1" s="1"/>
  <c r="J1704" i="1"/>
  <c r="N1704" i="1" s="1"/>
  <c r="J1910" i="1"/>
  <c r="N1910" i="1" s="1"/>
  <c r="J1400" i="1"/>
  <c r="N1400" i="1" s="1"/>
  <c r="J124" i="1"/>
  <c r="N124" i="1" s="1"/>
  <c r="J843" i="1"/>
  <c r="N843" i="1" s="1"/>
  <c r="J1714" i="1"/>
  <c r="N1714" i="1" s="1"/>
  <c r="J299" i="1"/>
  <c r="N299" i="1" s="1"/>
  <c r="J871" i="1"/>
  <c r="N871" i="1" s="1"/>
  <c r="J1738" i="1"/>
  <c r="N1738" i="1" s="1"/>
  <c r="AC163" i="1"/>
  <c r="Z163" i="1"/>
  <c r="AF163" i="1"/>
  <c r="AH163" i="1" s="1"/>
  <c r="J1768" i="1"/>
  <c r="N1768" i="1" s="1"/>
  <c r="J352" i="1"/>
  <c r="N352" i="1" s="1"/>
  <c r="J1073" i="1"/>
  <c r="N1073" i="1" s="1"/>
  <c r="J1798" i="1"/>
  <c r="N1798" i="1" s="1"/>
  <c r="J375" i="1"/>
  <c r="N375" i="1" s="1"/>
  <c r="J1102" i="1"/>
  <c r="N1102" i="1" s="1"/>
  <c r="J1803" i="1"/>
  <c r="N1803" i="1" s="1"/>
  <c r="J465" i="1"/>
  <c r="N465" i="1" s="1"/>
  <c r="J827" i="1"/>
  <c r="N827" i="1" s="1"/>
  <c r="J1033" i="1"/>
  <c r="N1033" i="1" s="1"/>
  <c r="J1376" i="1"/>
  <c r="N1376" i="1" s="1"/>
  <c r="J1515" i="1"/>
  <c r="N1515" i="1" s="1"/>
  <c r="R135" i="1"/>
  <c r="S135" i="1" s="1"/>
  <c r="W135" i="1" s="1"/>
  <c r="P135" i="1"/>
  <c r="O135" i="1"/>
  <c r="Q135" i="1" s="1"/>
  <c r="R95" i="1"/>
  <c r="S95" i="1" s="1"/>
  <c r="W95" i="1" s="1"/>
  <c r="P95" i="1"/>
  <c r="O95" i="1"/>
  <c r="Q95" i="1" s="1"/>
  <c r="J1043" i="1"/>
  <c r="N1043" i="1" s="1"/>
  <c r="J1089" i="1"/>
  <c r="N1089" i="1" s="1"/>
  <c r="J527" i="1"/>
  <c r="N527" i="1" s="1"/>
  <c r="J1303" i="1"/>
  <c r="N1303" i="1" s="1"/>
  <c r="J1772" i="1"/>
  <c r="N1772" i="1" s="1"/>
  <c r="J544" i="1"/>
  <c r="N544" i="1" s="1"/>
  <c r="J1262" i="1"/>
  <c r="N1262" i="1" s="1"/>
  <c r="J567" i="1"/>
  <c r="N567" i="1" s="1"/>
  <c r="J1423" i="1"/>
  <c r="N1423" i="1" s="1"/>
  <c r="J126" i="1"/>
  <c r="N126" i="1" s="1"/>
  <c r="J742" i="1"/>
  <c r="N742" i="1" s="1"/>
  <c r="J1448" i="1"/>
  <c r="N1448" i="1" s="1"/>
  <c r="J183" i="1"/>
  <c r="N183" i="1" s="1"/>
  <c r="J604" i="1"/>
  <c r="N604" i="1" s="1"/>
  <c r="J1332" i="1"/>
  <c r="N1332" i="1" s="1"/>
  <c r="J214" i="1"/>
  <c r="N214" i="1" s="1"/>
  <c r="J629" i="1"/>
  <c r="N629" i="1" s="1"/>
  <c r="J1367" i="1"/>
  <c r="N1367" i="1" s="1"/>
  <c r="J813" i="1"/>
  <c r="N813" i="1" s="1"/>
  <c r="J1537" i="1"/>
  <c r="N1537" i="1" s="1"/>
  <c r="J249" i="1"/>
  <c r="N249" i="1" s="1"/>
  <c r="J470" i="1"/>
  <c r="N470" i="1" s="1"/>
  <c r="J600" i="1"/>
  <c r="N600" i="1" s="1"/>
  <c r="J964" i="1"/>
  <c r="N964" i="1" s="1"/>
  <c r="J1071" i="1"/>
  <c r="N1071" i="1" s="1"/>
  <c r="J1233" i="1"/>
  <c r="N1233" i="1" s="1"/>
  <c r="J1432" i="1"/>
  <c r="N1432" i="1" s="1"/>
  <c r="J1745" i="1"/>
  <c r="N1745" i="1" s="1"/>
  <c r="J1848" i="1"/>
  <c r="N1848" i="1" s="1"/>
  <c r="J2013" i="1"/>
  <c r="N2013" i="1" s="1"/>
  <c r="J46" i="1"/>
  <c r="N46" i="1" s="1"/>
  <c r="J654" i="1"/>
  <c r="N654" i="1" s="1"/>
  <c r="J367" i="1"/>
  <c r="N367" i="1" s="1"/>
  <c r="J623" i="1"/>
  <c r="N623" i="1" s="1"/>
  <c r="J1363" i="1"/>
  <c r="N1363" i="1" s="1"/>
  <c r="J398" i="1"/>
  <c r="N398" i="1" s="1"/>
  <c r="J1114" i="1"/>
  <c r="N1114" i="1" s="1"/>
  <c r="J1829" i="1"/>
  <c r="N1829" i="1" s="1"/>
  <c r="J412" i="1"/>
  <c r="N412" i="1" s="1"/>
  <c r="J1141" i="1"/>
  <c r="N1141" i="1" s="1"/>
  <c r="J584" i="1"/>
  <c r="N584" i="1" s="1"/>
  <c r="J1316" i="1"/>
  <c r="N1316" i="1" s="1"/>
  <c r="J2021" i="1"/>
  <c r="N2021" i="1" s="1"/>
  <c r="J471" i="1"/>
  <c r="N471" i="1" s="1"/>
  <c r="J1179" i="1"/>
  <c r="N1179" i="1" s="1"/>
  <c r="J1899" i="1"/>
  <c r="N1899" i="1" s="1"/>
  <c r="J1214" i="1"/>
  <c r="N1214" i="1" s="1"/>
  <c r="J1927" i="1"/>
  <c r="N1927" i="1" s="1"/>
  <c r="J661" i="1"/>
  <c r="N661" i="1" s="1"/>
  <c r="J1388" i="1"/>
  <c r="N1388" i="1" s="1"/>
  <c r="J448" i="1"/>
  <c r="N448" i="1" s="1"/>
  <c r="J528" i="1"/>
  <c r="N528" i="1" s="1"/>
  <c r="J838" i="1"/>
  <c r="N838" i="1" s="1"/>
  <c r="J880" i="1"/>
  <c r="N880" i="1" s="1"/>
  <c r="J1079" i="1"/>
  <c r="N1079" i="1" s="1"/>
  <c r="J1391" i="1"/>
  <c r="N1391" i="1" s="1"/>
  <c r="J1508" i="1"/>
  <c r="N1508" i="1" s="1"/>
  <c r="J1624" i="1"/>
  <c r="N1624" i="1" s="1"/>
  <c r="J1824" i="1"/>
  <c r="N1824" i="1" s="1"/>
  <c r="J1979" i="1"/>
  <c r="N1979" i="1" s="1"/>
  <c r="J1125" i="1"/>
  <c r="N1125" i="1" s="1"/>
  <c r="J648" i="1"/>
  <c r="N648" i="1" s="1"/>
  <c r="J1393" i="1"/>
  <c r="N1393" i="1" s="1"/>
  <c r="J57" i="1"/>
  <c r="N57" i="1" s="1"/>
  <c r="J548" i="1"/>
  <c r="N548" i="1" s="1"/>
  <c r="J1255" i="1"/>
  <c r="N1255" i="1" s="1"/>
  <c r="J1985" i="1"/>
  <c r="N1985" i="1" s="1"/>
  <c r="J559" i="1"/>
  <c r="N559" i="1" s="1"/>
  <c r="J1438" i="1"/>
  <c r="N1438" i="1" s="1"/>
  <c r="J722" i="1"/>
  <c r="N722" i="1" s="1"/>
  <c r="J1464" i="1"/>
  <c r="N1464" i="1" s="1"/>
  <c r="J619" i="1"/>
  <c r="N619" i="1" s="1"/>
  <c r="J1324" i="1"/>
  <c r="N1324" i="1" s="1"/>
  <c r="J141" i="1"/>
  <c r="N141" i="1" s="1"/>
  <c r="J636" i="1"/>
  <c r="N636" i="1" s="1"/>
  <c r="J1358" i="1"/>
  <c r="N1358" i="1" s="1"/>
  <c r="J669" i="1"/>
  <c r="N669" i="1" s="1"/>
  <c r="J245" i="1"/>
  <c r="N245" i="1" s="1"/>
  <c r="J439" i="1"/>
  <c r="N439" i="1" s="1"/>
  <c r="J513" i="1"/>
  <c r="N513" i="1" s="1"/>
  <c r="J892" i="1"/>
  <c r="N892" i="1" s="1"/>
  <c r="J1094" i="1"/>
  <c r="N1094" i="1" s="1"/>
  <c r="J1195" i="1"/>
  <c r="N1195" i="1" s="1"/>
  <c r="J1407" i="1"/>
  <c r="N1407" i="1" s="1"/>
  <c r="J1496" i="1"/>
  <c r="N1496" i="1" s="1"/>
  <c r="J1655" i="1"/>
  <c r="N1655" i="1" s="1"/>
  <c r="J1834" i="1"/>
  <c r="N1834" i="1" s="1"/>
  <c r="J1139" i="1"/>
  <c r="N1139" i="1" s="1"/>
  <c r="J2010" i="1"/>
  <c r="N2010" i="1" s="1"/>
  <c r="J1176" i="1"/>
  <c r="N1176" i="1" s="1"/>
  <c r="J2023" i="1"/>
  <c r="N2023" i="1" s="1"/>
  <c r="J1181" i="1"/>
  <c r="N1181" i="1" s="1"/>
  <c r="J1915" i="1"/>
  <c r="N1915" i="1" s="1"/>
  <c r="J500" i="1"/>
  <c r="N500" i="1" s="1"/>
  <c r="J1205" i="1"/>
  <c r="N1205" i="1" s="1"/>
  <c r="J1936" i="1"/>
  <c r="N1936" i="1" s="1"/>
  <c r="J506" i="1"/>
  <c r="N506" i="1" s="1"/>
  <c r="J1234" i="1"/>
  <c r="N1234" i="1" s="1"/>
  <c r="J1948" i="1"/>
  <c r="N1948" i="1" s="1"/>
  <c r="J340" i="1"/>
  <c r="N340" i="1" s="1"/>
  <c r="J703" i="1"/>
  <c r="N703" i="1" s="1"/>
  <c r="J1000" i="1"/>
  <c r="N1000" i="1" s="1"/>
  <c r="J1159" i="1"/>
  <c r="N1159" i="1" s="1"/>
  <c r="J1374" i="1"/>
  <c r="N1374" i="1" s="1"/>
  <c r="J1467" i="1"/>
  <c r="N1467" i="1" s="1"/>
  <c r="J1646" i="1"/>
  <c r="N1646" i="1" s="1"/>
  <c r="J51" i="1"/>
  <c r="N51" i="1" s="1"/>
  <c r="R230" i="1"/>
  <c r="S230" i="1" s="1"/>
  <c r="W230" i="1" s="1"/>
  <c r="P230" i="1"/>
  <c r="O230" i="1"/>
  <c r="Q230" i="1" s="1"/>
  <c r="O660" i="1"/>
  <c r="Q660" i="1" s="1"/>
  <c r="P660" i="1"/>
  <c r="R660" i="1"/>
  <c r="S660" i="1" s="1"/>
  <c r="W660" i="1" s="1"/>
  <c r="R1536" i="1"/>
  <c r="S1536" i="1" s="1"/>
  <c r="W1536" i="1" s="1"/>
  <c r="P1536" i="1"/>
  <c r="O1536" i="1"/>
  <c r="Q1536" i="1" s="1"/>
  <c r="J532" i="1"/>
  <c r="N532" i="1" s="1"/>
  <c r="J1250" i="1"/>
  <c r="N1250" i="1" s="1"/>
  <c r="J555" i="1"/>
  <c r="N555" i="1" s="1"/>
  <c r="J1434" i="1"/>
  <c r="N1434" i="1" s="1"/>
  <c r="J730" i="1"/>
  <c r="N730" i="1" s="1"/>
  <c r="J1447" i="1"/>
  <c r="N1447" i="1" s="1"/>
  <c r="J615" i="1"/>
  <c r="N615" i="1" s="1"/>
  <c r="J1331" i="1"/>
  <c r="N1331" i="1" s="1"/>
  <c r="J202" i="1"/>
  <c r="N202" i="1" s="1"/>
  <c r="J628" i="1"/>
  <c r="N628" i="1" s="1"/>
  <c r="J229" i="1"/>
  <c r="N229" i="1" s="1"/>
  <c r="J259" i="1"/>
  <c r="N259" i="1" s="1"/>
  <c r="J612" i="1"/>
  <c r="N612" i="1" s="1"/>
  <c r="J699" i="1"/>
  <c r="N699" i="1" s="1"/>
  <c r="J1116" i="1"/>
  <c r="N1116" i="1" s="1"/>
  <c r="J1247" i="1"/>
  <c r="N1247" i="1" s="1"/>
  <c r="J1558" i="1"/>
  <c r="N1558" i="1" s="1"/>
  <c r="J1728" i="1"/>
  <c r="N1728" i="1" s="1"/>
  <c r="J1901" i="1"/>
  <c r="N1901" i="1" s="1"/>
  <c r="J2015" i="1"/>
  <c r="N2015" i="1" s="1"/>
  <c r="J543" i="1"/>
  <c r="N543" i="1" s="1"/>
  <c r="J1260" i="1"/>
  <c r="N1260" i="1" s="1"/>
  <c r="J1422" i="1"/>
  <c r="N1422" i="1" s="1"/>
  <c r="J138" i="1"/>
  <c r="N138" i="1" s="1"/>
  <c r="J729" i="1"/>
  <c r="N729" i="1" s="1"/>
  <c r="J1446" i="1"/>
  <c r="N1446" i="1" s="1"/>
  <c r="J181" i="1"/>
  <c r="N181" i="1" s="1"/>
  <c r="J603" i="1"/>
  <c r="N603" i="1" s="1"/>
  <c r="J1343" i="1"/>
  <c r="N1343" i="1" s="1"/>
  <c r="J213" i="1"/>
  <c r="N213" i="1" s="1"/>
  <c r="J647" i="1"/>
  <c r="N647" i="1" s="1"/>
  <c r="J1500" i="1"/>
  <c r="N1500" i="1" s="1"/>
  <c r="J228" i="1"/>
  <c r="N228" i="1" s="1"/>
  <c r="J1519" i="1"/>
  <c r="N1519" i="1" s="1"/>
  <c r="J247" i="1"/>
  <c r="N247" i="1" s="1"/>
  <c r="J345" i="1"/>
  <c r="N345" i="1" s="1"/>
  <c r="J624" i="1"/>
  <c r="N624" i="1" s="1"/>
  <c r="J747" i="1"/>
  <c r="N747" i="1" s="1"/>
  <c r="J952" i="1"/>
  <c r="N952" i="1" s="1"/>
  <c r="J1119" i="1"/>
  <c r="N1119" i="1" s="1"/>
  <c r="J1299" i="1"/>
  <c r="N1299" i="1" s="1"/>
  <c r="J1484" i="1"/>
  <c r="N1484" i="1" s="1"/>
  <c r="J1731" i="1"/>
  <c r="N1731" i="1" s="1"/>
  <c r="J2003" i="1"/>
  <c r="N2003" i="1" s="1"/>
  <c r="J45" i="1"/>
  <c r="N45" i="1" s="1"/>
  <c r="P2007" i="1"/>
  <c r="O2007" i="1"/>
  <c r="Q2007" i="1" s="1"/>
  <c r="R2007" i="1"/>
  <c r="S2007" i="1" s="1"/>
  <c r="W2007" i="1" s="1"/>
  <c r="R488" i="1"/>
  <c r="S488" i="1" s="1"/>
  <c r="W488" i="1" s="1"/>
  <c r="P488" i="1"/>
  <c r="O488" i="1"/>
  <c r="Q488" i="1" s="1"/>
  <c r="R1172" i="1"/>
  <c r="S1172" i="1" s="1"/>
  <c r="W1172" i="1" s="1"/>
  <c r="O1172" i="1"/>
  <c r="Q1172" i="1" s="1"/>
  <c r="P1172" i="1"/>
  <c r="J53" i="1"/>
  <c r="N53" i="1" s="1"/>
  <c r="J542" i="1"/>
  <c r="N542" i="1" s="1"/>
  <c r="J1987" i="1"/>
  <c r="N1987" i="1" s="1"/>
  <c r="J571" i="1"/>
  <c r="N571" i="1" s="1"/>
  <c r="J734" i="1"/>
  <c r="N734" i="1" s="1"/>
  <c r="J127" i="1"/>
  <c r="N127" i="1" s="1"/>
  <c r="J608" i="1"/>
  <c r="N608" i="1" s="1"/>
  <c r="J1336" i="1"/>
  <c r="N1336" i="1" s="1"/>
  <c r="J645" i="1"/>
  <c r="N645" i="1" s="1"/>
  <c r="J1507" i="1"/>
  <c r="N1507" i="1" s="1"/>
  <c r="J226" i="1"/>
  <c r="N226" i="1" s="1"/>
  <c r="J808" i="1"/>
  <c r="N808" i="1" s="1"/>
  <c r="J1531" i="1"/>
  <c r="N1531" i="1" s="1"/>
  <c r="J246" i="1"/>
  <c r="N246" i="1" s="1"/>
  <c r="J529" i="1"/>
  <c r="N529" i="1" s="1"/>
  <c r="J787" i="1"/>
  <c r="N787" i="1" s="1"/>
  <c r="J957" i="1"/>
  <c r="N957" i="1" s="1"/>
  <c r="J1107" i="1"/>
  <c r="N1107" i="1" s="1"/>
  <c r="J1287" i="1"/>
  <c r="N1287" i="1" s="1"/>
  <c r="J1420" i="1"/>
  <c r="N1420" i="1" s="1"/>
  <c r="J1550" i="1"/>
  <c r="N1550" i="1" s="1"/>
  <c r="J1708" i="1"/>
  <c r="N1708" i="1" s="1"/>
  <c r="J2036" i="1"/>
  <c r="N2036" i="1" s="1"/>
  <c r="R143" i="1"/>
  <c r="S143" i="1" s="1"/>
  <c r="W143" i="1" s="1"/>
  <c r="P143" i="1"/>
  <c r="O143" i="1"/>
  <c r="Q143" i="1" s="1"/>
  <c r="R1385" i="1"/>
  <c r="S1385" i="1" s="1"/>
  <c r="W1385" i="1" s="1"/>
  <c r="P1385" i="1"/>
  <c r="O1385" i="1"/>
  <c r="Q1385" i="1" s="1"/>
  <c r="O665" i="1"/>
  <c r="Q665" i="1" s="1"/>
  <c r="R665" i="1"/>
  <c r="S665" i="1" s="1"/>
  <c r="W665" i="1" s="1"/>
  <c r="P665" i="1"/>
  <c r="R1981" i="1"/>
  <c r="S1981" i="1" s="1"/>
  <c r="W1981" i="1" s="1"/>
  <c r="O1981" i="1"/>
  <c r="Q1981" i="1" s="1"/>
  <c r="P1981" i="1"/>
  <c r="P798" i="1"/>
  <c r="O798" i="1"/>
  <c r="Q798" i="1" s="1"/>
  <c r="R798" i="1"/>
  <c r="S798" i="1" s="1"/>
  <c r="W798" i="1" s="1"/>
  <c r="R193" i="1"/>
  <c r="S193" i="1" s="1"/>
  <c r="W193" i="1" s="1"/>
  <c r="P193" i="1"/>
  <c r="O193" i="1"/>
  <c r="Q193" i="1" s="1"/>
  <c r="R493" i="1"/>
  <c r="S493" i="1" s="1"/>
  <c r="W493" i="1" s="1"/>
  <c r="P493" i="1"/>
  <c r="O493" i="1"/>
  <c r="Q493" i="1" s="1"/>
  <c r="R625" i="1"/>
  <c r="S625" i="1" s="1"/>
  <c r="W625" i="1" s="1"/>
  <c r="P625" i="1"/>
  <c r="O625" i="1"/>
  <c r="Q625" i="1" s="1"/>
  <c r="P967" i="1"/>
  <c r="O967" i="1"/>
  <c r="Q967" i="1" s="1"/>
  <c r="R967" i="1"/>
  <c r="S967" i="1" s="1"/>
  <c r="W967" i="1" s="1"/>
  <c r="R1135" i="1"/>
  <c r="S1135" i="1" s="1"/>
  <c r="W1135" i="1" s="1"/>
  <c r="P1135" i="1"/>
  <c r="O1135" i="1"/>
  <c r="Q1135" i="1" s="1"/>
  <c r="P1297" i="1"/>
  <c r="O1297" i="1"/>
  <c r="Q1297" i="1" s="1"/>
  <c r="R1297" i="1"/>
  <c r="S1297" i="1" s="1"/>
  <c r="W1297" i="1" s="1"/>
  <c r="R1524" i="1"/>
  <c r="S1524" i="1" s="1"/>
  <c r="W1524" i="1" s="1"/>
  <c r="P1524" i="1"/>
  <c r="O1524" i="1"/>
  <c r="Q1524" i="1" s="1"/>
  <c r="P1588" i="1"/>
  <c r="O1588" i="1"/>
  <c r="Q1588" i="1" s="1"/>
  <c r="R1588" i="1"/>
  <c r="S1588" i="1" s="1"/>
  <c r="W1588" i="1" s="1"/>
  <c r="O1689" i="1"/>
  <c r="Q1689" i="1" s="1"/>
  <c r="R1689" i="1"/>
  <c r="S1689" i="1" s="1"/>
  <c r="W1689" i="1" s="1"/>
  <c r="P1689" i="1"/>
  <c r="R1900" i="1"/>
  <c r="S1900" i="1" s="1"/>
  <c r="W1900" i="1" s="1"/>
  <c r="P1900" i="1"/>
  <c r="O1900" i="1"/>
  <c r="Q1900" i="1" s="1"/>
  <c r="R2012" i="1"/>
  <c r="S2012" i="1" s="1"/>
  <c r="W2012" i="1" s="1"/>
  <c r="P2012" i="1"/>
  <c r="O2012" i="1"/>
  <c r="Q2012" i="1" s="1"/>
  <c r="R167" i="1"/>
  <c r="S167" i="1" s="1"/>
  <c r="W167" i="1" s="1"/>
  <c r="P167" i="1"/>
  <c r="O167" i="1"/>
  <c r="Q167" i="1" s="1"/>
  <c r="R182" i="1"/>
  <c r="S182" i="1" s="1"/>
  <c r="W182" i="1" s="1"/>
  <c r="P182" i="1"/>
  <c r="O182" i="1"/>
  <c r="Q182" i="1" s="1"/>
  <c r="R812" i="1"/>
  <c r="S812" i="1" s="1"/>
  <c r="W812" i="1" s="1"/>
  <c r="O812" i="1"/>
  <c r="Q812" i="1" s="1"/>
  <c r="P812" i="1"/>
  <c r="R1533" i="1"/>
  <c r="S1533" i="1" s="1"/>
  <c r="W1533" i="1" s="1"/>
  <c r="P1533" i="1"/>
  <c r="O1533" i="1"/>
  <c r="Q1533" i="1" s="1"/>
  <c r="R473" i="1"/>
  <c r="S473" i="1" s="1"/>
  <c r="W473" i="1" s="1"/>
  <c r="P473" i="1"/>
  <c r="O473" i="1"/>
  <c r="Q473" i="1" s="1"/>
  <c r="O968" i="1"/>
  <c r="Q968" i="1" s="1"/>
  <c r="R968" i="1"/>
  <c r="S968" i="1" s="1"/>
  <c r="W968" i="1" s="1"/>
  <c r="P968" i="1"/>
  <c r="R1441" i="1"/>
  <c r="S1441" i="1" s="1"/>
  <c r="W1441" i="1" s="1"/>
  <c r="P1441" i="1"/>
  <c r="O1441" i="1"/>
  <c r="Q1441" i="1" s="1"/>
  <c r="P811" i="1"/>
  <c r="O811" i="1"/>
  <c r="Q811" i="1" s="1"/>
  <c r="R811" i="1"/>
  <c r="S811" i="1" s="1"/>
  <c r="W811" i="1" s="1"/>
  <c r="R1560" i="1"/>
  <c r="S1560" i="1" s="1"/>
  <c r="W1560" i="1" s="1"/>
  <c r="O1560" i="1"/>
  <c r="Q1560" i="1" s="1"/>
  <c r="P1560" i="1"/>
  <c r="R1943" i="1"/>
  <c r="S1943" i="1" s="1"/>
  <c r="W1943" i="1" s="1"/>
  <c r="P1943" i="1"/>
  <c r="O1943" i="1"/>
  <c r="Q1943" i="1" s="1"/>
  <c r="R1257" i="1"/>
  <c r="S1257" i="1" s="1"/>
  <c r="W1257" i="1" s="1"/>
  <c r="P1257" i="1"/>
  <c r="O1257" i="1"/>
  <c r="Q1257" i="1" s="1"/>
  <c r="O1988" i="1"/>
  <c r="Q1988" i="1" s="1"/>
  <c r="R1988" i="1"/>
  <c r="S1988" i="1" s="1"/>
  <c r="W1988" i="1" s="1"/>
  <c r="P1988" i="1"/>
  <c r="R566" i="1"/>
  <c r="S566" i="1" s="1"/>
  <c r="W566" i="1" s="1"/>
  <c r="P566" i="1"/>
  <c r="O566" i="1"/>
  <c r="Q566" i="1" s="1"/>
  <c r="R1296" i="1"/>
  <c r="S1296" i="1" s="1"/>
  <c r="W1296" i="1" s="1"/>
  <c r="P1296" i="1"/>
  <c r="O1296" i="1"/>
  <c r="Q1296" i="1" s="1"/>
  <c r="R738" i="1"/>
  <c r="S738" i="1" s="1"/>
  <c r="W738" i="1" s="1"/>
  <c r="P738" i="1"/>
  <c r="O738" i="1"/>
  <c r="Q738" i="1" s="1"/>
  <c r="P1298" i="1"/>
  <c r="O1298" i="1"/>
  <c r="Q1298" i="1" s="1"/>
  <c r="R1298" i="1"/>
  <c r="S1298" i="1" s="1"/>
  <c r="W1298" i="1" s="1"/>
  <c r="R620" i="1"/>
  <c r="S620" i="1" s="1"/>
  <c r="W620" i="1" s="1"/>
  <c r="P620" i="1"/>
  <c r="O620" i="1"/>
  <c r="Q620" i="1" s="1"/>
  <c r="R1326" i="1"/>
  <c r="S1326" i="1" s="1"/>
  <c r="W1326" i="1" s="1"/>
  <c r="P1326" i="1"/>
  <c r="O1326" i="1"/>
  <c r="Q1326" i="1" s="1"/>
  <c r="R129" i="1"/>
  <c r="S129" i="1" s="1"/>
  <c r="W129" i="1" s="1"/>
  <c r="P129" i="1"/>
  <c r="O129" i="1"/>
  <c r="Q129" i="1" s="1"/>
  <c r="R637" i="1"/>
  <c r="S637" i="1" s="1"/>
  <c r="W637" i="1" s="1"/>
  <c r="P637" i="1"/>
  <c r="O637" i="1"/>
  <c r="Q637" i="1" s="1"/>
  <c r="R1359" i="1"/>
  <c r="S1359" i="1" s="1"/>
  <c r="W1359" i="1" s="1"/>
  <c r="P1359" i="1"/>
  <c r="O1359" i="1"/>
  <c r="Q1359" i="1" s="1"/>
  <c r="R1518" i="1"/>
  <c r="S1518" i="1" s="1"/>
  <c r="W1518" i="1" s="1"/>
  <c r="P1518" i="1"/>
  <c r="O1518" i="1"/>
  <c r="Q1518" i="1" s="1"/>
  <c r="R258" i="1"/>
  <c r="S258" i="1" s="1"/>
  <c r="W258" i="1" s="1"/>
  <c r="P258" i="1"/>
  <c r="O258" i="1"/>
  <c r="Q258" i="1" s="1"/>
  <c r="R504" i="1"/>
  <c r="S504" i="1" s="1"/>
  <c r="W504" i="1" s="1"/>
  <c r="P504" i="1"/>
  <c r="O504" i="1"/>
  <c r="Q504" i="1" s="1"/>
  <c r="R750" i="1"/>
  <c r="S750" i="1" s="1"/>
  <c r="W750" i="1" s="1"/>
  <c r="P750" i="1"/>
  <c r="O750" i="1"/>
  <c r="Q750" i="1" s="1"/>
  <c r="O992" i="1"/>
  <c r="Q992" i="1" s="1"/>
  <c r="R992" i="1"/>
  <c r="S992" i="1" s="1"/>
  <c r="W992" i="1" s="1"/>
  <c r="P992" i="1"/>
  <c r="R1104" i="1"/>
  <c r="S1104" i="1" s="1"/>
  <c r="W1104" i="1" s="1"/>
  <c r="P1104" i="1"/>
  <c r="O1104" i="1"/>
  <c r="Q1104" i="1" s="1"/>
  <c r="R1383" i="1"/>
  <c r="S1383" i="1" s="1"/>
  <c r="W1383" i="1" s="1"/>
  <c r="P1383" i="1"/>
  <c r="O1383" i="1"/>
  <c r="Q1383" i="1" s="1"/>
  <c r="R1581" i="1"/>
  <c r="S1581" i="1" s="1"/>
  <c r="W1581" i="1" s="1"/>
  <c r="P1581" i="1"/>
  <c r="O1581" i="1"/>
  <c r="Q1581" i="1" s="1"/>
  <c r="R1865" i="1"/>
  <c r="S1865" i="1" s="1"/>
  <c r="W1865" i="1" s="1"/>
  <c r="P1865" i="1"/>
  <c r="O1865" i="1"/>
  <c r="Q1865" i="1" s="1"/>
  <c r="R2040" i="1"/>
  <c r="S2040" i="1" s="1"/>
  <c r="W2040" i="1" s="1"/>
  <c r="P2040" i="1"/>
  <c r="O2040" i="1"/>
  <c r="Q2040" i="1" s="1"/>
  <c r="R70" i="1"/>
  <c r="S70" i="1" s="1"/>
  <c r="W70" i="1" s="1"/>
  <c r="P70" i="1"/>
  <c r="O70" i="1"/>
  <c r="Q70" i="1" s="1"/>
  <c r="R1256" i="1"/>
  <c r="S1256" i="1" s="1"/>
  <c r="W1256" i="1" s="1"/>
  <c r="P1256" i="1"/>
  <c r="O1256" i="1"/>
  <c r="Q1256" i="1" s="1"/>
  <c r="R341" i="1"/>
  <c r="S341" i="1" s="1"/>
  <c r="W341" i="1" s="1"/>
  <c r="P341" i="1"/>
  <c r="O341" i="1"/>
  <c r="Q341" i="1" s="1"/>
  <c r="O1850" i="1"/>
  <c r="Q1850" i="1" s="1"/>
  <c r="P1850" i="1"/>
  <c r="R1850" i="1"/>
  <c r="S1850" i="1" s="1"/>
  <c r="W1850" i="1" s="1"/>
  <c r="O61" i="1"/>
  <c r="Q61" i="1" s="1"/>
  <c r="R61" i="1"/>
  <c r="S61" i="1" s="1"/>
  <c r="W61" i="1" s="1"/>
  <c r="P61" i="1"/>
  <c r="R679" i="1"/>
  <c r="S679" i="1" s="1"/>
  <c r="W679" i="1" s="1"/>
  <c r="O679" i="1"/>
  <c r="Q679" i="1" s="1"/>
  <c r="P679" i="1"/>
  <c r="R1414" i="1"/>
  <c r="S1414" i="1" s="1"/>
  <c r="W1414" i="1" s="1"/>
  <c r="P1414" i="1"/>
  <c r="O1414" i="1"/>
  <c r="Q1414" i="1" s="1"/>
  <c r="P90" i="1"/>
  <c r="O90" i="1"/>
  <c r="Q90" i="1" s="1"/>
  <c r="R90" i="1"/>
  <c r="S90" i="1" s="1"/>
  <c r="W90" i="1" s="1"/>
  <c r="R698" i="1"/>
  <c r="S698" i="1" s="1"/>
  <c r="W698" i="1" s="1"/>
  <c r="P698" i="1"/>
  <c r="O698" i="1"/>
  <c r="Q698" i="1" s="1"/>
  <c r="R191" i="1"/>
  <c r="S191" i="1" s="1"/>
  <c r="W191" i="1" s="1"/>
  <c r="P191" i="1"/>
  <c r="O191" i="1"/>
  <c r="Q191" i="1" s="1"/>
  <c r="R746" i="1"/>
  <c r="S746" i="1" s="1"/>
  <c r="W746" i="1" s="1"/>
  <c r="P746" i="1"/>
  <c r="O746" i="1"/>
  <c r="Q746" i="1" s="1"/>
  <c r="R1485" i="1"/>
  <c r="S1485" i="1" s="1"/>
  <c r="W1485" i="1" s="1"/>
  <c r="P1485" i="1"/>
  <c r="O1485" i="1"/>
  <c r="Q1485" i="1" s="1"/>
  <c r="P200" i="1"/>
  <c r="O200" i="1"/>
  <c r="Q200" i="1" s="1"/>
  <c r="R200" i="1"/>
  <c r="S200" i="1" s="1"/>
  <c r="W200" i="1" s="1"/>
  <c r="R627" i="1"/>
  <c r="S627" i="1" s="1"/>
  <c r="W627" i="1" s="1"/>
  <c r="P627" i="1"/>
  <c r="O627" i="1"/>
  <c r="Q627" i="1" s="1"/>
  <c r="R1495" i="1"/>
  <c r="S1495" i="1" s="1"/>
  <c r="W1495" i="1" s="1"/>
  <c r="P1495" i="1"/>
  <c r="O1495" i="1"/>
  <c r="Q1495" i="1" s="1"/>
  <c r="O237" i="1"/>
  <c r="Q237" i="1" s="1"/>
  <c r="R237" i="1"/>
  <c r="S237" i="1" s="1"/>
  <c r="W237" i="1" s="1"/>
  <c r="P237" i="1"/>
  <c r="R796" i="1"/>
  <c r="S796" i="1" s="1"/>
  <c r="W796" i="1" s="1"/>
  <c r="P796" i="1"/>
  <c r="O796" i="1"/>
  <c r="Q796" i="1" s="1"/>
  <c r="O1529" i="1"/>
  <c r="Q1529" i="1" s="1"/>
  <c r="R1529" i="1"/>
  <c r="S1529" i="1" s="1"/>
  <c r="W1529" i="1" s="1"/>
  <c r="P1529" i="1"/>
  <c r="P370" i="1"/>
  <c r="O370" i="1"/>
  <c r="Q370" i="1" s="1"/>
  <c r="R370" i="1"/>
  <c r="S370" i="1" s="1"/>
  <c r="W370" i="1" s="1"/>
  <c r="R541" i="1"/>
  <c r="S541" i="1" s="1"/>
  <c r="W541" i="1" s="1"/>
  <c r="P541" i="1"/>
  <c r="O541" i="1"/>
  <c r="Q541" i="1" s="1"/>
  <c r="O980" i="1"/>
  <c r="Q980" i="1" s="1"/>
  <c r="R980" i="1"/>
  <c r="S980" i="1" s="1"/>
  <c r="W980" i="1" s="1"/>
  <c r="P980" i="1"/>
  <c r="R1223" i="1"/>
  <c r="S1223" i="1" s="1"/>
  <c r="W1223" i="1" s="1"/>
  <c r="P1223" i="1"/>
  <c r="O1223" i="1"/>
  <c r="Q1223" i="1" s="1"/>
  <c r="R1290" i="1"/>
  <c r="S1290" i="1" s="1"/>
  <c r="W1290" i="1" s="1"/>
  <c r="P1290" i="1"/>
  <c r="O1290" i="1"/>
  <c r="Q1290" i="1" s="1"/>
  <c r="R1853" i="1"/>
  <c r="S1853" i="1" s="1"/>
  <c r="W1853" i="1" s="1"/>
  <c r="P1853" i="1"/>
  <c r="O1853" i="1"/>
  <c r="Q1853" i="1" s="1"/>
  <c r="J634" i="1"/>
  <c r="N634" i="1" s="1"/>
  <c r="J689" i="1"/>
  <c r="N689" i="1" s="1"/>
  <c r="J1797" i="1"/>
  <c r="N1797" i="1" s="1"/>
  <c r="J1954" i="1"/>
  <c r="N1954" i="1" s="1"/>
  <c r="J17" i="1"/>
  <c r="N17" i="1" s="1"/>
  <c r="J405" i="1"/>
  <c r="N405" i="1" s="1"/>
  <c r="J1117" i="1"/>
  <c r="N1117" i="1" s="1"/>
  <c r="J417" i="1"/>
  <c r="N417" i="1" s="1"/>
  <c r="J1276" i="1"/>
  <c r="N1276" i="1" s="1"/>
  <c r="J113" i="1"/>
  <c r="N113" i="1" s="1"/>
  <c r="J580" i="1"/>
  <c r="N580" i="1" s="1"/>
  <c r="J1307" i="1"/>
  <c r="N1307" i="1" s="1"/>
  <c r="J468" i="1"/>
  <c r="N468" i="1" s="1"/>
  <c r="J1341" i="1"/>
  <c r="N1341" i="1" s="1"/>
  <c r="J1352" i="1"/>
  <c r="N1352" i="1" s="1"/>
  <c r="J1229" i="1"/>
  <c r="N1229" i="1" s="1"/>
  <c r="J332" i="1"/>
  <c r="N332" i="1" s="1"/>
  <c r="J691" i="1"/>
  <c r="N691" i="1" s="1"/>
  <c r="J901" i="1"/>
  <c r="N901" i="1" s="1"/>
  <c r="J1121" i="1"/>
  <c r="N1121" i="1" s="1"/>
  <c r="J1207" i="1"/>
  <c r="N1207" i="1" s="1"/>
  <c r="J1308" i="1"/>
  <c r="N1308" i="1" s="1"/>
  <c r="J1465" i="1"/>
  <c r="N1465" i="1" s="1"/>
  <c r="J1643" i="1"/>
  <c r="N1643" i="1" s="1"/>
  <c r="J1852" i="1"/>
  <c r="N1852" i="1" s="1"/>
  <c r="J27" i="1"/>
  <c r="N27" i="1" s="1"/>
  <c r="J13" i="1"/>
  <c r="N13" i="1" s="1"/>
  <c r="J1607" i="1"/>
  <c r="N1607" i="1" s="1"/>
  <c r="J802" i="1"/>
  <c r="N802" i="1" s="1"/>
  <c r="R132" i="1"/>
  <c r="S132" i="1" s="1"/>
  <c r="W132" i="1" s="1"/>
  <c r="P132" i="1"/>
  <c r="O132" i="1"/>
  <c r="Q132" i="1" s="1"/>
  <c r="J692" i="1"/>
  <c r="N692" i="1" s="1"/>
  <c r="J1410" i="1"/>
  <c r="N1410" i="1" s="1"/>
  <c r="J718" i="1"/>
  <c r="N718" i="1" s="1"/>
  <c r="J1562" i="1"/>
  <c r="N1562" i="1" s="1"/>
  <c r="J267" i="1"/>
  <c r="N267" i="1" s="1"/>
  <c r="J885" i="1"/>
  <c r="N885" i="1" s="1"/>
  <c r="J175" i="1"/>
  <c r="N175" i="1" s="1"/>
  <c r="J754" i="1"/>
  <c r="N754" i="1" s="1"/>
  <c r="J1468" i="1"/>
  <c r="N1468" i="1" s="1"/>
  <c r="J788" i="1"/>
  <c r="N788" i="1" s="1"/>
  <c r="J1502" i="1"/>
  <c r="N1502" i="1" s="1"/>
  <c r="J810" i="1"/>
  <c r="N810" i="1" s="1"/>
  <c r="J1678" i="1"/>
  <c r="N1678" i="1" s="1"/>
  <c r="J217" i="1"/>
  <c r="N217" i="1" s="1"/>
  <c r="J517" i="1"/>
  <c r="N517" i="1" s="1"/>
  <c r="J656" i="1"/>
  <c r="N656" i="1" s="1"/>
  <c r="J834" i="1"/>
  <c r="N834" i="1" s="1"/>
  <c r="J969" i="1"/>
  <c r="N969" i="1" s="1"/>
  <c r="J1138" i="1"/>
  <c r="N1138" i="1" s="1"/>
  <c r="J1239" i="1"/>
  <c r="N1239" i="1" s="1"/>
  <c r="J1530" i="1"/>
  <c r="N1530" i="1" s="1"/>
  <c r="J1716" i="1"/>
  <c r="N1716" i="1" s="1"/>
  <c r="J1903" i="1"/>
  <c r="N1903" i="1" s="1"/>
  <c r="J674" i="1"/>
  <c r="N674" i="1" s="1"/>
  <c r="J1398" i="1"/>
  <c r="N1398" i="1" s="1"/>
  <c r="J148" i="1"/>
  <c r="N148" i="1" s="1"/>
  <c r="J705" i="1"/>
  <c r="N705" i="1" s="1"/>
  <c r="J1572" i="1"/>
  <c r="N1572" i="1" s="1"/>
  <c r="J279" i="1"/>
  <c r="N279" i="1" s="1"/>
  <c r="J873" i="1"/>
  <c r="N873" i="1" s="1"/>
  <c r="J1605" i="1"/>
  <c r="N1605" i="1" s="1"/>
  <c r="J186" i="1"/>
  <c r="N186" i="1" s="1"/>
  <c r="J764" i="1"/>
  <c r="N764" i="1" s="1"/>
  <c r="J1479" i="1"/>
  <c r="N1479" i="1" s="1"/>
  <c r="J776" i="1"/>
  <c r="N776" i="1" s="1"/>
  <c r="J794" i="1"/>
  <c r="N794" i="1" s="1"/>
  <c r="J1666" i="1"/>
  <c r="N1666" i="1" s="1"/>
  <c r="J241" i="1"/>
  <c r="N241" i="1" s="1"/>
  <c r="J526" i="1"/>
  <c r="N526" i="1" s="1"/>
  <c r="J867" i="1"/>
  <c r="N867" i="1" s="1"/>
  <c r="J981" i="1"/>
  <c r="N981" i="1" s="1"/>
  <c r="J1080" i="1"/>
  <c r="N1080" i="1" s="1"/>
  <c r="J1242" i="1"/>
  <c r="N1242" i="1" s="1"/>
  <c r="J1392" i="1"/>
  <c r="N1392" i="1" s="1"/>
  <c r="J1719" i="1"/>
  <c r="N1719" i="1" s="1"/>
  <c r="J1881" i="1"/>
  <c r="N1881" i="1" s="1"/>
  <c r="J2041" i="1"/>
  <c r="N2041" i="1" s="1"/>
  <c r="J56" i="1"/>
  <c r="N56" i="1" s="1"/>
  <c r="J131" i="1"/>
  <c r="N131" i="1" s="1"/>
  <c r="J799" i="1"/>
  <c r="N799" i="1" s="1"/>
  <c r="J461" i="1"/>
  <c r="N461" i="1" s="1"/>
  <c r="J1244" i="1"/>
  <c r="N1244" i="1" s="1"/>
  <c r="J1690" i="1"/>
  <c r="N1690" i="1" s="1"/>
  <c r="J84" i="1"/>
  <c r="N84" i="1" s="1"/>
  <c r="J710" i="1"/>
  <c r="N710" i="1" s="1"/>
  <c r="J1433" i="1"/>
  <c r="N1433" i="1" s="1"/>
  <c r="J150" i="1"/>
  <c r="N150" i="1" s="1"/>
  <c r="J1457" i="1"/>
  <c r="N1457" i="1" s="1"/>
  <c r="J180" i="1"/>
  <c r="N180" i="1" s="1"/>
  <c r="J758" i="1"/>
  <c r="N758" i="1" s="1"/>
  <c r="J1487" i="1"/>
  <c r="N1487" i="1" s="1"/>
  <c r="J212" i="1"/>
  <c r="N212" i="1" s="1"/>
  <c r="J789" i="1"/>
  <c r="N789" i="1" s="1"/>
  <c r="J1635" i="1"/>
  <c r="N1635" i="1" s="1"/>
  <c r="J1665" i="1"/>
  <c r="N1665" i="1" s="1"/>
  <c r="J265" i="1"/>
  <c r="N265" i="1" s="1"/>
  <c r="J505" i="1"/>
  <c r="N505" i="1" s="1"/>
  <c r="J726" i="1"/>
  <c r="N726" i="1" s="1"/>
  <c r="J858" i="1"/>
  <c r="N858" i="1" s="1"/>
  <c r="J955" i="1"/>
  <c r="N955" i="1" s="1"/>
  <c r="J1120" i="1"/>
  <c r="N1120" i="1" s="1"/>
  <c r="J1285" i="1"/>
  <c r="N1285" i="1" s="1"/>
  <c r="J1439" i="1"/>
  <c r="N1439" i="1" s="1"/>
  <c r="J1744" i="1"/>
  <c r="N1744" i="1" s="1"/>
  <c r="J1880" i="1"/>
  <c r="N1880" i="1" s="1"/>
  <c r="J2004" i="1"/>
  <c r="N2004" i="1" s="1"/>
  <c r="J882" i="1"/>
  <c r="N882" i="1" s="1"/>
  <c r="J641" i="1"/>
  <c r="N641" i="1" s="1"/>
  <c r="J1429" i="1"/>
  <c r="N1429" i="1" s="1"/>
  <c r="J1548" i="1"/>
  <c r="N1548" i="1" s="1"/>
  <c r="J1742" i="1"/>
  <c r="N1742" i="1" s="1"/>
  <c r="J2038" i="1"/>
  <c r="N2038" i="1" s="1"/>
  <c r="R599" i="1"/>
  <c r="S599" i="1" s="1"/>
  <c r="W599" i="1" s="1"/>
  <c r="P599" i="1"/>
  <c r="O599" i="1"/>
  <c r="Q599" i="1" s="1"/>
  <c r="R1969" i="1"/>
  <c r="S1969" i="1" s="1"/>
  <c r="W1969" i="1" s="1"/>
  <c r="P1969" i="1"/>
  <c r="O1969" i="1"/>
  <c r="Q1969" i="1" s="1"/>
  <c r="J1542" i="1"/>
  <c r="N1542" i="1" s="1"/>
  <c r="J863" i="1"/>
  <c r="N863" i="1" s="1"/>
  <c r="J1713" i="1"/>
  <c r="N1713" i="1" s="1"/>
  <c r="J298" i="1"/>
  <c r="N298" i="1" s="1"/>
  <c r="J1022" i="1"/>
  <c r="N1022" i="1" s="1"/>
  <c r="J1737" i="1"/>
  <c r="N1737" i="1" s="1"/>
  <c r="J196" i="1"/>
  <c r="N196" i="1" s="1"/>
  <c r="J910" i="1"/>
  <c r="N910" i="1" s="1"/>
  <c r="J281" i="1"/>
  <c r="N281" i="1" s="1"/>
  <c r="J935" i="1"/>
  <c r="N935" i="1" s="1"/>
  <c r="J300" i="1"/>
  <c r="N300" i="1" s="1"/>
  <c r="J938" i="1"/>
  <c r="N938" i="1" s="1"/>
  <c r="J1673" i="1"/>
  <c r="N1673" i="1" s="1"/>
  <c r="J325" i="1"/>
  <c r="N325" i="1" s="1"/>
  <c r="J632" i="1"/>
  <c r="N632" i="1" s="1"/>
  <c r="J651" i="1"/>
  <c r="N651" i="1" s="1"/>
  <c r="J862" i="1"/>
  <c r="N862" i="1" s="1"/>
  <c r="J1026" i="1"/>
  <c r="N1026" i="1" s="1"/>
  <c r="J1142" i="1"/>
  <c r="N1142" i="1" s="1"/>
  <c r="J1267" i="1"/>
  <c r="N1267" i="1" s="1"/>
  <c r="J1403" i="1"/>
  <c r="N1403" i="1" s="1"/>
  <c r="J1604" i="1"/>
  <c r="N1604" i="1" s="1"/>
  <c r="J1732" i="1"/>
  <c r="N1732" i="1" s="1"/>
  <c r="R100" i="1"/>
  <c r="S100" i="1" s="1"/>
  <c r="W100" i="1" s="1"/>
  <c r="P100" i="1"/>
  <c r="O100" i="1"/>
  <c r="Q100" i="1" s="1"/>
  <c r="J7" i="1"/>
  <c r="N7" i="1" s="1"/>
  <c r="P1595" i="1"/>
  <c r="O1595" i="1"/>
  <c r="Q1595" i="1" s="1"/>
  <c r="R1595" i="1"/>
  <c r="S1595" i="1" s="1"/>
  <c r="W1595" i="1" s="1"/>
  <c r="R1670" i="1"/>
  <c r="S1670" i="1" s="1"/>
  <c r="W1670" i="1" s="1"/>
  <c r="P1670" i="1"/>
  <c r="O1670" i="1"/>
  <c r="Q1670" i="1" s="1"/>
  <c r="R2014" i="1"/>
  <c r="S2014" i="1" s="1"/>
  <c r="W2014" i="1" s="1"/>
  <c r="P2014" i="1"/>
  <c r="O2014" i="1"/>
  <c r="Q2014" i="1" s="1"/>
  <c r="J6" i="1"/>
  <c r="N6" i="1" s="1"/>
  <c r="R684" i="1"/>
  <c r="S684" i="1" s="1"/>
  <c r="W684" i="1" s="1"/>
  <c r="O684" i="1"/>
  <c r="Q684" i="1" s="1"/>
  <c r="P684" i="1"/>
  <c r="R1565" i="1"/>
  <c r="S1565" i="1" s="1"/>
  <c r="W1565" i="1" s="1"/>
  <c r="P1565" i="1"/>
  <c r="O1565" i="1"/>
  <c r="Q1565" i="1" s="1"/>
  <c r="J531" i="1"/>
  <c r="N531" i="1" s="1"/>
  <c r="J1272" i="1"/>
  <c r="N1272" i="1" s="1"/>
  <c r="J78" i="1"/>
  <c r="N78" i="1" s="1"/>
  <c r="J702" i="1"/>
  <c r="N702" i="1" s="1"/>
  <c r="J1421" i="1"/>
  <c r="N1421" i="1" s="1"/>
  <c r="J741" i="1"/>
  <c r="N741" i="1" s="1"/>
  <c r="J1445" i="1"/>
  <c r="N1445" i="1" s="1"/>
  <c r="J192" i="1"/>
  <c r="N192" i="1" s="1"/>
  <c r="J201" i="1"/>
  <c r="N201" i="1" s="1"/>
  <c r="J1509" i="1"/>
  <c r="N1509" i="1" s="1"/>
  <c r="J227" i="1"/>
  <c r="N227" i="1" s="1"/>
  <c r="J816" i="1"/>
  <c r="N816" i="1" s="1"/>
  <c r="J1677" i="1"/>
  <c r="N1677" i="1" s="1"/>
  <c r="J253" i="1"/>
  <c r="N253" i="1" s="1"/>
  <c r="J501" i="1"/>
  <c r="N501" i="1" s="1"/>
  <c r="J723" i="1"/>
  <c r="N723" i="1" s="1"/>
  <c r="J826" i="1"/>
  <c r="N826" i="1" s="1"/>
  <c r="J984" i="1"/>
  <c r="N984" i="1" s="1"/>
  <c r="J1282" i="1"/>
  <c r="N1282" i="1" s="1"/>
  <c r="J1394" i="1"/>
  <c r="N1394" i="1" s="1"/>
  <c r="J1940" i="1"/>
  <c r="N1940" i="1" s="1"/>
  <c r="J2001" i="1"/>
  <c r="N2001" i="1" s="1"/>
  <c r="R1578" i="1"/>
  <c r="S1578" i="1" s="1"/>
  <c r="W1578" i="1" s="1"/>
  <c r="O1578" i="1"/>
  <c r="Q1578" i="1" s="1"/>
  <c r="P1578" i="1"/>
  <c r="J3" i="1"/>
  <c r="N3" i="1" s="1"/>
  <c r="J681" i="1"/>
  <c r="N681" i="1" s="1"/>
  <c r="J315" i="1"/>
  <c r="N315" i="1" s="1"/>
  <c r="J874" i="1"/>
  <c r="N874" i="1" s="1"/>
  <c r="J1654" i="1"/>
  <c r="N1654" i="1" s="1"/>
  <c r="J204" i="1"/>
  <c r="N204" i="1" s="1"/>
  <c r="J951" i="1"/>
  <c r="N951" i="1" s="1"/>
  <c r="J1676" i="1"/>
  <c r="N1676" i="1" s="1"/>
  <c r="J271" i="1"/>
  <c r="N271" i="1" s="1"/>
  <c r="J514" i="1"/>
  <c r="N514" i="1" s="1"/>
  <c r="J763" i="1"/>
  <c r="N763" i="1" s="1"/>
  <c r="J861" i="1"/>
  <c r="N861" i="1" s="1"/>
  <c r="J972" i="1"/>
  <c r="N972" i="1" s="1"/>
  <c r="J1123" i="1"/>
  <c r="N1123" i="1" s="1"/>
  <c r="J1342" i="1"/>
  <c r="N1342" i="1" s="1"/>
  <c r="J1442" i="1"/>
  <c r="N1442" i="1" s="1"/>
  <c r="J1721" i="1"/>
  <c r="N1721" i="1" s="1"/>
  <c r="J1889" i="1"/>
  <c r="N1889" i="1" s="1"/>
  <c r="J2029" i="1"/>
  <c r="N2029" i="1" s="1"/>
  <c r="R1902" i="1"/>
  <c r="S1902" i="1" s="1"/>
  <c r="W1902" i="1" s="1"/>
  <c r="P1902" i="1"/>
  <c r="O1902" i="1"/>
  <c r="Q1902" i="1" s="1"/>
  <c r="R147" i="1"/>
  <c r="S147" i="1" s="1"/>
  <c r="W147" i="1" s="1"/>
  <c r="P147" i="1"/>
  <c r="O147" i="1"/>
  <c r="Q147" i="1" s="1"/>
  <c r="R832" i="1"/>
  <c r="S832" i="1" s="1"/>
  <c r="W832" i="1" s="1"/>
  <c r="P832" i="1"/>
  <c r="O832" i="1"/>
  <c r="Q832" i="1" s="1"/>
  <c r="P1541" i="1"/>
  <c r="O1541" i="1"/>
  <c r="Q1541" i="1" s="1"/>
  <c r="R1541" i="1"/>
  <c r="S1541" i="1" s="1"/>
  <c r="W1541" i="1" s="1"/>
  <c r="P260" i="1"/>
  <c r="O260" i="1"/>
  <c r="Q260" i="1" s="1"/>
  <c r="R260" i="1"/>
  <c r="S260" i="1" s="1"/>
  <c r="W260" i="1" s="1"/>
  <c r="R851" i="1"/>
  <c r="S851" i="1" s="1"/>
  <c r="W851" i="1" s="1"/>
  <c r="P851" i="1"/>
  <c r="O851" i="1"/>
  <c r="Q851" i="1" s="1"/>
  <c r="P1711" i="1"/>
  <c r="O1711" i="1"/>
  <c r="Q1711" i="1" s="1"/>
  <c r="R1711" i="1"/>
  <c r="S1711" i="1" s="1"/>
  <c r="W1711" i="1" s="1"/>
  <c r="O309" i="1"/>
  <c r="Q309" i="1" s="1"/>
  <c r="R309" i="1"/>
  <c r="S309" i="1" s="1"/>
  <c r="W309" i="1" s="1"/>
  <c r="P309" i="1"/>
  <c r="R1010" i="1"/>
  <c r="S1010" i="1" s="1"/>
  <c r="W1010" i="1" s="1"/>
  <c r="P1010" i="1"/>
  <c r="O1010" i="1"/>
  <c r="Q1010" i="1" s="1"/>
  <c r="P1748" i="1"/>
  <c r="O1748" i="1"/>
  <c r="Q1748" i="1" s="1"/>
  <c r="R1748" i="1"/>
  <c r="S1748" i="1" s="1"/>
  <c r="W1748" i="1" s="1"/>
  <c r="R208" i="1"/>
  <c r="S208" i="1" s="1"/>
  <c r="W208" i="1" s="1"/>
  <c r="P208" i="1"/>
  <c r="O208" i="1"/>
  <c r="Q208" i="1" s="1"/>
  <c r="O898" i="1"/>
  <c r="Q898" i="1" s="1"/>
  <c r="R898" i="1"/>
  <c r="S898" i="1" s="1"/>
  <c r="W898" i="1" s="1"/>
  <c r="P898" i="1"/>
  <c r="O1620" i="1"/>
  <c r="Q1620" i="1" s="1"/>
  <c r="R1620" i="1"/>
  <c r="S1620" i="1" s="1"/>
  <c r="W1620" i="1" s="1"/>
  <c r="P1620" i="1"/>
  <c r="R293" i="1"/>
  <c r="S293" i="1" s="1"/>
  <c r="W293" i="1" s="1"/>
  <c r="P293" i="1"/>
  <c r="O293" i="1"/>
  <c r="Q293" i="1" s="1"/>
  <c r="R923" i="1"/>
  <c r="S923" i="1" s="1"/>
  <c r="W923" i="1" s="1"/>
  <c r="P923" i="1"/>
  <c r="O923" i="1"/>
  <c r="Q923" i="1" s="1"/>
  <c r="R1649" i="1"/>
  <c r="S1649" i="1" s="1"/>
  <c r="W1649" i="1" s="1"/>
  <c r="P1649" i="1"/>
  <c r="O1649" i="1"/>
  <c r="Q1649" i="1" s="1"/>
  <c r="R312" i="1"/>
  <c r="S312" i="1" s="1"/>
  <c r="W312" i="1" s="1"/>
  <c r="P312" i="1"/>
  <c r="O312" i="1"/>
  <c r="Q312" i="1" s="1"/>
  <c r="R960" i="1"/>
  <c r="S960" i="1" s="1"/>
  <c r="W960" i="1" s="1"/>
  <c r="P960" i="1"/>
  <c r="O960" i="1"/>
  <c r="Q960" i="1" s="1"/>
  <c r="R537" i="1"/>
  <c r="S537" i="1" s="1"/>
  <c r="W537" i="1" s="1"/>
  <c r="P537" i="1"/>
  <c r="O537" i="1"/>
  <c r="Q537" i="1" s="1"/>
  <c r="P865" i="1"/>
  <c r="O865" i="1"/>
  <c r="Q865" i="1" s="1"/>
  <c r="R865" i="1"/>
  <c r="S865" i="1" s="1"/>
  <c r="W865" i="1" s="1"/>
  <c r="R1029" i="1"/>
  <c r="S1029" i="1" s="1"/>
  <c r="W1029" i="1" s="1"/>
  <c r="P1029" i="1"/>
  <c r="O1029" i="1"/>
  <c r="Q1029" i="1" s="1"/>
  <c r="R1145" i="1"/>
  <c r="S1145" i="1" s="1"/>
  <c r="W1145" i="1" s="1"/>
  <c r="P1145" i="1"/>
  <c r="O1145" i="1"/>
  <c r="Q1145" i="1" s="1"/>
  <c r="R1295" i="1"/>
  <c r="S1295" i="1" s="1"/>
  <c r="W1295" i="1" s="1"/>
  <c r="P1295" i="1"/>
  <c r="O1295" i="1"/>
  <c r="Q1295" i="1" s="1"/>
  <c r="R1406" i="1"/>
  <c r="S1406" i="1" s="1"/>
  <c r="W1406" i="1" s="1"/>
  <c r="P1406" i="1"/>
  <c r="O1406" i="1"/>
  <c r="Q1406" i="1" s="1"/>
  <c r="R1590" i="1"/>
  <c r="S1590" i="1" s="1"/>
  <c r="W1590" i="1" s="1"/>
  <c r="O1590" i="1"/>
  <c r="Q1590" i="1" s="1"/>
  <c r="P1590" i="1"/>
  <c r="R1919" i="1"/>
  <c r="S1919" i="1" s="1"/>
  <c r="W1919" i="1" s="1"/>
  <c r="P1919" i="1"/>
  <c r="O1919" i="1"/>
  <c r="Q1919" i="1" s="1"/>
  <c r="R820" i="1"/>
  <c r="S820" i="1" s="1"/>
  <c r="W820" i="1" s="1"/>
  <c r="P820" i="1"/>
  <c r="O820" i="1"/>
  <c r="Q820" i="1" s="1"/>
  <c r="P864" i="1"/>
  <c r="O864" i="1"/>
  <c r="Q864" i="1" s="1"/>
  <c r="R864" i="1"/>
  <c r="S864" i="1" s="1"/>
  <c r="W864" i="1" s="1"/>
  <c r="P1723" i="1"/>
  <c r="O1723" i="1"/>
  <c r="Q1723" i="1" s="1"/>
  <c r="R1723" i="1"/>
  <c r="S1723" i="1" s="1"/>
  <c r="W1723" i="1" s="1"/>
  <c r="O297" i="1"/>
  <c r="Q297" i="1" s="1"/>
  <c r="R297" i="1"/>
  <c r="S297" i="1" s="1"/>
  <c r="W297" i="1" s="1"/>
  <c r="P297" i="1"/>
  <c r="R1032" i="1"/>
  <c r="S1032" i="1" s="1"/>
  <c r="W1032" i="1" s="1"/>
  <c r="P1032" i="1"/>
  <c r="O1032" i="1"/>
  <c r="Q1032" i="1" s="1"/>
  <c r="R1734" i="1"/>
  <c r="S1734" i="1" s="1"/>
  <c r="W1734" i="1" s="1"/>
  <c r="P1734" i="1"/>
  <c r="O1734" i="1"/>
  <c r="Q1734" i="1" s="1"/>
  <c r="R238" i="1"/>
  <c r="S238" i="1" s="1"/>
  <c r="W238" i="1" s="1"/>
  <c r="P238" i="1"/>
  <c r="O238" i="1"/>
  <c r="Q238" i="1" s="1"/>
  <c r="P909" i="1"/>
  <c r="O909" i="1"/>
  <c r="Q909" i="1" s="1"/>
  <c r="R909" i="1"/>
  <c r="S909" i="1" s="1"/>
  <c r="W909" i="1" s="1"/>
  <c r="R305" i="1"/>
  <c r="S305" i="1" s="1"/>
  <c r="W305" i="1" s="1"/>
  <c r="P305" i="1"/>
  <c r="O305" i="1"/>
  <c r="Q305" i="1" s="1"/>
  <c r="O922" i="1"/>
  <c r="Q922" i="1" s="1"/>
  <c r="R922" i="1"/>
  <c r="S922" i="1" s="1"/>
  <c r="W922" i="1" s="1"/>
  <c r="P922" i="1"/>
  <c r="P1650" i="1"/>
  <c r="O1650" i="1"/>
  <c r="Q1650" i="1" s="1"/>
  <c r="R1650" i="1"/>
  <c r="S1650" i="1" s="1"/>
  <c r="W1650" i="1" s="1"/>
  <c r="R324" i="1"/>
  <c r="S324" i="1" s="1"/>
  <c r="W324" i="1" s="1"/>
  <c r="P324" i="1"/>
  <c r="O324" i="1"/>
  <c r="Q324" i="1" s="1"/>
  <c r="R1818" i="1"/>
  <c r="S1818" i="1" s="1"/>
  <c r="W1818" i="1" s="1"/>
  <c r="P1818" i="1"/>
  <c r="O1818" i="1"/>
  <c r="Q1818" i="1" s="1"/>
  <c r="R366" i="1"/>
  <c r="S366" i="1" s="1"/>
  <c r="W366" i="1" s="1"/>
  <c r="P366" i="1"/>
  <c r="O366" i="1"/>
  <c r="Q366" i="1" s="1"/>
  <c r="R549" i="1"/>
  <c r="S549" i="1" s="1"/>
  <c r="W549" i="1" s="1"/>
  <c r="P549" i="1"/>
  <c r="O549" i="1"/>
  <c r="Q549" i="1" s="1"/>
  <c r="R1069" i="1"/>
  <c r="S1069" i="1" s="1"/>
  <c r="W1069" i="1" s="1"/>
  <c r="P1069" i="1"/>
  <c r="O1069" i="1"/>
  <c r="Q1069" i="1" s="1"/>
  <c r="P1158" i="1"/>
  <c r="O1158" i="1"/>
  <c r="Q1158" i="1" s="1"/>
  <c r="R1158" i="1"/>
  <c r="S1158" i="1" s="1"/>
  <c r="W1158" i="1" s="1"/>
  <c r="R1330" i="1"/>
  <c r="S1330" i="1" s="1"/>
  <c r="W1330" i="1" s="1"/>
  <c r="P1330" i="1"/>
  <c r="O1330" i="1"/>
  <c r="Q1330" i="1" s="1"/>
  <c r="R1443" i="1"/>
  <c r="S1443" i="1" s="1"/>
  <c r="W1443" i="1" s="1"/>
  <c r="P1443" i="1"/>
  <c r="O1443" i="1"/>
  <c r="Q1443" i="1" s="1"/>
  <c r="P1576" i="1"/>
  <c r="R1576" i="1"/>
  <c r="S1576" i="1" s="1"/>
  <c r="W1576" i="1" s="1"/>
  <c r="O1576" i="1"/>
  <c r="Q1576" i="1" s="1"/>
  <c r="R1807" i="1"/>
  <c r="S1807" i="1" s="1"/>
  <c r="W1807" i="1" s="1"/>
  <c r="P1807" i="1"/>
  <c r="O1807" i="1"/>
  <c r="Q1807" i="1" s="1"/>
  <c r="O1937" i="1"/>
  <c r="Q1937" i="1" s="1"/>
  <c r="R1937" i="1"/>
  <c r="S1937" i="1" s="1"/>
  <c r="W1937" i="1" s="1"/>
  <c r="P1937" i="1"/>
  <c r="R52" i="1"/>
  <c r="S52" i="1" s="1"/>
  <c r="W52" i="1" s="1"/>
  <c r="P52" i="1"/>
  <c r="O52" i="1"/>
  <c r="Q52" i="1" s="1"/>
  <c r="R58" i="1"/>
  <c r="S58" i="1" s="1"/>
  <c r="W58" i="1" s="1"/>
  <c r="P58" i="1"/>
  <c r="O58" i="1"/>
  <c r="Q58" i="1" s="1"/>
  <c r="P646" i="1"/>
  <c r="O646" i="1"/>
  <c r="Q646" i="1" s="1"/>
  <c r="R646" i="1"/>
  <c r="S646" i="1" s="1"/>
  <c r="W646" i="1" s="1"/>
  <c r="P1082" i="1"/>
  <c r="O1082" i="1"/>
  <c r="Q1082" i="1" s="1"/>
  <c r="R1082" i="1"/>
  <c r="S1082" i="1" s="1"/>
  <c r="W1082" i="1" s="1"/>
  <c r="R1568" i="1"/>
  <c r="S1568" i="1" s="1"/>
  <c r="W1568" i="1" s="1"/>
  <c r="P1568" i="1"/>
  <c r="O1568" i="1"/>
  <c r="Q1568" i="1" s="1"/>
  <c r="R1730" i="1"/>
  <c r="S1730" i="1" s="1"/>
  <c r="W1730" i="1" s="1"/>
  <c r="P1730" i="1"/>
  <c r="O1730" i="1"/>
  <c r="Q1730" i="1" s="1"/>
  <c r="O4" i="1"/>
  <c r="Q4" i="1" s="1"/>
  <c r="R4" i="1"/>
  <c r="S4" i="1" s="1"/>
  <c r="W4" i="1" s="1"/>
  <c r="P4" i="1"/>
  <c r="R1409" i="1"/>
  <c r="S1409" i="1" s="1"/>
  <c r="W1409" i="1" s="1"/>
  <c r="P1409" i="1"/>
  <c r="O1409" i="1"/>
  <c r="Q1409" i="1" s="1"/>
  <c r="P160" i="1"/>
  <c r="O160" i="1"/>
  <c r="Q160" i="1" s="1"/>
  <c r="R160" i="1"/>
  <c r="S160" i="1" s="1"/>
  <c r="W160" i="1" s="1"/>
  <c r="R1575" i="1"/>
  <c r="S1575" i="1" s="1"/>
  <c r="W1575" i="1" s="1"/>
  <c r="O1575" i="1"/>
  <c r="Q1575" i="1" s="1"/>
  <c r="P1575" i="1"/>
  <c r="R303" i="1"/>
  <c r="S303" i="1" s="1"/>
  <c r="W303" i="1" s="1"/>
  <c r="P303" i="1"/>
  <c r="O303" i="1"/>
  <c r="Q303" i="1" s="1"/>
  <c r="R883" i="1"/>
  <c r="S883" i="1" s="1"/>
  <c r="W883" i="1" s="1"/>
  <c r="P883" i="1"/>
  <c r="O883" i="1"/>
  <c r="Q883" i="1" s="1"/>
  <c r="P1606" i="1"/>
  <c r="O1606" i="1"/>
  <c r="Q1606" i="1" s="1"/>
  <c r="R1606" i="1"/>
  <c r="S1606" i="1" s="1"/>
  <c r="W1606" i="1" s="1"/>
  <c r="R104" i="1"/>
  <c r="S104" i="1" s="1"/>
  <c r="W104" i="1" s="1"/>
  <c r="P104" i="1"/>
  <c r="O104" i="1"/>
  <c r="Q104" i="1" s="1"/>
  <c r="P765" i="1"/>
  <c r="O765" i="1"/>
  <c r="Q765" i="1" s="1"/>
  <c r="R765" i="1"/>
  <c r="S765" i="1" s="1"/>
  <c r="W765" i="1" s="1"/>
  <c r="R1478" i="1"/>
  <c r="S1478" i="1" s="1"/>
  <c r="W1478" i="1" s="1"/>
  <c r="P1478" i="1"/>
  <c r="O1478" i="1"/>
  <c r="Q1478" i="1" s="1"/>
  <c r="R919" i="1"/>
  <c r="S919" i="1" s="1"/>
  <c r="W919" i="1" s="1"/>
  <c r="P919" i="1"/>
  <c r="O919" i="1"/>
  <c r="Q919" i="1" s="1"/>
  <c r="R1637" i="1"/>
  <c r="S1637" i="1" s="1"/>
  <c r="W1637" i="1" s="1"/>
  <c r="O1637" i="1"/>
  <c r="Q1637" i="1" s="1"/>
  <c r="P1637" i="1"/>
  <c r="R947" i="1"/>
  <c r="S947" i="1" s="1"/>
  <c r="W947" i="1" s="1"/>
  <c r="P947" i="1"/>
  <c r="O947" i="1"/>
  <c r="Q947" i="1" s="1"/>
  <c r="O1816" i="1"/>
  <c r="Q1816" i="1" s="1"/>
  <c r="R1816" i="1"/>
  <c r="S1816" i="1" s="1"/>
  <c r="W1816" i="1" s="1"/>
  <c r="P1816" i="1"/>
  <c r="R474" i="1"/>
  <c r="S474" i="1" s="1"/>
  <c r="W474" i="1" s="1"/>
  <c r="P474" i="1"/>
  <c r="O474" i="1"/>
  <c r="Q474" i="1" s="1"/>
  <c r="R573" i="1"/>
  <c r="S573" i="1" s="1"/>
  <c r="W573" i="1" s="1"/>
  <c r="P573" i="1"/>
  <c r="O573" i="1"/>
  <c r="Q573" i="1" s="1"/>
  <c r="R739" i="1"/>
  <c r="S739" i="1" s="1"/>
  <c r="W739" i="1" s="1"/>
  <c r="P739" i="1"/>
  <c r="O739" i="1"/>
  <c r="Q739" i="1" s="1"/>
  <c r="R839" i="1"/>
  <c r="S839" i="1" s="1"/>
  <c r="W839" i="1" s="1"/>
  <c r="P839" i="1"/>
  <c r="O839" i="1"/>
  <c r="Q839" i="1" s="1"/>
  <c r="R1017" i="1"/>
  <c r="S1017" i="1" s="1"/>
  <c r="W1017" i="1" s="1"/>
  <c r="P1017" i="1"/>
  <c r="O1017" i="1"/>
  <c r="Q1017" i="1" s="1"/>
  <c r="R1211" i="1"/>
  <c r="S1211" i="1" s="1"/>
  <c r="W1211" i="1" s="1"/>
  <c r="P1211" i="1"/>
  <c r="O1211" i="1"/>
  <c r="Q1211" i="1" s="1"/>
  <c r="R1380" i="1"/>
  <c r="S1380" i="1" s="1"/>
  <c r="W1380" i="1" s="1"/>
  <c r="O1380" i="1"/>
  <c r="Q1380" i="1" s="1"/>
  <c r="P1380" i="1"/>
  <c r="R1615" i="1"/>
  <c r="S1615" i="1" s="1"/>
  <c r="W1615" i="1" s="1"/>
  <c r="P1615" i="1"/>
  <c r="O1615" i="1"/>
  <c r="Q1615" i="1" s="1"/>
  <c r="R1697" i="1"/>
  <c r="S1697" i="1" s="1"/>
  <c r="W1697" i="1" s="1"/>
  <c r="O1697" i="1"/>
  <c r="Q1697" i="1" s="1"/>
  <c r="P1697" i="1"/>
  <c r="R1904" i="1"/>
  <c r="S1904" i="1" s="1"/>
  <c r="W1904" i="1" s="1"/>
  <c r="P1904" i="1"/>
  <c r="O1904" i="1"/>
  <c r="Q1904" i="1" s="1"/>
  <c r="R64" i="1"/>
  <c r="S64" i="1" s="1"/>
  <c r="W64" i="1" s="1"/>
  <c r="P64" i="1"/>
  <c r="O64" i="1"/>
  <c r="Q64" i="1" s="1"/>
  <c r="R860" i="1"/>
  <c r="S860" i="1" s="1"/>
  <c r="W860" i="1" s="1"/>
  <c r="P860" i="1"/>
  <c r="O860" i="1"/>
  <c r="Q860" i="1" s="1"/>
  <c r="R1602" i="1"/>
  <c r="S1602" i="1" s="1"/>
  <c r="W1602" i="1" s="1"/>
  <c r="O1602" i="1"/>
  <c r="Q1602" i="1" s="1"/>
  <c r="P1602" i="1"/>
  <c r="AF1576" i="1" l="1"/>
  <c r="AC1576" i="1"/>
  <c r="Z1576" i="1"/>
  <c r="X1576" i="1"/>
  <c r="AC297" i="1"/>
  <c r="Z297" i="1"/>
  <c r="AF297" i="1"/>
  <c r="X297" i="1"/>
  <c r="R861" i="1"/>
  <c r="S861" i="1" s="1"/>
  <c r="W861" i="1" s="1"/>
  <c r="P861" i="1"/>
  <c r="O861" i="1"/>
  <c r="Q861" i="1" s="1"/>
  <c r="R1677" i="1"/>
  <c r="S1677" i="1" s="1"/>
  <c r="W1677" i="1" s="1"/>
  <c r="P1677" i="1"/>
  <c r="O1677" i="1"/>
  <c r="Q1677" i="1" s="1"/>
  <c r="R531" i="1"/>
  <c r="S531" i="1" s="1"/>
  <c r="W531" i="1" s="1"/>
  <c r="P531" i="1"/>
  <c r="O531" i="1"/>
  <c r="Q531" i="1" s="1"/>
  <c r="R1267" i="1"/>
  <c r="S1267" i="1" s="1"/>
  <c r="W1267" i="1" s="1"/>
  <c r="P1267" i="1"/>
  <c r="O1267" i="1"/>
  <c r="Q1267" i="1" s="1"/>
  <c r="O910" i="1"/>
  <c r="Q910" i="1" s="1"/>
  <c r="R910" i="1"/>
  <c r="S910" i="1" s="1"/>
  <c r="W910" i="1" s="1"/>
  <c r="P910" i="1"/>
  <c r="P1285" i="1"/>
  <c r="O1285" i="1"/>
  <c r="Q1285" i="1" s="1"/>
  <c r="R1285" i="1"/>
  <c r="S1285" i="1" s="1"/>
  <c r="W1285" i="1" s="1"/>
  <c r="R758" i="1"/>
  <c r="S758" i="1" s="1"/>
  <c r="W758" i="1" s="1"/>
  <c r="P758" i="1"/>
  <c r="O758" i="1"/>
  <c r="Q758" i="1" s="1"/>
  <c r="R56" i="1"/>
  <c r="S56" i="1" s="1"/>
  <c r="W56" i="1" s="1"/>
  <c r="P56" i="1"/>
  <c r="O56" i="1"/>
  <c r="Q56" i="1" s="1"/>
  <c r="O794" i="1"/>
  <c r="Q794" i="1" s="1"/>
  <c r="R794" i="1"/>
  <c r="S794" i="1" s="1"/>
  <c r="W794" i="1" s="1"/>
  <c r="P794" i="1"/>
  <c r="R674" i="1"/>
  <c r="S674" i="1" s="1"/>
  <c r="W674" i="1" s="1"/>
  <c r="P674" i="1"/>
  <c r="O674" i="1"/>
  <c r="Q674" i="1" s="1"/>
  <c r="P810" i="1"/>
  <c r="O810" i="1"/>
  <c r="Q810" i="1" s="1"/>
  <c r="R810" i="1"/>
  <c r="S810" i="1" s="1"/>
  <c r="W810" i="1" s="1"/>
  <c r="R1121" i="1"/>
  <c r="S1121" i="1" s="1"/>
  <c r="W1121" i="1" s="1"/>
  <c r="P1121" i="1"/>
  <c r="O1121" i="1"/>
  <c r="Q1121" i="1" s="1"/>
  <c r="R417" i="1"/>
  <c r="S417" i="1" s="1"/>
  <c r="W417" i="1" s="1"/>
  <c r="P417" i="1"/>
  <c r="O417" i="1"/>
  <c r="Q417" i="1" s="1"/>
  <c r="AC992" i="1"/>
  <c r="Z992" i="1"/>
  <c r="AF992" i="1"/>
  <c r="X992" i="1"/>
  <c r="AC968" i="1"/>
  <c r="Z968" i="1"/>
  <c r="AF968" i="1"/>
  <c r="X968" i="1"/>
  <c r="AC1689" i="1"/>
  <c r="Z1689" i="1"/>
  <c r="AF1689" i="1"/>
  <c r="X1689" i="1"/>
  <c r="R787" i="1"/>
  <c r="S787" i="1" s="1"/>
  <c r="W787" i="1" s="1"/>
  <c r="P787" i="1"/>
  <c r="O787" i="1"/>
  <c r="Q787" i="1" s="1"/>
  <c r="R571" i="1"/>
  <c r="S571" i="1" s="1"/>
  <c r="W571" i="1" s="1"/>
  <c r="P571" i="1"/>
  <c r="O571" i="1"/>
  <c r="Q571" i="1" s="1"/>
  <c r="R1519" i="1"/>
  <c r="S1519" i="1" s="1"/>
  <c r="W1519" i="1" s="1"/>
  <c r="P1519" i="1"/>
  <c r="O1519" i="1"/>
  <c r="Q1519" i="1" s="1"/>
  <c r="R1260" i="1"/>
  <c r="S1260" i="1" s="1"/>
  <c r="W1260" i="1" s="1"/>
  <c r="P1260" i="1"/>
  <c r="O1260" i="1"/>
  <c r="Q1260" i="1" s="1"/>
  <c r="P628" i="1"/>
  <c r="O628" i="1"/>
  <c r="Q628" i="1" s="1"/>
  <c r="R628" i="1"/>
  <c r="S628" i="1" s="1"/>
  <c r="W628" i="1" s="1"/>
  <c r="AC1536" i="1"/>
  <c r="AF1536" i="1"/>
  <c r="Z1536" i="1"/>
  <c r="X1536" i="1"/>
  <c r="P1000" i="1"/>
  <c r="O1000" i="1"/>
  <c r="Q1000" i="1" s="1"/>
  <c r="R1000" i="1"/>
  <c r="S1000" i="1" s="1"/>
  <c r="W1000" i="1" s="1"/>
  <c r="R1176" i="1"/>
  <c r="S1176" i="1" s="1"/>
  <c r="W1176" i="1" s="1"/>
  <c r="P1176" i="1"/>
  <c r="O1176" i="1"/>
  <c r="Q1176" i="1" s="1"/>
  <c r="R245" i="1"/>
  <c r="S245" i="1" s="1"/>
  <c r="W245" i="1" s="1"/>
  <c r="P245" i="1"/>
  <c r="O245" i="1"/>
  <c r="Q245" i="1" s="1"/>
  <c r="R1255" i="1"/>
  <c r="S1255" i="1" s="1"/>
  <c r="W1255" i="1" s="1"/>
  <c r="P1255" i="1"/>
  <c r="O1255" i="1"/>
  <c r="Q1255" i="1" s="1"/>
  <c r="R880" i="1"/>
  <c r="S880" i="1" s="1"/>
  <c r="W880" i="1" s="1"/>
  <c r="P880" i="1"/>
  <c r="O880" i="1"/>
  <c r="Q880" i="1" s="1"/>
  <c r="R1316" i="1"/>
  <c r="S1316" i="1" s="1"/>
  <c r="W1316" i="1" s="1"/>
  <c r="P1316" i="1"/>
  <c r="O1316" i="1"/>
  <c r="Q1316" i="1" s="1"/>
  <c r="R2013" i="1"/>
  <c r="S2013" i="1" s="1"/>
  <c r="W2013" i="1" s="1"/>
  <c r="P2013" i="1"/>
  <c r="O2013" i="1"/>
  <c r="Q2013" i="1" s="1"/>
  <c r="R1367" i="1"/>
  <c r="S1367" i="1" s="1"/>
  <c r="W1367" i="1" s="1"/>
  <c r="P1367" i="1"/>
  <c r="O1367" i="1"/>
  <c r="Q1367" i="1" s="1"/>
  <c r="P544" i="1"/>
  <c r="O544" i="1"/>
  <c r="Q544" i="1" s="1"/>
  <c r="R544" i="1"/>
  <c r="S544" i="1" s="1"/>
  <c r="W544" i="1" s="1"/>
  <c r="P1515" i="1"/>
  <c r="O1515" i="1"/>
  <c r="Q1515" i="1" s="1"/>
  <c r="R1515" i="1"/>
  <c r="S1515" i="1" s="1"/>
  <c r="W1515" i="1" s="1"/>
  <c r="R1671" i="1"/>
  <c r="S1671" i="1" s="1"/>
  <c r="W1671" i="1" s="1"/>
  <c r="P1671" i="1"/>
  <c r="O1671" i="1"/>
  <c r="Q1671" i="1" s="1"/>
  <c r="AC2032" i="1"/>
  <c r="Z2032" i="1"/>
  <c r="AF2032" i="1"/>
  <c r="X2032" i="1"/>
  <c r="Z1170" i="1"/>
  <c r="AF1170" i="1"/>
  <c r="AC1170" i="1"/>
  <c r="X1170" i="1"/>
  <c r="R716" i="1"/>
  <c r="S716" i="1" s="1"/>
  <c r="W716" i="1" s="1"/>
  <c r="P716" i="1"/>
  <c r="O716" i="1"/>
  <c r="Q716" i="1" s="1"/>
  <c r="P2020" i="1"/>
  <c r="O2020" i="1"/>
  <c r="Q2020" i="1" s="1"/>
  <c r="R2020" i="1"/>
  <c r="S2020" i="1" s="1"/>
  <c r="W2020" i="1" s="1"/>
  <c r="AF1293" i="1"/>
  <c r="AC1293" i="1"/>
  <c r="Z1293" i="1"/>
  <c r="X1293" i="1"/>
  <c r="AC962" i="1"/>
  <c r="Z962" i="1"/>
  <c r="AF962" i="1"/>
  <c r="X962" i="1"/>
  <c r="P1791" i="1"/>
  <c r="O1791" i="1"/>
  <c r="Q1791" i="1" s="1"/>
  <c r="R1791" i="1"/>
  <c r="S1791" i="1" s="1"/>
  <c r="W1791" i="1" s="1"/>
  <c r="AC670" i="1"/>
  <c r="Z670" i="1"/>
  <c r="AF670" i="1"/>
  <c r="X670" i="1"/>
  <c r="R1301" i="1"/>
  <c r="S1301" i="1" s="1"/>
  <c r="W1301" i="1" s="1"/>
  <c r="P1301" i="1"/>
  <c r="O1301" i="1"/>
  <c r="Q1301" i="1" s="1"/>
  <c r="AF1577" i="1"/>
  <c r="AC1577" i="1"/>
  <c r="Z1577" i="1"/>
  <c r="X1577" i="1"/>
  <c r="R666" i="1"/>
  <c r="S666" i="1" s="1"/>
  <c r="W666" i="1" s="1"/>
  <c r="P666" i="1"/>
  <c r="O666" i="1"/>
  <c r="Q666" i="1" s="1"/>
  <c r="P1896" i="1"/>
  <c r="O1896" i="1"/>
  <c r="Q1896" i="1" s="1"/>
  <c r="R1896" i="1"/>
  <c r="S1896" i="1" s="1"/>
  <c r="W1896" i="1" s="1"/>
  <c r="AC79" i="1"/>
  <c r="Z79" i="1"/>
  <c r="AF79" i="1"/>
  <c r="X79" i="1"/>
  <c r="R511" i="1"/>
  <c r="S511" i="1" s="1"/>
  <c r="W511" i="1" s="1"/>
  <c r="P511" i="1"/>
  <c r="O511" i="1"/>
  <c r="Q511" i="1" s="1"/>
  <c r="R1127" i="1"/>
  <c r="S1127" i="1" s="1"/>
  <c r="W1127" i="1" s="1"/>
  <c r="P1127" i="1"/>
  <c r="O1127" i="1"/>
  <c r="Q1127" i="1" s="1"/>
  <c r="R1934" i="1"/>
  <c r="S1934" i="1" s="1"/>
  <c r="W1934" i="1" s="1"/>
  <c r="O1934" i="1"/>
  <c r="Q1934" i="1" s="1"/>
  <c r="P1934" i="1"/>
  <c r="R399" i="1"/>
  <c r="S399" i="1" s="1"/>
  <c r="W399" i="1" s="1"/>
  <c r="O399" i="1"/>
  <c r="Q399" i="1" s="1"/>
  <c r="P399" i="1"/>
  <c r="R602" i="1"/>
  <c r="S602" i="1" s="1"/>
  <c r="W602" i="1" s="1"/>
  <c r="P602" i="1"/>
  <c r="O602" i="1"/>
  <c r="Q602" i="1" s="1"/>
  <c r="O842" i="1"/>
  <c r="Q842" i="1" s="1"/>
  <c r="R842" i="1"/>
  <c r="S842" i="1" s="1"/>
  <c r="W842" i="1" s="1"/>
  <c r="P842" i="1"/>
  <c r="AF1579" i="1"/>
  <c r="AC1579" i="1"/>
  <c r="Z1579" i="1"/>
  <c r="X1579" i="1"/>
  <c r="AF1058" i="1"/>
  <c r="AC1058" i="1"/>
  <c r="Z1058" i="1"/>
  <c r="X1058" i="1"/>
  <c r="AC1963" i="1"/>
  <c r="Z1963" i="1"/>
  <c r="AF1963" i="1"/>
  <c r="X1963" i="1"/>
  <c r="AF1059" i="1"/>
  <c r="AC1059" i="1"/>
  <c r="Z1059" i="1"/>
  <c r="X1059" i="1"/>
  <c r="Z323" i="1"/>
  <c r="AF323" i="1"/>
  <c r="AC323" i="1"/>
  <c r="X323" i="1"/>
  <c r="AF1866" i="1"/>
  <c r="AC1866" i="1"/>
  <c r="Z1866" i="1"/>
  <c r="X1866" i="1"/>
  <c r="Z105" i="1"/>
  <c r="AF105" i="1"/>
  <c r="AC105" i="1"/>
  <c r="X105" i="1"/>
  <c r="AF1031" i="1"/>
  <c r="AC1031" i="1"/>
  <c r="Z1031" i="1"/>
  <c r="X1031" i="1"/>
  <c r="AF1009" i="1"/>
  <c r="AC1009" i="1"/>
  <c r="Z1009" i="1"/>
  <c r="X1009" i="1"/>
  <c r="AC1097" i="1"/>
  <c r="Z1097" i="1"/>
  <c r="AF1097" i="1"/>
  <c r="X1097" i="1"/>
  <c r="AF317" i="1"/>
  <c r="AC317" i="1"/>
  <c r="Z317" i="1"/>
  <c r="X317" i="1"/>
  <c r="AF1746" i="1"/>
  <c r="AC1746" i="1"/>
  <c r="Z1746" i="1"/>
  <c r="X1746" i="1"/>
  <c r="AF1920" i="1"/>
  <c r="AC1920" i="1"/>
  <c r="Z1920" i="1"/>
  <c r="X1920" i="1"/>
  <c r="AF1882" i="1"/>
  <c r="AC1882" i="1"/>
  <c r="Z1882" i="1"/>
  <c r="X1882" i="1"/>
  <c r="AF1473" i="1"/>
  <c r="AC1473" i="1"/>
  <c r="Z1473" i="1"/>
  <c r="X1473" i="1"/>
  <c r="AF752" i="1"/>
  <c r="AC752" i="1"/>
  <c r="Z752" i="1"/>
  <c r="X752" i="1"/>
  <c r="AF1220" i="1"/>
  <c r="AC1220" i="1"/>
  <c r="Z1220" i="1"/>
  <c r="X1220" i="1"/>
  <c r="AF1019" i="1"/>
  <c r="AC1019" i="1"/>
  <c r="Z1019" i="1"/>
  <c r="X1019" i="1"/>
  <c r="R450" i="1"/>
  <c r="S450" i="1" s="1"/>
  <c r="W450" i="1" s="1"/>
  <c r="P450" i="1"/>
  <c r="O450" i="1"/>
  <c r="Q450" i="1" s="1"/>
  <c r="P1724" i="1"/>
  <c r="O1724" i="1"/>
  <c r="Q1724" i="1" s="1"/>
  <c r="R1724" i="1"/>
  <c r="S1724" i="1" s="1"/>
  <c r="W1724" i="1" s="1"/>
  <c r="R1098" i="1"/>
  <c r="S1098" i="1" s="1"/>
  <c r="W1098" i="1" s="1"/>
  <c r="P1098" i="1"/>
  <c r="O1098" i="1"/>
  <c r="Q1098" i="1" s="1"/>
  <c r="R274" i="1"/>
  <c r="S274" i="1" s="1"/>
  <c r="W274" i="1" s="1"/>
  <c r="P274" i="1"/>
  <c r="O274" i="1"/>
  <c r="Q274" i="1" s="1"/>
  <c r="R1088" i="1"/>
  <c r="S1088" i="1" s="1"/>
  <c r="W1088" i="1" s="1"/>
  <c r="P1088" i="1"/>
  <c r="O1088" i="1"/>
  <c r="Q1088" i="1" s="1"/>
  <c r="R975" i="1"/>
  <c r="S975" i="1" s="1"/>
  <c r="W975" i="1" s="1"/>
  <c r="P975" i="1"/>
  <c r="O975" i="1"/>
  <c r="Q975" i="1" s="1"/>
  <c r="R489" i="1"/>
  <c r="S489" i="1" s="1"/>
  <c r="W489" i="1" s="1"/>
  <c r="P489" i="1"/>
  <c r="O489" i="1"/>
  <c r="Q489" i="1" s="1"/>
  <c r="R704" i="1"/>
  <c r="S704" i="1" s="1"/>
  <c r="W704" i="1" s="1"/>
  <c r="P704" i="1"/>
  <c r="O704" i="1"/>
  <c r="Q704" i="1" s="1"/>
  <c r="P1618" i="1"/>
  <c r="O1618" i="1"/>
  <c r="Q1618" i="1" s="1"/>
  <c r="R1618" i="1"/>
  <c r="S1618" i="1" s="1"/>
  <c r="W1618" i="1" s="1"/>
  <c r="AF156" i="1"/>
  <c r="AC156" i="1"/>
  <c r="Z156" i="1"/>
  <c r="X156" i="1"/>
  <c r="R948" i="1"/>
  <c r="S948" i="1" s="1"/>
  <c r="W948" i="1" s="1"/>
  <c r="P948" i="1"/>
  <c r="O948" i="1"/>
  <c r="Q948" i="1" s="1"/>
  <c r="P701" i="1"/>
  <c r="O701" i="1"/>
  <c r="Q701" i="1" s="1"/>
  <c r="R701" i="1"/>
  <c r="S701" i="1" s="1"/>
  <c r="W701" i="1" s="1"/>
  <c r="R44" i="1"/>
  <c r="S44" i="1" s="1"/>
  <c r="W44" i="1" s="1"/>
  <c r="P44" i="1"/>
  <c r="O44" i="1"/>
  <c r="Q44" i="1" s="1"/>
  <c r="P1790" i="1"/>
  <c r="O1790" i="1"/>
  <c r="Q1790" i="1" s="1"/>
  <c r="R1790" i="1"/>
  <c r="S1790" i="1" s="1"/>
  <c r="W1790" i="1" s="1"/>
  <c r="R1453" i="1"/>
  <c r="S1453" i="1" s="1"/>
  <c r="W1453" i="1" s="1"/>
  <c r="P1453" i="1"/>
  <c r="O1453" i="1"/>
  <c r="Q1453" i="1" s="1"/>
  <c r="R650" i="1"/>
  <c r="S650" i="1" s="1"/>
  <c r="W650" i="1" s="1"/>
  <c r="P650" i="1"/>
  <c r="O650" i="1"/>
  <c r="Q650" i="1" s="1"/>
  <c r="R965" i="1"/>
  <c r="S965" i="1" s="1"/>
  <c r="W965" i="1" s="1"/>
  <c r="P965" i="1"/>
  <c r="O965" i="1"/>
  <c r="Q965" i="1" s="1"/>
  <c r="AF170" i="1"/>
  <c r="AC170" i="1"/>
  <c r="Z170" i="1"/>
  <c r="X170" i="1"/>
  <c r="P1814" i="1"/>
  <c r="O1814" i="1"/>
  <c r="Q1814" i="1" s="1"/>
  <c r="R1814" i="1"/>
  <c r="S1814" i="1" s="1"/>
  <c r="W1814" i="1" s="1"/>
  <c r="P1075" i="1"/>
  <c r="O1075" i="1"/>
  <c r="Q1075" i="1" s="1"/>
  <c r="R1075" i="1"/>
  <c r="S1075" i="1" s="1"/>
  <c r="W1075" i="1" s="1"/>
  <c r="R1461" i="1"/>
  <c r="S1461" i="1" s="1"/>
  <c r="W1461" i="1" s="1"/>
  <c r="P1461" i="1"/>
  <c r="O1461" i="1"/>
  <c r="Q1461" i="1" s="1"/>
  <c r="AG133" i="1"/>
  <c r="AD133" i="1"/>
  <c r="AA133" i="1"/>
  <c r="Y133" i="1"/>
  <c r="AF88" i="1"/>
  <c r="AC88" i="1"/>
  <c r="Z88" i="1"/>
  <c r="X88" i="1"/>
  <c r="AF1418" i="1"/>
  <c r="AC1418" i="1"/>
  <c r="Z1418" i="1"/>
  <c r="X1418" i="1"/>
  <c r="AF801" i="1"/>
  <c r="AC801" i="1"/>
  <c r="Z801" i="1"/>
  <c r="X801" i="1"/>
  <c r="Z809" i="1"/>
  <c r="AF809" i="1"/>
  <c r="AC809" i="1"/>
  <c r="X809" i="1"/>
  <c r="AF99" i="1"/>
  <c r="AC99" i="1"/>
  <c r="Z99" i="1"/>
  <c r="X99" i="1"/>
  <c r="AF1512" i="1"/>
  <c r="AC1512" i="1"/>
  <c r="Z1512" i="1"/>
  <c r="X1512" i="1"/>
  <c r="AF711" i="1"/>
  <c r="Z711" i="1"/>
  <c r="AC711" i="1"/>
  <c r="X711" i="1"/>
  <c r="AF364" i="1"/>
  <c r="Z364" i="1"/>
  <c r="AC364" i="1"/>
  <c r="X364" i="1"/>
  <c r="AF1044" i="1"/>
  <c r="AC1044" i="1"/>
  <c r="Z1044" i="1"/>
  <c r="X1044" i="1"/>
  <c r="AF451" i="1"/>
  <c r="AC451" i="1"/>
  <c r="Z451" i="1"/>
  <c r="X451" i="1"/>
  <c r="AF563" i="1"/>
  <c r="AC563" i="1"/>
  <c r="Z563" i="1"/>
  <c r="X563" i="1"/>
  <c r="AC372" i="1"/>
  <c r="Z372" i="1"/>
  <c r="AF372" i="1"/>
  <c r="X372" i="1"/>
  <c r="AE18" i="1"/>
  <c r="AF1007" i="1"/>
  <c r="AC1007" i="1"/>
  <c r="Z1007" i="1"/>
  <c r="X1007" i="1"/>
  <c r="P508" i="1"/>
  <c r="O508" i="1"/>
  <c r="Q508" i="1" s="1"/>
  <c r="R508" i="1"/>
  <c r="S508" i="1" s="1"/>
  <c r="W508" i="1" s="1"/>
  <c r="R1837" i="1"/>
  <c r="S1837" i="1" s="1"/>
  <c r="W1837" i="1" s="1"/>
  <c r="P1837" i="1"/>
  <c r="O1837" i="1"/>
  <c r="Q1837" i="1" s="1"/>
  <c r="AF1462" i="1"/>
  <c r="AC1462" i="1"/>
  <c r="Z1462" i="1"/>
  <c r="X1462" i="1"/>
  <c r="R1610" i="1"/>
  <c r="S1610" i="1" s="1"/>
  <c r="W1610" i="1" s="1"/>
  <c r="P1610" i="1"/>
  <c r="O1610" i="1"/>
  <c r="Q1610" i="1" s="1"/>
  <c r="R1845" i="1"/>
  <c r="S1845" i="1" s="1"/>
  <c r="W1845" i="1" s="1"/>
  <c r="P1845" i="1"/>
  <c r="O1845" i="1"/>
  <c r="Q1845" i="1" s="1"/>
  <c r="R1551" i="1"/>
  <c r="S1551" i="1" s="1"/>
  <c r="W1551" i="1" s="1"/>
  <c r="P1551" i="1"/>
  <c r="O1551" i="1"/>
  <c r="Q1551" i="1" s="1"/>
  <c r="O618" i="1"/>
  <c r="Q618" i="1" s="1"/>
  <c r="R618" i="1"/>
  <c r="S618" i="1" s="1"/>
  <c r="W618" i="1" s="1"/>
  <c r="P618" i="1"/>
  <c r="R1318" i="1"/>
  <c r="S1318" i="1" s="1"/>
  <c r="W1318" i="1" s="1"/>
  <c r="P1318" i="1"/>
  <c r="O1318" i="1"/>
  <c r="Q1318" i="1" s="1"/>
  <c r="P1736" i="1"/>
  <c r="O1736" i="1"/>
  <c r="Q1736" i="1" s="1"/>
  <c r="R1736" i="1"/>
  <c r="S1736" i="1" s="1"/>
  <c r="W1736" i="1" s="1"/>
  <c r="AD161" i="1"/>
  <c r="AA161" i="1"/>
  <c r="Y161" i="1"/>
  <c r="AG161" i="1"/>
  <c r="AC25" i="1"/>
  <c r="Z25" i="1"/>
  <c r="AF25" i="1"/>
  <c r="X25" i="1"/>
  <c r="Z1933" i="1"/>
  <c r="AF1933" i="1"/>
  <c r="AC1933" i="1"/>
  <c r="X1933" i="1"/>
  <c r="P682" i="1"/>
  <c r="O682" i="1"/>
  <c r="Q682" i="1" s="1"/>
  <c r="R682" i="1"/>
  <c r="S682" i="1" s="1"/>
  <c r="W682" i="1" s="1"/>
  <c r="AF590" i="1"/>
  <c r="AC590" i="1"/>
  <c r="Z590" i="1"/>
  <c r="X590" i="1"/>
  <c r="AC1263" i="1"/>
  <c r="Z1263" i="1"/>
  <c r="AF1263" i="1"/>
  <c r="X1263" i="1"/>
  <c r="AF520" i="1"/>
  <c r="AC520" i="1"/>
  <c r="Z520" i="1"/>
  <c r="X520" i="1"/>
  <c r="AC1827" i="1"/>
  <c r="Z1827" i="1"/>
  <c r="AF1827" i="1"/>
  <c r="X1827" i="1"/>
  <c r="Z1230" i="1"/>
  <c r="AF1230" i="1"/>
  <c r="AC1230" i="1"/>
  <c r="X1230" i="1"/>
  <c r="AF123" i="1"/>
  <c r="AC123" i="1"/>
  <c r="Z123" i="1"/>
  <c r="X123" i="1"/>
  <c r="R304" i="1"/>
  <c r="S304" i="1" s="1"/>
  <c r="W304" i="1" s="1"/>
  <c r="P304" i="1"/>
  <c r="O304" i="1"/>
  <c r="Q304" i="1" s="1"/>
  <c r="O55" i="1"/>
  <c r="Q55" i="1" s="1"/>
  <c r="R55" i="1"/>
  <c r="S55" i="1" s="1"/>
  <c r="W55" i="1" s="1"/>
  <c r="P55" i="1"/>
  <c r="AF254" i="1"/>
  <c r="AC254" i="1"/>
  <c r="Z254" i="1"/>
  <c r="X254" i="1"/>
  <c r="AF657" i="1"/>
  <c r="AC657" i="1"/>
  <c r="Z657" i="1"/>
  <c r="X657" i="1"/>
  <c r="AC1154" i="1"/>
  <c r="Z1154" i="1"/>
  <c r="AF1154" i="1"/>
  <c r="X1154" i="1"/>
  <c r="AF283" i="1"/>
  <c r="AC283" i="1"/>
  <c r="Z283" i="1"/>
  <c r="X283" i="1"/>
  <c r="AF1539" i="1"/>
  <c r="AC1539" i="1"/>
  <c r="Z1539" i="1"/>
  <c r="X1539" i="1"/>
  <c r="Z983" i="1"/>
  <c r="AF983" i="1"/>
  <c r="AC983" i="1"/>
  <c r="X983" i="1"/>
  <c r="AC807" i="1"/>
  <c r="Z807" i="1"/>
  <c r="AF807" i="1"/>
  <c r="X807" i="1"/>
  <c r="Z1483" i="1"/>
  <c r="AF1483" i="1"/>
  <c r="AC1483" i="1"/>
  <c r="X1483" i="1"/>
  <c r="AF881" i="1"/>
  <c r="AC881" i="1"/>
  <c r="Z881" i="1"/>
  <c r="X881" i="1"/>
  <c r="O1108" i="1"/>
  <c r="Q1108" i="1" s="1"/>
  <c r="R1108" i="1"/>
  <c r="S1108" i="1" s="1"/>
  <c r="W1108" i="1" s="1"/>
  <c r="P1108" i="1"/>
  <c r="R902" i="1"/>
  <c r="S902" i="1" s="1"/>
  <c r="W902" i="1" s="1"/>
  <c r="P902" i="1"/>
  <c r="O902" i="1"/>
  <c r="Q902" i="1" s="1"/>
  <c r="AF1327" i="1"/>
  <c r="AC1327" i="1"/>
  <c r="Z1327" i="1"/>
  <c r="X1327" i="1"/>
  <c r="R507" i="1"/>
  <c r="S507" i="1" s="1"/>
  <c r="W507" i="1" s="1"/>
  <c r="P507" i="1"/>
  <c r="O507" i="1"/>
  <c r="Q507" i="1" s="1"/>
  <c r="R379" i="1"/>
  <c r="S379" i="1" s="1"/>
  <c r="W379" i="1" s="1"/>
  <c r="P379" i="1"/>
  <c r="O379" i="1"/>
  <c r="Q379" i="1" s="1"/>
  <c r="R1499" i="1"/>
  <c r="S1499" i="1" s="1"/>
  <c r="W1499" i="1" s="1"/>
  <c r="P1499" i="1"/>
  <c r="O1499" i="1"/>
  <c r="Q1499" i="1" s="1"/>
  <c r="O1346" i="1"/>
  <c r="Q1346" i="1" s="1"/>
  <c r="R1346" i="1"/>
  <c r="S1346" i="1" s="1"/>
  <c r="W1346" i="1" s="1"/>
  <c r="P1346" i="1"/>
  <c r="R547" i="1"/>
  <c r="S547" i="1" s="1"/>
  <c r="W547" i="1" s="1"/>
  <c r="P547" i="1"/>
  <c r="O547" i="1"/>
  <c r="Q547" i="1" s="1"/>
  <c r="AF231" i="1"/>
  <c r="AC231" i="1"/>
  <c r="Z231" i="1"/>
  <c r="X231" i="1"/>
  <c r="AC1505" i="1"/>
  <c r="Z1505" i="1"/>
  <c r="AF1505" i="1"/>
  <c r="X1505" i="1"/>
  <c r="AC456" i="1"/>
  <c r="Z456" i="1"/>
  <c r="AF456" i="1"/>
  <c r="X456" i="1"/>
  <c r="AC594" i="1"/>
  <c r="Z594" i="1"/>
  <c r="AF594" i="1"/>
  <c r="X594" i="1"/>
  <c r="Y166" i="1"/>
  <c r="AG166" i="1"/>
  <c r="AD166" i="1"/>
  <c r="AA166" i="1"/>
  <c r="AE166" i="1" s="1"/>
  <c r="AA74" i="1"/>
  <c r="AE74" i="1" s="1"/>
  <c r="Y74" i="1"/>
  <c r="AG74" i="1"/>
  <c r="AD74" i="1"/>
  <c r="Z1904" i="1"/>
  <c r="AF1904" i="1"/>
  <c r="AC1904" i="1"/>
  <c r="X1904" i="1"/>
  <c r="AF1211" i="1"/>
  <c r="AC1211" i="1"/>
  <c r="Z1211" i="1"/>
  <c r="X1211" i="1"/>
  <c r="Z573" i="1"/>
  <c r="AF573" i="1"/>
  <c r="AC573" i="1"/>
  <c r="X573" i="1"/>
  <c r="AF1637" i="1"/>
  <c r="AC1637" i="1"/>
  <c r="Z1637" i="1"/>
  <c r="X1637" i="1"/>
  <c r="Z104" i="1"/>
  <c r="AF104" i="1"/>
  <c r="AC104" i="1"/>
  <c r="X104" i="1"/>
  <c r="Z1575" i="1"/>
  <c r="AF1575" i="1"/>
  <c r="AC1575" i="1"/>
  <c r="X1575" i="1"/>
  <c r="AF1730" i="1"/>
  <c r="AC1730" i="1"/>
  <c r="Z1730" i="1"/>
  <c r="X1730" i="1"/>
  <c r="AF58" i="1"/>
  <c r="AC58" i="1"/>
  <c r="Z58" i="1"/>
  <c r="X58" i="1"/>
  <c r="AF1069" i="1"/>
  <c r="AC1069" i="1"/>
  <c r="Z1069" i="1"/>
  <c r="X1069" i="1"/>
  <c r="Z324" i="1"/>
  <c r="AF324" i="1"/>
  <c r="AC324" i="1"/>
  <c r="X324" i="1"/>
  <c r="AF1919" i="1"/>
  <c r="AC1919" i="1"/>
  <c r="Z1919" i="1"/>
  <c r="X1919" i="1"/>
  <c r="AC1145" i="1"/>
  <c r="Z1145" i="1"/>
  <c r="AF1145" i="1"/>
  <c r="X1145" i="1"/>
  <c r="AC960" i="1"/>
  <c r="AF960" i="1"/>
  <c r="Z960" i="1"/>
  <c r="X960" i="1"/>
  <c r="AF293" i="1"/>
  <c r="AC293" i="1"/>
  <c r="Z293" i="1"/>
  <c r="X293" i="1"/>
  <c r="AF851" i="1"/>
  <c r="AC851" i="1"/>
  <c r="Z851" i="1"/>
  <c r="X851" i="1"/>
  <c r="AF147" i="1"/>
  <c r="AC147" i="1"/>
  <c r="Z147" i="1"/>
  <c r="X147" i="1"/>
  <c r="R763" i="1"/>
  <c r="S763" i="1" s="1"/>
  <c r="W763" i="1" s="1"/>
  <c r="P763" i="1"/>
  <c r="O763" i="1"/>
  <c r="Q763" i="1" s="1"/>
  <c r="P816" i="1"/>
  <c r="O816" i="1"/>
  <c r="Q816" i="1" s="1"/>
  <c r="R816" i="1"/>
  <c r="S816" i="1" s="1"/>
  <c r="W816" i="1" s="1"/>
  <c r="AF1670" i="1"/>
  <c r="AC1670" i="1"/>
  <c r="Z1670" i="1"/>
  <c r="X1670" i="1"/>
  <c r="P1142" i="1"/>
  <c r="O1142" i="1"/>
  <c r="Q1142" i="1" s="1"/>
  <c r="R1142" i="1"/>
  <c r="S1142" i="1" s="1"/>
  <c r="W1142" i="1" s="1"/>
  <c r="R196" i="1"/>
  <c r="S196" i="1" s="1"/>
  <c r="W196" i="1" s="1"/>
  <c r="P196" i="1"/>
  <c r="O196" i="1"/>
  <c r="Q196" i="1" s="1"/>
  <c r="AF599" i="1"/>
  <c r="AC599" i="1"/>
  <c r="Z599" i="1"/>
  <c r="X599" i="1"/>
  <c r="O1120" i="1"/>
  <c r="Q1120" i="1" s="1"/>
  <c r="R1120" i="1"/>
  <c r="S1120" i="1" s="1"/>
  <c r="W1120" i="1" s="1"/>
  <c r="P1120" i="1"/>
  <c r="R180" i="1"/>
  <c r="S180" i="1" s="1"/>
  <c r="W180" i="1" s="1"/>
  <c r="P180" i="1"/>
  <c r="O180" i="1"/>
  <c r="Q180" i="1" s="1"/>
  <c r="R2041" i="1"/>
  <c r="S2041" i="1" s="1"/>
  <c r="W2041" i="1" s="1"/>
  <c r="P2041" i="1"/>
  <c r="O2041" i="1"/>
  <c r="Q2041" i="1" s="1"/>
  <c r="R776" i="1"/>
  <c r="S776" i="1" s="1"/>
  <c r="W776" i="1" s="1"/>
  <c r="P776" i="1"/>
  <c r="O776" i="1"/>
  <c r="Q776" i="1" s="1"/>
  <c r="R1903" i="1"/>
  <c r="S1903" i="1" s="1"/>
  <c r="W1903" i="1" s="1"/>
  <c r="P1903" i="1"/>
  <c r="O1903" i="1"/>
  <c r="Q1903" i="1" s="1"/>
  <c r="R1502" i="1"/>
  <c r="S1502" i="1" s="1"/>
  <c r="W1502" i="1" s="1"/>
  <c r="P1502" i="1"/>
  <c r="O1502" i="1"/>
  <c r="Q1502" i="1" s="1"/>
  <c r="R901" i="1"/>
  <c r="S901" i="1" s="1"/>
  <c r="W901" i="1" s="1"/>
  <c r="P901" i="1"/>
  <c r="O901" i="1"/>
  <c r="Q901" i="1" s="1"/>
  <c r="R1117" i="1"/>
  <c r="S1117" i="1" s="1"/>
  <c r="W1117" i="1" s="1"/>
  <c r="P1117" i="1"/>
  <c r="O1117" i="1"/>
  <c r="Q1117" i="1" s="1"/>
  <c r="Z1290" i="1"/>
  <c r="AF1290" i="1"/>
  <c r="AC1290" i="1"/>
  <c r="X1290" i="1"/>
  <c r="Z1495" i="1"/>
  <c r="AF1495" i="1"/>
  <c r="AC1495" i="1"/>
  <c r="X1495" i="1"/>
  <c r="Z746" i="1"/>
  <c r="AF746" i="1"/>
  <c r="AC746" i="1"/>
  <c r="X746" i="1"/>
  <c r="Z1414" i="1"/>
  <c r="AF1414" i="1"/>
  <c r="AC1414" i="1"/>
  <c r="X1414" i="1"/>
  <c r="AF341" i="1"/>
  <c r="Z341" i="1"/>
  <c r="AC341" i="1"/>
  <c r="X341" i="1"/>
  <c r="AF1865" i="1"/>
  <c r="AC1865" i="1"/>
  <c r="Z1865" i="1"/>
  <c r="X1865" i="1"/>
  <c r="AC1518" i="1"/>
  <c r="Z1518" i="1"/>
  <c r="AF1518" i="1"/>
  <c r="X1518" i="1"/>
  <c r="AF1326" i="1"/>
  <c r="AC1326" i="1"/>
  <c r="Z1326" i="1"/>
  <c r="X1326" i="1"/>
  <c r="AF1296" i="1"/>
  <c r="AC1296" i="1"/>
  <c r="Z1296" i="1"/>
  <c r="X1296" i="1"/>
  <c r="AF1943" i="1"/>
  <c r="Z1943" i="1"/>
  <c r="AC1943" i="1"/>
  <c r="X1943" i="1"/>
  <c r="AF182" i="1"/>
  <c r="AC182" i="1"/>
  <c r="Z182" i="1"/>
  <c r="X182" i="1"/>
  <c r="Z1135" i="1"/>
  <c r="AF1135" i="1"/>
  <c r="AC1135" i="1"/>
  <c r="X1135" i="1"/>
  <c r="AF193" i="1"/>
  <c r="AC193" i="1"/>
  <c r="Z193" i="1"/>
  <c r="X193" i="1"/>
  <c r="AF1385" i="1"/>
  <c r="AC1385" i="1"/>
  <c r="Z1385" i="1"/>
  <c r="X1385" i="1"/>
  <c r="R529" i="1"/>
  <c r="S529" i="1" s="1"/>
  <c r="W529" i="1" s="1"/>
  <c r="P529" i="1"/>
  <c r="O529" i="1"/>
  <c r="Q529" i="1" s="1"/>
  <c r="P1987" i="1"/>
  <c r="O1987" i="1"/>
  <c r="Q1987" i="1" s="1"/>
  <c r="R1987" i="1"/>
  <c r="S1987" i="1" s="1"/>
  <c r="W1987" i="1" s="1"/>
  <c r="R45" i="1"/>
  <c r="S45" i="1" s="1"/>
  <c r="W45" i="1" s="1"/>
  <c r="P45" i="1"/>
  <c r="O45" i="1"/>
  <c r="Q45" i="1" s="1"/>
  <c r="R228" i="1"/>
  <c r="S228" i="1" s="1"/>
  <c r="W228" i="1" s="1"/>
  <c r="P228" i="1"/>
  <c r="O228" i="1"/>
  <c r="Q228" i="1" s="1"/>
  <c r="R543" i="1"/>
  <c r="S543" i="1" s="1"/>
  <c r="W543" i="1" s="1"/>
  <c r="P543" i="1"/>
  <c r="O543" i="1"/>
  <c r="Q543" i="1" s="1"/>
  <c r="R202" i="1"/>
  <c r="S202" i="1" s="1"/>
  <c r="W202" i="1" s="1"/>
  <c r="P202" i="1"/>
  <c r="O202" i="1"/>
  <c r="Q202" i="1" s="1"/>
  <c r="AC660" i="1"/>
  <c r="Z660" i="1"/>
  <c r="AF660" i="1"/>
  <c r="X660" i="1"/>
  <c r="R703" i="1"/>
  <c r="S703" i="1" s="1"/>
  <c r="W703" i="1" s="1"/>
  <c r="O703" i="1"/>
  <c r="Q703" i="1" s="1"/>
  <c r="P703" i="1"/>
  <c r="R2010" i="1"/>
  <c r="S2010" i="1" s="1"/>
  <c r="W2010" i="1" s="1"/>
  <c r="P2010" i="1"/>
  <c r="O2010" i="1"/>
  <c r="Q2010" i="1" s="1"/>
  <c r="P669" i="1"/>
  <c r="O669" i="1"/>
  <c r="Q669" i="1" s="1"/>
  <c r="R669" i="1"/>
  <c r="S669" i="1" s="1"/>
  <c r="W669" i="1" s="1"/>
  <c r="R548" i="1"/>
  <c r="S548" i="1" s="1"/>
  <c r="W548" i="1" s="1"/>
  <c r="P548" i="1"/>
  <c r="O548" i="1"/>
  <c r="Q548" i="1" s="1"/>
  <c r="R838" i="1"/>
  <c r="S838" i="1" s="1"/>
  <c r="W838" i="1" s="1"/>
  <c r="P838" i="1"/>
  <c r="O838" i="1"/>
  <c r="Q838" i="1" s="1"/>
  <c r="R584" i="1"/>
  <c r="S584" i="1" s="1"/>
  <c r="W584" i="1" s="1"/>
  <c r="P584" i="1"/>
  <c r="O584" i="1"/>
  <c r="Q584" i="1" s="1"/>
  <c r="O1848" i="1"/>
  <c r="Q1848" i="1" s="1"/>
  <c r="R1848" i="1"/>
  <c r="S1848" i="1" s="1"/>
  <c r="W1848" i="1" s="1"/>
  <c r="P1848" i="1"/>
  <c r="P629" i="1"/>
  <c r="O629" i="1"/>
  <c r="Q629" i="1" s="1"/>
  <c r="R629" i="1"/>
  <c r="S629" i="1" s="1"/>
  <c r="W629" i="1" s="1"/>
  <c r="R1772" i="1"/>
  <c r="S1772" i="1" s="1"/>
  <c r="W1772" i="1" s="1"/>
  <c r="P1772" i="1"/>
  <c r="O1772" i="1"/>
  <c r="Q1772" i="1" s="1"/>
  <c r="R1376" i="1"/>
  <c r="S1376" i="1" s="1"/>
  <c r="W1376" i="1" s="1"/>
  <c r="P1376" i="1"/>
  <c r="O1376" i="1"/>
  <c r="Q1376" i="1" s="1"/>
  <c r="R1415" i="1"/>
  <c r="S1415" i="1" s="1"/>
  <c r="W1415" i="1" s="1"/>
  <c r="P1415" i="1"/>
  <c r="O1415" i="1"/>
  <c r="Q1415" i="1" s="1"/>
  <c r="AC432" i="1"/>
  <c r="Z432" i="1"/>
  <c r="AF432" i="1"/>
  <c r="X432" i="1"/>
  <c r="P706" i="1"/>
  <c r="O706" i="1"/>
  <c r="Q706" i="1" s="1"/>
  <c r="R706" i="1"/>
  <c r="S706" i="1" s="1"/>
  <c r="W706" i="1" s="1"/>
  <c r="AC433" i="1"/>
  <c r="Z433" i="1"/>
  <c r="AF433" i="1"/>
  <c r="X433" i="1"/>
  <c r="R1811" i="1"/>
  <c r="S1811" i="1" s="1"/>
  <c r="W1811" i="1" s="1"/>
  <c r="P1811" i="1"/>
  <c r="O1811" i="1"/>
  <c r="Q1811" i="1" s="1"/>
  <c r="R1064" i="1"/>
  <c r="S1064" i="1" s="1"/>
  <c r="W1064" i="1" s="1"/>
  <c r="P1064" i="1"/>
  <c r="O1064" i="1"/>
  <c r="Q1064" i="1" s="1"/>
  <c r="AF903" i="1"/>
  <c r="AC903" i="1"/>
  <c r="Z903" i="1"/>
  <c r="X903" i="1"/>
  <c r="AF464" i="1"/>
  <c r="AC464" i="1"/>
  <c r="Z464" i="1"/>
  <c r="X464" i="1"/>
  <c r="R591" i="1"/>
  <c r="S591" i="1" s="1"/>
  <c r="W591" i="1" s="1"/>
  <c r="P591" i="1"/>
  <c r="O591" i="1"/>
  <c r="Q591" i="1" s="1"/>
  <c r="P694" i="1"/>
  <c r="O694" i="1"/>
  <c r="Q694" i="1" s="1"/>
  <c r="R694" i="1"/>
  <c r="S694" i="1" s="1"/>
  <c r="W694" i="1" s="1"/>
  <c r="O1167" i="1"/>
  <c r="Q1167" i="1" s="1"/>
  <c r="R1167" i="1"/>
  <c r="S1167" i="1" s="1"/>
  <c r="W1167" i="1" s="1"/>
  <c r="P1167" i="1"/>
  <c r="R1928" i="1"/>
  <c r="S1928" i="1" s="1"/>
  <c r="W1928" i="1" s="1"/>
  <c r="P1928" i="1"/>
  <c r="O1928" i="1"/>
  <c r="Q1928" i="1" s="1"/>
  <c r="R387" i="1"/>
  <c r="S387" i="1" s="1"/>
  <c r="W387" i="1" s="1"/>
  <c r="O387" i="1"/>
  <c r="Q387" i="1" s="1"/>
  <c r="P387" i="1"/>
  <c r="R1204" i="1"/>
  <c r="S1204" i="1" s="1"/>
  <c r="W1204" i="1" s="1"/>
  <c r="P1204" i="1"/>
  <c r="O1204" i="1"/>
  <c r="Q1204" i="1" s="1"/>
  <c r="R1657" i="1"/>
  <c r="S1657" i="1" s="1"/>
  <c r="W1657" i="1" s="1"/>
  <c r="P1657" i="1"/>
  <c r="O1657" i="1"/>
  <c r="Q1657" i="1" s="1"/>
  <c r="P319" i="1"/>
  <c r="O319" i="1"/>
  <c r="Q319" i="1" s="1"/>
  <c r="R319" i="1"/>
  <c r="S319" i="1" s="1"/>
  <c r="W319" i="1" s="1"/>
  <c r="P248" i="1"/>
  <c r="O248" i="1"/>
  <c r="Q248" i="1" s="1"/>
  <c r="R248" i="1"/>
  <c r="S248" i="1" s="1"/>
  <c r="W248" i="1" s="1"/>
  <c r="AF896" i="1"/>
  <c r="AC896" i="1"/>
  <c r="Z896" i="1"/>
  <c r="X896" i="1"/>
  <c r="AC1095" i="1"/>
  <c r="Z1095" i="1"/>
  <c r="AF1095" i="1"/>
  <c r="X1095" i="1"/>
  <c r="AF1491" i="1"/>
  <c r="AC1491" i="1"/>
  <c r="Z1491" i="1"/>
  <c r="X1491" i="1"/>
  <c r="AC373" i="1"/>
  <c r="Z373" i="1"/>
  <c r="AF373" i="1"/>
  <c r="X373" i="1"/>
  <c r="AC841" i="1"/>
  <c r="Z841" i="1"/>
  <c r="AF841" i="1"/>
  <c r="X841" i="1"/>
  <c r="R15" i="1"/>
  <c r="S15" i="1" s="1"/>
  <c r="W15" i="1" s="1"/>
  <c r="P15" i="1"/>
  <c r="O15" i="1"/>
  <c r="Q15" i="1" s="1"/>
  <c r="P1968" i="1"/>
  <c r="O1968" i="1"/>
  <c r="Q1968" i="1" s="1"/>
  <c r="R1968" i="1"/>
  <c r="S1968" i="1" s="1"/>
  <c r="W1968" i="1" s="1"/>
  <c r="R1544" i="1"/>
  <c r="S1544" i="1" s="1"/>
  <c r="W1544" i="1" s="1"/>
  <c r="P1544" i="1"/>
  <c r="O1544" i="1"/>
  <c r="Q1544" i="1" s="1"/>
  <c r="P385" i="1"/>
  <c r="O385" i="1"/>
  <c r="Q385" i="1" s="1"/>
  <c r="R385" i="1"/>
  <c r="S385" i="1" s="1"/>
  <c r="W385" i="1" s="1"/>
  <c r="P1688" i="1"/>
  <c r="O1688" i="1"/>
  <c r="Q1688" i="1" s="1"/>
  <c r="R1688" i="1"/>
  <c r="S1688" i="1" s="1"/>
  <c r="W1688" i="1" s="1"/>
  <c r="R362" i="1"/>
  <c r="S362" i="1" s="1"/>
  <c r="W362" i="1" s="1"/>
  <c r="O362" i="1"/>
  <c r="Q362" i="1" s="1"/>
  <c r="P362" i="1"/>
  <c r="R5" i="1"/>
  <c r="S5" i="1" s="1"/>
  <c r="W5" i="1" s="1"/>
  <c r="O5" i="1"/>
  <c r="Q5" i="1" s="1"/>
  <c r="P5" i="1"/>
  <c r="R1526" i="1"/>
  <c r="S1526" i="1" s="1"/>
  <c r="W1526" i="1" s="1"/>
  <c r="P1526" i="1"/>
  <c r="O1526" i="1"/>
  <c r="Q1526" i="1" s="1"/>
  <c r="R1995" i="1"/>
  <c r="S1995" i="1" s="1"/>
  <c r="W1995" i="1" s="1"/>
  <c r="P1995" i="1"/>
  <c r="O1995" i="1"/>
  <c r="Q1995" i="1" s="1"/>
  <c r="R907" i="1"/>
  <c r="S907" i="1" s="1"/>
  <c r="W907" i="1" s="1"/>
  <c r="P907" i="1"/>
  <c r="O907" i="1"/>
  <c r="Q907" i="1" s="1"/>
  <c r="R1339" i="1"/>
  <c r="S1339" i="1" s="1"/>
  <c r="W1339" i="1" s="1"/>
  <c r="P1339" i="1"/>
  <c r="O1339" i="1"/>
  <c r="Q1339" i="1" s="1"/>
  <c r="R1647" i="1"/>
  <c r="S1647" i="1" s="1"/>
  <c r="W1647" i="1" s="1"/>
  <c r="P1647" i="1"/>
  <c r="O1647" i="1"/>
  <c r="Q1647" i="1" s="1"/>
  <c r="O949" i="1"/>
  <c r="Q949" i="1" s="1"/>
  <c r="R949" i="1"/>
  <c r="S949" i="1" s="1"/>
  <c r="W949" i="1" s="1"/>
  <c r="P949" i="1"/>
  <c r="R1923" i="1"/>
  <c r="S1923" i="1" s="1"/>
  <c r="W1923" i="1" s="1"/>
  <c r="P1923" i="1"/>
  <c r="O1923" i="1"/>
  <c r="Q1923" i="1" s="1"/>
  <c r="R1074" i="1"/>
  <c r="S1074" i="1" s="1"/>
  <c r="W1074" i="1" s="1"/>
  <c r="P1074" i="1"/>
  <c r="O1074" i="1"/>
  <c r="Q1074" i="1" s="1"/>
  <c r="R2017" i="1"/>
  <c r="S2017" i="1" s="1"/>
  <c r="W2017" i="1" s="1"/>
  <c r="P2017" i="1"/>
  <c r="O2017" i="1"/>
  <c r="Q2017" i="1" s="1"/>
  <c r="R232" i="1"/>
  <c r="S232" i="1" s="1"/>
  <c r="W232" i="1" s="1"/>
  <c r="P232" i="1"/>
  <c r="O232" i="1"/>
  <c r="Q232" i="1" s="1"/>
  <c r="R403" i="1"/>
  <c r="S403" i="1" s="1"/>
  <c r="W403" i="1" s="1"/>
  <c r="P403" i="1"/>
  <c r="O403" i="1"/>
  <c r="Q403" i="1" s="1"/>
  <c r="AF187" i="1"/>
  <c r="AC187" i="1"/>
  <c r="Z187" i="1"/>
  <c r="X187" i="1"/>
  <c r="P1674" i="1"/>
  <c r="O1674" i="1"/>
  <c r="Q1674" i="1" s="1"/>
  <c r="R1674" i="1"/>
  <c r="S1674" i="1" s="1"/>
  <c r="W1674" i="1" s="1"/>
  <c r="R343" i="1"/>
  <c r="S343" i="1" s="1"/>
  <c r="W343" i="1" s="1"/>
  <c r="P343" i="1"/>
  <c r="O343" i="1"/>
  <c r="Q343" i="1" s="1"/>
  <c r="R917" i="1"/>
  <c r="S917" i="1" s="1"/>
  <c r="W917" i="1" s="1"/>
  <c r="P917" i="1"/>
  <c r="O917" i="1"/>
  <c r="Q917" i="1" s="1"/>
  <c r="R744" i="1"/>
  <c r="S744" i="1" s="1"/>
  <c r="W744" i="1" s="1"/>
  <c r="O744" i="1"/>
  <c r="Q744" i="1" s="1"/>
  <c r="P744" i="1"/>
  <c r="P793" i="1"/>
  <c r="O793" i="1"/>
  <c r="Q793" i="1" s="1"/>
  <c r="R793" i="1"/>
  <c r="S793" i="1" s="1"/>
  <c r="W793" i="1" s="1"/>
  <c r="AF556" i="1"/>
  <c r="AC556" i="1"/>
  <c r="Z556" i="1"/>
  <c r="X556" i="1"/>
  <c r="AF633" i="1"/>
  <c r="AC633" i="1"/>
  <c r="Z633" i="1"/>
  <c r="X633" i="1"/>
  <c r="AF1863" i="1"/>
  <c r="AC1863" i="1"/>
  <c r="Z1863" i="1"/>
  <c r="X1863" i="1"/>
  <c r="Z971" i="1"/>
  <c r="AF971" i="1"/>
  <c r="AC971" i="1"/>
  <c r="X971" i="1"/>
  <c r="AH133" i="1"/>
  <c r="AC1494" i="1"/>
  <c r="Z1494" i="1"/>
  <c r="AF1494" i="1"/>
  <c r="X1494" i="1"/>
  <c r="AC178" i="1"/>
  <c r="Z178" i="1"/>
  <c r="AF178" i="1"/>
  <c r="X178" i="1"/>
  <c r="Z709" i="1"/>
  <c r="AF709" i="1"/>
  <c r="AC709" i="1"/>
  <c r="X709" i="1"/>
  <c r="AF1911" i="1"/>
  <c r="AC1911" i="1"/>
  <c r="Z1911" i="1"/>
  <c r="X1911" i="1"/>
  <c r="Z1337" i="1"/>
  <c r="AF1337" i="1"/>
  <c r="AC1337" i="1"/>
  <c r="X1337" i="1"/>
  <c r="Z770" i="1"/>
  <c r="AF770" i="1"/>
  <c r="AC770" i="1"/>
  <c r="X770" i="1"/>
  <c r="R14" i="1"/>
  <c r="S14" i="1" s="1"/>
  <c r="W14" i="1" s="1"/>
  <c r="P14" i="1"/>
  <c r="O14" i="1"/>
  <c r="Q14" i="1" s="1"/>
  <c r="O492" i="1"/>
  <c r="Q492" i="1" s="1"/>
  <c r="R492" i="1"/>
  <c r="S492" i="1" s="1"/>
  <c r="W492" i="1" s="1"/>
  <c r="P492" i="1"/>
  <c r="R1110" i="1"/>
  <c r="S1110" i="1" s="1"/>
  <c r="W1110" i="1" s="1"/>
  <c r="P1110" i="1"/>
  <c r="O1110" i="1"/>
  <c r="Q1110" i="1" s="1"/>
  <c r="R890" i="1"/>
  <c r="S890" i="1" s="1"/>
  <c r="W890" i="1" s="1"/>
  <c r="P890" i="1"/>
  <c r="O890" i="1"/>
  <c r="Q890" i="1" s="1"/>
  <c r="Y81" i="1"/>
  <c r="AG81" i="1"/>
  <c r="AD81" i="1"/>
  <c r="AA81" i="1"/>
  <c r="AE81" i="1" s="1"/>
  <c r="R1456" i="1"/>
  <c r="S1456" i="1" s="1"/>
  <c r="W1456" i="1" s="1"/>
  <c r="P1456" i="1"/>
  <c r="O1456" i="1"/>
  <c r="Q1456" i="1" s="1"/>
  <c r="R733" i="1"/>
  <c r="S733" i="1" s="1"/>
  <c r="W733" i="1" s="1"/>
  <c r="P733" i="1"/>
  <c r="O733" i="1"/>
  <c r="Q733" i="1" s="1"/>
  <c r="R1149" i="1"/>
  <c r="S1149" i="1" s="1"/>
  <c r="W1149" i="1" s="1"/>
  <c r="P1149" i="1"/>
  <c r="O1149" i="1"/>
  <c r="Q1149" i="1" s="1"/>
  <c r="R1030" i="1"/>
  <c r="S1030" i="1" s="1"/>
  <c r="W1030" i="1" s="1"/>
  <c r="P1030" i="1"/>
  <c r="O1030" i="1"/>
  <c r="Q1030" i="1" s="1"/>
  <c r="AH161" i="1"/>
  <c r="AF428" i="1"/>
  <c r="AC428" i="1"/>
  <c r="Z428" i="1"/>
  <c r="X428" i="1"/>
  <c r="AF1268" i="1"/>
  <c r="AC1268" i="1"/>
  <c r="Z1268" i="1"/>
  <c r="X1268" i="1"/>
  <c r="Z1206" i="1"/>
  <c r="AF1206" i="1"/>
  <c r="AC1206" i="1"/>
  <c r="X1206" i="1"/>
  <c r="AF610" i="1"/>
  <c r="AC610" i="1"/>
  <c r="Z610" i="1"/>
  <c r="X610" i="1"/>
  <c r="AF1047" i="1"/>
  <c r="AC1047" i="1"/>
  <c r="Z1047" i="1"/>
  <c r="X1047" i="1"/>
  <c r="AF158" i="1"/>
  <c r="AC158" i="1"/>
  <c r="Z158" i="1"/>
  <c r="X158" i="1"/>
  <c r="AG122" i="1"/>
  <c r="AD122" i="1"/>
  <c r="AA122" i="1"/>
  <c r="AE122" i="1" s="1"/>
  <c r="Y122" i="1"/>
  <c r="AF1521" i="1"/>
  <c r="AC1521" i="1"/>
  <c r="Z1521" i="1"/>
  <c r="X1521" i="1"/>
  <c r="AF727" i="1"/>
  <c r="AC727" i="1"/>
  <c r="Z727" i="1"/>
  <c r="X727" i="1"/>
  <c r="AF519" i="1"/>
  <c r="AC519" i="1"/>
  <c r="Z519" i="1"/>
  <c r="X519" i="1"/>
  <c r="Z1859" i="1"/>
  <c r="AF1859" i="1"/>
  <c r="AC1859" i="1"/>
  <c r="X1859" i="1"/>
  <c r="AC1493" i="1"/>
  <c r="Z1493" i="1"/>
  <c r="AF1493" i="1"/>
  <c r="X1493" i="1"/>
  <c r="AC225" i="1"/>
  <c r="Z225" i="1"/>
  <c r="AF225" i="1"/>
  <c r="X225" i="1"/>
  <c r="Z1906" i="1"/>
  <c r="AF1906" i="1"/>
  <c r="AC1906" i="1"/>
  <c r="X1906" i="1"/>
  <c r="Z1876" i="1"/>
  <c r="AF1876" i="1"/>
  <c r="AC1876" i="1"/>
  <c r="X1876" i="1"/>
  <c r="R1944" i="1"/>
  <c r="S1944" i="1" s="1"/>
  <c r="W1944" i="1" s="1"/>
  <c r="P1944" i="1"/>
  <c r="O1944" i="1"/>
  <c r="Q1944" i="1" s="1"/>
  <c r="R1879" i="1"/>
  <c r="S1879" i="1" s="1"/>
  <c r="W1879" i="1" s="1"/>
  <c r="P1879" i="1"/>
  <c r="O1879" i="1"/>
  <c r="Q1879" i="1" s="1"/>
  <c r="AG34" i="1"/>
  <c r="AD34" i="1"/>
  <c r="AA34" i="1"/>
  <c r="Y34" i="1"/>
  <c r="AF269" i="1"/>
  <c r="AC269" i="1"/>
  <c r="Z269" i="1"/>
  <c r="X269" i="1"/>
  <c r="AC224" i="1"/>
  <c r="Z224" i="1"/>
  <c r="AF224" i="1"/>
  <c r="X224" i="1"/>
  <c r="AF1486" i="1"/>
  <c r="AC1486" i="1"/>
  <c r="Z1486" i="1"/>
  <c r="X1486" i="1"/>
  <c r="P991" i="1"/>
  <c r="O991" i="1"/>
  <c r="Q991" i="1" s="1"/>
  <c r="R991" i="1"/>
  <c r="S991" i="1" s="1"/>
  <c r="W991" i="1" s="1"/>
  <c r="R140" i="1"/>
  <c r="S140" i="1" s="1"/>
  <c r="W140" i="1" s="1"/>
  <c r="P140" i="1"/>
  <c r="O140" i="1"/>
  <c r="Q140" i="1" s="1"/>
  <c r="P72" i="1"/>
  <c r="O72" i="1"/>
  <c r="Q72" i="1" s="1"/>
  <c r="R72" i="1"/>
  <c r="S72" i="1" s="1"/>
  <c r="W72" i="1" s="1"/>
  <c r="AF28" i="1"/>
  <c r="AC28" i="1"/>
  <c r="Z28" i="1"/>
  <c r="X28" i="1"/>
  <c r="R1801" i="1"/>
  <c r="S1801" i="1" s="1"/>
  <c r="W1801" i="1" s="1"/>
  <c r="O1801" i="1"/>
  <c r="Q1801" i="1" s="1"/>
  <c r="P1801" i="1"/>
  <c r="R1416" i="1"/>
  <c r="S1416" i="1" s="1"/>
  <c r="W1416" i="1" s="1"/>
  <c r="P1416" i="1"/>
  <c r="O1416" i="1"/>
  <c r="Q1416" i="1" s="1"/>
  <c r="R626" i="1"/>
  <c r="S626" i="1" s="1"/>
  <c r="W626" i="1" s="1"/>
  <c r="P626" i="1"/>
  <c r="O626" i="1"/>
  <c r="Q626" i="1" s="1"/>
  <c r="AF717" i="1"/>
  <c r="AC717" i="1"/>
  <c r="Z717" i="1"/>
  <c r="X717" i="1"/>
  <c r="AD42" i="1"/>
  <c r="AA42" i="1"/>
  <c r="Y42" i="1"/>
  <c r="AG42" i="1"/>
  <c r="AF1775" i="1"/>
  <c r="AC1775" i="1"/>
  <c r="Z1775" i="1"/>
  <c r="X1775" i="1"/>
  <c r="AF503" i="1"/>
  <c r="Z503" i="1"/>
  <c r="AC503" i="1"/>
  <c r="X503" i="1"/>
  <c r="R1706" i="1"/>
  <c r="S1706" i="1" s="1"/>
  <c r="W1706" i="1" s="1"/>
  <c r="P1706" i="1"/>
  <c r="O1706" i="1"/>
  <c r="Q1706" i="1" s="1"/>
  <c r="Z1851" i="1"/>
  <c r="AF1851" i="1"/>
  <c r="AC1851" i="1"/>
  <c r="X1851" i="1"/>
  <c r="AF1281" i="1"/>
  <c r="AC1281" i="1"/>
  <c r="Z1281" i="1"/>
  <c r="X1281" i="1"/>
  <c r="AC768" i="1"/>
  <c r="Z768" i="1"/>
  <c r="AF768" i="1"/>
  <c r="X768" i="1"/>
  <c r="AF219" i="1"/>
  <c r="AC219" i="1"/>
  <c r="Z219" i="1"/>
  <c r="X219" i="1"/>
  <c r="Z697" i="1"/>
  <c r="AF697" i="1"/>
  <c r="AC697" i="1"/>
  <c r="X697" i="1"/>
  <c r="Z1563" i="1"/>
  <c r="AF1563" i="1"/>
  <c r="AC1563" i="1"/>
  <c r="X1563" i="1"/>
  <c r="AF762" i="1"/>
  <c r="AC762" i="1"/>
  <c r="Z762" i="1"/>
  <c r="X762" i="1"/>
  <c r="AF205" i="1"/>
  <c r="AC205" i="1"/>
  <c r="Z205" i="1"/>
  <c r="X205" i="1"/>
  <c r="AF914" i="1"/>
  <c r="AC914" i="1"/>
  <c r="Z914" i="1"/>
  <c r="X914" i="1"/>
  <c r="Z833" i="1"/>
  <c r="AF833" i="1"/>
  <c r="AC833" i="1"/>
  <c r="X833" i="1"/>
  <c r="AF1328" i="1"/>
  <c r="AC1328" i="1"/>
  <c r="Z1328" i="1"/>
  <c r="X1328" i="1"/>
  <c r="AF622" i="1"/>
  <c r="AC622" i="1"/>
  <c r="Z622" i="1"/>
  <c r="X622" i="1"/>
  <c r="AF1221" i="1"/>
  <c r="AC1221" i="1"/>
  <c r="Z1221" i="1"/>
  <c r="X1221" i="1"/>
  <c r="AF712" i="1"/>
  <c r="AC712" i="1"/>
  <c r="Z712" i="1"/>
  <c r="X712" i="1"/>
  <c r="AF82" i="1"/>
  <c r="AC82" i="1"/>
  <c r="Z82" i="1"/>
  <c r="X82" i="1"/>
  <c r="AF1567" i="1"/>
  <c r="AC1567" i="1"/>
  <c r="Z1567" i="1"/>
  <c r="X1567" i="1"/>
  <c r="AF846" i="1"/>
  <c r="AC846" i="1"/>
  <c r="Z846" i="1"/>
  <c r="X846" i="1"/>
  <c r="AF928" i="1"/>
  <c r="AC928" i="1"/>
  <c r="Z928" i="1"/>
  <c r="X928" i="1"/>
  <c r="Z1751" i="1"/>
  <c r="AF1751" i="1"/>
  <c r="AC1751" i="1"/>
  <c r="X1751" i="1"/>
  <c r="AF1549" i="1"/>
  <c r="AC1549" i="1"/>
  <c r="Z1549" i="1"/>
  <c r="X1549" i="1"/>
  <c r="AF1317" i="1"/>
  <c r="AC1317" i="1"/>
  <c r="Z1317" i="1"/>
  <c r="X1317" i="1"/>
  <c r="AC720" i="1"/>
  <c r="Z720" i="1"/>
  <c r="AF720" i="1"/>
  <c r="X720" i="1"/>
  <c r="AF1606" i="1"/>
  <c r="AC1606" i="1"/>
  <c r="Z1606" i="1"/>
  <c r="X1606" i="1"/>
  <c r="AF160" i="1"/>
  <c r="AC160" i="1"/>
  <c r="Z160" i="1"/>
  <c r="X160" i="1"/>
  <c r="AF1650" i="1"/>
  <c r="AC1650" i="1"/>
  <c r="Z1650" i="1"/>
  <c r="X1650" i="1"/>
  <c r="AF1723" i="1"/>
  <c r="AC1723" i="1"/>
  <c r="Z1723" i="1"/>
  <c r="X1723" i="1"/>
  <c r="AC260" i="1"/>
  <c r="Z260" i="1"/>
  <c r="AF260" i="1"/>
  <c r="X260" i="1"/>
  <c r="R514" i="1"/>
  <c r="S514" i="1" s="1"/>
  <c r="W514" i="1" s="1"/>
  <c r="P514" i="1"/>
  <c r="O514" i="1"/>
  <c r="Q514" i="1" s="1"/>
  <c r="AF1578" i="1"/>
  <c r="AC1578" i="1"/>
  <c r="Z1578" i="1"/>
  <c r="X1578" i="1"/>
  <c r="R227" i="1"/>
  <c r="S227" i="1" s="1"/>
  <c r="W227" i="1" s="1"/>
  <c r="P227" i="1"/>
  <c r="O227" i="1"/>
  <c r="Q227" i="1" s="1"/>
  <c r="AC1595" i="1"/>
  <c r="Z1595" i="1"/>
  <c r="AF1595" i="1"/>
  <c r="X1595" i="1"/>
  <c r="O1026" i="1"/>
  <c r="Q1026" i="1" s="1"/>
  <c r="R1026" i="1"/>
  <c r="S1026" i="1" s="1"/>
  <c r="W1026" i="1" s="1"/>
  <c r="P1026" i="1"/>
  <c r="O1737" i="1"/>
  <c r="Q1737" i="1" s="1"/>
  <c r="R1737" i="1"/>
  <c r="S1737" i="1" s="1"/>
  <c r="W1737" i="1" s="1"/>
  <c r="P1737" i="1"/>
  <c r="R2038" i="1"/>
  <c r="S2038" i="1" s="1"/>
  <c r="W2038" i="1" s="1"/>
  <c r="P2038" i="1"/>
  <c r="O2038" i="1"/>
  <c r="Q2038" i="1" s="1"/>
  <c r="P955" i="1"/>
  <c r="O955" i="1"/>
  <c r="Q955" i="1" s="1"/>
  <c r="R955" i="1"/>
  <c r="S955" i="1" s="1"/>
  <c r="W955" i="1" s="1"/>
  <c r="R1457" i="1"/>
  <c r="S1457" i="1" s="1"/>
  <c r="W1457" i="1" s="1"/>
  <c r="P1457" i="1"/>
  <c r="O1457" i="1"/>
  <c r="Q1457" i="1" s="1"/>
  <c r="R1881" i="1"/>
  <c r="S1881" i="1" s="1"/>
  <c r="W1881" i="1" s="1"/>
  <c r="P1881" i="1"/>
  <c r="O1881" i="1"/>
  <c r="Q1881" i="1" s="1"/>
  <c r="P1479" i="1"/>
  <c r="O1479" i="1"/>
  <c r="Q1479" i="1" s="1"/>
  <c r="R1479" i="1"/>
  <c r="S1479" i="1" s="1"/>
  <c r="W1479" i="1" s="1"/>
  <c r="R1716" i="1"/>
  <c r="S1716" i="1" s="1"/>
  <c r="W1716" i="1" s="1"/>
  <c r="P1716" i="1"/>
  <c r="O1716" i="1"/>
  <c r="Q1716" i="1" s="1"/>
  <c r="R788" i="1"/>
  <c r="S788" i="1" s="1"/>
  <c r="W788" i="1" s="1"/>
  <c r="P788" i="1"/>
  <c r="O788" i="1"/>
  <c r="Q788" i="1" s="1"/>
  <c r="AF132" i="1"/>
  <c r="AC132" i="1"/>
  <c r="Z132" i="1"/>
  <c r="X132" i="1"/>
  <c r="R691" i="1"/>
  <c r="S691" i="1" s="1"/>
  <c r="W691" i="1" s="1"/>
  <c r="O691" i="1"/>
  <c r="Q691" i="1" s="1"/>
  <c r="P691" i="1"/>
  <c r="R405" i="1"/>
  <c r="S405" i="1" s="1"/>
  <c r="W405" i="1" s="1"/>
  <c r="P405" i="1"/>
  <c r="O405" i="1"/>
  <c r="Q405" i="1" s="1"/>
  <c r="AF1588" i="1"/>
  <c r="AC1588" i="1"/>
  <c r="Z1588" i="1"/>
  <c r="X1588" i="1"/>
  <c r="AC967" i="1"/>
  <c r="AF967" i="1"/>
  <c r="Z967" i="1"/>
  <c r="X967" i="1"/>
  <c r="AF798" i="1"/>
  <c r="AC798" i="1"/>
  <c r="Z798" i="1"/>
  <c r="X798" i="1"/>
  <c r="R246" i="1"/>
  <c r="S246" i="1" s="1"/>
  <c r="W246" i="1" s="1"/>
  <c r="P246" i="1"/>
  <c r="O246" i="1"/>
  <c r="Q246" i="1" s="1"/>
  <c r="R542" i="1"/>
  <c r="S542" i="1" s="1"/>
  <c r="W542" i="1" s="1"/>
  <c r="P542" i="1"/>
  <c r="O542" i="1"/>
  <c r="Q542" i="1" s="1"/>
  <c r="R2003" i="1"/>
  <c r="S2003" i="1" s="1"/>
  <c r="W2003" i="1" s="1"/>
  <c r="P2003" i="1"/>
  <c r="O2003" i="1"/>
  <c r="Q2003" i="1" s="1"/>
  <c r="R1500" i="1"/>
  <c r="S1500" i="1" s="1"/>
  <c r="W1500" i="1" s="1"/>
  <c r="P1500" i="1"/>
  <c r="O1500" i="1"/>
  <c r="Q1500" i="1" s="1"/>
  <c r="R2015" i="1"/>
  <c r="S2015" i="1" s="1"/>
  <c r="W2015" i="1" s="1"/>
  <c r="P2015" i="1"/>
  <c r="O2015" i="1"/>
  <c r="Q2015" i="1" s="1"/>
  <c r="R1331" i="1"/>
  <c r="S1331" i="1" s="1"/>
  <c r="W1331" i="1" s="1"/>
  <c r="P1331" i="1"/>
  <c r="O1331" i="1"/>
  <c r="Q1331" i="1" s="1"/>
  <c r="R340" i="1"/>
  <c r="S340" i="1" s="1"/>
  <c r="W340" i="1" s="1"/>
  <c r="P340" i="1"/>
  <c r="O340" i="1"/>
  <c r="Q340" i="1" s="1"/>
  <c r="R1139" i="1"/>
  <c r="S1139" i="1" s="1"/>
  <c r="W1139" i="1" s="1"/>
  <c r="P1139" i="1"/>
  <c r="O1139" i="1"/>
  <c r="Q1139" i="1" s="1"/>
  <c r="O1358" i="1"/>
  <c r="Q1358" i="1" s="1"/>
  <c r="R1358" i="1"/>
  <c r="S1358" i="1" s="1"/>
  <c r="W1358" i="1" s="1"/>
  <c r="P1358" i="1"/>
  <c r="R57" i="1"/>
  <c r="S57" i="1" s="1"/>
  <c r="W57" i="1" s="1"/>
  <c r="P57" i="1"/>
  <c r="O57" i="1"/>
  <c r="Q57" i="1" s="1"/>
  <c r="R528" i="1"/>
  <c r="S528" i="1" s="1"/>
  <c r="W528" i="1" s="1"/>
  <c r="P528" i="1"/>
  <c r="O528" i="1"/>
  <c r="Q528" i="1" s="1"/>
  <c r="R1141" i="1"/>
  <c r="S1141" i="1" s="1"/>
  <c r="W1141" i="1" s="1"/>
  <c r="P1141" i="1"/>
  <c r="O1141" i="1"/>
  <c r="Q1141" i="1" s="1"/>
  <c r="R1745" i="1"/>
  <c r="S1745" i="1" s="1"/>
  <c r="W1745" i="1" s="1"/>
  <c r="P1745" i="1"/>
  <c r="O1745" i="1"/>
  <c r="Q1745" i="1" s="1"/>
  <c r="R214" i="1"/>
  <c r="S214" i="1" s="1"/>
  <c r="W214" i="1" s="1"/>
  <c r="P214" i="1"/>
  <c r="O214" i="1"/>
  <c r="Q214" i="1" s="1"/>
  <c r="R1303" i="1"/>
  <c r="S1303" i="1" s="1"/>
  <c r="W1303" i="1" s="1"/>
  <c r="O1303" i="1"/>
  <c r="Q1303" i="1" s="1"/>
  <c r="P1303" i="1"/>
  <c r="R1033" i="1"/>
  <c r="S1033" i="1" s="1"/>
  <c r="W1033" i="1" s="1"/>
  <c r="P1033" i="1"/>
  <c r="O1033" i="1"/>
  <c r="Q1033" i="1" s="1"/>
  <c r="P1273" i="1"/>
  <c r="O1273" i="1"/>
  <c r="Q1273" i="1" s="1"/>
  <c r="R1273" i="1"/>
  <c r="S1273" i="1" s="1"/>
  <c r="W1273" i="1" s="1"/>
  <c r="Z1980" i="1"/>
  <c r="AF1980" i="1"/>
  <c r="AC1980" i="1"/>
  <c r="X1980" i="1"/>
  <c r="AF1186" i="1"/>
  <c r="AC1186" i="1"/>
  <c r="Z1186" i="1"/>
  <c r="X1186" i="1"/>
  <c r="AF502" i="1"/>
  <c r="AC502" i="1"/>
  <c r="Z502" i="1"/>
  <c r="X502" i="1"/>
  <c r="AC1347" i="1"/>
  <c r="Z1347" i="1"/>
  <c r="AF1347" i="1"/>
  <c r="X1347" i="1"/>
  <c r="Z422" i="1"/>
  <c r="AC422" i="1"/>
  <c r="AF422" i="1"/>
  <c r="X422" i="1"/>
  <c r="AF1993" i="1"/>
  <c r="AC1993" i="1"/>
  <c r="Z1993" i="1"/>
  <c r="X1993" i="1"/>
  <c r="AF1694" i="1"/>
  <c r="AC1694" i="1"/>
  <c r="Z1694" i="1"/>
  <c r="X1694" i="1"/>
  <c r="AF1844" i="1"/>
  <c r="AC1844" i="1"/>
  <c r="Z1844" i="1"/>
  <c r="X1844" i="1"/>
  <c r="Z525" i="1"/>
  <c r="AF525" i="1"/>
  <c r="AC525" i="1"/>
  <c r="X525" i="1"/>
  <c r="Z1348" i="1"/>
  <c r="AF1348" i="1"/>
  <c r="AC1348" i="1"/>
  <c r="X1348" i="1"/>
  <c r="AC115" i="1"/>
  <c r="Z115" i="1"/>
  <c r="AF115" i="1"/>
  <c r="X115" i="1"/>
  <c r="AF1269" i="1"/>
  <c r="AC1269" i="1"/>
  <c r="Z1269" i="1"/>
  <c r="X1269" i="1"/>
  <c r="AF1836" i="1"/>
  <c r="AC1836" i="1"/>
  <c r="Z1836" i="1"/>
  <c r="X1836" i="1"/>
  <c r="AF1112" i="1"/>
  <c r="AC1112" i="1"/>
  <c r="Z1112" i="1"/>
  <c r="X1112" i="1"/>
  <c r="Z1360" i="1"/>
  <c r="AF1360" i="1"/>
  <c r="AC1360" i="1"/>
  <c r="X1360" i="1"/>
  <c r="AF1319" i="1"/>
  <c r="AC1319" i="1"/>
  <c r="Z1319" i="1"/>
  <c r="X1319" i="1"/>
  <c r="AF1292" i="1"/>
  <c r="AC1292" i="1"/>
  <c r="Z1292" i="1"/>
  <c r="X1292" i="1"/>
  <c r="R475" i="1"/>
  <c r="S475" i="1" s="1"/>
  <c r="W475" i="1" s="1"/>
  <c r="P475" i="1"/>
  <c r="O475" i="1"/>
  <c r="Q475" i="1" s="1"/>
  <c r="R1679" i="1"/>
  <c r="S1679" i="1" s="1"/>
  <c r="W1679" i="1" s="1"/>
  <c r="P1679" i="1"/>
  <c r="O1679" i="1"/>
  <c r="Q1679" i="1" s="1"/>
  <c r="P358" i="1"/>
  <c r="O358" i="1"/>
  <c r="Q358" i="1" s="1"/>
  <c r="R358" i="1"/>
  <c r="S358" i="1" s="1"/>
  <c r="W358" i="1" s="1"/>
  <c r="Z153" i="1"/>
  <c r="AF153" i="1"/>
  <c r="AC153" i="1"/>
  <c r="X153" i="1"/>
  <c r="R68" i="1"/>
  <c r="S68" i="1" s="1"/>
  <c r="W68" i="1" s="1"/>
  <c r="P68" i="1"/>
  <c r="O68" i="1"/>
  <c r="Q68" i="1" s="1"/>
  <c r="P1286" i="1"/>
  <c r="O1286" i="1"/>
  <c r="Q1286" i="1" s="1"/>
  <c r="R1286" i="1"/>
  <c r="S1286" i="1" s="1"/>
  <c r="W1286" i="1" s="1"/>
  <c r="AF83" i="1"/>
  <c r="AC83" i="1"/>
  <c r="Z83" i="1"/>
  <c r="X83" i="1"/>
  <c r="R472" i="1"/>
  <c r="S472" i="1" s="1"/>
  <c r="W472" i="1" s="1"/>
  <c r="P472" i="1"/>
  <c r="O472" i="1"/>
  <c r="Q472" i="1" s="1"/>
  <c r="P445" i="1"/>
  <c r="O445" i="1"/>
  <c r="Q445" i="1" s="1"/>
  <c r="R445" i="1"/>
  <c r="S445" i="1" s="1"/>
  <c r="W445" i="1" s="1"/>
  <c r="R10" i="1"/>
  <c r="S10" i="1" s="1"/>
  <c r="W10" i="1" s="1"/>
  <c r="P10" i="1"/>
  <c r="O10" i="1"/>
  <c r="Q10" i="1" s="1"/>
  <c r="O1203" i="1"/>
  <c r="Q1203" i="1" s="1"/>
  <c r="R1203" i="1"/>
  <c r="S1203" i="1" s="1"/>
  <c r="W1203" i="1" s="1"/>
  <c r="P1203" i="1"/>
  <c r="R1956" i="1"/>
  <c r="S1956" i="1" s="1"/>
  <c r="W1956" i="1" s="1"/>
  <c r="P1956" i="1"/>
  <c r="O1956" i="1"/>
  <c r="Q1956" i="1" s="1"/>
  <c r="P497" i="1"/>
  <c r="O497" i="1"/>
  <c r="Q497" i="1" s="1"/>
  <c r="R497" i="1"/>
  <c r="S497" i="1" s="1"/>
  <c r="W497" i="1" s="1"/>
  <c r="O1002" i="1"/>
  <c r="Q1002" i="1" s="1"/>
  <c r="R1002" i="1"/>
  <c r="S1002" i="1" s="1"/>
  <c r="W1002" i="1" s="1"/>
  <c r="P1002" i="1"/>
  <c r="R1661" i="1"/>
  <c r="S1661" i="1" s="1"/>
  <c r="W1661" i="1" s="1"/>
  <c r="P1661" i="1"/>
  <c r="O1661" i="1"/>
  <c r="Q1661" i="1" s="1"/>
  <c r="R1557" i="1"/>
  <c r="S1557" i="1" s="1"/>
  <c r="W1557" i="1" s="1"/>
  <c r="P1557" i="1"/>
  <c r="O1557" i="1"/>
  <c r="Q1557" i="1" s="1"/>
  <c r="AC1310" i="1"/>
  <c r="Z1310" i="1"/>
  <c r="AF1310" i="1"/>
  <c r="X1310" i="1"/>
  <c r="R1085" i="1"/>
  <c r="S1085" i="1" s="1"/>
  <c r="W1085" i="1" s="1"/>
  <c r="P1085" i="1"/>
  <c r="O1085" i="1"/>
  <c r="Q1085" i="1" s="1"/>
  <c r="R819" i="1"/>
  <c r="S819" i="1" s="1"/>
  <c r="W819" i="1" s="1"/>
  <c r="O819" i="1"/>
  <c r="Q819" i="1" s="1"/>
  <c r="P819" i="1"/>
  <c r="AF425" i="1"/>
  <c r="Z425" i="1"/>
  <c r="AC425" i="1"/>
  <c r="X425" i="1"/>
  <c r="Z116" i="1"/>
  <c r="AF116" i="1"/>
  <c r="AC116" i="1"/>
  <c r="X116" i="1"/>
  <c r="O1779" i="1"/>
  <c r="Q1779" i="1" s="1"/>
  <c r="R1779" i="1"/>
  <c r="S1779" i="1" s="1"/>
  <c r="W1779" i="1" s="1"/>
  <c r="P1779" i="1"/>
  <c r="R963" i="1"/>
  <c r="S963" i="1" s="1"/>
  <c r="W963" i="1" s="1"/>
  <c r="O963" i="1"/>
  <c r="Q963" i="1" s="1"/>
  <c r="P963" i="1"/>
  <c r="P1778" i="1"/>
  <c r="O1778" i="1"/>
  <c r="Q1778" i="1" s="1"/>
  <c r="R1778" i="1"/>
  <c r="S1778" i="1" s="1"/>
  <c r="W1778" i="1" s="1"/>
  <c r="R797" i="1"/>
  <c r="S797" i="1" s="1"/>
  <c r="W797" i="1" s="1"/>
  <c r="O797" i="1"/>
  <c r="Q797" i="1" s="1"/>
  <c r="P797" i="1"/>
  <c r="R1709" i="1"/>
  <c r="S1709" i="1" s="1"/>
  <c r="W1709" i="1" s="1"/>
  <c r="P1709" i="1"/>
  <c r="O1709" i="1"/>
  <c r="Q1709" i="1" s="1"/>
  <c r="R268" i="1"/>
  <c r="S268" i="1" s="1"/>
  <c r="W268" i="1" s="1"/>
  <c r="P268" i="1"/>
  <c r="O268" i="1"/>
  <c r="Q268" i="1" s="1"/>
  <c r="R676" i="1"/>
  <c r="S676" i="1" s="1"/>
  <c r="W676" i="1" s="1"/>
  <c r="P676" i="1"/>
  <c r="O676" i="1"/>
  <c r="Q676" i="1" s="1"/>
  <c r="P777" i="1"/>
  <c r="O777" i="1"/>
  <c r="Q777" i="1" s="1"/>
  <c r="R777" i="1"/>
  <c r="S777" i="1" s="1"/>
  <c r="W777" i="1" s="1"/>
  <c r="P1619" i="1"/>
  <c r="O1619" i="1"/>
  <c r="Q1619" i="1" s="1"/>
  <c r="R1619" i="1"/>
  <c r="S1619" i="1" s="1"/>
  <c r="W1619" i="1" s="1"/>
  <c r="R1786" i="1"/>
  <c r="S1786" i="1" s="1"/>
  <c r="W1786" i="1" s="1"/>
  <c r="P1786" i="1"/>
  <c r="O1786" i="1"/>
  <c r="Q1786" i="1" s="1"/>
  <c r="R339" i="1"/>
  <c r="S339" i="1" s="1"/>
  <c r="W339" i="1" s="1"/>
  <c r="O339" i="1"/>
  <c r="Q339" i="1" s="1"/>
  <c r="P339" i="1"/>
  <c r="R1860" i="1"/>
  <c r="S1860" i="1" s="1"/>
  <c r="W1860" i="1" s="1"/>
  <c r="P1860" i="1"/>
  <c r="O1860" i="1"/>
  <c r="Q1860" i="1" s="1"/>
  <c r="P1356" i="1"/>
  <c r="O1356" i="1"/>
  <c r="Q1356" i="1" s="1"/>
  <c r="R1356" i="1"/>
  <c r="S1356" i="1" s="1"/>
  <c r="W1356" i="1" s="1"/>
  <c r="R1819" i="1"/>
  <c r="S1819" i="1" s="1"/>
  <c r="W1819" i="1" s="1"/>
  <c r="P1819" i="1"/>
  <c r="O1819" i="1"/>
  <c r="Q1819" i="1" s="1"/>
  <c r="R1450" i="1"/>
  <c r="S1450" i="1" s="1"/>
  <c r="W1450" i="1" s="1"/>
  <c r="P1450" i="1"/>
  <c r="O1450" i="1"/>
  <c r="Q1450" i="1" s="1"/>
  <c r="P995" i="1"/>
  <c r="O995" i="1"/>
  <c r="Q995" i="1" s="1"/>
  <c r="R995" i="1"/>
  <c r="S995" i="1" s="1"/>
  <c r="W995" i="1" s="1"/>
  <c r="R552" i="1"/>
  <c r="S552" i="1" s="1"/>
  <c r="W552" i="1" s="1"/>
  <c r="P552" i="1"/>
  <c r="O552" i="1"/>
  <c r="Q552" i="1" s="1"/>
  <c r="O103" i="1"/>
  <c r="Q103" i="1" s="1"/>
  <c r="R103" i="1"/>
  <c r="S103" i="1" s="1"/>
  <c r="W103" i="1" s="1"/>
  <c r="P103" i="1"/>
  <c r="R879" i="1"/>
  <c r="S879" i="1" s="1"/>
  <c r="W879" i="1" s="1"/>
  <c r="P879" i="1"/>
  <c r="O879" i="1"/>
  <c r="Q879" i="1" s="1"/>
  <c r="AC1481" i="1"/>
  <c r="Z1481" i="1"/>
  <c r="AF1481" i="1"/>
  <c r="X1481" i="1"/>
  <c r="AF199" i="1"/>
  <c r="AC199" i="1"/>
  <c r="Z199" i="1"/>
  <c r="X199" i="1"/>
  <c r="AF1789" i="1"/>
  <c r="AC1789" i="1"/>
  <c r="Z1789" i="1"/>
  <c r="X1789" i="1"/>
  <c r="AF1867" i="1"/>
  <c r="AC1867" i="1"/>
  <c r="Z1867" i="1"/>
  <c r="X1867" i="1"/>
  <c r="AG40" i="1"/>
  <c r="AD40" i="1"/>
  <c r="AA40" i="1"/>
  <c r="AE40" i="1" s="1"/>
  <c r="Y40" i="1"/>
  <c r="AF915" i="1"/>
  <c r="AC915" i="1"/>
  <c r="Z915" i="1"/>
  <c r="X915" i="1"/>
  <c r="Z638" i="1"/>
  <c r="AF638" i="1"/>
  <c r="AC638" i="1"/>
  <c r="X638" i="1"/>
  <c r="P1974" i="1"/>
  <c r="R1974" i="1"/>
  <c r="S1974" i="1" s="1"/>
  <c r="W1974" i="1" s="1"/>
  <c r="O1974" i="1"/>
  <c r="Q1974" i="1" s="1"/>
  <c r="P395" i="1"/>
  <c r="O395" i="1"/>
  <c r="Q395" i="1" s="1"/>
  <c r="R395" i="1"/>
  <c r="S395" i="1" s="1"/>
  <c r="W395" i="1" s="1"/>
  <c r="AC1804" i="1"/>
  <c r="Z1804" i="1"/>
  <c r="AF1804" i="1"/>
  <c r="X1804" i="1"/>
  <c r="Z1930" i="1"/>
  <c r="AF1930" i="1"/>
  <c r="AC1930" i="1"/>
  <c r="X1930" i="1"/>
  <c r="Z1254" i="1"/>
  <c r="AF1254" i="1"/>
  <c r="AC1254" i="1"/>
  <c r="X1254" i="1"/>
  <c r="AF601" i="1"/>
  <c r="AC601" i="1"/>
  <c r="Z601" i="1"/>
  <c r="X601" i="1"/>
  <c r="R1750" i="1"/>
  <c r="S1750" i="1" s="1"/>
  <c r="W1750" i="1" s="1"/>
  <c r="P1750" i="1"/>
  <c r="O1750" i="1"/>
  <c r="Q1750" i="1" s="1"/>
  <c r="P1855" i="1"/>
  <c r="O1855" i="1"/>
  <c r="Q1855" i="1" s="1"/>
  <c r="R1855" i="1"/>
  <c r="S1855" i="1" s="1"/>
  <c r="W1855" i="1" s="1"/>
  <c r="P1143" i="1"/>
  <c r="O1143" i="1"/>
  <c r="Q1143" i="1" s="1"/>
  <c r="R1143" i="1"/>
  <c r="S1143" i="1" s="1"/>
  <c r="W1143" i="1" s="1"/>
  <c r="O97" i="1"/>
  <c r="Q97" i="1" s="1"/>
  <c r="R97" i="1"/>
  <c r="S97" i="1" s="1"/>
  <c r="W97" i="1" s="1"/>
  <c r="P97" i="1"/>
  <c r="P1060" i="1"/>
  <c r="O1060" i="1"/>
  <c r="Q1060" i="1" s="1"/>
  <c r="R1060" i="1"/>
  <c r="S1060" i="1" s="1"/>
  <c r="W1060" i="1" s="1"/>
  <c r="R1722" i="1"/>
  <c r="S1722" i="1" s="1"/>
  <c r="W1722" i="1" s="1"/>
  <c r="P1722" i="1"/>
  <c r="O1722" i="1"/>
  <c r="Q1722" i="1" s="1"/>
  <c r="AF1351" i="1"/>
  <c r="AC1351" i="1"/>
  <c r="Z1351" i="1"/>
  <c r="X1351" i="1"/>
  <c r="AC1411" i="1"/>
  <c r="Z1411" i="1"/>
  <c r="AF1411" i="1"/>
  <c r="X1411" i="1"/>
  <c r="R2026" i="1"/>
  <c r="S2026" i="1" s="1"/>
  <c r="W2026" i="1" s="1"/>
  <c r="P2026" i="1"/>
  <c r="O2026" i="1"/>
  <c r="Q2026" i="1" s="1"/>
  <c r="AC1049" i="1"/>
  <c r="Z1049" i="1"/>
  <c r="AF1049" i="1"/>
  <c r="X1049" i="1"/>
  <c r="AC336" i="1"/>
  <c r="Z336" i="1"/>
  <c r="AF336" i="1"/>
  <c r="X336" i="1"/>
  <c r="R1498" i="1"/>
  <c r="S1498" i="1" s="1"/>
  <c r="W1498" i="1" s="1"/>
  <c r="P1498" i="1"/>
  <c r="O1498" i="1"/>
  <c r="Q1498" i="1" s="1"/>
  <c r="AC43" i="1"/>
  <c r="Z43" i="1"/>
  <c r="AF43" i="1"/>
  <c r="X43" i="1"/>
  <c r="AC545" i="1"/>
  <c r="Z545" i="1"/>
  <c r="AF545" i="1"/>
  <c r="X545" i="1"/>
  <c r="Z1611" i="1"/>
  <c r="AF1611" i="1"/>
  <c r="AC1611" i="1"/>
  <c r="X1611" i="1"/>
  <c r="AF589" i="1"/>
  <c r="AC589" i="1"/>
  <c r="Z589" i="1"/>
  <c r="X589" i="1"/>
  <c r="AC756" i="1"/>
  <c r="Z756" i="1"/>
  <c r="AF756" i="1"/>
  <c r="X756" i="1"/>
  <c r="AC1252" i="1"/>
  <c r="Z1252" i="1"/>
  <c r="AF1252" i="1"/>
  <c r="X1252" i="1"/>
  <c r="AF1580" i="1"/>
  <c r="Z1580" i="1"/>
  <c r="AC1580" i="1"/>
  <c r="X1580" i="1"/>
  <c r="AF1077" i="1"/>
  <c r="AC1077" i="1"/>
  <c r="Z1077" i="1"/>
  <c r="X1077" i="1"/>
  <c r="AF326" i="1"/>
  <c r="AC326" i="1"/>
  <c r="Z326" i="1"/>
  <c r="X326" i="1"/>
  <c r="AF1656" i="1"/>
  <c r="AC1656" i="1"/>
  <c r="Z1656" i="1"/>
  <c r="X1656" i="1"/>
  <c r="Z925" i="1"/>
  <c r="AF925" i="1"/>
  <c r="AC925" i="1"/>
  <c r="X925" i="1"/>
  <c r="AC1311" i="1"/>
  <c r="Z1311" i="1"/>
  <c r="AF1311" i="1"/>
  <c r="X1311" i="1"/>
  <c r="AF530" i="1"/>
  <c r="AC530" i="1"/>
  <c r="Z530" i="1"/>
  <c r="X530" i="1"/>
  <c r="Z216" i="1"/>
  <c r="AF216" i="1"/>
  <c r="AC216" i="1"/>
  <c r="X216" i="1"/>
  <c r="AF894" i="1"/>
  <c r="AC894" i="1"/>
  <c r="Z894" i="1"/>
  <c r="X894" i="1"/>
  <c r="AF174" i="1"/>
  <c r="AC174" i="1"/>
  <c r="Z174" i="1"/>
  <c r="X174" i="1"/>
  <c r="AC1192" i="1"/>
  <c r="Z1192" i="1"/>
  <c r="AF1192" i="1"/>
  <c r="X1192" i="1"/>
  <c r="AF63" i="1"/>
  <c r="AC63" i="1"/>
  <c r="Z63" i="1"/>
  <c r="X63" i="1"/>
  <c r="R1475" i="1"/>
  <c r="S1475" i="1" s="1"/>
  <c r="W1475" i="1" s="1"/>
  <c r="P1475" i="1"/>
  <c r="O1475" i="1"/>
  <c r="Q1475" i="1" s="1"/>
  <c r="R1027" i="1"/>
  <c r="S1027" i="1" s="1"/>
  <c r="W1027" i="1" s="1"/>
  <c r="P1027" i="1"/>
  <c r="O1027" i="1"/>
  <c r="Q1027" i="1" s="1"/>
  <c r="AG89" i="1"/>
  <c r="AD89" i="1"/>
  <c r="AA89" i="1"/>
  <c r="AE89" i="1" s="1"/>
  <c r="Y89" i="1"/>
  <c r="AF1305" i="1"/>
  <c r="AC1305" i="1"/>
  <c r="Z1305" i="1"/>
  <c r="X1305" i="1"/>
  <c r="AF786" i="1"/>
  <c r="AC786" i="1"/>
  <c r="Z786" i="1"/>
  <c r="X786" i="1"/>
  <c r="AC1938" i="1"/>
  <c r="Z1938" i="1"/>
  <c r="AF1938" i="1"/>
  <c r="X1938" i="1"/>
  <c r="AF318" i="1"/>
  <c r="AC318" i="1"/>
  <c r="Z318" i="1"/>
  <c r="X318" i="1"/>
  <c r="AF1864" i="1"/>
  <c r="AC1864" i="1"/>
  <c r="Z1864" i="1"/>
  <c r="X1864" i="1"/>
  <c r="AF1259" i="1"/>
  <c r="AC1259" i="1"/>
  <c r="Z1259" i="1"/>
  <c r="X1259" i="1"/>
  <c r="AF564" i="1"/>
  <c r="AC564" i="1"/>
  <c r="Z564" i="1"/>
  <c r="X564" i="1"/>
  <c r="AF197" i="1"/>
  <c r="AC197" i="1"/>
  <c r="Z197" i="1"/>
  <c r="X197" i="1"/>
  <c r="AC732" i="1"/>
  <c r="Z732" i="1"/>
  <c r="AF732" i="1"/>
  <c r="X732" i="1"/>
  <c r="AC1109" i="1"/>
  <c r="Z1109" i="1"/>
  <c r="AF1109" i="1"/>
  <c r="X1109" i="1"/>
  <c r="AC1613" i="1"/>
  <c r="AF1613" i="1"/>
  <c r="Z1613" i="1"/>
  <c r="X1613" i="1"/>
  <c r="AF47" i="1"/>
  <c r="AC47" i="1"/>
  <c r="Z47" i="1"/>
  <c r="X47" i="1"/>
  <c r="AC1458" i="1"/>
  <c r="Z1458" i="1"/>
  <c r="AF1458" i="1"/>
  <c r="X1458" i="1"/>
  <c r="AF918" i="1"/>
  <c r="AC918" i="1"/>
  <c r="Z918" i="1"/>
  <c r="X918" i="1"/>
  <c r="AF1105" i="1"/>
  <c r="AC1105" i="1"/>
  <c r="Z1105" i="1"/>
  <c r="X1105" i="1"/>
  <c r="AF1758" i="1"/>
  <c r="AC1758" i="1"/>
  <c r="Z1758" i="1"/>
  <c r="X1758" i="1"/>
  <c r="AC162" i="1"/>
  <c r="Z162" i="1"/>
  <c r="AF162" i="1"/>
  <c r="X162" i="1"/>
  <c r="AF848" i="1"/>
  <c r="AC848" i="1"/>
  <c r="Z848" i="1"/>
  <c r="X848" i="1"/>
  <c r="Z447" i="1"/>
  <c r="AF447" i="1"/>
  <c r="AC447" i="1"/>
  <c r="X447" i="1"/>
  <c r="R849" i="1"/>
  <c r="S849" i="1" s="1"/>
  <c r="W849" i="1" s="1"/>
  <c r="P849" i="1"/>
  <c r="O849" i="1"/>
  <c r="Q849" i="1" s="1"/>
  <c r="R1739" i="1"/>
  <c r="S1739" i="1" s="1"/>
  <c r="W1739" i="1" s="1"/>
  <c r="P1739" i="1"/>
  <c r="O1739" i="1"/>
  <c r="Q1739" i="1" s="1"/>
  <c r="Z524" i="1"/>
  <c r="AF524" i="1"/>
  <c r="AC524" i="1"/>
  <c r="X524" i="1"/>
  <c r="Z1770" i="1"/>
  <c r="AF1770" i="1"/>
  <c r="AC1770" i="1"/>
  <c r="X1770" i="1"/>
  <c r="Z1040" i="1"/>
  <c r="AF1040" i="1"/>
  <c r="AC1040" i="1"/>
  <c r="X1040" i="1"/>
  <c r="R1277" i="1"/>
  <c r="S1277" i="1" s="1"/>
  <c r="W1277" i="1" s="1"/>
  <c r="P1277" i="1"/>
  <c r="O1277" i="1"/>
  <c r="Q1277" i="1" s="1"/>
  <c r="R1921" i="1"/>
  <c r="S1921" i="1" s="1"/>
  <c r="W1921" i="1" s="1"/>
  <c r="P1921" i="1"/>
  <c r="O1921" i="1"/>
  <c r="Q1921" i="1" s="1"/>
  <c r="R1078" i="1"/>
  <c r="S1078" i="1" s="1"/>
  <c r="W1078" i="1" s="1"/>
  <c r="P1078" i="1"/>
  <c r="O1078" i="1"/>
  <c r="Q1078" i="1" s="1"/>
  <c r="R1271" i="1"/>
  <c r="S1271" i="1" s="1"/>
  <c r="W1271" i="1" s="1"/>
  <c r="P1271" i="1"/>
  <c r="O1271" i="1"/>
  <c r="Q1271" i="1" s="1"/>
  <c r="R1335" i="1"/>
  <c r="S1335" i="1" s="1"/>
  <c r="W1335" i="1" s="1"/>
  <c r="P1335" i="1"/>
  <c r="O1335" i="1"/>
  <c r="Q1335" i="1" s="1"/>
  <c r="P954" i="1"/>
  <c r="O954" i="1"/>
  <c r="Q954" i="1" s="1"/>
  <c r="R954" i="1"/>
  <c r="S954" i="1" s="1"/>
  <c r="W954" i="1" s="1"/>
  <c r="O677" i="1"/>
  <c r="Q677" i="1" s="1"/>
  <c r="R677" i="1"/>
  <c r="S677" i="1" s="1"/>
  <c r="W677" i="1" s="1"/>
  <c r="P677" i="1"/>
  <c r="AC1528" i="1"/>
  <c r="Z1528" i="1"/>
  <c r="AF1528" i="1"/>
  <c r="X1528" i="1"/>
  <c r="AC149" i="1"/>
  <c r="Z149" i="1"/>
  <c r="AF149" i="1"/>
  <c r="X149" i="1"/>
  <c r="R1809" i="1"/>
  <c r="S1809" i="1" s="1"/>
  <c r="W1809" i="1" s="1"/>
  <c r="P1809" i="1"/>
  <c r="O1809" i="1"/>
  <c r="Q1809" i="1" s="1"/>
  <c r="AC875" i="1"/>
  <c r="Z875" i="1"/>
  <c r="AF875" i="1"/>
  <c r="X875" i="1"/>
  <c r="AC481" i="1"/>
  <c r="Z481" i="1"/>
  <c r="AF481" i="1"/>
  <c r="X481" i="1"/>
  <c r="AC348" i="1"/>
  <c r="Z348" i="1"/>
  <c r="AF348" i="1"/>
  <c r="X348" i="1"/>
  <c r="AF804" i="1"/>
  <c r="AC804" i="1"/>
  <c r="Z804" i="1"/>
  <c r="X804" i="1"/>
  <c r="AC469" i="1"/>
  <c r="Z469" i="1"/>
  <c r="AF469" i="1"/>
  <c r="X469" i="1"/>
  <c r="AH74" i="1"/>
  <c r="AC1620" i="1"/>
  <c r="Z1620" i="1"/>
  <c r="AF1620" i="1"/>
  <c r="X1620" i="1"/>
  <c r="P271" i="1"/>
  <c r="O271" i="1"/>
  <c r="Q271" i="1" s="1"/>
  <c r="R271" i="1"/>
  <c r="S271" i="1" s="1"/>
  <c r="W271" i="1" s="1"/>
  <c r="R2001" i="1"/>
  <c r="S2001" i="1" s="1"/>
  <c r="W2001" i="1" s="1"/>
  <c r="P2001" i="1"/>
  <c r="O2001" i="1"/>
  <c r="Q2001" i="1" s="1"/>
  <c r="R1509" i="1"/>
  <c r="S1509" i="1" s="1"/>
  <c r="W1509" i="1" s="1"/>
  <c r="P1509" i="1"/>
  <c r="O1509" i="1"/>
  <c r="Q1509" i="1" s="1"/>
  <c r="AF1565" i="1"/>
  <c r="AC1565" i="1"/>
  <c r="Z1565" i="1"/>
  <c r="X1565" i="1"/>
  <c r="R862" i="1"/>
  <c r="S862" i="1" s="1"/>
  <c r="W862" i="1" s="1"/>
  <c r="P862" i="1"/>
  <c r="O862" i="1"/>
  <c r="Q862" i="1" s="1"/>
  <c r="R1022" i="1"/>
  <c r="S1022" i="1" s="1"/>
  <c r="W1022" i="1" s="1"/>
  <c r="P1022" i="1"/>
  <c r="O1022" i="1"/>
  <c r="Q1022" i="1" s="1"/>
  <c r="R1742" i="1"/>
  <c r="S1742" i="1" s="1"/>
  <c r="W1742" i="1" s="1"/>
  <c r="P1742" i="1"/>
  <c r="O1742" i="1"/>
  <c r="Q1742" i="1" s="1"/>
  <c r="R858" i="1"/>
  <c r="S858" i="1" s="1"/>
  <c r="W858" i="1" s="1"/>
  <c r="P858" i="1"/>
  <c r="O858" i="1"/>
  <c r="Q858" i="1" s="1"/>
  <c r="O150" i="1"/>
  <c r="Q150" i="1" s="1"/>
  <c r="R150" i="1"/>
  <c r="S150" i="1" s="1"/>
  <c r="W150" i="1" s="1"/>
  <c r="P150" i="1"/>
  <c r="R1719" i="1"/>
  <c r="S1719" i="1" s="1"/>
  <c r="W1719" i="1" s="1"/>
  <c r="P1719" i="1"/>
  <c r="O1719" i="1"/>
  <c r="Q1719" i="1" s="1"/>
  <c r="R764" i="1"/>
  <c r="S764" i="1" s="1"/>
  <c r="W764" i="1" s="1"/>
  <c r="P764" i="1"/>
  <c r="O764" i="1"/>
  <c r="Q764" i="1" s="1"/>
  <c r="R1530" i="1"/>
  <c r="S1530" i="1" s="1"/>
  <c r="W1530" i="1" s="1"/>
  <c r="P1530" i="1"/>
  <c r="O1530" i="1"/>
  <c r="Q1530" i="1" s="1"/>
  <c r="P1468" i="1"/>
  <c r="O1468" i="1"/>
  <c r="Q1468" i="1" s="1"/>
  <c r="R1468" i="1"/>
  <c r="S1468" i="1" s="1"/>
  <c r="W1468" i="1" s="1"/>
  <c r="R802" i="1"/>
  <c r="S802" i="1" s="1"/>
  <c r="W802" i="1" s="1"/>
  <c r="P802" i="1"/>
  <c r="O802" i="1"/>
  <c r="Q802" i="1" s="1"/>
  <c r="R332" i="1"/>
  <c r="S332" i="1" s="1"/>
  <c r="W332" i="1" s="1"/>
  <c r="P332" i="1"/>
  <c r="O332" i="1"/>
  <c r="Q332" i="1" s="1"/>
  <c r="R17" i="1"/>
  <c r="S17" i="1" s="1"/>
  <c r="W17" i="1" s="1"/>
  <c r="P17" i="1"/>
  <c r="O17" i="1"/>
  <c r="Q17" i="1" s="1"/>
  <c r="AC1529" i="1"/>
  <c r="Z1529" i="1"/>
  <c r="AF1529" i="1"/>
  <c r="X1529" i="1"/>
  <c r="O1531" i="1"/>
  <c r="Q1531" i="1" s="1"/>
  <c r="R1531" i="1"/>
  <c r="S1531" i="1" s="1"/>
  <c r="W1531" i="1" s="1"/>
  <c r="P1531" i="1"/>
  <c r="R53" i="1"/>
  <c r="S53" i="1" s="1"/>
  <c r="W53" i="1" s="1"/>
  <c r="P53" i="1"/>
  <c r="O53" i="1"/>
  <c r="Q53" i="1" s="1"/>
  <c r="R1731" i="1"/>
  <c r="S1731" i="1" s="1"/>
  <c r="W1731" i="1" s="1"/>
  <c r="P1731" i="1"/>
  <c r="O1731" i="1"/>
  <c r="Q1731" i="1" s="1"/>
  <c r="O647" i="1"/>
  <c r="Q647" i="1" s="1"/>
  <c r="P647" i="1"/>
  <c r="R647" i="1"/>
  <c r="S647" i="1" s="1"/>
  <c r="W647" i="1" s="1"/>
  <c r="R1901" i="1"/>
  <c r="S1901" i="1" s="1"/>
  <c r="W1901" i="1" s="1"/>
  <c r="P1901" i="1"/>
  <c r="O1901" i="1"/>
  <c r="Q1901" i="1" s="1"/>
  <c r="R615" i="1"/>
  <c r="S615" i="1" s="1"/>
  <c r="W615" i="1" s="1"/>
  <c r="P615" i="1"/>
  <c r="O615" i="1"/>
  <c r="Q615" i="1" s="1"/>
  <c r="P1948" i="1"/>
  <c r="O1948" i="1"/>
  <c r="Q1948" i="1" s="1"/>
  <c r="R1948" i="1"/>
  <c r="S1948" i="1" s="1"/>
  <c r="W1948" i="1" s="1"/>
  <c r="R1834" i="1"/>
  <c r="S1834" i="1" s="1"/>
  <c r="W1834" i="1" s="1"/>
  <c r="P1834" i="1"/>
  <c r="O1834" i="1"/>
  <c r="Q1834" i="1" s="1"/>
  <c r="O636" i="1"/>
  <c r="Q636" i="1" s="1"/>
  <c r="R636" i="1"/>
  <c r="S636" i="1" s="1"/>
  <c r="W636" i="1" s="1"/>
  <c r="P636" i="1"/>
  <c r="R1393" i="1"/>
  <c r="S1393" i="1" s="1"/>
  <c r="W1393" i="1" s="1"/>
  <c r="O1393" i="1"/>
  <c r="Q1393" i="1" s="1"/>
  <c r="P1393" i="1"/>
  <c r="R448" i="1"/>
  <c r="S448" i="1" s="1"/>
  <c r="W448" i="1" s="1"/>
  <c r="P448" i="1"/>
  <c r="O448" i="1"/>
  <c r="Q448" i="1" s="1"/>
  <c r="R412" i="1"/>
  <c r="S412" i="1" s="1"/>
  <c r="W412" i="1" s="1"/>
  <c r="P412" i="1"/>
  <c r="O412" i="1"/>
  <c r="Q412" i="1" s="1"/>
  <c r="R1432" i="1"/>
  <c r="S1432" i="1" s="1"/>
  <c r="W1432" i="1" s="1"/>
  <c r="P1432" i="1"/>
  <c r="O1432" i="1"/>
  <c r="Q1432" i="1" s="1"/>
  <c r="P1332" i="1"/>
  <c r="O1332" i="1"/>
  <c r="Q1332" i="1" s="1"/>
  <c r="R1332" i="1"/>
  <c r="S1332" i="1" s="1"/>
  <c r="W1332" i="1" s="1"/>
  <c r="R527" i="1"/>
  <c r="S527" i="1" s="1"/>
  <c r="W527" i="1" s="1"/>
  <c r="P527" i="1"/>
  <c r="O527" i="1"/>
  <c r="Q527" i="1" s="1"/>
  <c r="R827" i="1"/>
  <c r="S827" i="1" s="1"/>
  <c r="W827" i="1" s="1"/>
  <c r="P827" i="1"/>
  <c r="O827" i="1"/>
  <c r="Q827" i="1" s="1"/>
  <c r="R1738" i="1"/>
  <c r="S1738" i="1" s="1"/>
  <c r="W1738" i="1" s="1"/>
  <c r="P1738" i="1"/>
  <c r="O1738" i="1"/>
  <c r="Q1738" i="1" s="1"/>
  <c r="R1111" i="1"/>
  <c r="S1111" i="1" s="1"/>
  <c r="W1111" i="1" s="1"/>
  <c r="P1111" i="1"/>
  <c r="O1111" i="1"/>
  <c r="Q1111" i="1" s="1"/>
  <c r="AC1083" i="1"/>
  <c r="Z1083" i="1"/>
  <c r="AF1083" i="1"/>
  <c r="X1083" i="1"/>
  <c r="AC1914" i="1"/>
  <c r="Z1914" i="1"/>
  <c r="AF1914" i="1"/>
  <c r="X1914" i="1"/>
  <c r="R1965" i="1"/>
  <c r="S1965" i="1" s="1"/>
  <c r="W1965" i="1" s="1"/>
  <c r="P1965" i="1"/>
  <c r="O1965" i="1"/>
  <c r="Q1965" i="1" s="1"/>
  <c r="AF1314" i="1"/>
  <c r="AC1314" i="1"/>
  <c r="Z1314" i="1"/>
  <c r="X1314" i="1"/>
  <c r="AF1945" i="1"/>
  <c r="AC1945" i="1"/>
  <c r="Z1945" i="1"/>
  <c r="X1945" i="1"/>
  <c r="O1535" i="1"/>
  <c r="Q1535" i="1" s="1"/>
  <c r="R1535" i="1"/>
  <c r="S1535" i="1" s="1"/>
  <c r="W1535" i="1" s="1"/>
  <c r="P1535" i="1"/>
  <c r="R1051" i="1"/>
  <c r="S1051" i="1" s="1"/>
  <c r="W1051" i="1" s="1"/>
  <c r="P1051" i="1"/>
  <c r="O1051" i="1"/>
  <c r="Q1051" i="1" s="1"/>
  <c r="AF1913" i="1"/>
  <c r="AC1913" i="1"/>
  <c r="Z1913" i="1"/>
  <c r="X1913" i="1"/>
  <c r="R1982" i="1"/>
  <c r="S1982" i="1" s="1"/>
  <c r="W1982" i="1" s="1"/>
  <c r="P1982" i="1"/>
  <c r="O1982" i="1"/>
  <c r="Q1982" i="1" s="1"/>
  <c r="O420" i="1"/>
  <c r="Q420" i="1" s="1"/>
  <c r="R420" i="1"/>
  <c r="S420" i="1" s="1"/>
  <c r="W420" i="1" s="1"/>
  <c r="P420" i="1"/>
  <c r="AF760" i="1"/>
  <c r="AC760" i="1"/>
  <c r="Z760" i="1"/>
  <c r="X760" i="1"/>
  <c r="P1959" i="1"/>
  <c r="O1959" i="1"/>
  <c r="Q1959" i="1" s="1"/>
  <c r="R1959" i="1"/>
  <c r="S1959" i="1" s="1"/>
  <c r="W1959" i="1" s="1"/>
  <c r="P1856" i="1"/>
  <c r="O1856" i="1"/>
  <c r="Q1856" i="1" s="1"/>
  <c r="R1856" i="1"/>
  <c r="S1856" i="1" s="1"/>
  <c r="W1856" i="1" s="1"/>
  <c r="R1953" i="1"/>
  <c r="S1953" i="1" s="1"/>
  <c r="W1953" i="1" s="1"/>
  <c r="P1953" i="1"/>
  <c r="O1953" i="1"/>
  <c r="Q1953" i="1" s="1"/>
  <c r="O498" i="1"/>
  <c r="Q498" i="1" s="1"/>
  <c r="R498" i="1"/>
  <c r="S498" i="1" s="1"/>
  <c r="W498" i="1" s="1"/>
  <c r="P498" i="1"/>
  <c r="R1812" i="1"/>
  <c r="S1812" i="1" s="1"/>
  <c r="W1812" i="1" s="1"/>
  <c r="P1812" i="1"/>
  <c r="O1812" i="1"/>
  <c r="Q1812" i="1" s="1"/>
  <c r="R1912" i="1"/>
  <c r="S1912" i="1" s="1"/>
  <c r="W1912" i="1" s="1"/>
  <c r="P1912" i="1"/>
  <c r="O1912" i="1"/>
  <c r="Q1912" i="1" s="1"/>
  <c r="R652" i="1"/>
  <c r="S652" i="1" s="1"/>
  <c r="W652" i="1" s="1"/>
  <c r="P652" i="1"/>
  <c r="O652" i="1"/>
  <c r="Q652" i="1" s="1"/>
  <c r="R288" i="1"/>
  <c r="S288" i="1" s="1"/>
  <c r="W288" i="1" s="1"/>
  <c r="P288" i="1"/>
  <c r="O288" i="1"/>
  <c r="Q288" i="1" s="1"/>
  <c r="R2002" i="1"/>
  <c r="S2002" i="1" s="1"/>
  <c r="W2002" i="1" s="1"/>
  <c r="O2002" i="1"/>
  <c r="Q2002" i="1" s="1"/>
  <c r="P2002" i="1"/>
  <c r="AF1547" i="1"/>
  <c r="AC1547" i="1"/>
  <c r="Z1547" i="1"/>
  <c r="X1547" i="1"/>
  <c r="AF357" i="1"/>
  <c r="AC357" i="1"/>
  <c r="Z357" i="1"/>
  <c r="X357" i="1"/>
  <c r="Z1875" i="1"/>
  <c r="AF1875" i="1"/>
  <c r="AC1875" i="1"/>
  <c r="X1875" i="1"/>
  <c r="AF989" i="1"/>
  <c r="AC989" i="1"/>
  <c r="Z989" i="1"/>
  <c r="X989" i="1"/>
  <c r="AF1942" i="1"/>
  <c r="AC1942" i="1"/>
  <c r="Z1942" i="1"/>
  <c r="X1942" i="1"/>
  <c r="AF290" i="1"/>
  <c r="AC290" i="1"/>
  <c r="Z290" i="1"/>
  <c r="X290" i="1"/>
  <c r="Z857" i="1"/>
  <c r="AF857" i="1"/>
  <c r="AC857" i="1"/>
  <c r="X857" i="1"/>
  <c r="Z1623" i="1"/>
  <c r="AF1623" i="1"/>
  <c r="AC1623" i="1"/>
  <c r="X1623" i="1"/>
  <c r="AF1020" i="1"/>
  <c r="AC1020" i="1"/>
  <c r="Z1020" i="1"/>
  <c r="X1020" i="1"/>
  <c r="AF1552" i="1"/>
  <c r="AC1552" i="1"/>
  <c r="Z1552" i="1"/>
  <c r="X1552" i="1"/>
  <c r="AF785" i="1"/>
  <c r="AC785" i="1"/>
  <c r="Z785" i="1"/>
  <c r="X785" i="1"/>
  <c r="AF1315" i="1"/>
  <c r="AC1315" i="1"/>
  <c r="Z1315" i="1"/>
  <c r="X1315" i="1"/>
  <c r="AF29" i="1"/>
  <c r="AC29" i="1"/>
  <c r="Z29" i="1"/>
  <c r="X29" i="1"/>
  <c r="AF342" i="1"/>
  <c r="AC342" i="1"/>
  <c r="Z342" i="1"/>
  <c r="X342" i="1"/>
  <c r="P383" i="1"/>
  <c r="O383" i="1"/>
  <c r="Q383" i="1" s="1"/>
  <c r="R383" i="1"/>
  <c r="S383" i="1" s="1"/>
  <c r="W383" i="1" s="1"/>
  <c r="AF1570" i="1"/>
  <c r="AC1570" i="1"/>
  <c r="Z1570" i="1"/>
  <c r="X1570" i="1"/>
  <c r="R1783" i="1"/>
  <c r="S1783" i="1" s="1"/>
  <c r="W1783" i="1" s="1"/>
  <c r="P1783" i="1"/>
  <c r="O1783" i="1"/>
  <c r="Q1783" i="1" s="1"/>
  <c r="R1066" i="1"/>
  <c r="S1066" i="1" s="1"/>
  <c r="W1066" i="1" s="1"/>
  <c r="P1066" i="1"/>
  <c r="O1066" i="1"/>
  <c r="Q1066" i="1" s="1"/>
  <c r="R1843" i="1"/>
  <c r="S1843" i="1" s="1"/>
  <c r="W1843" i="1" s="1"/>
  <c r="P1843" i="1"/>
  <c r="O1843" i="1"/>
  <c r="Q1843" i="1" s="1"/>
  <c r="R338" i="1"/>
  <c r="S338" i="1" s="1"/>
  <c r="W338" i="1" s="1"/>
  <c r="O338" i="1"/>
  <c r="Q338" i="1" s="1"/>
  <c r="P338" i="1"/>
  <c r="P1492" i="1"/>
  <c r="O1492" i="1"/>
  <c r="Q1492" i="1" s="1"/>
  <c r="R1492" i="1"/>
  <c r="S1492" i="1" s="1"/>
  <c r="W1492" i="1" s="1"/>
  <c r="R1592" i="1"/>
  <c r="S1592" i="1" s="1"/>
  <c r="W1592" i="1" s="1"/>
  <c r="P1592" i="1"/>
  <c r="O1592" i="1"/>
  <c r="Q1592" i="1" s="1"/>
  <c r="P1747" i="1"/>
  <c r="O1747" i="1"/>
  <c r="Q1747" i="1" s="1"/>
  <c r="R1747" i="1"/>
  <c r="S1747" i="1" s="1"/>
  <c r="W1747" i="1" s="1"/>
  <c r="R12" i="1"/>
  <c r="S12" i="1" s="1"/>
  <c r="W12" i="1" s="1"/>
  <c r="P12" i="1"/>
  <c r="O12" i="1"/>
  <c r="Q12" i="1" s="1"/>
  <c r="R1466" i="1"/>
  <c r="S1466" i="1" s="1"/>
  <c r="W1466" i="1" s="1"/>
  <c r="P1466" i="1"/>
  <c r="O1466" i="1"/>
  <c r="Q1466" i="1" s="1"/>
  <c r="R266" i="1"/>
  <c r="S266" i="1" s="1"/>
  <c r="W266" i="1" s="1"/>
  <c r="P266" i="1"/>
  <c r="O266" i="1"/>
  <c r="Q266" i="1" s="1"/>
  <c r="R1625" i="1"/>
  <c r="S1625" i="1" s="1"/>
  <c r="W1625" i="1" s="1"/>
  <c r="P1625" i="1"/>
  <c r="O1625" i="1"/>
  <c r="Q1625" i="1" s="1"/>
  <c r="R1054" i="1"/>
  <c r="S1054" i="1" s="1"/>
  <c r="W1054" i="1" s="1"/>
  <c r="P1054" i="1"/>
  <c r="O1054" i="1"/>
  <c r="Q1054" i="1" s="1"/>
  <c r="R1696" i="1"/>
  <c r="S1696" i="1" s="1"/>
  <c r="W1696" i="1" s="1"/>
  <c r="P1696" i="1"/>
  <c r="O1696" i="1"/>
  <c r="Q1696" i="1" s="1"/>
  <c r="O630" i="1"/>
  <c r="Q630" i="1" s="1"/>
  <c r="R630" i="1"/>
  <c r="S630" i="1" s="1"/>
  <c r="W630" i="1" s="1"/>
  <c r="P630" i="1"/>
  <c r="R1174" i="1"/>
  <c r="S1174" i="1" s="1"/>
  <c r="W1174" i="1" s="1"/>
  <c r="P1174" i="1"/>
  <c r="O1174" i="1"/>
  <c r="Q1174" i="1" s="1"/>
  <c r="O743" i="1"/>
  <c r="Q743" i="1" s="1"/>
  <c r="R743" i="1"/>
  <c r="S743" i="1" s="1"/>
  <c r="W743" i="1" s="1"/>
  <c r="P743" i="1"/>
  <c r="R218" i="1"/>
  <c r="S218" i="1" s="1"/>
  <c r="W218" i="1" s="1"/>
  <c r="P218" i="1"/>
  <c r="O218" i="1"/>
  <c r="Q218" i="1" s="1"/>
  <c r="R251" i="1"/>
  <c r="S251" i="1" s="1"/>
  <c r="W251" i="1" s="1"/>
  <c r="P251" i="1"/>
  <c r="O251" i="1"/>
  <c r="Q251" i="1" s="1"/>
  <c r="R1425" i="1"/>
  <c r="S1425" i="1" s="1"/>
  <c r="W1425" i="1" s="1"/>
  <c r="P1425" i="1"/>
  <c r="O1425" i="1"/>
  <c r="Q1425" i="1" s="1"/>
  <c r="AG111" i="1"/>
  <c r="AD111" i="1"/>
  <c r="AA111" i="1"/>
  <c r="Y111" i="1"/>
  <c r="AF1490" i="1"/>
  <c r="AC1490" i="1"/>
  <c r="Z1490" i="1"/>
  <c r="X1490" i="1"/>
  <c r="Z1888" i="1"/>
  <c r="AF1888" i="1"/>
  <c r="AC1888" i="1"/>
  <c r="X1888" i="1"/>
  <c r="AF1258" i="1"/>
  <c r="AC1258" i="1"/>
  <c r="Z1258" i="1"/>
  <c r="X1258" i="1"/>
  <c r="AF751" i="1"/>
  <c r="AC751" i="1"/>
  <c r="Z751" i="1"/>
  <c r="X751" i="1"/>
  <c r="AF222" i="1"/>
  <c r="AC222" i="1"/>
  <c r="Z222" i="1"/>
  <c r="X222" i="1"/>
  <c r="Z1373" i="1"/>
  <c r="AF1373" i="1"/>
  <c r="AC1373" i="1"/>
  <c r="X1373" i="1"/>
  <c r="Z1781" i="1"/>
  <c r="AF1781" i="1"/>
  <c r="AC1781" i="1"/>
  <c r="X1781" i="1"/>
  <c r="AF316" i="1"/>
  <c r="AC316" i="1"/>
  <c r="Z316" i="1"/>
  <c r="X316" i="1"/>
  <c r="Z1871" i="1"/>
  <c r="AF1871" i="1"/>
  <c r="AC1871" i="1"/>
  <c r="X1871" i="1"/>
  <c r="Y165" i="1"/>
  <c r="AG165" i="1"/>
  <c r="AD165" i="1"/>
  <c r="AA165" i="1"/>
  <c r="AF640" i="1"/>
  <c r="AC640" i="1"/>
  <c r="Z640" i="1"/>
  <c r="X640" i="1"/>
  <c r="AG157" i="1"/>
  <c r="AD157" i="1"/>
  <c r="AA157" i="1"/>
  <c r="Y157" i="1"/>
  <c r="R1823" i="1"/>
  <c r="S1823" i="1" s="1"/>
  <c r="W1823" i="1" s="1"/>
  <c r="P1823" i="1"/>
  <c r="O1823" i="1"/>
  <c r="Q1823" i="1" s="1"/>
  <c r="AH86" i="1"/>
  <c r="P66" i="1"/>
  <c r="O66" i="1"/>
  <c r="Q66" i="1" s="1"/>
  <c r="R66" i="1"/>
  <c r="S66" i="1" s="1"/>
  <c r="W66" i="1" s="1"/>
  <c r="AC1766" i="1"/>
  <c r="Z1766" i="1"/>
  <c r="AF1766" i="1"/>
  <c r="X1766" i="1"/>
  <c r="R687" i="1"/>
  <c r="S687" i="1" s="1"/>
  <c r="W687" i="1" s="1"/>
  <c r="P687" i="1"/>
  <c r="O687" i="1"/>
  <c r="Q687" i="1" s="1"/>
  <c r="O866" i="1"/>
  <c r="Q866" i="1" s="1"/>
  <c r="R866" i="1"/>
  <c r="S866" i="1" s="1"/>
  <c r="W866" i="1" s="1"/>
  <c r="P866" i="1"/>
  <c r="R1148" i="1"/>
  <c r="S1148" i="1" s="1"/>
  <c r="W1148" i="1" s="1"/>
  <c r="P1148" i="1"/>
  <c r="O1148" i="1"/>
  <c r="Q1148" i="1" s="1"/>
  <c r="P932" i="1"/>
  <c r="O932" i="1"/>
  <c r="Q932" i="1" s="1"/>
  <c r="R932" i="1"/>
  <c r="S932" i="1" s="1"/>
  <c r="W932" i="1" s="1"/>
  <c r="R1437" i="1"/>
  <c r="S1437" i="1" s="1"/>
  <c r="W1437" i="1" s="1"/>
  <c r="P1437" i="1"/>
  <c r="O1437" i="1"/>
  <c r="Q1437" i="1" s="1"/>
  <c r="R850" i="1"/>
  <c r="S850" i="1" s="1"/>
  <c r="W850" i="1" s="1"/>
  <c r="P850" i="1"/>
  <c r="O850" i="1"/>
  <c r="Q850" i="1" s="1"/>
  <c r="R997" i="1"/>
  <c r="S997" i="1" s="1"/>
  <c r="W997" i="1" s="1"/>
  <c r="O997" i="1"/>
  <c r="Q997" i="1" s="1"/>
  <c r="P997" i="1"/>
  <c r="R1891" i="1"/>
  <c r="S1891" i="1" s="1"/>
  <c r="W1891" i="1" s="1"/>
  <c r="P1891" i="1"/>
  <c r="O1891" i="1"/>
  <c r="Q1891" i="1" s="1"/>
  <c r="R551" i="1"/>
  <c r="S551" i="1" s="1"/>
  <c r="W551" i="1" s="1"/>
  <c r="P551" i="1"/>
  <c r="O551" i="1"/>
  <c r="Q551" i="1" s="1"/>
  <c r="AF1320" i="1"/>
  <c r="AC1320" i="1"/>
  <c r="Z1320" i="1"/>
  <c r="X1320" i="1"/>
  <c r="AC1926" i="1"/>
  <c r="Z1926" i="1"/>
  <c r="AF1926" i="1"/>
  <c r="X1926" i="1"/>
  <c r="AF1189" i="1"/>
  <c r="AC1189" i="1"/>
  <c r="Z1189" i="1"/>
  <c r="X1189" i="1"/>
  <c r="R1821" i="1"/>
  <c r="S1821" i="1" s="1"/>
  <c r="W1821" i="1" s="1"/>
  <c r="P1821" i="1"/>
  <c r="O1821" i="1"/>
  <c r="Q1821" i="1" s="1"/>
  <c r="O1370" i="1"/>
  <c r="Q1370" i="1" s="1"/>
  <c r="R1370" i="1"/>
  <c r="S1370" i="1" s="1"/>
  <c r="W1370" i="1" s="1"/>
  <c r="P1370" i="1"/>
  <c r="R1873" i="1"/>
  <c r="S1873" i="1" s="1"/>
  <c r="W1873" i="1" s="1"/>
  <c r="P1873" i="1"/>
  <c r="O1873" i="1"/>
  <c r="Q1873" i="1" s="1"/>
  <c r="Z1929" i="1"/>
  <c r="AF1929" i="1"/>
  <c r="AC1929" i="1"/>
  <c r="X1929" i="1"/>
  <c r="AF1838" i="1"/>
  <c r="AC1838" i="1"/>
  <c r="Z1838" i="1"/>
  <c r="X1838" i="1"/>
  <c r="AF406" i="1"/>
  <c r="AC406" i="1"/>
  <c r="Z406" i="1"/>
  <c r="X406" i="1"/>
  <c r="AF454" i="1"/>
  <c r="AC454" i="1"/>
  <c r="Z454" i="1"/>
  <c r="X454" i="1"/>
  <c r="AF2005" i="1"/>
  <c r="AC2005" i="1"/>
  <c r="Z2005" i="1"/>
  <c r="X2005" i="1"/>
  <c r="AF1408" i="1"/>
  <c r="AC1408" i="1"/>
  <c r="Z1408" i="1"/>
  <c r="X1408" i="1"/>
  <c r="AF735" i="1"/>
  <c r="AC735" i="1"/>
  <c r="Z735" i="1"/>
  <c r="X735" i="1"/>
  <c r="Z769" i="1"/>
  <c r="AF769" i="1"/>
  <c r="AC769" i="1"/>
  <c r="X769" i="1"/>
  <c r="Z1402" i="1"/>
  <c r="AF1402" i="1"/>
  <c r="AC1402" i="1"/>
  <c r="X1402" i="1"/>
  <c r="P1960" i="1"/>
  <c r="O1960" i="1"/>
  <c r="Q1960" i="1" s="1"/>
  <c r="R1960" i="1"/>
  <c r="S1960" i="1" s="1"/>
  <c r="W1960" i="1" s="1"/>
  <c r="R668" i="1"/>
  <c r="S668" i="1" s="1"/>
  <c r="W668" i="1" s="1"/>
  <c r="P668" i="1"/>
  <c r="O668" i="1"/>
  <c r="Q668" i="1" s="1"/>
  <c r="R868" i="1"/>
  <c r="S868" i="1" s="1"/>
  <c r="W868" i="1" s="1"/>
  <c r="P868" i="1"/>
  <c r="O868" i="1"/>
  <c r="Q868" i="1" s="1"/>
  <c r="AF413" i="1"/>
  <c r="Z413" i="1"/>
  <c r="AC413" i="1"/>
  <c r="X413" i="1"/>
  <c r="AH93" i="1"/>
  <c r="P430" i="1"/>
  <c r="O430" i="1"/>
  <c r="Q430" i="1" s="1"/>
  <c r="R430" i="1"/>
  <c r="S430" i="1" s="1"/>
  <c r="W430" i="1" s="1"/>
  <c r="R1757" i="1"/>
  <c r="S1757" i="1" s="1"/>
  <c r="W1757" i="1" s="1"/>
  <c r="P1757" i="1"/>
  <c r="O1757" i="1"/>
  <c r="Q1757" i="1" s="1"/>
  <c r="R344" i="1"/>
  <c r="S344" i="1" s="1"/>
  <c r="W344" i="1" s="1"/>
  <c r="P344" i="1"/>
  <c r="O344" i="1"/>
  <c r="Q344" i="1" s="1"/>
  <c r="R1140" i="1"/>
  <c r="S1140" i="1" s="1"/>
  <c r="W1140" i="1" s="1"/>
  <c r="P1140" i="1"/>
  <c r="O1140" i="1"/>
  <c r="Q1140" i="1" s="1"/>
  <c r="R607" i="1"/>
  <c r="S607" i="1" s="1"/>
  <c r="W607" i="1" s="1"/>
  <c r="P607" i="1"/>
  <c r="O607" i="1"/>
  <c r="Q607" i="1" s="1"/>
  <c r="AF611" i="1"/>
  <c r="AC611" i="1"/>
  <c r="Z611" i="1"/>
  <c r="X611" i="1"/>
  <c r="P1638" i="1"/>
  <c r="R1638" i="1"/>
  <c r="S1638" i="1" s="1"/>
  <c r="W1638" i="1" s="1"/>
  <c r="O1638" i="1"/>
  <c r="Q1638" i="1" s="1"/>
  <c r="P1165" i="1"/>
  <c r="O1165" i="1"/>
  <c r="Q1165" i="1" s="1"/>
  <c r="R1165" i="1"/>
  <c r="S1165" i="1" s="1"/>
  <c r="W1165" i="1" s="1"/>
  <c r="AC1144" i="1"/>
  <c r="Z1144" i="1"/>
  <c r="AF1144" i="1"/>
  <c r="X1144" i="1"/>
  <c r="AC189" i="1"/>
  <c r="Z189" i="1"/>
  <c r="AF189" i="1"/>
  <c r="X189" i="1"/>
  <c r="AC1573" i="1"/>
  <c r="Z1573" i="1"/>
  <c r="AF1573" i="1"/>
  <c r="X1573" i="1"/>
  <c r="R539" i="1"/>
  <c r="S539" i="1" s="1"/>
  <c r="W539" i="1" s="1"/>
  <c r="P539" i="1"/>
  <c r="O539" i="1"/>
  <c r="Q539" i="1" s="1"/>
  <c r="AC1227" i="1"/>
  <c r="Z1227" i="1"/>
  <c r="AF1227" i="1"/>
  <c r="X1227" i="1"/>
  <c r="AC1885" i="1"/>
  <c r="Z1885" i="1"/>
  <c r="AF1885" i="1"/>
  <c r="X1885" i="1"/>
  <c r="AC1424" i="1"/>
  <c r="Z1424" i="1"/>
  <c r="AF1424" i="1"/>
  <c r="X1424" i="1"/>
  <c r="AC886" i="1"/>
  <c r="Z886" i="1"/>
  <c r="AF886" i="1"/>
  <c r="X886" i="1"/>
  <c r="AH166" i="1"/>
  <c r="AF1602" i="1"/>
  <c r="AC1602" i="1"/>
  <c r="Z1602" i="1"/>
  <c r="X1602" i="1"/>
  <c r="AF1697" i="1"/>
  <c r="AC1697" i="1"/>
  <c r="Z1697" i="1"/>
  <c r="X1697" i="1"/>
  <c r="Z1017" i="1"/>
  <c r="AF1017" i="1"/>
  <c r="AC1017" i="1"/>
  <c r="X1017" i="1"/>
  <c r="AF474" i="1"/>
  <c r="AC474" i="1"/>
  <c r="Z474" i="1"/>
  <c r="X474" i="1"/>
  <c r="AF919" i="1"/>
  <c r="AC919" i="1"/>
  <c r="Z919" i="1"/>
  <c r="X919" i="1"/>
  <c r="AF1568" i="1"/>
  <c r="Z1568" i="1"/>
  <c r="AC1568" i="1"/>
  <c r="X1568" i="1"/>
  <c r="AF52" i="1"/>
  <c r="AC52" i="1"/>
  <c r="Z52" i="1"/>
  <c r="X52" i="1"/>
  <c r="AF1443" i="1"/>
  <c r="AC1443" i="1"/>
  <c r="Z1443" i="1"/>
  <c r="X1443" i="1"/>
  <c r="Z549" i="1"/>
  <c r="AF549" i="1"/>
  <c r="AC549" i="1"/>
  <c r="X549" i="1"/>
  <c r="AC238" i="1"/>
  <c r="Z238" i="1"/>
  <c r="AF238" i="1"/>
  <c r="X238" i="1"/>
  <c r="AF1590" i="1"/>
  <c r="AC1590" i="1"/>
  <c r="Z1590" i="1"/>
  <c r="X1590" i="1"/>
  <c r="Z1029" i="1"/>
  <c r="AF1029" i="1"/>
  <c r="AC1029" i="1"/>
  <c r="X1029" i="1"/>
  <c r="Z312" i="1"/>
  <c r="AF312" i="1"/>
  <c r="AC312" i="1"/>
  <c r="X312" i="1"/>
  <c r="AF1010" i="1"/>
  <c r="AC1010" i="1"/>
  <c r="Z1010" i="1"/>
  <c r="X1010" i="1"/>
  <c r="AF1902" i="1"/>
  <c r="AC1902" i="1"/>
  <c r="Z1902" i="1"/>
  <c r="X1902" i="1"/>
  <c r="O1676" i="1"/>
  <c r="Q1676" i="1" s="1"/>
  <c r="R1676" i="1"/>
  <c r="S1676" i="1" s="1"/>
  <c r="W1676" i="1" s="1"/>
  <c r="P1676" i="1"/>
  <c r="O1940" i="1"/>
  <c r="Q1940" i="1" s="1"/>
  <c r="R1940" i="1"/>
  <c r="S1940" i="1" s="1"/>
  <c r="W1940" i="1" s="1"/>
  <c r="P1940" i="1"/>
  <c r="O201" i="1"/>
  <c r="Q201" i="1" s="1"/>
  <c r="R201" i="1"/>
  <c r="S201" i="1" s="1"/>
  <c r="W201" i="1" s="1"/>
  <c r="P201" i="1"/>
  <c r="P651" i="1"/>
  <c r="R651" i="1"/>
  <c r="S651" i="1" s="1"/>
  <c r="W651" i="1" s="1"/>
  <c r="O651" i="1"/>
  <c r="Q651" i="1" s="1"/>
  <c r="R298" i="1"/>
  <c r="S298" i="1" s="1"/>
  <c r="W298" i="1" s="1"/>
  <c r="P298" i="1"/>
  <c r="O298" i="1"/>
  <c r="Q298" i="1" s="1"/>
  <c r="R1548" i="1"/>
  <c r="S1548" i="1" s="1"/>
  <c r="W1548" i="1" s="1"/>
  <c r="O1548" i="1"/>
  <c r="Q1548" i="1" s="1"/>
  <c r="P1548" i="1"/>
  <c r="R726" i="1"/>
  <c r="S726" i="1" s="1"/>
  <c r="W726" i="1" s="1"/>
  <c r="P726" i="1"/>
  <c r="O726" i="1"/>
  <c r="Q726" i="1" s="1"/>
  <c r="R1433" i="1"/>
  <c r="S1433" i="1" s="1"/>
  <c r="W1433" i="1" s="1"/>
  <c r="P1433" i="1"/>
  <c r="O1433" i="1"/>
  <c r="Q1433" i="1" s="1"/>
  <c r="R1392" i="1"/>
  <c r="S1392" i="1" s="1"/>
  <c r="W1392" i="1" s="1"/>
  <c r="P1392" i="1"/>
  <c r="O1392" i="1"/>
  <c r="Q1392" i="1" s="1"/>
  <c r="R186" i="1"/>
  <c r="S186" i="1" s="1"/>
  <c r="W186" i="1" s="1"/>
  <c r="P186" i="1"/>
  <c r="O186" i="1"/>
  <c r="Q186" i="1" s="1"/>
  <c r="O1239" i="1"/>
  <c r="Q1239" i="1" s="1"/>
  <c r="R1239" i="1"/>
  <c r="S1239" i="1" s="1"/>
  <c r="W1239" i="1" s="1"/>
  <c r="P1239" i="1"/>
  <c r="P754" i="1"/>
  <c r="O754" i="1"/>
  <c r="Q754" i="1" s="1"/>
  <c r="R754" i="1"/>
  <c r="S754" i="1" s="1"/>
  <c r="W754" i="1" s="1"/>
  <c r="P1607" i="1"/>
  <c r="O1607" i="1"/>
  <c r="Q1607" i="1" s="1"/>
  <c r="R1607" i="1"/>
  <c r="S1607" i="1" s="1"/>
  <c r="W1607" i="1" s="1"/>
  <c r="R1229" i="1"/>
  <c r="S1229" i="1" s="1"/>
  <c r="W1229" i="1" s="1"/>
  <c r="P1229" i="1"/>
  <c r="O1229" i="1"/>
  <c r="Q1229" i="1" s="1"/>
  <c r="R1954" i="1"/>
  <c r="S1954" i="1" s="1"/>
  <c r="W1954" i="1" s="1"/>
  <c r="P1954" i="1"/>
  <c r="O1954" i="1"/>
  <c r="Q1954" i="1" s="1"/>
  <c r="AF1223" i="1"/>
  <c r="AC1223" i="1"/>
  <c r="Z1223" i="1"/>
  <c r="X1223" i="1"/>
  <c r="AF627" i="1"/>
  <c r="AC627" i="1"/>
  <c r="Z627" i="1"/>
  <c r="X627" i="1"/>
  <c r="Z191" i="1"/>
  <c r="AF191" i="1"/>
  <c r="AC191" i="1"/>
  <c r="X191" i="1"/>
  <c r="AF679" i="1"/>
  <c r="Z679" i="1"/>
  <c r="AC679" i="1"/>
  <c r="X679" i="1"/>
  <c r="AF1256" i="1"/>
  <c r="AC1256" i="1"/>
  <c r="Z1256" i="1"/>
  <c r="X1256" i="1"/>
  <c r="AF1581" i="1"/>
  <c r="AC1581" i="1"/>
  <c r="Z1581" i="1"/>
  <c r="X1581" i="1"/>
  <c r="AF750" i="1"/>
  <c r="AC750" i="1"/>
  <c r="Z750" i="1"/>
  <c r="X750" i="1"/>
  <c r="AC1359" i="1"/>
  <c r="Z1359" i="1"/>
  <c r="AF1359" i="1"/>
  <c r="X1359" i="1"/>
  <c r="Z620" i="1"/>
  <c r="AF620" i="1"/>
  <c r="AC620" i="1"/>
  <c r="X620" i="1"/>
  <c r="AF566" i="1"/>
  <c r="AC566" i="1"/>
  <c r="Z566" i="1"/>
  <c r="X566" i="1"/>
  <c r="AF1560" i="1"/>
  <c r="AC1560" i="1"/>
  <c r="Z1560" i="1"/>
  <c r="X1560" i="1"/>
  <c r="AF473" i="1"/>
  <c r="Z473" i="1"/>
  <c r="AC473" i="1"/>
  <c r="X473" i="1"/>
  <c r="AF167" i="1"/>
  <c r="AC167" i="1"/>
  <c r="Z167" i="1"/>
  <c r="X167" i="1"/>
  <c r="AF143" i="1"/>
  <c r="AC143" i="1"/>
  <c r="Z143" i="1"/>
  <c r="X143" i="1"/>
  <c r="R808" i="1"/>
  <c r="S808" i="1" s="1"/>
  <c r="W808" i="1" s="1"/>
  <c r="P808" i="1"/>
  <c r="O808" i="1"/>
  <c r="Q808" i="1" s="1"/>
  <c r="R1484" i="1"/>
  <c r="S1484" i="1" s="1"/>
  <c r="W1484" i="1" s="1"/>
  <c r="P1484" i="1"/>
  <c r="O1484" i="1"/>
  <c r="Q1484" i="1" s="1"/>
  <c r="O213" i="1"/>
  <c r="Q213" i="1" s="1"/>
  <c r="R213" i="1"/>
  <c r="S213" i="1" s="1"/>
  <c r="W213" i="1" s="1"/>
  <c r="P213" i="1"/>
  <c r="R1728" i="1"/>
  <c r="S1728" i="1" s="1"/>
  <c r="W1728" i="1" s="1"/>
  <c r="P1728" i="1"/>
  <c r="O1728" i="1"/>
  <c r="Q1728" i="1" s="1"/>
  <c r="P1447" i="1"/>
  <c r="O1447" i="1"/>
  <c r="Q1447" i="1" s="1"/>
  <c r="R1447" i="1"/>
  <c r="S1447" i="1" s="1"/>
  <c r="W1447" i="1" s="1"/>
  <c r="R1234" i="1"/>
  <c r="S1234" i="1" s="1"/>
  <c r="W1234" i="1" s="1"/>
  <c r="P1234" i="1"/>
  <c r="O1234" i="1"/>
  <c r="Q1234" i="1" s="1"/>
  <c r="R1655" i="1"/>
  <c r="S1655" i="1" s="1"/>
  <c r="W1655" i="1" s="1"/>
  <c r="P1655" i="1"/>
  <c r="O1655" i="1"/>
  <c r="Q1655" i="1" s="1"/>
  <c r="R141" i="1"/>
  <c r="S141" i="1" s="1"/>
  <c r="W141" i="1" s="1"/>
  <c r="P141" i="1"/>
  <c r="O141" i="1"/>
  <c r="Q141" i="1" s="1"/>
  <c r="O648" i="1"/>
  <c r="Q648" i="1" s="1"/>
  <c r="R648" i="1"/>
  <c r="S648" i="1" s="1"/>
  <c r="W648" i="1" s="1"/>
  <c r="P648" i="1"/>
  <c r="O1388" i="1"/>
  <c r="Q1388" i="1" s="1"/>
  <c r="R1388" i="1"/>
  <c r="S1388" i="1" s="1"/>
  <c r="W1388" i="1" s="1"/>
  <c r="P1388" i="1"/>
  <c r="R1829" i="1"/>
  <c r="S1829" i="1" s="1"/>
  <c r="W1829" i="1" s="1"/>
  <c r="P1829" i="1"/>
  <c r="O1829" i="1"/>
  <c r="Q1829" i="1" s="1"/>
  <c r="R1233" i="1"/>
  <c r="S1233" i="1" s="1"/>
  <c r="W1233" i="1" s="1"/>
  <c r="P1233" i="1"/>
  <c r="O1233" i="1"/>
  <c r="Q1233" i="1" s="1"/>
  <c r="P604" i="1"/>
  <c r="O604" i="1"/>
  <c r="Q604" i="1" s="1"/>
  <c r="R604" i="1"/>
  <c r="S604" i="1" s="1"/>
  <c r="W604" i="1" s="1"/>
  <c r="R1089" i="1"/>
  <c r="S1089" i="1" s="1"/>
  <c r="W1089" i="1" s="1"/>
  <c r="O1089" i="1"/>
  <c r="Q1089" i="1" s="1"/>
  <c r="P1089" i="1"/>
  <c r="R465" i="1"/>
  <c r="S465" i="1" s="1"/>
  <c r="W465" i="1" s="1"/>
  <c r="P465" i="1"/>
  <c r="O465" i="1"/>
  <c r="Q465" i="1" s="1"/>
  <c r="R871" i="1"/>
  <c r="S871" i="1" s="1"/>
  <c r="W871" i="1" s="1"/>
  <c r="P871" i="1"/>
  <c r="O871" i="1"/>
  <c r="Q871" i="1" s="1"/>
  <c r="R936" i="1"/>
  <c r="S936" i="1" s="1"/>
  <c r="W936" i="1" s="1"/>
  <c r="P936" i="1"/>
  <c r="O936" i="1"/>
  <c r="Q936" i="1" s="1"/>
  <c r="AC1840" i="1"/>
  <c r="Z1840" i="1"/>
  <c r="AF1840" i="1"/>
  <c r="X1840" i="1"/>
  <c r="AC408" i="1"/>
  <c r="Z408" i="1"/>
  <c r="AF408" i="1"/>
  <c r="X408" i="1"/>
  <c r="P1238" i="1"/>
  <c r="O1238" i="1"/>
  <c r="Q1238" i="1" s="1"/>
  <c r="R1238" i="1"/>
  <c r="S1238" i="1" s="1"/>
  <c r="W1238" i="1" s="1"/>
  <c r="R1419" i="1"/>
  <c r="S1419" i="1" s="1"/>
  <c r="W1419" i="1" s="1"/>
  <c r="P1419" i="1"/>
  <c r="O1419" i="1"/>
  <c r="Q1419" i="1" s="1"/>
  <c r="R333" i="1"/>
  <c r="S333" i="1" s="1"/>
  <c r="W333" i="1" s="1"/>
  <c r="P333" i="1"/>
  <c r="O333" i="1"/>
  <c r="Q333" i="1" s="1"/>
  <c r="AF761" i="1"/>
  <c r="AC761" i="1"/>
  <c r="Z761" i="1"/>
  <c r="X761" i="1"/>
  <c r="R1800" i="1"/>
  <c r="S1800" i="1" s="1"/>
  <c r="W1800" i="1" s="1"/>
  <c r="P1800" i="1"/>
  <c r="O1800" i="1"/>
  <c r="Q1800" i="1" s="1"/>
  <c r="R1990" i="1"/>
  <c r="S1990" i="1" s="1"/>
  <c r="W1990" i="1" s="1"/>
  <c r="P1990" i="1"/>
  <c r="O1990" i="1"/>
  <c r="Q1990" i="1" s="1"/>
  <c r="R1228" i="1"/>
  <c r="S1228" i="1" s="1"/>
  <c r="W1228" i="1" s="1"/>
  <c r="P1228" i="1"/>
  <c r="O1228" i="1"/>
  <c r="Q1228" i="1" s="1"/>
  <c r="R999" i="1"/>
  <c r="S999" i="1" s="1"/>
  <c r="W999" i="1" s="1"/>
  <c r="P999" i="1"/>
  <c r="O999" i="1"/>
  <c r="Q999" i="1" s="1"/>
  <c r="R1835" i="1"/>
  <c r="S1835" i="1" s="1"/>
  <c r="W1835" i="1" s="1"/>
  <c r="P1835" i="1"/>
  <c r="O1835" i="1"/>
  <c r="Q1835" i="1" s="1"/>
  <c r="O1191" i="1"/>
  <c r="Q1191" i="1" s="1"/>
  <c r="R1191" i="1"/>
  <c r="S1191" i="1" s="1"/>
  <c r="W1191" i="1" s="1"/>
  <c r="P1191" i="1"/>
  <c r="R1632" i="1"/>
  <c r="S1632" i="1" s="1"/>
  <c r="W1632" i="1" s="1"/>
  <c r="P1632" i="1"/>
  <c r="O1632" i="1"/>
  <c r="Q1632" i="1" s="1"/>
  <c r="R1180" i="1"/>
  <c r="S1180" i="1" s="1"/>
  <c r="W1180" i="1" s="1"/>
  <c r="P1180" i="1"/>
  <c r="O1180" i="1"/>
  <c r="Q1180" i="1" s="1"/>
  <c r="R476" i="1"/>
  <c r="S476" i="1" s="1"/>
  <c r="W476" i="1" s="1"/>
  <c r="P476" i="1"/>
  <c r="O476" i="1"/>
  <c r="Q476" i="1" s="1"/>
  <c r="R924" i="1"/>
  <c r="S924" i="1" s="1"/>
  <c r="W924" i="1" s="1"/>
  <c r="P924" i="1"/>
  <c r="O924" i="1"/>
  <c r="Q924" i="1" s="1"/>
  <c r="AF1777" i="1"/>
  <c r="AC1777" i="1"/>
  <c r="Z1777" i="1"/>
  <c r="X1777" i="1"/>
  <c r="AC284" i="1"/>
  <c r="Z284" i="1"/>
  <c r="AF284" i="1"/>
  <c r="X284" i="1"/>
  <c r="AF1527" i="1"/>
  <c r="AC1527" i="1"/>
  <c r="Z1527" i="1"/>
  <c r="X1527" i="1"/>
  <c r="AC1640" i="1"/>
  <c r="Z1640" i="1"/>
  <c r="AF1640" i="1"/>
  <c r="X1640" i="1"/>
  <c r="AC897" i="1"/>
  <c r="Z897" i="1"/>
  <c r="AF897" i="1"/>
  <c r="X897" i="1"/>
  <c r="AC308" i="1"/>
  <c r="Z308" i="1"/>
  <c r="AF308" i="1"/>
  <c r="X308" i="1"/>
  <c r="Z128" i="1"/>
  <c r="AF128" i="1"/>
  <c r="AC128" i="1"/>
  <c r="X128" i="1"/>
  <c r="R1788" i="1"/>
  <c r="S1788" i="1" s="1"/>
  <c r="W1788" i="1" s="1"/>
  <c r="P1788" i="1"/>
  <c r="O1788" i="1"/>
  <c r="Q1788" i="1" s="1"/>
  <c r="P1600" i="1"/>
  <c r="O1600" i="1"/>
  <c r="Q1600" i="1" s="1"/>
  <c r="R1600" i="1"/>
  <c r="S1600" i="1" s="1"/>
  <c r="W1600" i="1" s="1"/>
  <c r="P361" i="1"/>
  <c r="O361" i="1"/>
  <c r="Q361" i="1" s="1"/>
  <c r="R361" i="1"/>
  <c r="S361" i="1" s="1"/>
  <c r="W361" i="1" s="1"/>
  <c r="O1564" i="1"/>
  <c r="Q1564" i="1" s="1"/>
  <c r="R1564" i="1"/>
  <c r="S1564" i="1" s="1"/>
  <c r="W1564" i="1" s="1"/>
  <c r="P1564" i="1"/>
  <c r="R1755" i="1"/>
  <c r="S1755" i="1" s="1"/>
  <c r="W1755" i="1" s="1"/>
  <c r="P1755" i="1"/>
  <c r="O1755" i="1"/>
  <c r="Q1755" i="1" s="1"/>
  <c r="AF1184" i="1"/>
  <c r="AC1184" i="1"/>
  <c r="Z1184" i="1"/>
  <c r="X1184" i="1"/>
  <c r="AF331" i="1"/>
  <c r="AC331" i="1"/>
  <c r="Z331" i="1"/>
  <c r="X331" i="1"/>
  <c r="P790" i="1"/>
  <c r="O790" i="1"/>
  <c r="Q790" i="1" s="1"/>
  <c r="R790" i="1"/>
  <c r="S790" i="1" s="1"/>
  <c r="W790" i="1" s="1"/>
  <c r="R1431" i="1"/>
  <c r="S1431" i="1" s="1"/>
  <c r="W1431" i="1" s="1"/>
  <c r="P1431" i="1"/>
  <c r="O1431" i="1"/>
  <c r="Q1431" i="1" s="1"/>
  <c r="R294" i="1"/>
  <c r="S294" i="1" s="1"/>
  <c r="W294" i="1" s="1"/>
  <c r="P294" i="1"/>
  <c r="O294" i="1"/>
  <c r="Q294" i="1" s="1"/>
  <c r="R1892" i="1"/>
  <c r="S1892" i="1" s="1"/>
  <c r="W1892" i="1" s="1"/>
  <c r="P1892" i="1"/>
  <c r="O1892" i="1"/>
  <c r="Q1892" i="1" s="1"/>
  <c r="P753" i="1"/>
  <c r="O753" i="1"/>
  <c r="Q753" i="1" s="1"/>
  <c r="R753" i="1"/>
  <c r="S753" i="1" s="1"/>
  <c r="W753" i="1" s="1"/>
  <c r="R1540" i="1"/>
  <c r="S1540" i="1" s="1"/>
  <c r="W1540" i="1" s="1"/>
  <c r="P1540" i="1"/>
  <c r="O1540" i="1"/>
  <c r="Q1540" i="1" s="1"/>
  <c r="R1460" i="1"/>
  <c r="S1460" i="1" s="1"/>
  <c r="W1460" i="1" s="1"/>
  <c r="P1460" i="1"/>
  <c r="O1460" i="1"/>
  <c r="Q1460" i="1" s="1"/>
  <c r="P1883" i="1"/>
  <c r="O1883" i="1"/>
  <c r="Q1883" i="1" s="1"/>
  <c r="R1883" i="1"/>
  <c r="S1883" i="1" s="1"/>
  <c r="W1883" i="1" s="1"/>
  <c r="R1538" i="1"/>
  <c r="S1538" i="1" s="1"/>
  <c r="W1538" i="1" s="1"/>
  <c r="P1538" i="1"/>
  <c r="O1538" i="1"/>
  <c r="Q1538" i="1" s="1"/>
  <c r="R195" i="1"/>
  <c r="S195" i="1" s="1"/>
  <c r="W195" i="1" s="1"/>
  <c r="P195" i="1"/>
  <c r="O195" i="1"/>
  <c r="Q195" i="1" s="1"/>
  <c r="R1115" i="1"/>
  <c r="S1115" i="1" s="1"/>
  <c r="W1115" i="1" s="1"/>
  <c r="P1115" i="1"/>
  <c r="O1115" i="1"/>
  <c r="Q1115" i="1" s="1"/>
  <c r="AC1700" i="1"/>
  <c r="Z1700" i="1"/>
  <c r="AF1700" i="1"/>
  <c r="X1700" i="1"/>
  <c r="O114" i="1"/>
  <c r="Q114" i="1" s="1"/>
  <c r="R114" i="1"/>
  <c r="S114" i="1" s="1"/>
  <c r="W114" i="1" s="1"/>
  <c r="P114" i="1"/>
  <c r="R836" i="1"/>
  <c r="S836" i="1" s="1"/>
  <c r="W836" i="1" s="1"/>
  <c r="O836" i="1"/>
  <c r="Q836" i="1" s="1"/>
  <c r="P836" i="1"/>
  <c r="R1371" i="1"/>
  <c r="S1371" i="1" s="1"/>
  <c r="W1371" i="1" s="1"/>
  <c r="P1371" i="1"/>
  <c r="O1371" i="1"/>
  <c r="Q1371" i="1" s="1"/>
  <c r="P569" i="1"/>
  <c r="O569" i="1"/>
  <c r="Q569" i="1" s="1"/>
  <c r="R569" i="1"/>
  <c r="S569" i="1" s="1"/>
  <c r="W569" i="1" s="1"/>
  <c r="R35" i="1"/>
  <c r="S35" i="1" s="1"/>
  <c r="W35" i="1" s="1"/>
  <c r="P35" i="1"/>
  <c r="O35" i="1"/>
  <c r="Q35" i="1" s="1"/>
  <c r="AC778" i="1"/>
  <c r="Z778" i="1"/>
  <c r="AF778" i="1"/>
  <c r="X778" i="1"/>
  <c r="AC1504" i="1"/>
  <c r="Z1504" i="1"/>
  <c r="AF1504" i="1"/>
  <c r="X1504" i="1"/>
  <c r="AC1554" i="1"/>
  <c r="Z1554" i="1"/>
  <c r="AF1554" i="1"/>
  <c r="X1554" i="1"/>
  <c r="AF1705" i="1"/>
  <c r="AC1705" i="1"/>
  <c r="Z1705" i="1"/>
  <c r="X1705" i="1"/>
  <c r="AF775" i="1"/>
  <c r="AC775" i="1"/>
  <c r="Z775" i="1"/>
  <c r="X775" i="1"/>
  <c r="Z1534" i="1"/>
  <c r="AF1534" i="1"/>
  <c r="AC1534" i="1"/>
  <c r="X1534" i="1"/>
  <c r="Z1586" i="1"/>
  <c r="AF1586" i="1"/>
  <c r="AC1586" i="1"/>
  <c r="X1586" i="1"/>
  <c r="AH111" i="1"/>
  <c r="Z1782" i="1"/>
  <c r="AF1782" i="1"/>
  <c r="AC1782" i="1"/>
  <c r="X1782" i="1"/>
  <c r="AC1147" i="1"/>
  <c r="Z1147" i="1"/>
  <c r="AF1147" i="1"/>
  <c r="X1147" i="1"/>
  <c r="AF586" i="1"/>
  <c r="AC586" i="1"/>
  <c r="Z586" i="1"/>
  <c r="X586" i="1"/>
  <c r="AC322" i="1"/>
  <c r="Z322" i="1"/>
  <c r="AF322" i="1"/>
  <c r="X322" i="1"/>
  <c r="AC696" i="1"/>
  <c r="Z696" i="1"/>
  <c r="AF696" i="1"/>
  <c r="X696" i="1"/>
  <c r="R1667" i="1"/>
  <c r="S1667" i="1" s="1"/>
  <c r="W1667" i="1" s="1"/>
  <c r="P1667" i="1"/>
  <c r="O1667" i="1"/>
  <c r="Q1667" i="1" s="1"/>
  <c r="R560" i="1"/>
  <c r="S560" i="1" s="1"/>
  <c r="W560" i="1" s="1"/>
  <c r="P560" i="1"/>
  <c r="O560" i="1"/>
  <c r="Q560" i="1" s="1"/>
  <c r="R311" i="1"/>
  <c r="S311" i="1" s="1"/>
  <c r="W311" i="1" s="1"/>
  <c r="P311" i="1"/>
  <c r="O311" i="1"/>
  <c r="Q311" i="1" s="1"/>
  <c r="AG77" i="1"/>
  <c r="AD77" i="1"/>
  <c r="AA77" i="1"/>
  <c r="AE77" i="1" s="1"/>
  <c r="Y77" i="1"/>
  <c r="R680" i="1"/>
  <c r="S680" i="1" s="1"/>
  <c r="W680" i="1" s="1"/>
  <c r="P680" i="1"/>
  <c r="O680" i="1"/>
  <c r="Q680" i="1" s="1"/>
  <c r="O558" i="1"/>
  <c r="Q558" i="1" s="1"/>
  <c r="R558" i="1"/>
  <c r="S558" i="1" s="1"/>
  <c r="W558" i="1" s="1"/>
  <c r="P558" i="1"/>
  <c r="R791" i="1"/>
  <c r="S791" i="1" s="1"/>
  <c r="W791" i="1" s="1"/>
  <c r="P791" i="1"/>
  <c r="O791" i="1"/>
  <c r="Q791" i="1" s="1"/>
  <c r="O818" i="1"/>
  <c r="Q818" i="1" s="1"/>
  <c r="R818" i="1"/>
  <c r="S818" i="1" s="1"/>
  <c r="W818" i="1" s="1"/>
  <c r="P818" i="1"/>
  <c r="AC2009" i="1"/>
  <c r="Z2009" i="1"/>
  <c r="AF2009" i="1"/>
  <c r="X2009" i="1"/>
  <c r="Y130" i="1"/>
  <c r="AG130" i="1"/>
  <c r="AD130" i="1"/>
  <c r="AA130" i="1"/>
  <c r="AE130" i="1" s="1"/>
  <c r="Z2035" i="1"/>
  <c r="AF2035" i="1"/>
  <c r="AC2035" i="1"/>
  <c r="X2035" i="1"/>
  <c r="R1405" i="1"/>
  <c r="S1405" i="1" s="1"/>
  <c r="W1405" i="1" s="1"/>
  <c r="P1405" i="1"/>
  <c r="O1405" i="1"/>
  <c r="Q1405" i="1" s="1"/>
  <c r="AF1591" i="1"/>
  <c r="AC1591" i="1"/>
  <c r="Z1591" i="1"/>
  <c r="X1591" i="1"/>
  <c r="AF441" i="1"/>
  <c r="AC441" i="1"/>
  <c r="Z441" i="1"/>
  <c r="X441" i="1"/>
  <c r="AH81" i="1"/>
  <c r="AF282" i="1"/>
  <c r="AC282" i="1"/>
  <c r="Z282" i="1"/>
  <c r="X282" i="1"/>
  <c r="AG173" i="1"/>
  <c r="AD173" i="1"/>
  <c r="AA173" i="1"/>
  <c r="Y173" i="1"/>
  <c r="AH122" i="1"/>
  <c r="AF1175" i="1"/>
  <c r="AC1175" i="1"/>
  <c r="Z1175" i="1"/>
  <c r="X1175" i="1"/>
  <c r="Z494" i="1"/>
  <c r="AF494" i="1"/>
  <c r="AC494" i="1"/>
  <c r="X494" i="1"/>
  <c r="AF1364" i="1"/>
  <c r="AC1364" i="1"/>
  <c r="Z1364" i="1"/>
  <c r="X1364" i="1"/>
  <c r="AF1006" i="1"/>
  <c r="AC1006" i="1"/>
  <c r="Z1006" i="1"/>
  <c r="X1006" i="1"/>
  <c r="AC177" i="1"/>
  <c r="Z177" i="1"/>
  <c r="AF177" i="1"/>
  <c r="X177" i="1"/>
  <c r="AC1584" i="1"/>
  <c r="Z1584" i="1"/>
  <c r="AF1584" i="1"/>
  <c r="X1584" i="1"/>
  <c r="AC534" i="1"/>
  <c r="Z534" i="1"/>
  <c r="AF534" i="1"/>
  <c r="X534" i="1"/>
  <c r="AC582" i="1"/>
  <c r="Z582" i="1"/>
  <c r="AF582" i="1"/>
  <c r="X582" i="1"/>
  <c r="R1720" i="1"/>
  <c r="S1720" i="1" s="1"/>
  <c r="W1720" i="1" s="1"/>
  <c r="P1720" i="1"/>
  <c r="O1720" i="1"/>
  <c r="Q1720" i="1" s="1"/>
  <c r="P1048" i="1"/>
  <c r="O1048" i="1"/>
  <c r="Q1048" i="1" s="1"/>
  <c r="R1048" i="1"/>
  <c r="S1048" i="1" s="1"/>
  <c r="W1048" i="1" s="1"/>
  <c r="R996" i="1"/>
  <c r="S996" i="1" s="1"/>
  <c r="W996" i="1" s="1"/>
  <c r="P996" i="1"/>
  <c r="O996" i="1"/>
  <c r="Q996" i="1" s="1"/>
  <c r="AF184" i="1"/>
  <c r="AC184" i="1"/>
  <c r="Z184" i="1"/>
  <c r="X184" i="1"/>
  <c r="AC1322" i="1"/>
  <c r="Z1322" i="1"/>
  <c r="AF1322" i="1"/>
  <c r="X1322" i="1"/>
  <c r="AC1436" i="1"/>
  <c r="Z1436" i="1"/>
  <c r="AF1436" i="1"/>
  <c r="X1436" i="1"/>
  <c r="AC384" i="1"/>
  <c r="Z384" i="1"/>
  <c r="AF384" i="1"/>
  <c r="X384" i="1"/>
  <c r="AH34" i="1"/>
  <c r="AF1375" i="1"/>
  <c r="AC1375" i="1"/>
  <c r="Z1375" i="1"/>
  <c r="X1375" i="1"/>
  <c r="R554" i="1"/>
  <c r="S554" i="1" s="1"/>
  <c r="W554" i="1" s="1"/>
  <c r="P554" i="1"/>
  <c r="O554" i="1"/>
  <c r="Q554" i="1" s="1"/>
  <c r="R313" i="1"/>
  <c r="S313" i="1" s="1"/>
  <c r="W313" i="1" s="1"/>
  <c r="P313" i="1"/>
  <c r="O313" i="1"/>
  <c r="Q313" i="1" s="1"/>
  <c r="AF485" i="1"/>
  <c r="Z485" i="1"/>
  <c r="AC485" i="1"/>
  <c r="X485" i="1"/>
  <c r="AF1626" i="1"/>
  <c r="AC1626" i="1"/>
  <c r="Z1626" i="1"/>
  <c r="X1626" i="1"/>
  <c r="R1353" i="1"/>
  <c r="S1353" i="1" s="1"/>
  <c r="W1353" i="1" s="1"/>
  <c r="P1353" i="1"/>
  <c r="O1353" i="1"/>
  <c r="Q1353" i="1" s="1"/>
  <c r="P1847" i="1"/>
  <c r="R1847" i="1"/>
  <c r="S1847" i="1" s="1"/>
  <c r="W1847" i="1" s="1"/>
  <c r="O1847" i="1"/>
  <c r="Q1847" i="1" s="1"/>
  <c r="R1668" i="1"/>
  <c r="S1668" i="1" s="1"/>
  <c r="W1668" i="1" s="1"/>
  <c r="P1668" i="1"/>
  <c r="O1668" i="1"/>
  <c r="Q1668" i="1" s="1"/>
  <c r="R1034" i="1"/>
  <c r="S1034" i="1" s="1"/>
  <c r="W1034" i="1" s="1"/>
  <c r="P1034" i="1"/>
  <c r="O1034" i="1"/>
  <c r="Q1034" i="1" s="1"/>
  <c r="R929" i="1"/>
  <c r="S929" i="1" s="1"/>
  <c r="W929" i="1" s="1"/>
  <c r="P929" i="1"/>
  <c r="O929" i="1"/>
  <c r="Q929" i="1" s="1"/>
  <c r="R139" i="1"/>
  <c r="S139" i="1" s="1"/>
  <c r="W139" i="1" s="1"/>
  <c r="P139" i="1"/>
  <c r="O139" i="1"/>
  <c r="Q139" i="1" s="1"/>
  <c r="AF136" i="1"/>
  <c r="AC136" i="1"/>
  <c r="Z136" i="1"/>
  <c r="X136" i="1"/>
  <c r="AH42" i="1"/>
  <c r="AF391" i="1"/>
  <c r="AC391" i="1"/>
  <c r="Z391" i="1"/>
  <c r="X391" i="1"/>
  <c r="AC1589" i="1"/>
  <c r="Z1589" i="1"/>
  <c r="AF1589" i="1"/>
  <c r="X1589" i="1"/>
  <c r="P1153" i="1"/>
  <c r="O1153" i="1"/>
  <c r="Q1153" i="1" s="1"/>
  <c r="R1153" i="1"/>
  <c r="S1153" i="1" s="1"/>
  <c r="W1153" i="1" s="1"/>
  <c r="AF1733" i="1"/>
  <c r="AC1733" i="1"/>
  <c r="Z1733" i="1"/>
  <c r="X1733" i="1"/>
  <c r="Z781" i="1"/>
  <c r="AF781" i="1"/>
  <c r="AC781" i="1"/>
  <c r="X781" i="1"/>
  <c r="P1947" i="1"/>
  <c r="O1947" i="1"/>
  <c r="Q1947" i="1" s="1"/>
  <c r="R1947" i="1"/>
  <c r="S1947" i="1" s="1"/>
  <c r="W1947" i="1" s="1"/>
  <c r="AF21" i="1"/>
  <c r="AC21" i="1"/>
  <c r="Z21" i="1"/>
  <c r="X21" i="1"/>
  <c r="AF588" i="1"/>
  <c r="AC588" i="1"/>
  <c r="Z588" i="1"/>
  <c r="X588" i="1"/>
  <c r="AF257" i="1"/>
  <c r="AC257" i="1"/>
  <c r="Z257" i="1"/>
  <c r="X257" i="1"/>
  <c r="Z1991" i="1"/>
  <c r="AF1991" i="1"/>
  <c r="AC1991" i="1"/>
  <c r="X1991" i="1"/>
  <c r="AF1209" i="1"/>
  <c r="AC1209" i="1"/>
  <c r="Z1209" i="1"/>
  <c r="X1209" i="1"/>
  <c r="AF270" i="1"/>
  <c r="AC270" i="1"/>
  <c r="Z270" i="1"/>
  <c r="X270" i="1"/>
  <c r="AF353" i="1"/>
  <c r="Z353" i="1"/>
  <c r="AC353" i="1"/>
  <c r="X353" i="1"/>
  <c r="AF2039" i="1"/>
  <c r="AC2039" i="1"/>
  <c r="Z2039" i="1"/>
  <c r="X2039" i="1"/>
  <c r="AF1430" i="1"/>
  <c r="AC1430" i="1"/>
  <c r="Z1430" i="1"/>
  <c r="X1430" i="1"/>
  <c r="Z958" i="1"/>
  <c r="AF958" i="1"/>
  <c r="AC958" i="1"/>
  <c r="X958" i="1"/>
  <c r="Z203" i="1"/>
  <c r="AF203" i="1"/>
  <c r="AC203" i="1"/>
  <c r="X203" i="1"/>
  <c r="Z1952" i="1"/>
  <c r="AF1952" i="1"/>
  <c r="AC1952" i="1"/>
  <c r="X1952" i="1"/>
  <c r="AF1222" i="1"/>
  <c r="AC1222" i="1"/>
  <c r="Z1222" i="1"/>
  <c r="X1222" i="1"/>
  <c r="Z411" i="1"/>
  <c r="AF411" i="1"/>
  <c r="AC411" i="1"/>
  <c r="X411" i="1"/>
  <c r="AF1212" i="1"/>
  <c r="AC1212" i="1"/>
  <c r="Z1212" i="1"/>
  <c r="X1212" i="1"/>
  <c r="AC1998" i="1"/>
  <c r="Z1998" i="1"/>
  <c r="AF1998" i="1"/>
  <c r="X1998" i="1"/>
  <c r="AF1124" i="1"/>
  <c r="AC1124" i="1"/>
  <c r="Z1124" i="1"/>
  <c r="X1124" i="1"/>
  <c r="AA92" i="1"/>
  <c r="AE92" i="1" s="1"/>
  <c r="Y92" i="1"/>
  <c r="AG92" i="1"/>
  <c r="AD92" i="1"/>
  <c r="Y87" i="1"/>
  <c r="AG87" i="1"/>
  <c r="AD87" i="1"/>
  <c r="AA87" i="1"/>
  <c r="AE87" i="1" s="1"/>
  <c r="AF1082" i="1"/>
  <c r="AC1082" i="1"/>
  <c r="Z1082" i="1"/>
  <c r="X1082" i="1"/>
  <c r="AF864" i="1"/>
  <c r="AC864" i="1"/>
  <c r="Z864" i="1"/>
  <c r="X864" i="1"/>
  <c r="AC865" i="1"/>
  <c r="Z865" i="1"/>
  <c r="AF865" i="1"/>
  <c r="X865" i="1"/>
  <c r="AF1541" i="1"/>
  <c r="AC1541" i="1"/>
  <c r="Z1541" i="1"/>
  <c r="X1541" i="1"/>
  <c r="R2029" i="1"/>
  <c r="S2029" i="1" s="1"/>
  <c r="W2029" i="1" s="1"/>
  <c r="P2029" i="1"/>
  <c r="O2029" i="1"/>
  <c r="Q2029" i="1" s="1"/>
  <c r="R951" i="1"/>
  <c r="S951" i="1" s="1"/>
  <c r="W951" i="1" s="1"/>
  <c r="O951" i="1"/>
  <c r="Q951" i="1" s="1"/>
  <c r="P951" i="1"/>
  <c r="R1394" i="1"/>
  <c r="S1394" i="1" s="1"/>
  <c r="W1394" i="1" s="1"/>
  <c r="P1394" i="1"/>
  <c r="O1394" i="1"/>
  <c r="Q1394" i="1" s="1"/>
  <c r="R192" i="1"/>
  <c r="S192" i="1" s="1"/>
  <c r="W192" i="1" s="1"/>
  <c r="P192" i="1"/>
  <c r="O192" i="1"/>
  <c r="Q192" i="1" s="1"/>
  <c r="P7" i="1"/>
  <c r="O7" i="1"/>
  <c r="Q7" i="1" s="1"/>
  <c r="R7" i="1"/>
  <c r="S7" i="1" s="1"/>
  <c r="W7" i="1" s="1"/>
  <c r="R632" i="1"/>
  <c r="S632" i="1" s="1"/>
  <c r="W632" i="1" s="1"/>
  <c r="P632" i="1"/>
  <c r="O632" i="1"/>
  <c r="Q632" i="1" s="1"/>
  <c r="O1713" i="1"/>
  <c r="Q1713" i="1" s="1"/>
  <c r="R1713" i="1"/>
  <c r="S1713" i="1" s="1"/>
  <c r="W1713" i="1" s="1"/>
  <c r="P1713" i="1"/>
  <c r="R1429" i="1"/>
  <c r="S1429" i="1" s="1"/>
  <c r="W1429" i="1" s="1"/>
  <c r="P1429" i="1"/>
  <c r="O1429" i="1"/>
  <c r="Q1429" i="1" s="1"/>
  <c r="R505" i="1"/>
  <c r="S505" i="1" s="1"/>
  <c r="W505" i="1" s="1"/>
  <c r="P505" i="1"/>
  <c r="O505" i="1"/>
  <c r="Q505" i="1" s="1"/>
  <c r="R710" i="1"/>
  <c r="S710" i="1" s="1"/>
  <c r="W710" i="1" s="1"/>
  <c r="P710" i="1"/>
  <c r="O710" i="1"/>
  <c r="Q710" i="1" s="1"/>
  <c r="R1242" i="1"/>
  <c r="S1242" i="1" s="1"/>
  <c r="W1242" i="1" s="1"/>
  <c r="P1242" i="1"/>
  <c r="O1242" i="1"/>
  <c r="Q1242" i="1" s="1"/>
  <c r="R1605" i="1"/>
  <c r="S1605" i="1" s="1"/>
  <c r="W1605" i="1" s="1"/>
  <c r="P1605" i="1"/>
  <c r="O1605" i="1"/>
  <c r="Q1605" i="1" s="1"/>
  <c r="R1138" i="1"/>
  <c r="S1138" i="1" s="1"/>
  <c r="W1138" i="1" s="1"/>
  <c r="P1138" i="1"/>
  <c r="O1138" i="1"/>
  <c r="Q1138" i="1" s="1"/>
  <c r="P175" i="1"/>
  <c r="O175" i="1"/>
  <c r="Q175" i="1" s="1"/>
  <c r="R175" i="1"/>
  <c r="S175" i="1" s="1"/>
  <c r="W175" i="1" s="1"/>
  <c r="O13" i="1"/>
  <c r="Q13" i="1" s="1"/>
  <c r="R13" i="1"/>
  <c r="S13" i="1" s="1"/>
  <c r="W13" i="1" s="1"/>
  <c r="P13" i="1"/>
  <c r="R1352" i="1"/>
  <c r="S1352" i="1" s="1"/>
  <c r="W1352" i="1" s="1"/>
  <c r="P1352" i="1"/>
  <c r="O1352" i="1"/>
  <c r="Q1352" i="1" s="1"/>
  <c r="R1797" i="1"/>
  <c r="S1797" i="1" s="1"/>
  <c r="W1797" i="1" s="1"/>
  <c r="P1797" i="1"/>
  <c r="O1797" i="1"/>
  <c r="Q1797" i="1" s="1"/>
  <c r="AC200" i="1"/>
  <c r="Z200" i="1"/>
  <c r="AF200" i="1"/>
  <c r="X200" i="1"/>
  <c r="AC1298" i="1"/>
  <c r="Z1298" i="1"/>
  <c r="AF1298" i="1"/>
  <c r="X1298" i="1"/>
  <c r="AC811" i="1"/>
  <c r="AF811" i="1"/>
  <c r="Z811" i="1"/>
  <c r="X811" i="1"/>
  <c r="R2036" i="1"/>
  <c r="S2036" i="1" s="1"/>
  <c r="W2036" i="1" s="1"/>
  <c r="P2036" i="1"/>
  <c r="O2036" i="1"/>
  <c r="Q2036" i="1" s="1"/>
  <c r="R226" i="1"/>
  <c r="S226" i="1" s="1"/>
  <c r="W226" i="1" s="1"/>
  <c r="P226" i="1"/>
  <c r="O226" i="1"/>
  <c r="Q226" i="1" s="1"/>
  <c r="O1299" i="1"/>
  <c r="Q1299" i="1" s="1"/>
  <c r="R1299" i="1"/>
  <c r="S1299" i="1" s="1"/>
  <c r="W1299" i="1" s="1"/>
  <c r="P1299" i="1"/>
  <c r="R1343" i="1"/>
  <c r="S1343" i="1" s="1"/>
  <c r="W1343" i="1" s="1"/>
  <c r="P1343" i="1"/>
  <c r="O1343" i="1"/>
  <c r="Q1343" i="1" s="1"/>
  <c r="P1558" i="1"/>
  <c r="O1558" i="1"/>
  <c r="Q1558" i="1" s="1"/>
  <c r="R1558" i="1"/>
  <c r="S1558" i="1" s="1"/>
  <c r="W1558" i="1" s="1"/>
  <c r="P730" i="1"/>
  <c r="O730" i="1"/>
  <c r="Q730" i="1" s="1"/>
  <c r="R730" i="1"/>
  <c r="S730" i="1" s="1"/>
  <c r="W730" i="1" s="1"/>
  <c r="R506" i="1"/>
  <c r="S506" i="1" s="1"/>
  <c r="W506" i="1" s="1"/>
  <c r="P506" i="1"/>
  <c r="O506" i="1"/>
  <c r="Q506" i="1" s="1"/>
  <c r="R1496" i="1"/>
  <c r="S1496" i="1" s="1"/>
  <c r="W1496" i="1" s="1"/>
  <c r="P1496" i="1"/>
  <c r="O1496" i="1"/>
  <c r="Q1496" i="1" s="1"/>
  <c r="R1324" i="1"/>
  <c r="S1324" i="1" s="1"/>
  <c r="W1324" i="1" s="1"/>
  <c r="P1324" i="1"/>
  <c r="O1324" i="1"/>
  <c r="Q1324" i="1" s="1"/>
  <c r="R1125" i="1"/>
  <c r="S1125" i="1" s="1"/>
  <c r="W1125" i="1" s="1"/>
  <c r="P1125" i="1"/>
  <c r="O1125" i="1"/>
  <c r="Q1125" i="1" s="1"/>
  <c r="R661" i="1"/>
  <c r="S661" i="1" s="1"/>
  <c r="W661" i="1" s="1"/>
  <c r="O661" i="1"/>
  <c r="Q661" i="1" s="1"/>
  <c r="P661" i="1"/>
  <c r="R1114" i="1"/>
  <c r="S1114" i="1" s="1"/>
  <c r="W1114" i="1" s="1"/>
  <c r="P1114" i="1"/>
  <c r="O1114" i="1"/>
  <c r="Q1114" i="1" s="1"/>
  <c r="P1071" i="1"/>
  <c r="O1071" i="1"/>
  <c r="Q1071" i="1" s="1"/>
  <c r="R1071" i="1"/>
  <c r="S1071" i="1" s="1"/>
  <c r="W1071" i="1" s="1"/>
  <c r="R183" i="1"/>
  <c r="S183" i="1" s="1"/>
  <c r="W183" i="1" s="1"/>
  <c r="P183" i="1"/>
  <c r="O183" i="1"/>
  <c r="Q183" i="1" s="1"/>
  <c r="R1043" i="1"/>
  <c r="S1043" i="1" s="1"/>
  <c r="W1043" i="1" s="1"/>
  <c r="P1043" i="1"/>
  <c r="O1043" i="1"/>
  <c r="Q1043" i="1" s="1"/>
  <c r="P1803" i="1"/>
  <c r="O1803" i="1"/>
  <c r="Q1803" i="1" s="1"/>
  <c r="R1803" i="1"/>
  <c r="S1803" i="1" s="1"/>
  <c r="W1803" i="1" s="1"/>
  <c r="R299" i="1"/>
  <c r="S299" i="1" s="1"/>
  <c r="W299" i="1" s="1"/>
  <c r="P299" i="1"/>
  <c r="O299" i="1"/>
  <c r="Q299" i="1" s="1"/>
  <c r="AF1832" i="1"/>
  <c r="AC1832" i="1"/>
  <c r="Z1832" i="1"/>
  <c r="X1832" i="1"/>
  <c r="AF390" i="1"/>
  <c r="AC390" i="1"/>
  <c r="Z390" i="1"/>
  <c r="X390" i="1"/>
  <c r="AF1304" i="1"/>
  <c r="AC1304" i="1"/>
  <c r="Z1304" i="1"/>
  <c r="X1304" i="1"/>
  <c r="AF749" i="1"/>
  <c r="AC749" i="1"/>
  <c r="Z749" i="1"/>
  <c r="X749" i="1"/>
  <c r="AF974" i="1"/>
  <c r="AC974" i="1"/>
  <c r="Z974" i="1"/>
  <c r="X974" i="1"/>
  <c r="Z1740" i="1"/>
  <c r="AF1740" i="1"/>
  <c r="AC1740" i="1"/>
  <c r="X1740" i="1"/>
  <c r="AF1183" i="1"/>
  <c r="AC1183" i="1"/>
  <c r="Z1183" i="1"/>
  <c r="X1183" i="1"/>
  <c r="AF402" i="1"/>
  <c r="AC402" i="1"/>
  <c r="Z402" i="1"/>
  <c r="X402" i="1"/>
  <c r="Z649" i="1"/>
  <c r="AC649" i="1"/>
  <c r="AF649" i="1"/>
  <c r="X649" i="1"/>
  <c r="AC1300" i="1"/>
  <c r="Z1300" i="1"/>
  <c r="AF1300" i="1"/>
  <c r="X1300" i="1"/>
  <c r="AF1684" i="1"/>
  <c r="AC1684" i="1"/>
  <c r="Z1684" i="1"/>
  <c r="X1684" i="1"/>
  <c r="AF941" i="1"/>
  <c r="AC941" i="1"/>
  <c r="Z941" i="1"/>
  <c r="X941" i="1"/>
  <c r="AC642" i="1"/>
  <c r="AF642" i="1"/>
  <c r="Z642" i="1"/>
  <c r="X642" i="1"/>
  <c r="AF579" i="1"/>
  <c r="AC579" i="1"/>
  <c r="Z579" i="1"/>
  <c r="X579" i="1"/>
  <c r="AC1989" i="1"/>
  <c r="Z1989" i="1"/>
  <c r="AF1989" i="1"/>
  <c r="X1989" i="1"/>
  <c r="AF725" i="1"/>
  <c r="AC725" i="1"/>
  <c r="Z725" i="1"/>
  <c r="X725" i="1"/>
  <c r="P521" i="1"/>
  <c r="O521" i="1"/>
  <c r="Q521" i="1" s="1"/>
  <c r="R521" i="1"/>
  <c r="S521" i="1" s="1"/>
  <c r="W521" i="1" s="1"/>
  <c r="AC1828" i="1"/>
  <c r="Z1828" i="1"/>
  <c r="AF1828" i="1"/>
  <c r="X1828" i="1"/>
  <c r="R1151" i="1"/>
  <c r="S1151" i="1" s="1"/>
  <c r="W1151" i="1" s="1"/>
  <c r="P1151" i="1"/>
  <c r="O1151" i="1"/>
  <c r="Q1151" i="1" s="1"/>
  <c r="P1895" i="1"/>
  <c r="O1895" i="1"/>
  <c r="Q1895" i="1" s="1"/>
  <c r="R1895" i="1"/>
  <c r="S1895" i="1" s="1"/>
  <c r="W1895" i="1" s="1"/>
  <c r="AF1645" i="1"/>
  <c r="AC1645" i="1"/>
  <c r="Z1645" i="1"/>
  <c r="X1645" i="1"/>
  <c r="R1648" i="1"/>
  <c r="S1648" i="1" s="1"/>
  <c r="W1648" i="1" s="1"/>
  <c r="P1648" i="1"/>
  <c r="O1648" i="1"/>
  <c r="Q1648" i="1" s="1"/>
  <c r="R1129" i="1"/>
  <c r="S1129" i="1" s="1"/>
  <c r="W1129" i="1" s="1"/>
  <c r="P1129" i="1"/>
  <c r="O1129" i="1"/>
  <c r="Q1129" i="1" s="1"/>
  <c r="AF159" i="1"/>
  <c r="AC159" i="1"/>
  <c r="Z159" i="1"/>
  <c r="X159" i="1"/>
  <c r="O510" i="1"/>
  <c r="Q510" i="1" s="1"/>
  <c r="R510" i="1"/>
  <c r="S510" i="1" s="1"/>
  <c r="W510" i="1" s="1"/>
  <c r="P510" i="1"/>
  <c r="O273" i="1"/>
  <c r="Q273" i="1" s="1"/>
  <c r="R273" i="1"/>
  <c r="S273" i="1" s="1"/>
  <c r="W273" i="1" s="1"/>
  <c r="P273" i="1"/>
  <c r="R1362" i="1"/>
  <c r="S1362" i="1" s="1"/>
  <c r="W1362" i="1" s="1"/>
  <c r="P1362" i="1"/>
  <c r="O1362" i="1"/>
  <c r="Q1362" i="1" s="1"/>
  <c r="R460" i="1"/>
  <c r="S460" i="1" s="1"/>
  <c r="W460" i="1" s="1"/>
  <c r="P460" i="1"/>
  <c r="O460" i="1"/>
  <c r="Q460" i="1" s="1"/>
  <c r="R1513" i="1"/>
  <c r="S1513" i="1" s="1"/>
  <c r="W1513" i="1" s="1"/>
  <c r="P1513" i="1"/>
  <c r="O1513" i="1"/>
  <c r="Q1513" i="1" s="1"/>
  <c r="R2022" i="1"/>
  <c r="S2022" i="1" s="1"/>
  <c r="W2022" i="1" s="1"/>
  <c r="P2022" i="1"/>
  <c r="O2022" i="1"/>
  <c r="Q2022" i="1" s="1"/>
  <c r="R1137" i="1"/>
  <c r="S1137" i="1" s="1"/>
  <c r="W1137" i="1" s="1"/>
  <c r="P1137" i="1"/>
  <c r="O1137" i="1"/>
  <c r="Q1137" i="1" s="1"/>
  <c r="R275" i="1"/>
  <c r="S275" i="1" s="1"/>
  <c r="W275" i="1" s="1"/>
  <c r="P275" i="1"/>
  <c r="O275" i="1"/>
  <c r="Q275" i="1" s="1"/>
  <c r="AC1155" i="1"/>
  <c r="Z1155" i="1"/>
  <c r="AF1155" i="1"/>
  <c r="X1155" i="1"/>
  <c r="AC1949" i="1"/>
  <c r="Z1949" i="1"/>
  <c r="AF1949" i="1"/>
  <c r="X1949" i="1"/>
  <c r="R1793" i="1"/>
  <c r="S1793" i="1" s="1"/>
  <c r="W1793" i="1" s="1"/>
  <c r="P1793" i="1"/>
  <c r="O1793" i="1"/>
  <c r="Q1793" i="1" s="1"/>
  <c r="R1063" i="1"/>
  <c r="S1063" i="1" s="1"/>
  <c r="W1063" i="1" s="1"/>
  <c r="P1063" i="1"/>
  <c r="O1063" i="1"/>
  <c r="Q1063" i="1" s="1"/>
  <c r="AC1601" i="1"/>
  <c r="AF1601" i="1"/>
  <c r="Z1601" i="1"/>
  <c r="X1601" i="1"/>
  <c r="R1488" i="1"/>
  <c r="S1488" i="1" s="1"/>
  <c r="W1488" i="1" s="1"/>
  <c r="P1488" i="1"/>
  <c r="O1488" i="1"/>
  <c r="Q1488" i="1" s="1"/>
  <c r="O1767" i="1"/>
  <c r="Q1767" i="1" s="1"/>
  <c r="R1767" i="1"/>
  <c r="S1767" i="1" s="1"/>
  <c r="W1767" i="1" s="1"/>
  <c r="P1767" i="1"/>
  <c r="P1503" i="1"/>
  <c r="O1503" i="1"/>
  <c r="Q1503" i="1" s="1"/>
  <c r="R1503" i="1"/>
  <c r="S1503" i="1" s="1"/>
  <c r="W1503" i="1" s="1"/>
  <c r="R1042" i="1"/>
  <c r="S1042" i="1" s="1"/>
  <c r="W1042" i="1" s="1"/>
  <c r="P1042" i="1"/>
  <c r="O1042" i="1"/>
  <c r="Q1042" i="1" s="1"/>
  <c r="R2016" i="1"/>
  <c r="S2016" i="1" s="1"/>
  <c r="W2016" i="1" s="1"/>
  <c r="P2016" i="1"/>
  <c r="O2016" i="1"/>
  <c r="Q2016" i="1" s="1"/>
  <c r="O1469" i="1"/>
  <c r="Q1469" i="1" s="1"/>
  <c r="R1469" i="1"/>
  <c r="S1469" i="1" s="1"/>
  <c r="W1469" i="1" s="1"/>
  <c r="P1469" i="1"/>
  <c r="R1428" i="1"/>
  <c r="S1428" i="1" s="1"/>
  <c r="W1428" i="1" s="1"/>
  <c r="P1428" i="1"/>
  <c r="O1428" i="1"/>
  <c r="Q1428" i="1" s="1"/>
  <c r="R1710" i="1"/>
  <c r="S1710" i="1" s="1"/>
  <c r="W1710" i="1" s="1"/>
  <c r="P1710" i="1"/>
  <c r="O1710" i="1"/>
  <c r="Q1710" i="1" s="1"/>
  <c r="R1692" i="1"/>
  <c r="S1692" i="1" s="1"/>
  <c r="W1692" i="1" s="1"/>
  <c r="P1692" i="1"/>
  <c r="O1692" i="1"/>
  <c r="Q1692" i="1" s="1"/>
  <c r="R98" i="1"/>
  <c r="S98" i="1" s="1"/>
  <c r="W98" i="1" s="1"/>
  <c r="P98" i="1"/>
  <c r="O98" i="1"/>
  <c r="Q98" i="1" s="1"/>
  <c r="R62" i="1"/>
  <c r="S62" i="1" s="1"/>
  <c r="W62" i="1" s="1"/>
  <c r="P62" i="1"/>
  <c r="O62" i="1"/>
  <c r="Q62" i="1" s="1"/>
  <c r="R1306" i="1"/>
  <c r="S1306" i="1" s="1"/>
  <c r="W1306" i="1" s="1"/>
  <c r="P1306" i="1"/>
  <c r="O1306" i="1"/>
  <c r="Q1306" i="1" s="1"/>
  <c r="R1011" i="1"/>
  <c r="S1011" i="1" s="1"/>
  <c r="W1011" i="1" s="1"/>
  <c r="P1011" i="1"/>
  <c r="O1011" i="1"/>
  <c r="Q1011" i="1" s="1"/>
  <c r="R1444" i="1"/>
  <c r="S1444" i="1" s="1"/>
  <c r="W1444" i="1" s="1"/>
  <c r="P1444" i="1"/>
  <c r="O1444" i="1"/>
  <c r="Q1444" i="1" s="1"/>
  <c r="P1345" i="1"/>
  <c r="O1345" i="1"/>
  <c r="Q1345" i="1" s="1"/>
  <c r="R1345" i="1"/>
  <c r="S1345" i="1" s="1"/>
  <c r="W1345" i="1" s="1"/>
  <c r="R913" i="1"/>
  <c r="S913" i="1" s="1"/>
  <c r="W913" i="1" s="1"/>
  <c r="P913" i="1"/>
  <c r="O913" i="1"/>
  <c r="Q913" i="1" s="1"/>
  <c r="P1553" i="1"/>
  <c r="O1553" i="1"/>
  <c r="Q1553" i="1" s="1"/>
  <c r="R1553" i="1"/>
  <c r="S1553" i="1" s="1"/>
  <c r="W1553" i="1" s="1"/>
  <c r="R59" i="1"/>
  <c r="S59" i="1" s="1"/>
  <c r="W59" i="1" s="1"/>
  <c r="P59" i="1"/>
  <c r="O59" i="1"/>
  <c r="Q59" i="1" s="1"/>
  <c r="R233" i="1"/>
  <c r="S233" i="1" s="1"/>
  <c r="W233" i="1" s="1"/>
  <c r="P233" i="1"/>
  <c r="O233" i="1"/>
  <c r="Q233" i="1" s="1"/>
  <c r="R1264" i="1"/>
  <c r="S1264" i="1" s="1"/>
  <c r="W1264" i="1" s="1"/>
  <c r="P1264" i="1"/>
  <c r="O1264" i="1"/>
  <c r="Q1264" i="1" s="1"/>
  <c r="O37" i="1"/>
  <c r="Q37" i="1" s="1"/>
  <c r="R37" i="1"/>
  <c r="S37" i="1" s="1"/>
  <c r="W37" i="1" s="1"/>
  <c r="P37" i="1"/>
  <c r="AC1096" i="1"/>
  <c r="Z1096" i="1"/>
  <c r="AF1096" i="1"/>
  <c r="X1096" i="1"/>
  <c r="AC767" i="1"/>
  <c r="Z767" i="1"/>
  <c r="AF767" i="1"/>
  <c r="X767" i="1"/>
  <c r="AH165" i="1"/>
  <c r="AC1061" i="1"/>
  <c r="Z1061" i="1"/>
  <c r="AF1061" i="1"/>
  <c r="X1061" i="1"/>
  <c r="AF990" i="1"/>
  <c r="AC990" i="1"/>
  <c r="Z990" i="1"/>
  <c r="X990" i="1"/>
  <c r="AH40" i="1"/>
  <c r="O67" i="1"/>
  <c r="Q67" i="1" s="1"/>
  <c r="R67" i="1"/>
  <c r="S67" i="1" s="1"/>
  <c r="W67" i="1" s="1"/>
  <c r="P67" i="1"/>
  <c r="R1477" i="1"/>
  <c r="S1477" i="1" s="1"/>
  <c r="W1477" i="1" s="1"/>
  <c r="P1477" i="1"/>
  <c r="O1477" i="1"/>
  <c r="Q1477" i="1" s="1"/>
  <c r="R1188" i="1"/>
  <c r="S1188" i="1" s="1"/>
  <c r="W1188" i="1" s="1"/>
  <c r="P1188" i="1"/>
  <c r="O1188" i="1"/>
  <c r="Q1188" i="1" s="1"/>
  <c r="AF1762" i="1"/>
  <c r="AC1762" i="1"/>
  <c r="Z1762" i="1"/>
  <c r="X1762" i="1"/>
  <c r="AF1090" i="1"/>
  <c r="AC1090" i="1"/>
  <c r="Z1090" i="1"/>
  <c r="X1090" i="1"/>
  <c r="AF486" i="1"/>
  <c r="AC486" i="1"/>
  <c r="Z486" i="1"/>
  <c r="X486" i="1"/>
  <c r="R301" i="1"/>
  <c r="S301" i="1" s="1"/>
  <c r="W301" i="1" s="1"/>
  <c r="P301" i="1"/>
  <c r="O301" i="1"/>
  <c r="Q301" i="1" s="1"/>
  <c r="R1726" i="1"/>
  <c r="S1726" i="1" s="1"/>
  <c r="W1726" i="1" s="1"/>
  <c r="P1726" i="1"/>
  <c r="O1726" i="1"/>
  <c r="Q1726" i="1" s="1"/>
  <c r="R404" i="1"/>
  <c r="S404" i="1" s="1"/>
  <c r="W404" i="1" s="1"/>
  <c r="P404" i="1"/>
  <c r="O404" i="1"/>
  <c r="Q404" i="1" s="1"/>
  <c r="R540" i="1"/>
  <c r="S540" i="1" s="1"/>
  <c r="W540" i="1" s="1"/>
  <c r="P540" i="1"/>
  <c r="O540" i="1"/>
  <c r="Q540" i="1" s="1"/>
  <c r="R1978" i="1"/>
  <c r="S1978" i="1" s="1"/>
  <c r="W1978" i="1" s="1"/>
  <c r="P1978" i="1"/>
  <c r="O1978" i="1"/>
  <c r="Q1978" i="1" s="1"/>
  <c r="R597" i="1"/>
  <c r="S597" i="1" s="1"/>
  <c r="W597" i="1" s="1"/>
  <c r="P597" i="1"/>
  <c r="O597" i="1"/>
  <c r="Q597" i="1" s="1"/>
  <c r="AG109" i="1"/>
  <c r="AD109" i="1"/>
  <c r="AA109" i="1"/>
  <c r="Y109" i="1"/>
  <c r="AC695" i="1"/>
  <c r="AF695" i="1"/>
  <c r="Z695" i="1"/>
  <c r="X695" i="1"/>
  <c r="O961" i="1"/>
  <c r="Q961" i="1" s="1"/>
  <c r="R961" i="1"/>
  <c r="S961" i="1" s="1"/>
  <c r="W961" i="1" s="1"/>
  <c r="P961" i="1"/>
  <c r="AF1225" i="1"/>
  <c r="AC1225" i="1"/>
  <c r="Z1225" i="1"/>
  <c r="X1225" i="1"/>
  <c r="AH173" i="1"/>
  <c r="AF1036" i="1"/>
  <c r="AC1036" i="1"/>
  <c r="Z1036" i="1"/>
  <c r="X1036" i="1"/>
  <c r="AF490" i="1"/>
  <c r="AC490" i="1"/>
  <c r="Z490" i="1"/>
  <c r="X490" i="1"/>
  <c r="AC236" i="1"/>
  <c r="Z236" i="1"/>
  <c r="AF236" i="1"/>
  <c r="X236" i="1"/>
  <c r="Y118" i="1"/>
  <c r="AG118" i="1"/>
  <c r="AD118" i="1"/>
  <c r="AA118" i="1"/>
  <c r="Z1266" i="1"/>
  <c r="AF1266" i="1"/>
  <c r="AC1266" i="1"/>
  <c r="X1266" i="1"/>
  <c r="AF146" i="1"/>
  <c r="AC146" i="1"/>
  <c r="Z146" i="1"/>
  <c r="X146" i="1"/>
  <c r="AC780" i="1"/>
  <c r="Z780" i="1"/>
  <c r="AF780" i="1"/>
  <c r="X780" i="1"/>
  <c r="AF1208" i="1"/>
  <c r="AC1208" i="1"/>
  <c r="Z1208" i="1"/>
  <c r="X1208" i="1"/>
  <c r="AF355" i="1"/>
  <c r="AC355" i="1"/>
  <c r="Z355" i="1"/>
  <c r="X355" i="1"/>
  <c r="AF121" i="1"/>
  <c r="AC121" i="1"/>
  <c r="Z121" i="1"/>
  <c r="X121" i="1"/>
  <c r="AF728" i="1"/>
  <c r="AC728" i="1"/>
  <c r="Z728" i="1"/>
  <c r="X728" i="1"/>
  <c r="Z1122" i="1"/>
  <c r="AF1122" i="1"/>
  <c r="AC1122" i="1"/>
  <c r="X1122" i="1"/>
  <c r="AF1741" i="1"/>
  <c r="Z1741" i="1"/>
  <c r="AC1741" i="1"/>
  <c r="X1741" i="1"/>
  <c r="AF1126" i="1"/>
  <c r="AC1126" i="1"/>
  <c r="Z1126" i="1"/>
  <c r="X1126" i="1"/>
  <c r="AF277" i="1"/>
  <c r="AC277" i="1"/>
  <c r="Z277" i="1"/>
  <c r="X277" i="1"/>
  <c r="AC1641" i="1"/>
  <c r="Z1641" i="1"/>
  <c r="AF1641" i="1"/>
  <c r="X1641" i="1"/>
  <c r="AF1743" i="1"/>
  <c r="AC1743" i="1"/>
  <c r="Z1743" i="1"/>
  <c r="X1743" i="1"/>
  <c r="AF1561" i="1"/>
  <c r="AC1561" i="1"/>
  <c r="Z1561" i="1"/>
  <c r="X1561" i="1"/>
  <c r="Z351" i="1"/>
  <c r="AF351" i="1"/>
  <c r="AC351" i="1"/>
  <c r="X351" i="1"/>
  <c r="R587" i="1"/>
  <c r="S587" i="1" s="1"/>
  <c r="W587" i="1" s="1"/>
  <c r="P587" i="1"/>
  <c r="O587" i="1"/>
  <c r="Q587" i="1" s="1"/>
  <c r="R837" i="1"/>
  <c r="S837" i="1" s="1"/>
  <c r="W837" i="1" s="1"/>
  <c r="P837" i="1"/>
  <c r="O837" i="1"/>
  <c r="Q837" i="1" s="1"/>
  <c r="R1703" i="1"/>
  <c r="S1703" i="1" s="1"/>
  <c r="W1703" i="1" s="1"/>
  <c r="P1703" i="1"/>
  <c r="O1703" i="1"/>
  <c r="Q1703" i="1" s="1"/>
  <c r="AH89" i="1"/>
  <c r="AF1198" i="1"/>
  <c r="AC1198" i="1"/>
  <c r="Z1198" i="1"/>
  <c r="X1198" i="1"/>
  <c r="AF330" i="1"/>
  <c r="AC330" i="1"/>
  <c r="Z330" i="1"/>
  <c r="X330" i="1"/>
  <c r="Z1217" i="1"/>
  <c r="AF1217" i="1"/>
  <c r="AC1217" i="1"/>
  <c r="X1217" i="1"/>
  <c r="AF1682" i="1"/>
  <c r="AC1682" i="1"/>
  <c r="Z1682" i="1"/>
  <c r="X1682" i="1"/>
  <c r="AF1128" i="1"/>
  <c r="AC1128" i="1"/>
  <c r="Z1128" i="1"/>
  <c r="X1128" i="1"/>
  <c r="AF378" i="1"/>
  <c r="AC378" i="1"/>
  <c r="Z378" i="1"/>
  <c r="X378" i="1"/>
  <c r="AF221" i="1"/>
  <c r="AC221" i="1"/>
  <c r="Z221" i="1"/>
  <c r="X221" i="1"/>
  <c r="AF1381" i="1"/>
  <c r="AC1381" i="1"/>
  <c r="Z1381" i="1"/>
  <c r="X1381" i="1"/>
  <c r="AF1922" i="1"/>
  <c r="AC1922" i="1"/>
  <c r="Z1922" i="1"/>
  <c r="X1922" i="1"/>
  <c r="AF1377" i="1"/>
  <c r="AC1377" i="1"/>
  <c r="Z1377" i="1"/>
  <c r="X1377" i="1"/>
  <c r="AF598" i="1"/>
  <c r="AC598" i="1"/>
  <c r="Z598" i="1"/>
  <c r="X598" i="1"/>
  <c r="AF1035" i="1"/>
  <c r="AC1035" i="1"/>
  <c r="Z1035" i="1"/>
  <c r="X1035" i="1"/>
  <c r="AF1685" i="1"/>
  <c r="AC1685" i="1"/>
  <c r="Z1685" i="1"/>
  <c r="X1685" i="1"/>
  <c r="AC1275" i="1"/>
  <c r="Z1275" i="1"/>
  <c r="AF1275" i="1"/>
  <c r="X1275" i="1"/>
  <c r="AF400" i="1"/>
  <c r="AC400" i="1"/>
  <c r="Z400" i="1"/>
  <c r="X400" i="1"/>
  <c r="AC1532" i="1"/>
  <c r="AF1532" i="1"/>
  <c r="Z1532" i="1"/>
  <c r="X1532" i="1"/>
  <c r="P295" i="1"/>
  <c r="O295" i="1"/>
  <c r="Q295" i="1" s="1"/>
  <c r="R295" i="1"/>
  <c r="S295" i="1" s="1"/>
  <c r="W295" i="1" s="1"/>
  <c r="R1715" i="1"/>
  <c r="S1715" i="1" s="1"/>
  <c r="W1715" i="1" s="1"/>
  <c r="P1715" i="1"/>
  <c r="O1715" i="1"/>
  <c r="Q1715" i="1" s="1"/>
  <c r="AC1559" i="1"/>
  <c r="AF1559" i="1"/>
  <c r="Z1559" i="1"/>
  <c r="X1559" i="1"/>
  <c r="Z912" i="1"/>
  <c r="AF912" i="1"/>
  <c r="AC912" i="1"/>
  <c r="X912" i="1"/>
  <c r="P491" i="1"/>
  <c r="O491" i="1"/>
  <c r="Q491" i="1" s="1"/>
  <c r="R491" i="1"/>
  <c r="S491" i="1" s="1"/>
  <c r="W491" i="1" s="1"/>
  <c r="R977" i="1"/>
  <c r="S977" i="1" s="1"/>
  <c r="W977" i="1" s="1"/>
  <c r="P977" i="1"/>
  <c r="O977" i="1"/>
  <c r="Q977" i="1" s="1"/>
  <c r="R1472" i="1"/>
  <c r="S1472" i="1" s="1"/>
  <c r="W1472" i="1" s="1"/>
  <c r="P1472" i="1"/>
  <c r="O1472" i="1"/>
  <c r="Q1472" i="1" s="1"/>
  <c r="R292" i="1"/>
  <c r="S292" i="1" s="1"/>
  <c r="W292" i="1" s="1"/>
  <c r="P292" i="1"/>
  <c r="O292" i="1"/>
  <c r="Q292" i="1" s="1"/>
  <c r="P675" i="1"/>
  <c r="O675" i="1"/>
  <c r="Q675" i="1" s="1"/>
  <c r="R675" i="1"/>
  <c r="S675" i="1" s="1"/>
  <c r="W675" i="1" s="1"/>
  <c r="R1463" i="1"/>
  <c r="S1463" i="1" s="1"/>
  <c r="W1463" i="1" s="1"/>
  <c r="P1463" i="1"/>
  <c r="O1463" i="1"/>
  <c r="Q1463" i="1" s="1"/>
  <c r="AC1608" i="1"/>
  <c r="Z1608" i="1"/>
  <c r="AF1608" i="1"/>
  <c r="X1608" i="1"/>
  <c r="AF112" i="1"/>
  <c r="AC112" i="1"/>
  <c r="Z112" i="1"/>
  <c r="X112" i="1"/>
  <c r="R1232" i="1"/>
  <c r="S1232" i="1" s="1"/>
  <c r="W1232" i="1" s="1"/>
  <c r="O1232" i="1"/>
  <c r="Q1232" i="1" s="1"/>
  <c r="P1232" i="1"/>
  <c r="AD137" i="1"/>
  <c r="AA137" i="1"/>
  <c r="AE137" i="1" s="1"/>
  <c r="Y137" i="1"/>
  <c r="AG137" i="1"/>
  <c r="AF418" i="1"/>
  <c r="AC418" i="1"/>
  <c r="Z418" i="1"/>
  <c r="X418" i="1"/>
  <c r="AF568" i="1"/>
  <c r="AC568" i="1"/>
  <c r="Z568" i="1"/>
  <c r="X568" i="1"/>
  <c r="AC658" i="1"/>
  <c r="Z658" i="1"/>
  <c r="AF658" i="1"/>
  <c r="X658" i="1"/>
  <c r="AC1226" i="1"/>
  <c r="Z1226" i="1"/>
  <c r="AF1226" i="1"/>
  <c r="X1226" i="1"/>
  <c r="AF2019" i="1"/>
  <c r="AC2019" i="1"/>
  <c r="Z2019" i="1"/>
  <c r="X2019" i="1"/>
  <c r="AC397" i="1"/>
  <c r="Z397" i="1"/>
  <c r="AF397" i="1"/>
  <c r="X397" i="1"/>
  <c r="AC1816" i="1"/>
  <c r="Z1816" i="1"/>
  <c r="AF1816" i="1"/>
  <c r="X1816" i="1"/>
  <c r="AC1937" i="1"/>
  <c r="Z1937" i="1"/>
  <c r="AF1937" i="1"/>
  <c r="X1937" i="1"/>
  <c r="AC922" i="1"/>
  <c r="Z922" i="1"/>
  <c r="AF922" i="1"/>
  <c r="X922" i="1"/>
  <c r="AC898" i="1"/>
  <c r="Z898" i="1"/>
  <c r="AF898" i="1"/>
  <c r="X898" i="1"/>
  <c r="AC309" i="1"/>
  <c r="Z309" i="1"/>
  <c r="AF309" i="1"/>
  <c r="X309" i="1"/>
  <c r="R1889" i="1"/>
  <c r="S1889" i="1" s="1"/>
  <c r="W1889" i="1" s="1"/>
  <c r="O1889" i="1"/>
  <c r="Q1889" i="1" s="1"/>
  <c r="P1889" i="1"/>
  <c r="R204" i="1"/>
  <c r="S204" i="1" s="1"/>
  <c r="W204" i="1" s="1"/>
  <c r="P204" i="1"/>
  <c r="O204" i="1"/>
  <c r="Q204" i="1" s="1"/>
  <c r="R1282" i="1"/>
  <c r="S1282" i="1" s="1"/>
  <c r="W1282" i="1" s="1"/>
  <c r="P1282" i="1"/>
  <c r="O1282" i="1"/>
  <c r="Q1282" i="1" s="1"/>
  <c r="R1445" i="1"/>
  <c r="S1445" i="1" s="1"/>
  <c r="W1445" i="1" s="1"/>
  <c r="P1445" i="1"/>
  <c r="O1445" i="1"/>
  <c r="Q1445" i="1" s="1"/>
  <c r="AC684" i="1"/>
  <c r="Z684" i="1"/>
  <c r="AF684" i="1"/>
  <c r="X684" i="1"/>
  <c r="R325" i="1"/>
  <c r="S325" i="1" s="1"/>
  <c r="W325" i="1" s="1"/>
  <c r="P325" i="1"/>
  <c r="O325" i="1"/>
  <c r="Q325" i="1" s="1"/>
  <c r="R863" i="1"/>
  <c r="S863" i="1" s="1"/>
  <c r="W863" i="1" s="1"/>
  <c r="P863" i="1"/>
  <c r="O863" i="1"/>
  <c r="Q863" i="1" s="1"/>
  <c r="O641" i="1"/>
  <c r="Q641" i="1" s="1"/>
  <c r="R641" i="1"/>
  <c r="S641" i="1" s="1"/>
  <c r="W641" i="1" s="1"/>
  <c r="P641" i="1"/>
  <c r="R265" i="1"/>
  <c r="S265" i="1" s="1"/>
  <c r="W265" i="1" s="1"/>
  <c r="P265" i="1"/>
  <c r="O265" i="1"/>
  <c r="Q265" i="1" s="1"/>
  <c r="P84" i="1"/>
  <c r="O84" i="1"/>
  <c r="Q84" i="1" s="1"/>
  <c r="R84" i="1"/>
  <c r="S84" i="1" s="1"/>
  <c r="W84" i="1" s="1"/>
  <c r="R1080" i="1"/>
  <c r="S1080" i="1" s="1"/>
  <c r="W1080" i="1" s="1"/>
  <c r="P1080" i="1"/>
  <c r="O1080" i="1"/>
  <c r="Q1080" i="1" s="1"/>
  <c r="P873" i="1"/>
  <c r="O873" i="1"/>
  <c r="Q873" i="1" s="1"/>
  <c r="R873" i="1"/>
  <c r="S873" i="1" s="1"/>
  <c r="W873" i="1" s="1"/>
  <c r="R969" i="1"/>
  <c r="S969" i="1" s="1"/>
  <c r="W969" i="1" s="1"/>
  <c r="O969" i="1"/>
  <c r="Q969" i="1" s="1"/>
  <c r="P969" i="1"/>
  <c r="P885" i="1"/>
  <c r="O885" i="1"/>
  <c r="Q885" i="1" s="1"/>
  <c r="R885" i="1"/>
  <c r="S885" i="1" s="1"/>
  <c r="W885" i="1" s="1"/>
  <c r="R27" i="1"/>
  <c r="S27" i="1" s="1"/>
  <c r="W27" i="1" s="1"/>
  <c r="P27" i="1"/>
  <c r="O27" i="1"/>
  <c r="Q27" i="1" s="1"/>
  <c r="R1341" i="1"/>
  <c r="S1341" i="1" s="1"/>
  <c r="W1341" i="1" s="1"/>
  <c r="P1341" i="1"/>
  <c r="O1341" i="1"/>
  <c r="Q1341" i="1" s="1"/>
  <c r="P689" i="1"/>
  <c r="O689" i="1"/>
  <c r="Q689" i="1" s="1"/>
  <c r="R689" i="1"/>
  <c r="S689" i="1" s="1"/>
  <c r="W689" i="1" s="1"/>
  <c r="AC980" i="1"/>
  <c r="Z980" i="1"/>
  <c r="AF980" i="1"/>
  <c r="X980" i="1"/>
  <c r="AC61" i="1"/>
  <c r="Z61" i="1"/>
  <c r="AF61" i="1"/>
  <c r="X61" i="1"/>
  <c r="AC1988" i="1"/>
  <c r="Z1988" i="1"/>
  <c r="AF1988" i="1"/>
  <c r="X1988" i="1"/>
  <c r="R1708" i="1"/>
  <c r="S1708" i="1" s="1"/>
  <c r="W1708" i="1" s="1"/>
  <c r="P1708" i="1"/>
  <c r="O1708" i="1"/>
  <c r="Q1708" i="1" s="1"/>
  <c r="R1507" i="1"/>
  <c r="S1507" i="1" s="1"/>
  <c r="W1507" i="1" s="1"/>
  <c r="P1507" i="1"/>
  <c r="O1507" i="1"/>
  <c r="Q1507" i="1" s="1"/>
  <c r="AF1172" i="1"/>
  <c r="AC1172" i="1"/>
  <c r="Z1172" i="1"/>
  <c r="X1172" i="1"/>
  <c r="P1119" i="1"/>
  <c r="O1119" i="1"/>
  <c r="Q1119" i="1" s="1"/>
  <c r="R1119" i="1"/>
  <c r="S1119" i="1" s="1"/>
  <c r="W1119" i="1" s="1"/>
  <c r="R603" i="1"/>
  <c r="S603" i="1" s="1"/>
  <c r="W603" i="1" s="1"/>
  <c r="P603" i="1"/>
  <c r="O603" i="1"/>
  <c r="Q603" i="1" s="1"/>
  <c r="R1247" i="1"/>
  <c r="S1247" i="1" s="1"/>
  <c r="W1247" i="1" s="1"/>
  <c r="P1247" i="1"/>
  <c r="O1247" i="1"/>
  <c r="Q1247" i="1" s="1"/>
  <c r="P1434" i="1"/>
  <c r="O1434" i="1"/>
  <c r="Q1434" i="1" s="1"/>
  <c r="R1434" i="1"/>
  <c r="S1434" i="1" s="1"/>
  <c r="W1434" i="1" s="1"/>
  <c r="AF230" i="1"/>
  <c r="AC230" i="1"/>
  <c r="Z230" i="1"/>
  <c r="X230" i="1"/>
  <c r="P1936" i="1"/>
  <c r="O1936" i="1"/>
  <c r="Q1936" i="1" s="1"/>
  <c r="R1936" i="1"/>
  <c r="S1936" i="1" s="1"/>
  <c r="W1936" i="1" s="1"/>
  <c r="R1407" i="1"/>
  <c r="S1407" i="1" s="1"/>
  <c r="W1407" i="1" s="1"/>
  <c r="P1407" i="1"/>
  <c r="O1407" i="1"/>
  <c r="Q1407" i="1" s="1"/>
  <c r="R619" i="1"/>
  <c r="S619" i="1" s="1"/>
  <c r="W619" i="1" s="1"/>
  <c r="P619" i="1"/>
  <c r="O619" i="1"/>
  <c r="Q619" i="1" s="1"/>
  <c r="R1979" i="1"/>
  <c r="S1979" i="1" s="1"/>
  <c r="W1979" i="1" s="1"/>
  <c r="P1979" i="1"/>
  <c r="O1979" i="1"/>
  <c r="Q1979" i="1" s="1"/>
  <c r="O1927" i="1"/>
  <c r="Q1927" i="1" s="1"/>
  <c r="R1927" i="1"/>
  <c r="S1927" i="1" s="1"/>
  <c r="W1927" i="1" s="1"/>
  <c r="P1927" i="1"/>
  <c r="R398" i="1"/>
  <c r="S398" i="1" s="1"/>
  <c r="W398" i="1" s="1"/>
  <c r="P398" i="1"/>
  <c r="O398" i="1"/>
  <c r="Q398" i="1" s="1"/>
  <c r="R964" i="1"/>
  <c r="S964" i="1" s="1"/>
  <c r="W964" i="1" s="1"/>
  <c r="P964" i="1"/>
  <c r="O964" i="1"/>
  <c r="Q964" i="1" s="1"/>
  <c r="O1448" i="1"/>
  <c r="Q1448" i="1" s="1"/>
  <c r="R1448" i="1"/>
  <c r="S1448" i="1" s="1"/>
  <c r="W1448" i="1" s="1"/>
  <c r="P1448" i="1"/>
  <c r="R1102" i="1"/>
  <c r="S1102" i="1" s="1"/>
  <c r="W1102" i="1" s="1"/>
  <c r="P1102" i="1"/>
  <c r="O1102" i="1"/>
  <c r="Q1102" i="1" s="1"/>
  <c r="R1714" i="1"/>
  <c r="S1714" i="1" s="1"/>
  <c r="W1714" i="1" s="1"/>
  <c r="P1714" i="1"/>
  <c r="O1714" i="1"/>
  <c r="Q1714" i="1" s="1"/>
  <c r="AF1386" i="1"/>
  <c r="AC1386" i="1"/>
  <c r="Z1386" i="1"/>
  <c r="X1386" i="1"/>
  <c r="AC1190" i="1"/>
  <c r="Z1190" i="1"/>
  <c r="AF1190" i="1"/>
  <c r="X1190" i="1"/>
  <c r="AF944" i="1"/>
  <c r="AC944" i="1"/>
  <c r="Z944" i="1"/>
  <c r="X944" i="1"/>
  <c r="AF54" i="1"/>
  <c r="AC54" i="1"/>
  <c r="Z54" i="1"/>
  <c r="X54" i="1"/>
  <c r="AC125" i="1"/>
  <c r="Z125" i="1"/>
  <c r="AF125" i="1"/>
  <c r="X125" i="1"/>
  <c r="R1970" i="1"/>
  <c r="S1970" i="1" s="1"/>
  <c r="W1970" i="1" s="1"/>
  <c r="O1970" i="1"/>
  <c r="Q1970" i="1" s="1"/>
  <c r="P1970" i="1"/>
  <c r="P1935" i="1"/>
  <c r="R1935" i="1"/>
  <c r="S1935" i="1" s="1"/>
  <c r="W1935" i="1" s="1"/>
  <c r="O1935" i="1"/>
  <c r="Q1935" i="1" s="1"/>
  <c r="AC583" i="1"/>
  <c r="Z583" i="1"/>
  <c r="AF583" i="1"/>
  <c r="X583" i="1"/>
  <c r="AF1681" i="1"/>
  <c r="AC1681" i="1"/>
  <c r="Z1681" i="1"/>
  <c r="X1681" i="1"/>
  <c r="P1130" i="1"/>
  <c r="O1130" i="1"/>
  <c r="Q1130" i="1" s="1"/>
  <c r="R1130" i="1"/>
  <c r="S1130" i="1" s="1"/>
  <c r="W1130" i="1" s="1"/>
  <c r="R1156" i="1"/>
  <c r="S1156" i="1" s="1"/>
  <c r="W1156" i="1" s="1"/>
  <c r="P1156" i="1"/>
  <c r="O1156" i="1"/>
  <c r="Q1156" i="1" s="1"/>
  <c r="AG11" i="1"/>
  <c r="AD11" i="1"/>
  <c r="AA11" i="1"/>
  <c r="AE11" i="1" s="1"/>
  <c r="Y11" i="1"/>
  <c r="R1354" i="1"/>
  <c r="S1354" i="1" s="1"/>
  <c r="W1354" i="1" s="1"/>
  <c r="P1354" i="1"/>
  <c r="O1354" i="1"/>
  <c r="Q1354" i="1" s="1"/>
  <c r="R393" i="1"/>
  <c r="S393" i="1" s="1"/>
  <c r="W393" i="1" s="1"/>
  <c r="P393" i="1"/>
  <c r="O393" i="1"/>
  <c r="Q393" i="1" s="1"/>
  <c r="AF939" i="1"/>
  <c r="AC939" i="1"/>
  <c r="Z939" i="1"/>
  <c r="X939" i="1"/>
  <c r="R1831" i="1"/>
  <c r="S1831" i="1" s="1"/>
  <c r="W1831" i="1" s="1"/>
  <c r="P1831" i="1"/>
  <c r="O1831" i="1"/>
  <c r="Q1831" i="1" s="1"/>
  <c r="R1924" i="1"/>
  <c r="S1924" i="1" s="1"/>
  <c r="W1924" i="1" s="1"/>
  <c r="P1924" i="1"/>
  <c r="O1924" i="1"/>
  <c r="Q1924" i="1" s="1"/>
  <c r="R50" i="1"/>
  <c r="S50" i="1" s="1"/>
  <c r="W50" i="1" s="1"/>
  <c r="P50" i="1"/>
  <c r="O50" i="1"/>
  <c r="Q50" i="1" s="1"/>
  <c r="R1197" i="1"/>
  <c r="S1197" i="1" s="1"/>
  <c r="W1197" i="1" s="1"/>
  <c r="P1197" i="1"/>
  <c r="O1197" i="1"/>
  <c r="Q1197" i="1" s="1"/>
  <c r="O2033" i="1"/>
  <c r="Q2033" i="1" s="1"/>
  <c r="R2033" i="1"/>
  <c r="S2033" i="1" s="1"/>
  <c r="W2033" i="1" s="1"/>
  <c r="P2033" i="1"/>
  <c r="R1313" i="1"/>
  <c r="S1313" i="1" s="1"/>
  <c r="W1313" i="1" s="1"/>
  <c r="P1313" i="1"/>
  <c r="O1313" i="1"/>
  <c r="Q1313" i="1" s="1"/>
  <c r="R1169" i="1"/>
  <c r="S1169" i="1" s="1"/>
  <c r="W1169" i="1" s="1"/>
  <c r="P1169" i="1"/>
  <c r="O1169" i="1"/>
  <c r="Q1169" i="1" s="1"/>
  <c r="R1893" i="1"/>
  <c r="S1893" i="1" s="1"/>
  <c r="W1893" i="1" s="1"/>
  <c r="P1893" i="1"/>
  <c r="O1893" i="1"/>
  <c r="Q1893" i="1" s="1"/>
  <c r="O1628" i="1"/>
  <c r="Q1628" i="1" s="1"/>
  <c r="R1628" i="1"/>
  <c r="S1628" i="1" s="1"/>
  <c r="W1628" i="1" s="1"/>
  <c r="P1628" i="1"/>
  <c r="AF1909" i="1"/>
  <c r="AC1909" i="1"/>
  <c r="Z1909" i="1"/>
  <c r="X1909" i="1"/>
  <c r="AF1395" i="1"/>
  <c r="Z1395" i="1"/>
  <c r="AC1395" i="1"/>
  <c r="X1395" i="1"/>
  <c r="AF574" i="1"/>
  <c r="AC574" i="1"/>
  <c r="Z574" i="1"/>
  <c r="X574" i="1"/>
  <c r="AF369" i="1"/>
  <c r="AC369" i="1"/>
  <c r="Z369" i="1"/>
  <c r="X369" i="1"/>
  <c r="AF1754" i="1"/>
  <c r="AC1754" i="1"/>
  <c r="Z1754" i="1"/>
  <c r="X1754" i="1"/>
  <c r="AF1931" i="1"/>
  <c r="Z1931" i="1"/>
  <c r="AC1931" i="1"/>
  <c r="X1931" i="1"/>
  <c r="AF667" i="1"/>
  <c r="Z667" i="1"/>
  <c r="AC667" i="1"/>
  <c r="X667" i="1"/>
  <c r="AC831" i="1"/>
  <c r="Z831" i="1"/>
  <c r="AF831" i="1"/>
  <c r="X831" i="1"/>
  <c r="AF986" i="1"/>
  <c r="AC986" i="1"/>
  <c r="Z986" i="1"/>
  <c r="X986" i="1"/>
  <c r="AF515" i="1"/>
  <c r="AC515" i="1"/>
  <c r="Z515" i="1"/>
  <c r="X515" i="1"/>
  <c r="AF1983" i="1"/>
  <c r="Z1983" i="1"/>
  <c r="AC1983" i="1"/>
  <c r="X1983" i="1"/>
  <c r="AF1161" i="1"/>
  <c r="AC1161" i="1"/>
  <c r="Z1161" i="1"/>
  <c r="X1161" i="1"/>
  <c r="AF748" i="1"/>
  <c r="AC748" i="1"/>
  <c r="Z748" i="1"/>
  <c r="X748" i="1"/>
  <c r="R1497" i="1"/>
  <c r="S1497" i="1" s="1"/>
  <c r="W1497" i="1" s="1"/>
  <c r="P1497" i="1"/>
  <c r="O1497" i="1"/>
  <c r="Q1497" i="1" s="1"/>
  <c r="P346" i="1"/>
  <c r="O346" i="1"/>
  <c r="Q346" i="1" s="1"/>
  <c r="R346" i="1"/>
  <c r="S346" i="1" s="1"/>
  <c r="W346" i="1" s="1"/>
  <c r="R1361" i="1"/>
  <c r="S1361" i="1" s="1"/>
  <c r="W1361" i="1" s="1"/>
  <c r="P1361" i="1"/>
  <c r="O1361" i="1"/>
  <c r="Q1361" i="1" s="1"/>
  <c r="R1052" i="1"/>
  <c r="S1052" i="1" s="1"/>
  <c r="W1052" i="1" s="1"/>
  <c r="P1052" i="1"/>
  <c r="O1052" i="1"/>
  <c r="Q1052" i="1" s="1"/>
  <c r="R1283" i="1"/>
  <c r="S1283" i="1" s="1"/>
  <c r="W1283" i="1" s="1"/>
  <c r="P1283" i="1"/>
  <c r="O1283" i="1"/>
  <c r="Q1283" i="1" s="1"/>
  <c r="P337" i="1"/>
  <c r="O337" i="1"/>
  <c r="Q337" i="1" s="1"/>
  <c r="R337" i="1"/>
  <c r="S337" i="1" s="1"/>
  <c r="W337" i="1" s="1"/>
  <c r="R1569" i="1"/>
  <c r="S1569" i="1" s="1"/>
  <c r="W1569" i="1" s="1"/>
  <c r="P1569" i="1"/>
  <c r="O1569" i="1"/>
  <c r="Q1569" i="1" s="1"/>
  <c r="O755" i="1"/>
  <c r="Q755" i="1" s="1"/>
  <c r="R755" i="1"/>
  <c r="S755" i="1" s="1"/>
  <c r="W755" i="1" s="1"/>
  <c r="P755" i="1"/>
  <c r="R1057" i="1"/>
  <c r="S1057" i="1" s="1"/>
  <c r="W1057" i="1" s="1"/>
  <c r="P1057" i="1"/>
  <c r="O1057" i="1"/>
  <c r="Q1057" i="1" s="1"/>
  <c r="R998" i="1"/>
  <c r="S998" i="1" s="1"/>
  <c r="W998" i="1" s="1"/>
  <c r="P998" i="1"/>
  <c r="O998" i="1"/>
  <c r="Q998" i="1" s="1"/>
  <c r="R1452" i="1"/>
  <c r="S1452" i="1" s="1"/>
  <c r="W1452" i="1" s="1"/>
  <c r="P1452" i="1"/>
  <c r="O1452" i="1"/>
  <c r="Q1452" i="1" s="1"/>
  <c r="P1594" i="1"/>
  <c r="O1594" i="1"/>
  <c r="Q1594" i="1" s="1"/>
  <c r="R1594" i="1"/>
  <c r="S1594" i="1" s="1"/>
  <c r="W1594" i="1" s="1"/>
  <c r="R1763" i="1"/>
  <c r="S1763" i="1" s="1"/>
  <c r="W1763" i="1" s="1"/>
  <c r="P1763" i="1"/>
  <c r="O1763" i="1"/>
  <c r="Q1763" i="1" s="1"/>
  <c r="R1021" i="1"/>
  <c r="S1021" i="1" s="1"/>
  <c r="W1021" i="1" s="1"/>
  <c r="P1021" i="1"/>
  <c r="O1021" i="1"/>
  <c r="Q1021" i="1" s="1"/>
  <c r="R435" i="1"/>
  <c r="S435" i="1" s="1"/>
  <c r="W435" i="1" s="1"/>
  <c r="O435" i="1"/>
  <c r="Q435" i="1" s="1"/>
  <c r="P435" i="1"/>
  <c r="P1131" i="1"/>
  <c r="O1131" i="1"/>
  <c r="Q1131" i="1" s="1"/>
  <c r="R1131" i="1"/>
  <c r="S1131" i="1" s="1"/>
  <c r="W1131" i="1" s="1"/>
  <c r="P605" i="1"/>
  <c r="O605" i="1"/>
  <c r="Q605" i="1" s="1"/>
  <c r="R605" i="1"/>
  <c r="S605" i="1" s="1"/>
  <c r="W605" i="1" s="1"/>
  <c r="R783" i="1"/>
  <c r="S783" i="1" s="1"/>
  <c r="W783" i="1" s="1"/>
  <c r="P783" i="1"/>
  <c r="O783" i="1"/>
  <c r="Q783" i="1" s="1"/>
  <c r="R824" i="1"/>
  <c r="S824" i="1" s="1"/>
  <c r="W824" i="1" s="1"/>
  <c r="O824" i="1"/>
  <c r="Q824" i="1" s="1"/>
  <c r="P824" i="1"/>
  <c r="R1994" i="1"/>
  <c r="S1994" i="1" s="1"/>
  <c r="W1994" i="1" s="1"/>
  <c r="P1994" i="1"/>
  <c r="O1994" i="1"/>
  <c r="Q1994" i="1" s="1"/>
  <c r="P1357" i="1"/>
  <c r="O1357" i="1"/>
  <c r="Q1357" i="1" s="1"/>
  <c r="R1357" i="1"/>
  <c r="S1357" i="1" s="1"/>
  <c r="W1357" i="1" s="1"/>
  <c r="O546" i="1"/>
  <c r="Q546" i="1" s="1"/>
  <c r="R546" i="1"/>
  <c r="S546" i="1" s="1"/>
  <c r="W546" i="1" s="1"/>
  <c r="P546" i="1"/>
  <c r="R389" i="1"/>
  <c r="S389" i="1" s="1"/>
  <c r="W389" i="1" s="1"/>
  <c r="P389" i="1"/>
  <c r="O389" i="1"/>
  <c r="Q389" i="1" s="1"/>
  <c r="AC835" i="1"/>
  <c r="AF835" i="1"/>
  <c r="Z835" i="1"/>
  <c r="X835" i="1"/>
  <c r="Z1752" i="1"/>
  <c r="AF1752" i="1"/>
  <c r="AC1752" i="1"/>
  <c r="X1752" i="1"/>
  <c r="Z572" i="1"/>
  <c r="AF572" i="1"/>
  <c r="AC572" i="1"/>
  <c r="X572" i="1"/>
  <c r="AF1187" i="1"/>
  <c r="AC1187" i="1"/>
  <c r="Z1187" i="1"/>
  <c r="X1187" i="1"/>
  <c r="AF462" i="1"/>
  <c r="AC462" i="1"/>
  <c r="Z462" i="1"/>
  <c r="X462" i="1"/>
  <c r="AC1076" i="1"/>
  <c r="AF1076" i="1"/>
  <c r="Z1076" i="1"/>
  <c r="X1076" i="1"/>
  <c r="Z1887" i="1"/>
  <c r="AF1887" i="1"/>
  <c r="AC1887" i="1"/>
  <c r="X1887" i="1"/>
  <c r="AC1543" i="1"/>
  <c r="Z1543" i="1"/>
  <c r="AF1543" i="1"/>
  <c r="X1543" i="1"/>
  <c r="AC795" i="1"/>
  <c r="Z795" i="1"/>
  <c r="AF795" i="1"/>
  <c r="X795" i="1"/>
  <c r="AH157" i="1"/>
  <c r="AG110" i="1"/>
  <c r="AD110" i="1"/>
  <c r="AA110" i="1"/>
  <c r="AE110" i="1" s="1"/>
  <c r="Y110" i="1"/>
  <c r="R1366" i="1"/>
  <c r="S1366" i="1" s="1"/>
  <c r="W1366" i="1" s="1"/>
  <c r="P1366" i="1"/>
  <c r="O1366" i="1"/>
  <c r="Q1366" i="1" s="1"/>
  <c r="P467" i="1"/>
  <c r="O467" i="1"/>
  <c r="Q467" i="1" s="1"/>
  <c r="R467" i="1"/>
  <c r="S467" i="1" s="1"/>
  <c r="W467" i="1" s="1"/>
  <c r="AF1280" i="1"/>
  <c r="AC1280" i="1"/>
  <c r="Z1280" i="1"/>
  <c r="X1280" i="1"/>
  <c r="AC1794" i="1"/>
  <c r="Z1794" i="1"/>
  <c r="AF1794" i="1"/>
  <c r="X1794" i="1"/>
  <c r="R2011" i="1"/>
  <c r="S2011" i="1" s="1"/>
  <c r="W2011" i="1" s="1"/>
  <c r="P2011" i="1"/>
  <c r="O2011" i="1"/>
  <c r="Q2011" i="1" s="1"/>
  <c r="P1662" i="1"/>
  <c r="O1662" i="1"/>
  <c r="Q1662" i="1" s="1"/>
  <c r="R1662" i="1"/>
  <c r="S1662" i="1" s="1"/>
  <c r="W1662" i="1" s="1"/>
  <c r="R855" i="1"/>
  <c r="S855" i="1" s="1"/>
  <c r="W855" i="1" s="1"/>
  <c r="O855" i="1"/>
  <c r="Q855" i="1" s="1"/>
  <c r="P855" i="1"/>
  <c r="AF172" i="1"/>
  <c r="AC172" i="1"/>
  <c r="Z172" i="1"/>
  <c r="X172" i="1"/>
  <c r="P349" i="1"/>
  <c r="O349" i="1"/>
  <c r="Q349" i="1" s="1"/>
  <c r="R349" i="1"/>
  <c r="S349" i="1" s="1"/>
  <c r="W349" i="1" s="1"/>
  <c r="R1253" i="1"/>
  <c r="S1253" i="1" s="1"/>
  <c r="W1253" i="1" s="1"/>
  <c r="P1253" i="1"/>
  <c r="O1253" i="1"/>
  <c r="Q1253" i="1" s="1"/>
  <c r="R410" i="1"/>
  <c r="S410" i="1" s="1"/>
  <c r="W410" i="1" s="1"/>
  <c r="P410" i="1"/>
  <c r="O410" i="1"/>
  <c r="Q410" i="1" s="1"/>
  <c r="R437" i="1"/>
  <c r="S437" i="1" s="1"/>
  <c r="W437" i="1" s="1"/>
  <c r="P437" i="1"/>
  <c r="O437" i="1"/>
  <c r="Q437" i="1" s="1"/>
  <c r="AC2034" i="1"/>
  <c r="Z2034" i="1"/>
  <c r="AF2034" i="1"/>
  <c r="X2034" i="1"/>
  <c r="AC1516" i="1"/>
  <c r="Z1516" i="1"/>
  <c r="AF1516" i="1"/>
  <c r="X1516" i="1"/>
  <c r="AC719" i="1"/>
  <c r="Z719" i="1"/>
  <c r="AF719" i="1"/>
  <c r="X719" i="1"/>
  <c r="AC479" i="1"/>
  <c r="Z479" i="1"/>
  <c r="AF479" i="1"/>
  <c r="X479" i="1"/>
  <c r="AC407" i="1"/>
  <c r="Z407" i="1"/>
  <c r="AF407" i="1"/>
  <c r="X407" i="1"/>
  <c r="Z959" i="1"/>
  <c r="AF959" i="1"/>
  <c r="AC959" i="1"/>
  <c r="X959" i="1"/>
  <c r="O1897" i="1"/>
  <c r="Q1897" i="1" s="1"/>
  <c r="R1897" i="1"/>
  <c r="S1897" i="1" s="1"/>
  <c r="W1897" i="1" s="1"/>
  <c r="P1897" i="1"/>
  <c r="R678" i="1"/>
  <c r="S678" i="1" s="1"/>
  <c r="W678" i="1" s="1"/>
  <c r="P678" i="1"/>
  <c r="O678" i="1"/>
  <c r="Q678" i="1" s="1"/>
  <c r="P840" i="1"/>
  <c r="O840" i="1"/>
  <c r="Q840" i="1" s="1"/>
  <c r="R840" i="1"/>
  <c r="S840" i="1" s="1"/>
  <c r="W840" i="1" s="1"/>
  <c r="AC1216" i="1"/>
  <c r="Z1216" i="1"/>
  <c r="AF1216" i="1"/>
  <c r="X1216" i="1"/>
  <c r="AF1118" i="1"/>
  <c r="AC1118" i="1"/>
  <c r="Z1118" i="1"/>
  <c r="X1118" i="1"/>
  <c r="AF1106" i="1"/>
  <c r="AC1106" i="1"/>
  <c r="Z1106" i="1"/>
  <c r="X1106" i="1"/>
  <c r="AF920" i="1"/>
  <c r="AC920" i="1"/>
  <c r="Z920" i="1"/>
  <c r="X920" i="1"/>
  <c r="AF1368" i="1"/>
  <c r="AC1368" i="1"/>
  <c r="Z1368" i="1"/>
  <c r="X1368" i="1"/>
  <c r="AC617" i="1"/>
  <c r="Z617" i="1"/>
  <c r="AF617" i="1"/>
  <c r="X617" i="1"/>
  <c r="AC557" i="1"/>
  <c r="Z557" i="1"/>
  <c r="AF557" i="1"/>
  <c r="X557" i="1"/>
  <c r="AF1861" i="1"/>
  <c r="AC1861" i="1"/>
  <c r="Z1861" i="1"/>
  <c r="X1861" i="1"/>
  <c r="AF553" i="1"/>
  <c r="AC553" i="1"/>
  <c r="Z553" i="1"/>
  <c r="X553" i="1"/>
  <c r="AC1506" i="1"/>
  <c r="Z1506" i="1"/>
  <c r="AF1506" i="1"/>
  <c r="X1506" i="1"/>
  <c r="AC190" i="1"/>
  <c r="Z190" i="1"/>
  <c r="AF190" i="1"/>
  <c r="X190" i="1"/>
  <c r="Z1574" i="1"/>
  <c r="AF1574" i="1"/>
  <c r="AC1574" i="1"/>
  <c r="X1574" i="1"/>
  <c r="AF23" i="1"/>
  <c r="AC23" i="1"/>
  <c r="Z23" i="1"/>
  <c r="X23" i="1"/>
  <c r="AF1055" i="1"/>
  <c r="AC1055" i="1"/>
  <c r="Z1055" i="1"/>
  <c r="X1055" i="1"/>
  <c r="AF392" i="1"/>
  <c r="AC392" i="1"/>
  <c r="Z392" i="1"/>
  <c r="X392" i="1"/>
  <c r="P1663" i="1"/>
  <c r="O1663" i="1"/>
  <c r="Q1663" i="1" s="1"/>
  <c r="R1663" i="1"/>
  <c r="S1663" i="1" s="1"/>
  <c r="W1663" i="1" s="1"/>
  <c r="R844" i="1"/>
  <c r="S844" i="1" s="1"/>
  <c r="W844" i="1" s="1"/>
  <c r="P844" i="1"/>
  <c r="O844" i="1"/>
  <c r="Q844" i="1" s="1"/>
  <c r="AF452" i="1"/>
  <c r="AC452" i="1"/>
  <c r="Z452" i="1"/>
  <c r="X452" i="1"/>
  <c r="AF1344" i="1"/>
  <c r="AC1344" i="1"/>
  <c r="Z1344" i="1"/>
  <c r="X1344" i="1"/>
  <c r="R1200" i="1"/>
  <c r="S1200" i="1" s="1"/>
  <c r="W1200" i="1" s="1"/>
  <c r="P1200" i="1"/>
  <c r="O1200" i="1"/>
  <c r="Q1200" i="1" s="1"/>
  <c r="O956" i="1"/>
  <c r="Q956" i="1" s="1"/>
  <c r="R956" i="1"/>
  <c r="S956" i="1" s="1"/>
  <c r="W956" i="1" s="1"/>
  <c r="P956" i="1"/>
  <c r="R1199" i="1"/>
  <c r="S1199" i="1" s="1"/>
  <c r="W1199" i="1" s="1"/>
  <c r="P1199" i="1"/>
  <c r="O1199" i="1"/>
  <c r="Q1199" i="1" s="1"/>
  <c r="R1018" i="1"/>
  <c r="S1018" i="1" s="1"/>
  <c r="W1018" i="1" s="1"/>
  <c r="P1018" i="1"/>
  <c r="O1018" i="1"/>
  <c r="Q1018" i="1" s="1"/>
  <c r="R516" i="1"/>
  <c r="S516" i="1" s="1"/>
  <c r="W516" i="1" s="1"/>
  <c r="P516" i="1"/>
  <c r="O516" i="1"/>
  <c r="Q516" i="1" s="1"/>
  <c r="R745" i="1"/>
  <c r="S745" i="1" s="1"/>
  <c r="W745" i="1" s="1"/>
  <c r="P745" i="1"/>
  <c r="O745" i="1"/>
  <c r="Q745" i="1" s="1"/>
  <c r="AF365" i="1"/>
  <c r="Z365" i="1"/>
  <c r="AC365" i="1"/>
  <c r="X365" i="1"/>
  <c r="AC261" i="1"/>
  <c r="Z261" i="1"/>
  <c r="AF261" i="1"/>
  <c r="X261" i="1"/>
  <c r="AC91" i="1"/>
  <c r="Z91" i="1"/>
  <c r="AF91" i="1"/>
  <c r="X91" i="1"/>
  <c r="AC806" i="1"/>
  <c r="Z806" i="1"/>
  <c r="AF806" i="1"/>
  <c r="X806" i="1"/>
  <c r="R194" i="1"/>
  <c r="S194" i="1" s="1"/>
  <c r="W194" i="1" s="1"/>
  <c r="P194" i="1"/>
  <c r="O194" i="1"/>
  <c r="Q194" i="1" s="1"/>
  <c r="AH137" i="1"/>
  <c r="AF255" i="1"/>
  <c r="AC255" i="1"/>
  <c r="Z255" i="1"/>
  <c r="X255" i="1"/>
  <c r="Z2000" i="1"/>
  <c r="AF2000" i="1"/>
  <c r="AC2000" i="1"/>
  <c r="X2000" i="1"/>
  <c r="AC1072" i="1"/>
  <c r="Z1072" i="1"/>
  <c r="AF1072" i="1"/>
  <c r="X1072" i="1"/>
  <c r="AH92" i="1"/>
  <c r="AF860" i="1"/>
  <c r="AC860" i="1"/>
  <c r="Z860" i="1"/>
  <c r="X860" i="1"/>
  <c r="AF1615" i="1"/>
  <c r="AC1615" i="1"/>
  <c r="Z1615" i="1"/>
  <c r="X1615" i="1"/>
  <c r="AF839" i="1"/>
  <c r="AC839" i="1"/>
  <c r="Z839" i="1"/>
  <c r="X839" i="1"/>
  <c r="AF1478" i="1"/>
  <c r="AC1478" i="1"/>
  <c r="Z1478" i="1"/>
  <c r="X1478" i="1"/>
  <c r="AF883" i="1"/>
  <c r="AC883" i="1"/>
  <c r="Z883" i="1"/>
  <c r="X883" i="1"/>
  <c r="AF1409" i="1"/>
  <c r="AC1409" i="1"/>
  <c r="Z1409" i="1"/>
  <c r="X1409" i="1"/>
  <c r="AF1330" i="1"/>
  <c r="AC1330" i="1"/>
  <c r="Z1330" i="1"/>
  <c r="X1330" i="1"/>
  <c r="AF366" i="1"/>
  <c r="AC366" i="1"/>
  <c r="Z366" i="1"/>
  <c r="X366" i="1"/>
  <c r="AF1734" i="1"/>
  <c r="AC1734" i="1"/>
  <c r="Z1734" i="1"/>
  <c r="X1734" i="1"/>
  <c r="AF1406" i="1"/>
  <c r="AC1406" i="1"/>
  <c r="Z1406" i="1"/>
  <c r="X1406" i="1"/>
  <c r="AF1649" i="1"/>
  <c r="AC1649" i="1"/>
  <c r="Z1649" i="1"/>
  <c r="X1649" i="1"/>
  <c r="R1721" i="1"/>
  <c r="S1721" i="1" s="1"/>
  <c r="W1721" i="1" s="1"/>
  <c r="P1721" i="1"/>
  <c r="O1721" i="1"/>
  <c r="Q1721" i="1" s="1"/>
  <c r="R1654" i="1"/>
  <c r="S1654" i="1" s="1"/>
  <c r="W1654" i="1" s="1"/>
  <c r="O1654" i="1"/>
  <c r="Q1654" i="1" s="1"/>
  <c r="P1654" i="1"/>
  <c r="R984" i="1"/>
  <c r="S984" i="1" s="1"/>
  <c r="W984" i="1" s="1"/>
  <c r="P984" i="1"/>
  <c r="O984" i="1"/>
  <c r="Q984" i="1" s="1"/>
  <c r="P741" i="1"/>
  <c r="O741" i="1"/>
  <c r="Q741" i="1" s="1"/>
  <c r="R741" i="1"/>
  <c r="S741" i="1" s="1"/>
  <c r="W741" i="1" s="1"/>
  <c r="R6" i="1"/>
  <c r="S6" i="1" s="1"/>
  <c r="W6" i="1" s="1"/>
  <c r="P6" i="1"/>
  <c r="O6" i="1"/>
  <c r="Q6" i="1" s="1"/>
  <c r="R1673" i="1"/>
  <c r="S1673" i="1" s="1"/>
  <c r="W1673" i="1" s="1"/>
  <c r="P1673" i="1"/>
  <c r="O1673" i="1"/>
  <c r="Q1673" i="1" s="1"/>
  <c r="P1542" i="1"/>
  <c r="O1542" i="1"/>
  <c r="Q1542" i="1" s="1"/>
  <c r="R1542" i="1"/>
  <c r="S1542" i="1" s="1"/>
  <c r="W1542" i="1" s="1"/>
  <c r="R882" i="1"/>
  <c r="S882" i="1" s="1"/>
  <c r="W882" i="1" s="1"/>
  <c r="P882" i="1"/>
  <c r="O882" i="1"/>
  <c r="Q882" i="1" s="1"/>
  <c r="R1665" i="1"/>
  <c r="S1665" i="1" s="1"/>
  <c r="W1665" i="1" s="1"/>
  <c r="P1665" i="1"/>
  <c r="O1665" i="1"/>
  <c r="Q1665" i="1" s="1"/>
  <c r="R1690" i="1"/>
  <c r="S1690" i="1" s="1"/>
  <c r="W1690" i="1" s="1"/>
  <c r="P1690" i="1"/>
  <c r="O1690" i="1"/>
  <c r="Q1690" i="1" s="1"/>
  <c r="R981" i="1"/>
  <c r="S981" i="1" s="1"/>
  <c r="W981" i="1" s="1"/>
  <c r="O981" i="1"/>
  <c r="Q981" i="1" s="1"/>
  <c r="P981" i="1"/>
  <c r="R279" i="1"/>
  <c r="S279" i="1" s="1"/>
  <c r="W279" i="1" s="1"/>
  <c r="P279" i="1"/>
  <c r="O279" i="1"/>
  <c r="Q279" i="1" s="1"/>
  <c r="P834" i="1"/>
  <c r="O834" i="1"/>
  <c r="Q834" i="1" s="1"/>
  <c r="R834" i="1"/>
  <c r="S834" i="1" s="1"/>
  <c r="W834" i="1" s="1"/>
  <c r="R267" i="1"/>
  <c r="S267" i="1" s="1"/>
  <c r="W267" i="1" s="1"/>
  <c r="P267" i="1"/>
  <c r="O267" i="1"/>
  <c r="Q267" i="1" s="1"/>
  <c r="R1852" i="1"/>
  <c r="S1852" i="1" s="1"/>
  <c r="W1852" i="1" s="1"/>
  <c r="O1852" i="1"/>
  <c r="Q1852" i="1" s="1"/>
  <c r="P1852" i="1"/>
  <c r="O468" i="1"/>
  <c r="Q468" i="1" s="1"/>
  <c r="R468" i="1"/>
  <c r="S468" i="1" s="1"/>
  <c r="W468" i="1" s="1"/>
  <c r="P468" i="1"/>
  <c r="P634" i="1"/>
  <c r="O634" i="1"/>
  <c r="Q634" i="1" s="1"/>
  <c r="R634" i="1"/>
  <c r="S634" i="1" s="1"/>
  <c r="W634" i="1" s="1"/>
  <c r="Z796" i="1"/>
  <c r="AC796" i="1"/>
  <c r="AF796" i="1"/>
  <c r="X796" i="1"/>
  <c r="Z698" i="1"/>
  <c r="AF698" i="1"/>
  <c r="AC698" i="1"/>
  <c r="X698" i="1"/>
  <c r="AF70" i="1"/>
  <c r="AC70" i="1"/>
  <c r="Z70" i="1"/>
  <c r="X70" i="1"/>
  <c r="AF1383" i="1"/>
  <c r="Z1383" i="1"/>
  <c r="AC1383" i="1"/>
  <c r="X1383" i="1"/>
  <c r="AF504" i="1"/>
  <c r="AC504" i="1"/>
  <c r="Z504" i="1"/>
  <c r="X504" i="1"/>
  <c r="Z637" i="1"/>
  <c r="AC637" i="1"/>
  <c r="AF637" i="1"/>
  <c r="X637" i="1"/>
  <c r="Z1533" i="1"/>
  <c r="AF1533" i="1"/>
  <c r="AC1533" i="1"/>
  <c r="X1533" i="1"/>
  <c r="Z2012" i="1"/>
  <c r="AF2012" i="1"/>
  <c r="AC2012" i="1"/>
  <c r="X2012" i="1"/>
  <c r="AF1524" i="1"/>
  <c r="AC1524" i="1"/>
  <c r="Z1524" i="1"/>
  <c r="X1524" i="1"/>
  <c r="AF625" i="1"/>
  <c r="AC625" i="1"/>
  <c r="Z625" i="1"/>
  <c r="X625" i="1"/>
  <c r="AF1981" i="1"/>
  <c r="Z1981" i="1"/>
  <c r="AC1981" i="1"/>
  <c r="X1981" i="1"/>
  <c r="R1550" i="1"/>
  <c r="S1550" i="1" s="1"/>
  <c r="W1550" i="1" s="1"/>
  <c r="P1550" i="1"/>
  <c r="O1550" i="1"/>
  <c r="Q1550" i="1" s="1"/>
  <c r="P645" i="1"/>
  <c r="O645" i="1"/>
  <c r="Q645" i="1" s="1"/>
  <c r="R645" i="1"/>
  <c r="S645" i="1" s="1"/>
  <c r="W645" i="1" s="1"/>
  <c r="R952" i="1"/>
  <c r="S952" i="1" s="1"/>
  <c r="W952" i="1" s="1"/>
  <c r="P952" i="1"/>
  <c r="O952" i="1"/>
  <c r="Q952" i="1" s="1"/>
  <c r="R181" i="1"/>
  <c r="S181" i="1" s="1"/>
  <c r="W181" i="1" s="1"/>
  <c r="P181" i="1"/>
  <c r="O181" i="1"/>
  <c r="Q181" i="1" s="1"/>
  <c r="R1116" i="1"/>
  <c r="S1116" i="1" s="1"/>
  <c r="W1116" i="1" s="1"/>
  <c r="P1116" i="1"/>
  <c r="O1116" i="1"/>
  <c r="Q1116" i="1" s="1"/>
  <c r="R555" i="1"/>
  <c r="S555" i="1" s="1"/>
  <c r="W555" i="1" s="1"/>
  <c r="P555" i="1"/>
  <c r="O555" i="1"/>
  <c r="Q555" i="1" s="1"/>
  <c r="R51" i="1"/>
  <c r="S51" i="1" s="1"/>
  <c r="W51" i="1" s="1"/>
  <c r="P51" i="1"/>
  <c r="O51" i="1"/>
  <c r="Q51" i="1" s="1"/>
  <c r="R1205" i="1"/>
  <c r="S1205" i="1" s="1"/>
  <c r="W1205" i="1" s="1"/>
  <c r="P1205" i="1"/>
  <c r="O1205" i="1"/>
  <c r="Q1205" i="1" s="1"/>
  <c r="R1195" i="1"/>
  <c r="S1195" i="1" s="1"/>
  <c r="W1195" i="1" s="1"/>
  <c r="P1195" i="1"/>
  <c r="O1195" i="1"/>
  <c r="Q1195" i="1" s="1"/>
  <c r="R1464" i="1"/>
  <c r="S1464" i="1" s="1"/>
  <c r="W1464" i="1" s="1"/>
  <c r="P1464" i="1"/>
  <c r="O1464" i="1"/>
  <c r="Q1464" i="1" s="1"/>
  <c r="R1824" i="1"/>
  <c r="S1824" i="1" s="1"/>
  <c r="W1824" i="1" s="1"/>
  <c r="P1824" i="1"/>
  <c r="O1824" i="1"/>
  <c r="Q1824" i="1" s="1"/>
  <c r="P1214" i="1"/>
  <c r="O1214" i="1"/>
  <c r="Q1214" i="1" s="1"/>
  <c r="R1214" i="1"/>
  <c r="S1214" i="1" s="1"/>
  <c r="W1214" i="1" s="1"/>
  <c r="R1363" i="1"/>
  <c r="S1363" i="1" s="1"/>
  <c r="W1363" i="1" s="1"/>
  <c r="P1363" i="1"/>
  <c r="O1363" i="1"/>
  <c r="Q1363" i="1" s="1"/>
  <c r="R600" i="1"/>
  <c r="S600" i="1" s="1"/>
  <c r="W600" i="1" s="1"/>
  <c r="P600" i="1"/>
  <c r="O600" i="1"/>
  <c r="Q600" i="1" s="1"/>
  <c r="P742" i="1"/>
  <c r="O742" i="1"/>
  <c r="Q742" i="1" s="1"/>
  <c r="R742" i="1"/>
  <c r="S742" i="1" s="1"/>
  <c r="W742" i="1" s="1"/>
  <c r="R375" i="1"/>
  <c r="S375" i="1" s="1"/>
  <c r="W375" i="1" s="1"/>
  <c r="O375" i="1"/>
  <c r="Q375" i="1" s="1"/>
  <c r="P375" i="1"/>
  <c r="R843" i="1"/>
  <c r="S843" i="1" s="1"/>
  <c r="W843" i="1" s="1"/>
  <c r="O843" i="1"/>
  <c r="Q843" i="1" s="1"/>
  <c r="P843" i="1"/>
  <c r="AF1833" i="1"/>
  <c r="AC1833" i="1"/>
  <c r="Z1833" i="1"/>
  <c r="X1833" i="1"/>
  <c r="AC396" i="1"/>
  <c r="Z396" i="1"/>
  <c r="AF396" i="1"/>
  <c r="X396" i="1"/>
  <c r="R1644" i="1"/>
  <c r="S1644" i="1" s="1"/>
  <c r="W1644" i="1" s="1"/>
  <c r="P1644" i="1"/>
  <c r="O1644" i="1"/>
  <c r="Q1644" i="1" s="1"/>
  <c r="P1213" i="1"/>
  <c r="O1213" i="1"/>
  <c r="Q1213" i="1" s="1"/>
  <c r="R1213" i="1"/>
  <c r="S1213" i="1" s="1"/>
  <c r="W1213" i="1" s="1"/>
  <c r="AC409" i="1"/>
  <c r="Z409" i="1"/>
  <c r="AF409" i="1"/>
  <c r="X409" i="1"/>
  <c r="AF1687" i="1"/>
  <c r="Z1687" i="1"/>
  <c r="AC1687" i="1"/>
  <c r="X1687" i="1"/>
  <c r="O934" i="1"/>
  <c r="Q934" i="1" s="1"/>
  <c r="R934" i="1"/>
  <c r="S934" i="1" s="1"/>
  <c r="W934" i="1" s="1"/>
  <c r="P934" i="1"/>
  <c r="P457" i="1"/>
  <c r="O457" i="1"/>
  <c r="Q457" i="1" s="1"/>
  <c r="R457" i="1"/>
  <c r="S457" i="1" s="1"/>
  <c r="W457" i="1" s="1"/>
  <c r="AF664" i="1"/>
  <c r="AC664" i="1"/>
  <c r="Z664" i="1"/>
  <c r="X664" i="1"/>
  <c r="P1087" i="1"/>
  <c r="O1087" i="1"/>
  <c r="Q1087" i="1" s="1"/>
  <c r="R1087" i="1"/>
  <c r="S1087" i="1" s="1"/>
  <c r="W1087" i="1" s="1"/>
  <c r="R1501" i="1"/>
  <c r="S1501" i="1" s="1"/>
  <c r="W1501" i="1" s="1"/>
  <c r="P1501" i="1"/>
  <c r="O1501" i="1"/>
  <c r="Q1501" i="1" s="1"/>
  <c r="P1202" i="1"/>
  <c r="O1202" i="1"/>
  <c r="Q1202" i="1" s="1"/>
  <c r="R1202" i="1"/>
  <c r="S1202" i="1" s="1"/>
  <c r="W1202" i="1" s="1"/>
  <c r="P60" i="1"/>
  <c r="O60" i="1"/>
  <c r="Q60" i="1" s="1"/>
  <c r="R60" i="1"/>
  <c r="S60" i="1" s="1"/>
  <c r="W60" i="1" s="1"/>
  <c r="R1028" i="1"/>
  <c r="S1028" i="1" s="1"/>
  <c r="W1028" i="1" s="1"/>
  <c r="P1028" i="1"/>
  <c r="O1028" i="1"/>
  <c r="Q1028" i="1" s="1"/>
  <c r="R596" i="1"/>
  <c r="S596" i="1" s="1"/>
  <c r="W596" i="1" s="1"/>
  <c r="P596" i="1"/>
  <c r="O596" i="1"/>
  <c r="Q596" i="1" s="1"/>
  <c r="R1194" i="1"/>
  <c r="S1194" i="1" s="1"/>
  <c r="W1194" i="1" s="1"/>
  <c r="P1194" i="1"/>
  <c r="O1194" i="1"/>
  <c r="Q1194" i="1" s="1"/>
  <c r="R578" i="1"/>
  <c r="S578" i="1" s="1"/>
  <c r="W578" i="1" s="1"/>
  <c r="P578" i="1"/>
  <c r="O578" i="1"/>
  <c r="Q578" i="1" s="1"/>
  <c r="R1455" i="1"/>
  <c r="S1455" i="1" s="1"/>
  <c r="W1455" i="1" s="1"/>
  <c r="P1455" i="1"/>
  <c r="O1455" i="1"/>
  <c r="Q1455" i="1" s="1"/>
  <c r="R899" i="1"/>
  <c r="S899" i="1" s="1"/>
  <c r="W899" i="1" s="1"/>
  <c r="P899" i="1"/>
  <c r="O899" i="1"/>
  <c r="Q899" i="1" s="1"/>
  <c r="AC455" i="1"/>
  <c r="Z455" i="1"/>
  <c r="AF455" i="1"/>
  <c r="X455" i="1"/>
  <c r="AF1699" i="1"/>
  <c r="AC1699" i="1"/>
  <c r="Z1699" i="1"/>
  <c r="X1699" i="1"/>
  <c r="AC921" i="1"/>
  <c r="Z921" i="1"/>
  <c r="AF921" i="1"/>
  <c r="X921" i="1"/>
  <c r="AC1712" i="1"/>
  <c r="Z1712" i="1"/>
  <c r="AF1712" i="1"/>
  <c r="X1712" i="1"/>
  <c r="R1349" i="1"/>
  <c r="S1349" i="1" s="1"/>
  <c r="W1349" i="1" s="1"/>
  <c r="P1349" i="1"/>
  <c r="O1349" i="1"/>
  <c r="Q1349" i="1" s="1"/>
  <c r="R1617" i="1"/>
  <c r="S1617" i="1" s="1"/>
  <c r="W1617" i="1" s="1"/>
  <c r="P1617" i="1"/>
  <c r="O1617" i="1"/>
  <c r="Q1617" i="1" s="1"/>
  <c r="R1171" i="1"/>
  <c r="S1171" i="1" s="1"/>
  <c r="W1171" i="1" s="1"/>
  <c r="P1171" i="1"/>
  <c r="O1171" i="1"/>
  <c r="Q1171" i="1" s="1"/>
  <c r="P334" i="1"/>
  <c r="O334" i="1"/>
  <c r="Q334" i="1" s="1"/>
  <c r="R334" i="1"/>
  <c r="S334" i="1" s="1"/>
  <c r="W334" i="1" s="1"/>
  <c r="P1024" i="1"/>
  <c r="O1024" i="1"/>
  <c r="Q1024" i="1" s="1"/>
  <c r="R1024" i="1"/>
  <c r="S1024" i="1" s="1"/>
  <c r="W1024" i="1" s="1"/>
  <c r="R446" i="1"/>
  <c r="S446" i="1" s="1"/>
  <c r="W446" i="1" s="1"/>
  <c r="P446" i="1"/>
  <c r="O446" i="1"/>
  <c r="Q446" i="1" s="1"/>
  <c r="AF736" i="1"/>
  <c r="AC736" i="1"/>
  <c r="Z736" i="1"/>
  <c r="X736" i="1"/>
  <c r="R1454" i="1"/>
  <c r="S1454" i="1" s="1"/>
  <c r="W1454" i="1" s="1"/>
  <c r="P1454" i="1"/>
  <c r="O1454" i="1"/>
  <c r="Q1454" i="1" s="1"/>
  <c r="P176" i="1"/>
  <c r="O176" i="1"/>
  <c r="Q176" i="1" s="1"/>
  <c r="R176" i="1"/>
  <c r="S176" i="1" s="1"/>
  <c r="W176" i="1" s="1"/>
  <c r="R585" i="1"/>
  <c r="S585" i="1" s="1"/>
  <c r="W585" i="1" s="1"/>
  <c r="P585" i="1"/>
  <c r="O585" i="1"/>
  <c r="Q585" i="1" s="1"/>
  <c r="P296" i="1"/>
  <c r="O296" i="1"/>
  <c r="Q296" i="1" s="1"/>
  <c r="R296" i="1"/>
  <c r="S296" i="1" s="1"/>
  <c r="W296" i="1" s="1"/>
  <c r="P1333" i="1"/>
  <c r="O1333" i="1"/>
  <c r="Q1333" i="1" s="1"/>
  <c r="R1333" i="1"/>
  <c r="S1333" i="1" s="1"/>
  <c r="W1333" i="1" s="1"/>
  <c r="P872" i="1"/>
  <c r="O872" i="1"/>
  <c r="Q872" i="1" s="1"/>
  <c r="R872" i="1"/>
  <c r="S872" i="1" s="1"/>
  <c r="W872" i="1" s="1"/>
  <c r="O653" i="1"/>
  <c r="Q653" i="1" s="1"/>
  <c r="R653" i="1"/>
  <c r="S653" i="1" s="1"/>
  <c r="W653" i="1" s="1"/>
  <c r="P653" i="1"/>
  <c r="P933" i="1"/>
  <c r="O933" i="1"/>
  <c r="Q933" i="1" s="1"/>
  <c r="R933" i="1"/>
  <c r="S933" i="1" s="1"/>
  <c r="W933" i="1" s="1"/>
  <c r="R1858" i="1"/>
  <c r="S1858" i="1" s="1"/>
  <c r="W1858" i="1" s="1"/>
  <c r="P1858" i="1"/>
  <c r="O1858" i="1"/>
  <c r="Q1858" i="1" s="1"/>
  <c r="P908" i="1"/>
  <c r="O908" i="1"/>
  <c r="Q908" i="1" s="1"/>
  <c r="R908" i="1"/>
  <c r="S908" i="1" s="1"/>
  <c r="W908" i="1" s="1"/>
  <c r="R1302" i="1"/>
  <c r="S1302" i="1" s="1"/>
  <c r="W1302" i="1" s="1"/>
  <c r="P1302" i="1"/>
  <c r="O1302" i="1"/>
  <c r="Q1302" i="1" s="1"/>
  <c r="AC1480" i="1"/>
  <c r="Z1480" i="1"/>
  <c r="AF1480" i="1"/>
  <c r="X1480" i="1"/>
  <c r="AF828" i="1"/>
  <c r="AC828" i="1"/>
  <c r="Z828" i="1"/>
  <c r="X828" i="1"/>
  <c r="R39" i="1"/>
  <c r="S39" i="1" s="1"/>
  <c r="W39" i="1" s="1"/>
  <c r="P39" i="1"/>
  <c r="O39" i="1"/>
  <c r="Q39" i="1" s="1"/>
  <c r="R1822" i="1"/>
  <c r="S1822" i="1" s="1"/>
  <c r="W1822" i="1" s="1"/>
  <c r="P1822" i="1"/>
  <c r="O1822" i="1"/>
  <c r="Q1822" i="1" s="1"/>
  <c r="P639" i="1"/>
  <c r="R639" i="1"/>
  <c r="S639" i="1" s="1"/>
  <c r="W639" i="1" s="1"/>
  <c r="O639" i="1"/>
  <c r="Q639" i="1" s="1"/>
  <c r="AF30" i="1"/>
  <c r="AC30" i="1"/>
  <c r="Z30" i="1"/>
  <c r="X30" i="1"/>
  <c r="R1759" i="1"/>
  <c r="S1759" i="1" s="1"/>
  <c r="W1759" i="1" s="1"/>
  <c r="P1759" i="1"/>
  <c r="O1759" i="1"/>
  <c r="Q1759" i="1" s="1"/>
  <c r="AF307" i="1"/>
  <c r="AC307" i="1"/>
  <c r="Z307" i="1"/>
  <c r="X307" i="1"/>
  <c r="AF565" i="1"/>
  <c r="AC565" i="1"/>
  <c r="Z565" i="1"/>
  <c r="X565" i="1"/>
  <c r="Z1471" i="1"/>
  <c r="AF1471" i="1"/>
  <c r="AC1471" i="1"/>
  <c r="X1471" i="1"/>
  <c r="AF207" i="1"/>
  <c r="AC207" i="1"/>
  <c r="Z207" i="1"/>
  <c r="X207" i="1"/>
  <c r="AC1413" i="1"/>
  <c r="Z1413" i="1"/>
  <c r="AF1413" i="1"/>
  <c r="X1413" i="1"/>
  <c r="AA2" i="1"/>
  <c r="Y2" i="1"/>
  <c r="AD2" i="1"/>
  <c r="AG2" i="1"/>
  <c r="AF1614" i="1"/>
  <c r="AC1614" i="1"/>
  <c r="Z1614" i="1"/>
  <c r="X1614" i="1"/>
  <c r="Z1951" i="1"/>
  <c r="AF1951" i="1"/>
  <c r="AC1951" i="1"/>
  <c r="X1951" i="1"/>
  <c r="AF1081" i="1"/>
  <c r="AC1081" i="1"/>
  <c r="Z1081" i="1"/>
  <c r="X1081" i="1"/>
  <c r="AC1874" i="1"/>
  <c r="Z1874" i="1"/>
  <c r="AF1874" i="1"/>
  <c r="X1874" i="1"/>
  <c r="R1219" i="1"/>
  <c r="S1219" i="1" s="1"/>
  <c r="W1219" i="1" s="1"/>
  <c r="P1219" i="1"/>
  <c r="O1219" i="1"/>
  <c r="Q1219" i="1" s="1"/>
  <c r="R2018" i="1"/>
  <c r="S2018" i="1" s="1"/>
  <c r="W2018" i="1" s="1"/>
  <c r="P2018" i="1"/>
  <c r="O2018" i="1"/>
  <c r="Q2018" i="1" s="1"/>
  <c r="AC635" i="1"/>
  <c r="AF635" i="1"/>
  <c r="Z635" i="1"/>
  <c r="X635" i="1"/>
  <c r="AC731" i="1"/>
  <c r="Z731" i="1"/>
  <c r="AF731" i="1"/>
  <c r="X731" i="1"/>
  <c r="Z993" i="1"/>
  <c r="AF993" i="1"/>
  <c r="AC993" i="1"/>
  <c r="X993" i="1"/>
  <c r="R1152" i="1"/>
  <c r="S1152" i="1" s="1"/>
  <c r="W1152" i="1" s="1"/>
  <c r="P1152" i="1"/>
  <c r="O1152" i="1"/>
  <c r="Q1152" i="1" s="1"/>
  <c r="R953" i="1"/>
  <c r="S953" i="1" s="1"/>
  <c r="W953" i="1" s="1"/>
  <c r="P953" i="1"/>
  <c r="O953" i="1"/>
  <c r="Q953" i="1" s="1"/>
  <c r="O1412" i="1"/>
  <c r="Q1412" i="1" s="1"/>
  <c r="R1412" i="1"/>
  <c r="S1412" i="1" s="1"/>
  <c r="W1412" i="1" s="1"/>
  <c r="P1412" i="1"/>
  <c r="R263" i="1"/>
  <c r="S263" i="1" s="1"/>
  <c r="W263" i="1" s="1"/>
  <c r="P263" i="1"/>
  <c r="O263" i="1"/>
  <c r="Q263" i="1" s="1"/>
  <c r="R535" i="1"/>
  <c r="S535" i="1" s="1"/>
  <c r="W535" i="1" s="1"/>
  <c r="P535" i="1"/>
  <c r="O535" i="1"/>
  <c r="Q535" i="1" s="1"/>
  <c r="R943" i="1"/>
  <c r="S943" i="1" s="1"/>
  <c r="W943" i="1" s="1"/>
  <c r="P943" i="1"/>
  <c r="O943" i="1"/>
  <c r="Q943" i="1" s="1"/>
  <c r="AH130" i="1"/>
  <c r="AF1164" i="1"/>
  <c r="AC1164" i="1"/>
  <c r="Z1164" i="1"/>
  <c r="X1164" i="1"/>
  <c r="P817" i="1"/>
  <c r="O817" i="1"/>
  <c r="Q817" i="1" s="1"/>
  <c r="R817" i="1"/>
  <c r="S817" i="1" s="1"/>
  <c r="W817" i="1" s="1"/>
  <c r="AF1476" i="1"/>
  <c r="AC1476" i="1"/>
  <c r="Z1476" i="1"/>
  <c r="X1476" i="1"/>
  <c r="Z877" i="1"/>
  <c r="AF877" i="1"/>
  <c r="AC877" i="1"/>
  <c r="X877" i="1"/>
  <c r="AC1962" i="1"/>
  <c r="Z1962" i="1"/>
  <c r="AF1962" i="1"/>
  <c r="X1962" i="1"/>
  <c r="AF1894" i="1"/>
  <c r="AC1894" i="1"/>
  <c r="Z1894" i="1"/>
  <c r="X1894" i="1"/>
  <c r="AH77" i="1"/>
  <c r="AC1941" i="1"/>
  <c r="AF1941" i="1"/>
  <c r="Z1941" i="1"/>
  <c r="X1941" i="1"/>
  <c r="AC1449" i="1"/>
  <c r="Z1449" i="1"/>
  <c r="AF1449" i="1"/>
  <c r="X1449" i="1"/>
  <c r="AC1084" i="1"/>
  <c r="Z1084" i="1"/>
  <c r="AF1084" i="1"/>
  <c r="X1084" i="1"/>
  <c r="AF1760" i="1"/>
  <c r="AC1760" i="1"/>
  <c r="Z1760" i="1"/>
  <c r="X1760" i="1"/>
  <c r="AC1664" i="1"/>
  <c r="Z1664" i="1"/>
  <c r="AF1664" i="1"/>
  <c r="X1664" i="1"/>
  <c r="AC1251" i="1"/>
  <c r="Z1251" i="1"/>
  <c r="AF1251" i="1"/>
  <c r="X1251" i="1"/>
  <c r="O1014" i="1"/>
  <c r="Q1014" i="1" s="1"/>
  <c r="R1014" i="1"/>
  <c r="S1014" i="1" s="1"/>
  <c r="W1014" i="1" s="1"/>
  <c r="P1014" i="1"/>
  <c r="R621" i="1"/>
  <c r="S621" i="1" s="1"/>
  <c r="W621" i="1" s="1"/>
  <c r="P621" i="1"/>
  <c r="O621" i="1"/>
  <c r="Q621" i="1" s="1"/>
  <c r="O73" i="1"/>
  <c r="Q73" i="1" s="1"/>
  <c r="R73" i="1"/>
  <c r="S73" i="1" s="1"/>
  <c r="W73" i="1" s="1"/>
  <c r="P73" i="1"/>
  <c r="AC499" i="1"/>
  <c r="Z499" i="1"/>
  <c r="AF499" i="1"/>
  <c r="X499" i="1"/>
  <c r="AC1870" i="1"/>
  <c r="Z1870" i="1"/>
  <c r="AF1870" i="1"/>
  <c r="X1870" i="1"/>
  <c r="Z1546" i="1"/>
  <c r="AF1546" i="1"/>
  <c r="AC1546" i="1"/>
  <c r="X1546" i="1"/>
  <c r="Z1792" i="1"/>
  <c r="AF1792" i="1"/>
  <c r="AC1792" i="1"/>
  <c r="X1792" i="1"/>
  <c r="AC321" i="1"/>
  <c r="Z321" i="1"/>
  <c r="AF321" i="1"/>
  <c r="X321" i="1"/>
  <c r="AF211" i="1"/>
  <c r="AC211" i="1"/>
  <c r="Z211" i="1"/>
  <c r="X211" i="1"/>
  <c r="AD24" i="1"/>
  <c r="AA24" i="1"/>
  <c r="Y24" i="1"/>
  <c r="AG24" i="1"/>
  <c r="Z1972" i="1"/>
  <c r="AF1972" i="1"/>
  <c r="AC1972" i="1"/>
  <c r="X1972" i="1"/>
  <c r="AF575" i="1"/>
  <c r="AC575" i="1"/>
  <c r="Z575" i="1"/>
  <c r="X575" i="1"/>
  <c r="R942" i="1"/>
  <c r="S942" i="1" s="1"/>
  <c r="W942" i="1" s="1"/>
  <c r="P942" i="1"/>
  <c r="O942" i="1"/>
  <c r="Q942" i="1" s="1"/>
  <c r="R1556" i="1"/>
  <c r="S1556" i="1" s="1"/>
  <c r="W1556" i="1" s="1"/>
  <c r="P1556" i="1"/>
  <c r="O1556" i="1"/>
  <c r="Q1556" i="1" s="1"/>
  <c r="AF242" i="1"/>
  <c r="AC242" i="1"/>
  <c r="Z242" i="1"/>
  <c r="X242" i="1"/>
  <c r="P478" i="1"/>
  <c r="O478" i="1"/>
  <c r="Q478" i="1" s="1"/>
  <c r="R478" i="1"/>
  <c r="S478" i="1" s="1"/>
  <c r="W478" i="1" s="1"/>
  <c r="R784" i="1"/>
  <c r="S784" i="1" s="1"/>
  <c r="W784" i="1" s="1"/>
  <c r="P784" i="1"/>
  <c r="O784" i="1"/>
  <c r="Q784" i="1" s="1"/>
  <c r="R1045" i="1"/>
  <c r="S1045" i="1" s="1"/>
  <c r="W1045" i="1" s="1"/>
  <c r="P1045" i="1"/>
  <c r="O1045" i="1"/>
  <c r="Q1045" i="1" s="1"/>
  <c r="R1008" i="1"/>
  <c r="S1008" i="1" s="1"/>
  <c r="W1008" i="1" s="1"/>
  <c r="P1008" i="1"/>
  <c r="O1008" i="1"/>
  <c r="Q1008" i="1" s="1"/>
  <c r="R1390" i="1"/>
  <c r="S1390" i="1" s="1"/>
  <c r="W1390" i="1" s="1"/>
  <c r="P1390" i="1"/>
  <c r="O1390" i="1"/>
  <c r="Q1390" i="1" s="1"/>
  <c r="O85" i="1"/>
  <c r="Q85" i="1" s="1"/>
  <c r="R85" i="1"/>
  <c r="S85" i="1" s="1"/>
  <c r="W85" i="1" s="1"/>
  <c r="P85" i="1"/>
  <c r="AF33" i="1"/>
  <c r="AC33" i="1"/>
  <c r="Z33" i="1"/>
  <c r="X33" i="1"/>
  <c r="AF1196" i="1"/>
  <c r="AC1196" i="1"/>
  <c r="Z1196" i="1"/>
  <c r="X1196" i="1"/>
  <c r="Z1587" i="1"/>
  <c r="AF1587" i="1"/>
  <c r="AC1587" i="1"/>
  <c r="X1587" i="1"/>
  <c r="AF577" i="1"/>
  <c r="AC577" i="1"/>
  <c r="Z577" i="1"/>
  <c r="X577" i="1"/>
  <c r="AF210" i="1"/>
  <c r="AC210" i="1"/>
  <c r="Z210" i="1"/>
  <c r="X210" i="1"/>
  <c r="AC1609" i="1"/>
  <c r="Z1609" i="1"/>
  <c r="AF1609" i="1"/>
  <c r="X1609" i="1"/>
  <c r="AF1162" i="1"/>
  <c r="Z1162" i="1"/>
  <c r="AC1162" i="1"/>
  <c r="X1162" i="1"/>
  <c r="AF1023" i="1"/>
  <c r="AC1023" i="1"/>
  <c r="Z1023" i="1"/>
  <c r="X1023" i="1"/>
  <c r="AC1621" i="1"/>
  <c r="Z1621" i="1"/>
  <c r="AF1621" i="1"/>
  <c r="X1621" i="1"/>
  <c r="Z1761" i="1"/>
  <c r="AF1761" i="1"/>
  <c r="AC1761" i="1"/>
  <c r="X1761" i="1"/>
  <c r="Z1004" i="1"/>
  <c r="AF1004" i="1"/>
  <c r="AC1004" i="1"/>
  <c r="X1004" i="1"/>
  <c r="AC1950" i="1"/>
  <c r="Z1950" i="1"/>
  <c r="AF1950" i="1"/>
  <c r="X1950" i="1"/>
  <c r="Z1917" i="1"/>
  <c r="AF1917" i="1"/>
  <c r="AC1917" i="1"/>
  <c r="X1917" i="1"/>
  <c r="Z1691" i="1"/>
  <c r="AF1691" i="1"/>
  <c r="AC1691" i="1"/>
  <c r="X1691" i="1"/>
  <c r="Z1877" i="1"/>
  <c r="AF1877" i="1"/>
  <c r="AC1877" i="1"/>
  <c r="X1877" i="1"/>
  <c r="Z536" i="1"/>
  <c r="AF536" i="1"/>
  <c r="AC536" i="1"/>
  <c r="X536" i="1"/>
  <c r="Z240" i="1"/>
  <c r="AF240" i="1"/>
  <c r="AC240" i="1"/>
  <c r="X240" i="1"/>
  <c r="Z1631" i="1"/>
  <c r="AF1631" i="1"/>
  <c r="AC1631" i="1"/>
  <c r="X1631" i="1"/>
  <c r="Z1727" i="1"/>
  <c r="AF1727" i="1"/>
  <c r="AC1727" i="1"/>
  <c r="X1727" i="1"/>
  <c r="AC1653" i="1"/>
  <c r="Z1653" i="1"/>
  <c r="AF1653" i="1"/>
  <c r="X1653" i="1"/>
  <c r="Z1016" i="1"/>
  <c r="AF1016" i="1"/>
  <c r="AC1016" i="1"/>
  <c r="X1016" i="1"/>
  <c r="Z483" i="1"/>
  <c r="AF483" i="1"/>
  <c r="AC483" i="1"/>
  <c r="X483" i="1"/>
  <c r="AF1291" i="1"/>
  <c r="AC1291" i="1"/>
  <c r="Z1291" i="1"/>
  <c r="X1291" i="1"/>
  <c r="AH87" i="1"/>
  <c r="AF765" i="1"/>
  <c r="AC765" i="1"/>
  <c r="Z765" i="1"/>
  <c r="X765" i="1"/>
  <c r="AC646" i="1"/>
  <c r="Z646" i="1"/>
  <c r="AF646" i="1"/>
  <c r="X646" i="1"/>
  <c r="Z1158" i="1"/>
  <c r="AF1158" i="1"/>
  <c r="AC1158" i="1"/>
  <c r="X1158" i="1"/>
  <c r="AF1711" i="1"/>
  <c r="AC1711" i="1"/>
  <c r="Z1711" i="1"/>
  <c r="X1711" i="1"/>
  <c r="R1442" i="1"/>
  <c r="S1442" i="1" s="1"/>
  <c r="W1442" i="1" s="1"/>
  <c r="P1442" i="1"/>
  <c r="O1442" i="1"/>
  <c r="Q1442" i="1" s="1"/>
  <c r="O874" i="1"/>
  <c r="Q874" i="1" s="1"/>
  <c r="R874" i="1"/>
  <c r="S874" i="1" s="1"/>
  <c r="W874" i="1" s="1"/>
  <c r="P874" i="1"/>
  <c r="R826" i="1"/>
  <c r="S826" i="1" s="1"/>
  <c r="W826" i="1" s="1"/>
  <c r="P826" i="1"/>
  <c r="O826" i="1"/>
  <c r="Q826" i="1" s="1"/>
  <c r="R1421" i="1"/>
  <c r="S1421" i="1" s="1"/>
  <c r="W1421" i="1" s="1"/>
  <c r="P1421" i="1"/>
  <c r="O1421" i="1"/>
  <c r="Q1421" i="1" s="1"/>
  <c r="AF100" i="1"/>
  <c r="AC100" i="1"/>
  <c r="Z100" i="1"/>
  <c r="X100" i="1"/>
  <c r="R938" i="1"/>
  <c r="S938" i="1" s="1"/>
  <c r="W938" i="1" s="1"/>
  <c r="P938" i="1"/>
  <c r="O938" i="1"/>
  <c r="Q938" i="1" s="1"/>
  <c r="R2004" i="1"/>
  <c r="S2004" i="1" s="1"/>
  <c r="W2004" i="1" s="1"/>
  <c r="P2004" i="1"/>
  <c r="O2004" i="1"/>
  <c r="Q2004" i="1" s="1"/>
  <c r="P1635" i="1"/>
  <c r="O1635" i="1"/>
  <c r="Q1635" i="1" s="1"/>
  <c r="R1635" i="1"/>
  <c r="S1635" i="1" s="1"/>
  <c r="W1635" i="1" s="1"/>
  <c r="R1244" i="1"/>
  <c r="S1244" i="1" s="1"/>
  <c r="W1244" i="1" s="1"/>
  <c r="P1244" i="1"/>
  <c r="O1244" i="1"/>
  <c r="Q1244" i="1" s="1"/>
  <c r="R867" i="1"/>
  <c r="S867" i="1" s="1"/>
  <c r="W867" i="1" s="1"/>
  <c r="O867" i="1"/>
  <c r="Q867" i="1" s="1"/>
  <c r="P867" i="1"/>
  <c r="O1572" i="1"/>
  <c r="Q1572" i="1" s="1"/>
  <c r="R1572" i="1"/>
  <c r="S1572" i="1" s="1"/>
  <c r="W1572" i="1" s="1"/>
  <c r="P1572" i="1"/>
  <c r="R656" i="1"/>
  <c r="S656" i="1" s="1"/>
  <c r="W656" i="1" s="1"/>
  <c r="P656" i="1"/>
  <c r="O656" i="1"/>
  <c r="Q656" i="1" s="1"/>
  <c r="R1562" i="1"/>
  <c r="S1562" i="1" s="1"/>
  <c r="W1562" i="1" s="1"/>
  <c r="P1562" i="1"/>
  <c r="O1562" i="1"/>
  <c r="Q1562" i="1" s="1"/>
  <c r="P1643" i="1"/>
  <c r="O1643" i="1"/>
  <c r="Q1643" i="1" s="1"/>
  <c r="R1643" i="1"/>
  <c r="S1643" i="1" s="1"/>
  <c r="W1643" i="1" s="1"/>
  <c r="R1307" i="1"/>
  <c r="S1307" i="1" s="1"/>
  <c r="W1307" i="1" s="1"/>
  <c r="P1307" i="1"/>
  <c r="O1307" i="1"/>
  <c r="Q1307" i="1" s="1"/>
  <c r="AF90" i="1"/>
  <c r="AC90" i="1"/>
  <c r="Z90" i="1"/>
  <c r="X90" i="1"/>
  <c r="AF1850" i="1"/>
  <c r="AC1850" i="1"/>
  <c r="Z1850" i="1"/>
  <c r="X1850" i="1"/>
  <c r="AF1297" i="1"/>
  <c r="AC1297" i="1"/>
  <c r="Z1297" i="1"/>
  <c r="X1297" i="1"/>
  <c r="R1420" i="1"/>
  <c r="S1420" i="1" s="1"/>
  <c r="W1420" i="1" s="1"/>
  <c r="P1420" i="1"/>
  <c r="O1420" i="1"/>
  <c r="Q1420" i="1" s="1"/>
  <c r="R1336" i="1"/>
  <c r="S1336" i="1" s="1"/>
  <c r="W1336" i="1" s="1"/>
  <c r="P1336" i="1"/>
  <c r="O1336" i="1"/>
  <c r="Q1336" i="1" s="1"/>
  <c r="R747" i="1"/>
  <c r="S747" i="1" s="1"/>
  <c r="W747" i="1" s="1"/>
  <c r="P747" i="1"/>
  <c r="O747" i="1"/>
  <c r="Q747" i="1" s="1"/>
  <c r="P1446" i="1"/>
  <c r="O1446" i="1"/>
  <c r="Q1446" i="1" s="1"/>
  <c r="R1446" i="1"/>
  <c r="S1446" i="1" s="1"/>
  <c r="W1446" i="1" s="1"/>
  <c r="R699" i="1"/>
  <c r="S699" i="1" s="1"/>
  <c r="W699" i="1" s="1"/>
  <c r="P699" i="1"/>
  <c r="O699" i="1"/>
  <c r="Q699" i="1" s="1"/>
  <c r="P1250" i="1"/>
  <c r="O1250" i="1"/>
  <c r="Q1250" i="1" s="1"/>
  <c r="R1250" i="1"/>
  <c r="S1250" i="1" s="1"/>
  <c r="W1250" i="1" s="1"/>
  <c r="R1646" i="1"/>
  <c r="S1646" i="1" s="1"/>
  <c r="W1646" i="1" s="1"/>
  <c r="P1646" i="1"/>
  <c r="O1646" i="1"/>
  <c r="Q1646" i="1" s="1"/>
  <c r="R500" i="1"/>
  <c r="S500" i="1" s="1"/>
  <c r="W500" i="1" s="1"/>
  <c r="P500" i="1"/>
  <c r="O500" i="1"/>
  <c r="Q500" i="1" s="1"/>
  <c r="P1094" i="1"/>
  <c r="O1094" i="1"/>
  <c r="Q1094" i="1" s="1"/>
  <c r="R1094" i="1"/>
  <c r="S1094" i="1" s="1"/>
  <c r="W1094" i="1" s="1"/>
  <c r="R722" i="1"/>
  <c r="S722" i="1" s="1"/>
  <c r="W722" i="1" s="1"/>
  <c r="P722" i="1"/>
  <c r="O722" i="1"/>
  <c r="Q722" i="1" s="1"/>
  <c r="R1624" i="1"/>
  <c r="S1624" i="1" s="1"/>
  <c r="W1624" i="1" s="1"/>
  <c r="O1624" i="1"/>
  <c r="Q1624" i="1" s="1"/>
  <c r="P1624" i="1"/>
  <c r="R1899" i="1"/>
  <c r="S1899" i="1" s="1"/>
  <c r="W1899" i="1" s="1"/>
  <c r="P1899" i="1"/>
  <c r="O1899" i="1"/>
  <c r="Q1899" i="1" s="1"/>
  <c r="R623" i="1"/>
  <c r="S623" i="1" s="1"/>
  <c r="W623" i="1" s="1"/>
  <c r="P623" i="1"/>
  <c r="O623" i="1"/>
  <c r="Q623" i="1" s="1"/>
  <c r="R470" i="1"/>
  <c r="S470" i="1" s="1"/>
  <c r="W470" i="1" s="1"/>
  <c r="P470" i="1"/>
  <c r="O470" i="1"/>
  <c r="Q470" i="1" s="1"/>
  <c r="O126" i="1"/>
  <c r="Q126" i="1" s="1"/>
  <c r="R126" i="1"/>
  <c r="S126" i="1" s="1"/>
  <c r="W126" i="1" s="1"/>
  <c r="P126" i="1"/>
  <c r="AF95" i="1"/>
  <c r="AC95" i="1"/>
  <c r="Z95" i="1"/>
  <c r="X95" i="1"/>
  <c r="R1798" i="1"/>
  <c r="S1798" i="1" s="1"/>
  <c r="W1798" i="1" s="1"/>
  <c r="P1798" i="1"/>
  <c r="O1798" i="1"/>
  <c r="Q1798" i="1" s="1"/>
  <c r="P124" i="1"/>
  <c r="O124" i="1"/>
  <c r="Q124" i="1" s="1"/>
  <c r="R124" i="1"/>
  <c r="S124" i="1" s="1"/>
  <c r="W124" i="1" s="1"/>
  <c r="AC1636" i="1"/>
  <c r="Z1636" i="1"/>
  <c r="AF1636" i="1"/>
  <c r="X1636" i="1"/>
  <c r="Z889" i="1"/>
  <c r="AF889" i="1"/>
  <c r="AC889" i="1"/>
  <c r="X889" i="1"/>
  <c r="AC595" i="1"/>
  <c r="Z595" i="1"/>
  <c r="AF595" i="1"/>
  <c r="X595" i="1"/>
  <c r="Z386" i="1"/>
  <c r="AC386" i="1"/>
  <c r="AF386" i="1"/>
  <c r="X386" i="1"/>
  <c r="AF688" i="1"/>
  <c r="AC688" i="1"/>
  <c r="Z688" i="1"/>
  <c r="X688" i="1"/>
  <c r="Z32" i="1"/>
  <c r="AF32" i="1"/>
  <c r="AC32" i="1"/>
  <c r="X32" i="1"/>
  <c r="AF1523" i="1"/>
  <c r="AC1523" i="1"/>
  <c r="Z1523" i="1"/>
  <c r="X1523" i="1"/>
  <c r="AC1389" i="1"/>
  <c r="Z1389" i="1"/>
  <c r="AF1389" i="1"/>
  <c r="X1389" i="1"/>
  <c r="AF1338" i="1"/>
  <c r="AC1338" i="1"/>
  <c r="Z1338" i="1"/>
  <c r="X1338" i="1"/>
  <c r="AF1284" i="1"/>
  <c r="AC1284" i="1"/>
  <c r="Z1284" i="1"/>
  <c r="X1284" i="1"/>
  <c r="Z1520" i="1"/>
  <c r="AF1520" i="1"/>
  <c r="AC1520" i="1"/>
  <c r="X1520" i="1"/>
  <c r="AF771" i="1"/>
  <c r="AC771" i="1"/>
  <c r="Z771" i="1"/>
  <c r="X771" i="1"/>
  <c r="Z117" i="1"/>
  <c r="AF117" i="1"/>
  <c r="AC117" i="1"/>
  <c r="X117" i="1"/>
  <c r="R1378" i="1"/>
  <c r="S1378" i="1" s="1"/>
  <c r="W1378" i="1" s="1"/>
  <c r="P1378" i="1"/>
  <c r="O1378" i="1"/>
  <c r="Q1378" i="1" s="1"/>
  <c r="R495" i="1"/>
  <c r="S495" i="1" s="1"/>
  <c r="W495" i="1" s="1"/>
  <c r="P495" i="1"/>
  <c r="O495" i="1"/>
  <c r="Q495" i="1" s="1"/>
  <c r="R426" i="1"/>
  <c r="S426" i="1" s="1"/>
  <c r="W426" i="1" s="1"/>
  <c r="P426" i="1"/>
  <c r="O426" i="1"/>
  <c r="Q426" i="1" s="1"/>
  <c r="P1868" i="1"/>
  <c r="O1868" i="1"/>
  <c r="Q1868" i="1" s="1"/>
  <c r="R1868" i="1"/>
  <c r="S1868" i="1" s="1"/>
  <c r="W1868" i="1" s="1"/>
  <c r="AF1522" i="1"/>
  <c r="AC1522" i="1"/>
  <c r="Z1522" i="1"/>
  <c r="X1522" i="1"/>
  <c r="R904" i="1"/>
  <c r="S904" i="1" s="1"/>
  <c r="W904" i="1" s="1"/>
  <c r="P904" i="1"/>
  <c r="O904" i="1"/>
  <c r="Q904" i="1" s="1"/>
  <c r="R1350" i="1"/>
  <c r="S1350" i="1" s="1"/>
  <c r="W1350" i="1" s="1"/>
  <c r="P1350" i="1"/>
  <c r="O1350" i="1"/>
  <c r="Q1350" i="1" s="1"/>
  <c r="R487" i="1"/>
  <c r="S487" i="1" s="1"/>
  <c r="W487" i="1" s="1"/>
  <c r="P487" i="1"/>
  <c r="O487" i="1"/>
  <c r="Q487" i="1" s="1"/>
  <c r="R401" i="1"/>
  <c r="S401" i="1" s="1"/>
  <c r="W401" i="1" s="1"/>
  <c r="P401" i="1"/>
  <c r="O401" i="1"/>
  <c r="Q401" i="1" s="1"/>
  <c r="R740" i="1"/>
  <c r="S740" i="1" s="1"/>
  <c r="W740" i="1" s="1"/>
  <c r="P740" i="1"/>
  <c r="O740" i="1"/>
  <c r="Q740" i="1" s="1"/>
  <c r="R2006" i="1"/>
  <c r="S2006" i="1" s="1"/>
  <c r="W2006" i="1" s="1"/>
  <c r="P2006" i="1"/>
  <c r="O2006" i="1"/>
  <c r="Q2006" i="1" s="1"/>
  <c r="P1025" i="1"/>
  <c r="O1025" i="1"/>
  <c r="Q1025" i="1" s="1"/>
  <c r="R1025" i="1"/>
  <c r="S1025" i="1" s="1"/>
  <c r="W1025" i="1" s="1"/>
  <c r="P2008" i="1"/>
  <c r="O2008" i="1"/>
  <c r="Q2008" i="1" s="1"/>
  <c r="R2008" i="1"/>
  <c r="S2008" i="1" s="1"/>
  <c r="W2008" i="1" s="1"/>
  <c r="P1261" i="1"/>
  <c r="O1261" i="1"/>
  <c r="Q1261" i="1" s="1"/>
  <c r="R1261" i="1"/>
  <c r="S1261" i="1" s="1"/>
  <c r="W1261" i="1" s="1"/>
  <c r="R164" i="1"/>
  <c r="S164" i="1" s="1"/>
  <c r="W164" i="1" s="1"/>
  <c r="P164" i="1"/>
  <c r="O164" i="1"/>
  <c r="Q164" i="1" s="1"/>
  <c r="AC1038" i="1"/>
  <c r="Z1038" i="1"/>
  <c r="AF1038" i="1"/>
  <c r="X1038" i="1"/>
  <c r="O1215" i="1"/>
  <c r="Q1215" i="1" s="1"/>
  <c r="R1215" i="1"/>
  <c r="S1215" i="1" s="1"/>
  <c r="W1215" i="1" s="1"/>
  <c r="P1215" i="1"/>
  <c r="R895" i="1"/>
  <c r="S895" i="1" s="1"/>
  <c r="W895" i="1" s="1"/>
  <c r="P895" i="1"/>
  <c r="O895" i="1"/>
  <c r="Q895" i="1" s="1"/>
  <c r="AF1160" i="1"/>
  <c r="AC1160" i="1"/>
  <c r="Z1160" i="1"/>
  <c r="X1160" i="1"/>
  <c r="AF700" i="1"/>
  <c r="AC700" i="1"/>
  <c r="Z700" i="1"/>
  <c r="X700" i="1"/>
  <c r="P1070" i="1"/>
  <c r="R1070" i="1"/>
  <c r="S1070" i="1" s="1"/>
  <c r="W1070" i="1" s="1"/>
  <c r="O1070" i="1"/>
  <c r="Q1070" i="1" s="1"/>
  <c r="R1886" i="1"/>
  <c r="S1886" i="1" s="1"/>
  <c r="W1886" i="1" s="1"/>
  <c r="P1886" i="1"/>
  <c r="O1886" i="1"/>
  <c r="Q1886" i="1" s="1"/>
  <c r="R815" i="1"/>
  <c r="S815" i="1" s="1"/>
  <c r="W815" i="1" s="1"/>
  <c r="P815" i="1"/>
  <c r="O815" i="1"/>
  <c r="Q815" i="1" s="1"/>
  <c r="O1869" i="1"/>
  <c r="Q1869" i="1" s="1"/>
  <c r="R1869" i="1"/>
  <c r="S1869" i="1" s="1"/>
  <c r="W1869" i="1" s="1"/>
  <c r="P1869" i="1"/>
  <c r="R1294" i="1"/>
  <c r="S1294" i="1" s="1"/>
  <c r="W1294" i="1" s="1"/>
  <c r="P1294" i="1"/>
  <c r="O1294" i="1"/>
  <c r="Q1294" i="1" s="1"/>
  <c r="O1596" i="1"/>
  <c r="Q1596" i="1" s="1"/>
  <c r="R1596" i="1"/>
  <c r="S1596" i="1" s="1"/>
  <c r="W1596" i="1" s="1"/>
  <c r="P1596" i="1"/>
  <c r="R477" i="1"/>
  <c r="S477" i="1" s="1"/>
  <c r="W477" i="1" s="1"/>
  <c r="P477" i="1"/>
  <c r="O477" i="1"/>
  <c r="Q477" i="1" s="1"/>
  <c r="O1545" i="1"/>
  <c r="Q1545" i="1" s="1"/>
  <c r="R1545" i="1"/>
  <c r="S1545" i="1" s="1"/>
  <c r="W1545" i="1" s="1"/>
  <c r="P1545" i="1"/>
  <c r="R1005" i="1"/>
  <c r="S1005" i="1" s="1"/>
  <c r="W1005" i="1" s="1"/>
  <c r="P1005" i="1"/>
  <c r="O1005" i="1"/>
  <c r="Q1005" i="1" s="1"/>
  <c r="R291" i="1"/>
  <c r="S291" i="1" s="1"/>
  <c r="W291" i="1" s="1"/>
  <c r="P291" i="1"/>
  <c r="O291" i="1"/>
  <c r="Q291" i="1" s="1"/>
  <c r="R329" i="1"/>
  <c r="S329" i="1" s="1"/>
  <c r="W329" i="1" s="1"/>
  <c r="P329" i="1"/>
  <c r="O329" i="1"/>
  <c r="Q329" i="1" s="1"/>
  <c r="R512" i="1"/>
  <c r="S512" i="1" s="1"/>
  <c r="W512" i="1" s="1"/>
  <c r="P512" i="1"/>
  <c r="O512" i="1"/>
  <c r="Q512" i="1" s="1"/>
  <c r="P1001" i="1"/>
  <c r="O1001" i="1"/>
  <c r="Q1001" i="1" s="1"/>
  <c r="R1001" i="1"/>
  <c r="S1001" i="1" s="1"/>
  <c r="W1001" i="1" s="1"/>
  <c r="R759" i="1"/>
  <c r="S759" i="1" s="1"/>
  <c r="W759" i="1" s="1"/>
  <c r="P759" i="1"/>
  <c r="O759" i="1"/>
  <c r="Q759" i="1" s="1"/>
  <c r="P592" i="1"/>
  <c r="O592" i="1"/>
  <c r="Q592" i="1" s="1"/>
  <c r="R592" i="1"/>
  <c r="S592" i="1" s="1"/>
  <c r="W592" i="1" s="1"/>
  <c r="R1957" i="1"/>
  <c r="S1957" i="1" s="1"/>
  <c r="W1957" i="1" s="1"/>
  <c r="P1957" i="1"/>
  <c r="O1957" i="1"/>
  <c r="Q1957" i="1" s="1"/>
  <c r="R1680" i="1"/>
  <c r="S1680" i="1" s="1"/>
  <c r="W1680" i="1" s="1"/>
  <c r="P1680" i="1"/>
  <c r="O1680" i="1"/>
  <c r="Q1680" i="1" s="1"/>
  <c r="R209" i="1"/>
  <c r="S209" i="1" s="1"/>
  <c r="W209" i="1" s="1"/>
  <c r="P209" i="1"/>
  <c r="O209" i="1"/>
  <c r="Q209" i="1" s="1"/>
  <c r="R1686" i="1"/>
  <c r="S1686" i="1" s="1"/>
  <c r="W1686" i="1" s="1"/>
  <c r="P1686" i="1"/>
  <c r="O1686" i="1"/>
  <c r="Q1686" i="1" s="1"/>
  <c r="AC1050" i="1"/>
  <c r="Z1050" i="1"/>
  <c r="AF1050" i="1"/>
  <c r="X1050" i="1"/>
  <c r="AC779" i="1"/>
  <c r="Z779" i="1"/>
  <c r="AF779" i="1"/>
  <c r="X779" i="1"/>
  <c r="AF382" i="1"/>
  <c r="AC382" i="1"/>
  <c r="Z382" i="1"/>
  <c r="X382" i="1"/>
  <c r="AF235" i="1"/>
  <c r="AC235" i="1"/>
  <c r="Z235" i="1"/>
  <c r="X235" i="1"/>
  <c r="AC945" i="1"/>
  <c r="Z945" i="1"/>
  <c r="AF945" i="1"/>
  <c r="X945" i="1"/>
  <c r="AC360" i="1"/>
  <c r="Z360" i="1"/>
  <c r="AF360" i="1"/>
  <c r="X360" i="1"/>
  <c r="AC1166" i="1"/>
  <c r="Z1166" i="1"/>
  <c r="AF1166" i="1"/>
  <c r="X1166" i="1"/>
  <c r="AC272" i="1"/>
  <c r="Z272" i="1"/>
  <c r="AF272" i="1"/>
  <c r="X272" i="1"/>
  <c r="Z1967" i="1"/>
  <c r="AC1967" i="1"/>
  <c r="AF1967" i="1"/>
  <c r="X1967" i="1"/>
  <c r="AC1805" i="1"/>
  <c r="Z1805" i="1"/>
  <c r="AF1805" i="1"/>
  <c r="X1805" i="1"/>
  <c r="R1065" i="1"/>
  <c r="S1065" i="1" s="1"/>
  <c r="W1065" i="1" s="1"/>
  <c r="P1065" i="1"/>
  <c r="O1065" i="1"/>
  <c r="Q1065" i="1" s="1"/>
  <c r="P1321" i="1"/>
  <c r="O1321" i="1"/>
  <c r="Q1321" i="1" s="1"/>
  <c r="R1321" i="1"/>
  <c r="S1321" i="1" s="1"/>
  <c r="W1321" i="1" s="1"/>
  <c r="AF1616" i="1"/>
  <c r="Z1616" i="1"/>
  <c r="AC1616" i="1"/>
  <c r="X1616" i="1"/>
  <c r="R264" i="1"/>
  <c r="S264" i="1" s="1"/>
  <c r="W264" i="1" s="1"/>
  <c r="P264" i="1"/>
  <c r="O264" i="1"/>
  <c r="Q264" i="1" s="1"/>
  <c r="R685" i="1"/>
  <c r="S685" i="1" s="1"/>
  <c r="W685" i="1" s="1"/>
  <c r="O685" i="1"/>
  <c r="Q685" i="1" s="1"/>
  <c r="P685" i="1"/>
  <c r="R1372" i="1"/>
  <c r="S1372" i="1" s="1"/>
  <c r="W1372" i="1" s="1"/>
  <c r="P1372" i="1"/>
  <c r="O1372" i="1"/>
  <c r="Q1372" i="1" s="1"/>
  <c r="R1918" i="1"/>
  <c r="S1918" i="1" s="1"/>
  <c r="W1918" i="1" s="1"/>
  <c r="P1918" i="1"/>
  <c r="O1918" i="1"/>
  <c r="Q1918" i="1" s="1"/>
  <c r="R368" i="1"/>
  <c r="S368" i="1" s="1"/>
  <c r="W368" i="1" s="1"/>
  <c r="P368" i="1"/>
  <c r="O368" i="1"/>
  <c r="Q368" i="1" s="1"/>
  <c r="AH109" i="1"/>
  <c r="AF427" i="1"/>
  <c r="AC427" i="1"/>
  <c r="Z427" i="1"/>
  <c r="X427" i="1"/>
  <c r="AF792" i="1"/>
  <c r="AC792" i="1"/>
  <c r="Z792" i="1"/>
  <c r="X792" i="1"/>
  <c r="AC359" i="1"/>
  <c r="Z359" i="1"/>
  <c r="AF359" i="1"/>
  <c r="X359" i="1"/>
  <c r="AF1177" i="1"/>
  <c r="AC1177" i="1"/>
  <c r="Z1177" i="1"/>
  <c r="X1177" i="1"/>
  <c r="R772" i="1"/>
  <c r="S772" i="1" s="1"/>
  <c r="W772" i="1" s="1"/>
  <c r="P772" i="1"/>
  <c r="O772" i="1"/>
  <c r="Q772" i="1" s="1"/>
  <c r="AF466" i="1"/>
  <c r="AC466" i="1"/>
  <c r="Z466" i="1"/>
  <c r="X466" i="1"/>
  <c r="AC1975" i="1"/>
  <c r="AF1975" i="1"/>
  <c r="Z1975" i="1"/>
  <c r="X1975" i="1"/>
  <c r="AH118" i="1"/>
  <c r="AF198" i="1"/>
  <c r="AC198" i="1"/>
  <c r="Z198" i="1"/>
  <c r="X198" i="1"/>
  <c r="AC1597" i="1"/>
  <c r="Z1597" i="1"/>
  <c r="AF1597" i="1"/>
  <c r="X1597" i="1"/>
  <c r="AF171" i="1"/>
  <c r="AC171" i="1"/>
  <c r="Z171" i="1"/>
  <c r="X171" i="1"/>
  <c r="AF416" i="1"/>
  <c r="AC416" i="1"/>
  <c r="Z416" i="1"/>
  <c r="X416" i="1"/>
  <c r="AF1955" i="1"/>
  <c r="AC1955" i="1"/>
  <c r="Z1955" i="1"/>
  <c r="X1955" i="1"/>
  <c r="AF1210" i="1"/>
  <c r="AC1210" i="1"/>
  <c r="Z1210" i="1"/>
  <c r="X1210" i="1"/>
  <c r="AF414" i="1"/>
  <c r="AC414" i="1"/>
  <c r="Z414" i="1"/>
  <c r="X414" i="1"/>
  <c r="AF1224" i="1"/>
  <c r="AC1224" i="1"/>
  <c r="Z1224" i="1"/>
  <c r="X1224" i="1"/>
  <c r="AF1279" i="1"/>
  <c r="AC1279" i="1"/>
  <c r="Z1279" i="1"/>
  <c r="X1279" i="1"/>
  <c r="AF1660" i="1"/>
  <c r="AC1660" i="1"/>
  <c r="Z1660" i="1"/>
  <c r="X1660" i="1"/>
  <c r="AF930" i="1"/>
  <c r="AC930" i="1"/>
  <c r="Z930" i="1"/>
  <c r="X930" i="1"/>
  <c r="AF327" i="1"/>
  <c r="AC327" i="1"/>
  <c r="Z327" i="1"/>
  <c r="X327" i="1"/>
  <c r="AF655" i="1"/>
  <c r="Z655" i="1"/>
  <c r="AC655" i="1"/>
  <c r="X655" i="1"/>
  <c r="R436" i="1"/>
  <c r="S436" i="1" s="1"/>
  <c r="W436" i="1" s="1"/>
  <c r="P436" i="1"/>
  <c r="O436" i="1"/>
  <c r="Q436" i="1" s="1"/>
  <c r="R1103" i="1"/>
  <c r="S1103" i="1" s="1"/>
  <c r="W1103" i="1" s="1"/>
  <c r="P1103" i="1"/>
  <c r="O1103" i="1"/>
  <c r="Q1103" i="1" s="1"/>
  <c r="R773" i="1"/>
  <c r="S773" i="1" s="1"/>
  <c r="W773" i="1" s="1"/>
  <c r="P773" i="1"/>
  <c r="O773" i="1"/>
  <c r="Q773" i="1" s="1"/>
  <c r="AF2025" i="1"/>
  <c r="AC2025" i="1"/>
  <c r="Z2025" i="1"/>
  <c r="X2025" i="1"/>
  <c r="AF1246" i="1"/>
  <c r="AC1246" i="1"/>
  <c r="Z1246" i="1"/>
  <c r="X1246" i="1"/>
  <c r="AC1916" i="1"/>
  <c r="Z1916" i="1"/>
  <c r="AF1916" i="1"/>
  <c r="X1916" i="1"/>
  <c r="AC262" i="1"/>
  <c r="Z262" i="1"/>
  <c r="AF262" i="1"/>
  <c r="X262" i="1"/>
  <c r="Z152" i="1"/>
  <c r="AF152" i="1"/>
  <c r="AC152" i="1"/>
  <c r="X152" i="1"/>
  <c r="AF927" i="1"/>
  <c r="AC927" i="1"/>
  <c r="Z927" i="1"/>
  <c r="X927" i="1"/>
  <c r="AF1785" i="1"/>
  <c r="AC1785" i="1"/>
  <c r="Z1785" i="1"/>
  <c r="X1785" i="1"/>
  <c r="AF1163" i="1"/>
  <c r="AC1163" i="1"/>
  <c r="Z1163" i="1"/>
  <c r="X1163" i="1"/>
  <c r="AF438" i="1"/>
  <c r="AC438" i="1"/>
  <c r="Z438" i="1"/>
  <c r="X438" i="1"/>
  <c r="AF1854" i="1"/>
  <c r="AC1854" i="1"/>
  <c r="Z1854" i="1"/>
  <c r="X1854" i="1"/>
  <c r="Z982" i="1"/>
  <c r="AF982" i="1"/>
  <c r="AC982" i="1"/>
  <c r="X982" i="1"/>
  <c r="AC1517" i="1"/>
  <c r="Z1517" i="1"/>
  <c r="AF1517" i="1"/>
  <c r="X1517" i="1"/>
  <c r="AF1890" i="1"/>
  <c r="AC1890" i="1"/>
  <c r="Z1890" i="1"/>
  <c r="X1890" i="1"/>
  <c r="AC1780" i="1"/>
  <c r="Z1780" i="1"/>
  <c r="AF1780" i="1"/>
  <c r="X1780" i="1"/>
  <c r="R252" i="1"/>
  <c r="S252" i="1" s="1"/>
  <c r="W252" i="1" s="1"/>
  <c r="P252" i="1"/>
  <c r="O252" i="1"/>
  <c r="Q252" i="1" s="1"/>
  <c r="R825" i="1"/>
  <c r="S825" i="1" s="1"/>
  <c r="W825" i="1" s="1"/>
  <c r="P825" i="1"/>
  <c r="O825" i="1"/>
  <c r="Q825" i="1" s="1"/>
  <c r="AF1365" i="1"/>
  <c r="AC1365" i="1"/>
  <c r="Z1365" i="1"/>
  <c r="X1365" i="1"/>
  <c r="AF484" i="1"/>
  <c r="AC484" i="1"/>
  <c r="Z484" i="1"/>
  <c r="X484" i="1"/>
  <c r="R2030" i="1"/>
  <c r="S2030" i="1" s="1"/>
  <c r="W2030" i="1" s="1"/>
  <c r="P2030" i="1"/>
  <c r="O2030" i="1"/>
  <c r="Q2030" i="1" s="1"/>
  <c r="AG145" i="1"/>
  <c r="AH145" i="1" s="1"/>
  <c r="AD145" i="1"/>
  <c r="AA145" i="1"/>
  <c r="Y145" i="1"/>
  <c r="P853" i="1"/>
  <c r="O853" i="1"/>
  <c r="Q853" i="1" s="1"/>
  <c r="R853" i="1"/>
  <c r="S853" i="1" s="1"/>
  <c r="W853" i="1" s="1"/>
  <c r="P1695" i="1"/>
  <c r="O1695" i="1"/>
  <c r="Q1695" i="1" s="1"/>
  <c r="R1695" i="1"/>
  <c r="S1695" i="1" s="1"/>
  <c r="W1695" i="1" s="1"/>
  <c r="R662" i="1"/>
  <c r="S662" i="1" s="1"/>
  <c r="W662" i="1" s="1"/>
  <c r="O662" i="1"/>
  <c r="Q662" i="1" s="1"/>
  <c r="P662" i="1"/>
  <c r="R1426" i="1"/>
  <c r="S1426" i="1" s="1"/>
  <c r="W1426" i="1" s="1"/>
  <c r="P1426" i="1"/>
  <c r="O1426" i="1"/>
  <c r="Q1426" i="1" s="1"/>
  <c r="AF223" i="1"/>
  <c r="AC223" i="1"/>
  <c r="Z223" i="1"/>
  <c r="X223" i="1"/>
  <c r="AC320" i="1"/>
  <c r="Z320" i="1"/>
  <c r="AF320" i="1"/>
  <c r="X320" i="1"/>
  <c r="AC1651" i="1"/>
  <c r="Z1651" i="1"/>
  <c r="AF1651" i="1"/>
  <c r="X1651" i="1"/>
  <c r="AC979" i="1"/>
  <c r="Z979" i="1"/>
  <c r="AF979" i="1"/>
  <c r="X979" i="1"/>
  <c r="AC509" i="1"/>
  <c r="Z509" i="1"/>
  <c r="AF509" i="1"/>
  <c r="X509" i="1"/>
  <c r="AC421" i="1"/>
  <c r="Z421" i="1"/>
  <c r="AF421" i="1"/>
  <c r="X421" i="1"/>
  <c r="AG22" i="1"/>
  <c r="AD22" i="1"/>
  <c r="AA22" i="1"/>
  <c r="AE22" i="1" s="1"/>
  <c r="Y22" i="1"/>
  <c r="AF4" i="1"/>
  <c r="AC4" i="1"/>
  <c r="Z4" i="1"/>
  <c r="X4" i="1"/>
  <c r="R1342" i="1"/>
  <c r="S1342" i="1" s="1"/>
  <c r="W1342" i="1" s="1"/>
  <c r="P1342" i="1"/>
  <c r="O1342" i="1"/>
  <c r="Q1342" i="1" s="1"/>
  <c r="R315" i="1"/>
  <c r="S315" i="1" s="1"/>
  <c r="W315" i="1" s="1"/>
  <c r="P315" i="1"/>
  <c r="O315" i="1"/>
  <c r="Q315" i="1" s="1"/>
  <c r="R723" i="1"/>
  <c r="S723" i="1" s="1"/>
  <c r="W723" i="1" s="1"/>
  <c r="P723" i="1"/>
  <c r="O723" i="1"/>
  <c r="Q723" i="1" s="1"/>
  <c r="R702" i="1"/>
  <c r="S702" i="1" s="1"/>
  <c r="W702" i="1" s="1"/>
  <c r="P702" i="1"/>
  <c r="O702" i="1"/>
  <c r="Q702" i="1" s="1"/>
  <c r="R1732" i="1"/>
  <c r="S1732" i="1" s="1"/>
  <c r="W1732" i="1" s="1"/>
  <c r="P1732" i="1"/>
  <c r="O1732" i="1"/>
  <c r="Q1732" i="1" s="1"/>
  <c r="R300" i="1"/>
  <c r="S300" i="1" s="1"/>
  <c r="W300" i="1" s="1"/>
  <c r="P300" i="1"/>
  <c r="O300" i="1"/>
  <c r="Q300" i="1" s="1"/>
  <c r="R1880" i="1"/>
  <c r="S1880" i="1" s="1"/>
  <c r="W1880" i="1" s="1"/>
  <c r="P1880" i="1"/>
  <c r="O1880" i="1"/>
  <c r="Q1880" i="1" s="1"/>
  <c r="P789" i="1"/>
  <c r="O789" i="1"/>
  <c r="Q789" i="1" s="1"/>
  <c r="R789" i="1"/>
  <c r="S789" i="1" s="1"/>
  <c r="W789" i="1" s="1"/>
  <c r="R461" i="1"/>
  <c r="S461" i="1" s="1"/>
  <c r="W461" i="1" s="1"/>
  <c r="P461" i="1"/>
  <c r="O461" i="1"/>
  <c r="Q461" i="1" s="1"/>
  <c r="R526" i="1"/>
  <c r="S526" i="1" s="1"/>
  <c r="W526" i="1" s="1"/>
  <c r="P526" i="1"/>
  <c r="O526" i="1"/>
  <c r="Q526" i="1" s="1"/>
  <c r="P705" i="1"/>
  <c r="O705" i="1"/>
  <c r="Q705" i="1" s="1"/>
  <c r="R705" i="1"/>
  <c r="S705" i="1" s="1"/>
  <c r="W705" i="1" s="1"/>
  <c r="R517" i="1"/>
  <c r="S517" i="1" s="1"/>
  <c r="W517" i="1" s="1"/>
  <c r="P517" i="1"/>
  <c r="O517" i="1"/>
  <c r="Q517" i="1" s="1"/>
  <c r="P718" i="1"/>
  <c r="O718" i="1"/>
  <c r="Q718" i="1" s="1"/>
  <c r="R718" i="1"/>
  <c r="S718" i="1" s="1"/>
  <c r="W718" i="1" s="1"/>
  <c r="R1465" i="1"/>
  <c r="S1465" i="1" s="1"/>
  <c r="W1465" i="1" s="1"/>
  <c r="P1465" i="1"/>
  <c r="O1465" i="1"/>
  <c r="Q1465" i="1" s="1"/>
  <c r="P580" i="1"/>
  <c r="O580" i="1"/>
  <c r="Q580" i="1" s="1"/>
  <c r="R580" i="1"/>
  <c r="S580" i="1" s="1"/>
  <c r="W580" i="1" s="1"/>
  <c r="AC237" i="1"/>
  <c r="Z237" i="1"/>
  <c r="AF237" i="1"/>
  <c r="X237" i="1"/>
  <c r="AF665" i="1"/>
  <c r="AC665" i="1"/>
  <c r="Z665" i="1"/>
  <c r="X665" i="1"/>
  <c r="O1287" i="1"/>
  <c r="Q1287" i="1" s="1"/>
  <c r="R1287" i="1"/>
  <c r="S1287" i="1" s="1"/>
  <c r="W1287" i="1" s="1"/>
  <c r="P1287" i="1"/>
  <c r="R608" i="1"/>
  <c r="S608" i="1" s="1"/>
  <c r="W608" i="1" s="1"/>
  <c r="P608" i="1"/>
  <c r="O608" i="1"/>
  <c r="Q608" i="1" s="1"/>
  <c r="AF488" i="1"/>
  <c r="AC488" i="1"/>
  <c r="Z488" i="1"/>
  <c r="X488" i="1"/>
  <c r="R624" i="1"/>
  <c r="S624" i="1" s="1"/>
  <c r="W624" i="1" s="1"/>
  <c r="P624" i="1"/>
  <c r="O624" i="1"/>
  <c r="Q624" i="1" s="1"/>
  <c r="P729" i="1"/>
  <c r="O729" i="1"/>
  <c r="Q729" i="1" s="1"/>
  <c r="R729" i="1"/>
  <c r="S729" i="1" s="1"/>
  <c r="W729" i="1" s="1"/>
  <c r="R612" i="1"/>
  <c r="S612" i="1" s="1"/>
  <c r="W612" i="1" s="1"/>
  <c r="P612" i="1"/>
  <c r="O612" i="1"/>
  <c r="Q612" i="1" s="1"/>
  <c r="P532" i="1"/>
  <c r="O532" i="1"/>
  <c r="Q532" i="1" s="1"/>
  <c r="R532" i="1"/>
  <c r="S532" i="1" s="1"/>
  <c r="W532" i="1" s="1"/>
  <c r="P1467" i="1"/>
  <c r="O1467" i="1"/>
  <c r="Q1467" i="1" s="1"/>
  <c r="R1467" i="1"/>
  <c r="S1467" i="1" s="1"/>
  <c r="W1467" i="1" s="1"/>
  <c r="O1915" i="1"/>
  <c r="Q1915" i="1" s="1"/>
  <c r="R1915" i="1"/>
  <c r="S1915" i="1" s="1"/>
  <c r="W1915" i="1" s="1"/>
  <c r="P1915" i="1"/>
  <c r="R892" i="1"/>
  <c r="S892" i="1" s="1"/>
  <c r="W892" i="1" s="1"/>
  <c r="P892" i="1"/>
  <c r="O892" i="1"/>
  <c r="Q892" i="1" s="1"/>
  <c r="R1438" i="1"/>
  <c r="S1438" i="1" s="1"/>
  <c r="W1438" i="1" s="1"/>
  <c r="P1438" i="1"/>
  <c r="O1438" i="1"/>
  <c r="Q1438" i="1" s="1"/>
  <c r="R1508" i="1"/>
  <c r="S1508" i="1" s="1"/>
  <c r="W1508" i="1" s="1"/>
  <c r="P1508" i="1"/>
  <c r="O1508" i="1"/>
  <c r="Q1508" i="1" s="1"/>
  <c r="O1179" i="1"/>
  <c r="Q1179" i="1" s="1"/>
  <c r="R1179" i="1"/>
  <c r="S1179" i="1" s="1"/>
  <c r="W1179" i="1" s="1"/>
  <c r="P1179" i="1"/>
  <c r="R367" i="1"/>
  <c r="S367" i="1" s="1"/>
  <c r="W367" i="1" s="1"/>
  <c r="P367" i="1"/>
  <c r="O367" i="1"/>
  <c r="Q367" i="1" s="1"/>
  <c r="O249" i="1"/>
  <c r="Q249" i="1" s="1"/>
  <c r="R249" i="1"/>
  <c r="S249" i="1" s="1"/>
  <c r="W249" i="1" s="1"/>
  <c r="P249" i="1"/>
  <c r="P1423" i="1"/>
  <c r="O1423" i="1"/>
  <c r="Q1423" i="1" s="1"/>
  <c r="R1423" i="1"/>
  <c r="S1423" i="1" s="1"/>
  <c r="W1423" i="1" s="1"/>
  <c r="R1073" i="1"/>
  <c r="S1073" i="1" s="1"/>
  <c r="W1073" i="1" s="1"/>
  <c r="P1073" i="1"/>
  <c r="O1073" i="1"/>
  <c r="Q1073" i="1" s="1"/>
  <c r="O1400" i="1"/>
  <c r="Q1400" i="1" s="1"/>
  <c r="R1400" i="1"/>
  <c r="S1400" i="1" s="1"/>
  <c r="W1400" i="1" s="1"/>
  <c r="P1400" i="1"/>
  <c r="AF663" i="1"/>
  <c r="Z663" i="1"/>
  <c r="AC663" i="1"/>
  <c r="X663" i="1"/>
  <c r="AC671" i="1"/>
  <c r="Z671" i="1"/>
  <c r="AF671" i="1"/>
  <c r="X671" i="1"/>
  <c r="AC1274" i="1"/>
  <c r="Z1274" i="1"/>
  <c r="AF1274" i="1"/>
  <c r="X1274" i="1"/>
  <c r="R1185" i="1"/>
  <c r="S1185" i="1" s="1"/>
  <c r="W1185" i="1" s="1"/>
  <c r="P1185" i="1"/>
  <c r="O1185" i="1"/>
  <c r="Q1185" i="1" s="1"/>
  <c r="R1907" i="1"/>
  <c r="S1907" i="1" s="1"/>
  <c r="W1907" i="1" s="1"/>
  <c r="O1907" i="1"/>
  <c r="Q1907" i="1" s="1"/>
  <c r="P1907" i="1"/>
  <c r="Z1999" i="1"/>
  <c r="AF1999" i="1"/>
  <c r="AC1999" i="1"/>
  <c r="X1999" i="1"/>
  <c r="R1946" i="1"/>
  <c r="S1946" i="1" s="1"/>
  <c r="W1946" i="1" s="1"/>
  <c r="P1946" i="1"/>
  <c r="O1946" i="1"/>
  <c r="Q1946" i="1" s="1"/>
  <c r="R994" i="1"/>
  <c r="S994" i="1" s="1"/>
  <c r="W994" i="1" s="1"/>
  <c r="P994" i="1"/>
  <c r="O994" i="1"/>
  <c r="Q994" i="1" s="1"/>
  <c r="AH11" i="1"/>
  <c r="R643" i="1"/>
  <c r="S643" i="1" s="1"/>
  <c r="W643" i="1" s="1"/>
  <c r="P643" i="1"/>
  <c r="O643" i="1"/>
  <c r="Q643" i="1" s="1"/>
  <c r="AF1718" i="1"/>
  <c r="AC1718" i="1"/>
  <c r="Z1718" i="1"/>
  <c r="X1718" i="1"/>
  <c r="Z1642" i="1"/>
  <c r="AF1642" i="1"/>
  <c r="AC1642" i="1"/>
  <c r="X1642" i="1"/>
  <c r="R1182" i="1"/>
  <c r="S1182" i="1" s="1"/>
  <c r="W1182" i="1" s="1"/>
  <c r="P1182" i="1"/>
  <c r="O1182" i="1"/>
  <c r="Q1182" i="1" s="1"/>
  <c r="R1776" i="1"/>
  <c r="S1776" i="1" s="1"/>
  <c r="W1776" i="1" s="1"/>
  <c r="P1776" i="1"/>
  <c r="O1776" i="1"/>
  <c r="Q1776" i="1" s="1"/>
  <c r="R1966" i="1"/>
  <c r="S1966" i="1" s="1"/>
  <c r="W1966" i="1" s="1"/>
  <c r="P1966" i="1"/>
  <c r="O1966" i="1"/>
  <c r="Q1966" i="1" s="1"/>
  <c r="R423" i="1"/>
  <c r="S423" i="1" s="1"/>
  <c r="W423" i="1" s="1"/>
  <c r="O423" i="1"/>
  <c r="Q423" i="1" s="1"/>
  <c r="P423" i="1"/>
  <c r="R1134" i="1"/>
  <c r="S1134" i="1" s="1"/>
  <c r="W1134" i="1" s="1"/>
  <c r="P1134" i="1"/>
  <c r="O1134" i="1"/>
  <c r="Q1134" i="1" s="1"/>
  <c r="O1961" i="1"/>
  <c r="Q1961" i="1" s="1"/>
  <c r="R1961" i="1"/>
  <c r="S1961" i="1" s="1"/>
  <c r="W1961" i="1" s="1"/>
  <c r="P1961" i="1"/>
  <c r="P1146" i="1"/>
  <c r="O1146" i="1"/>
  <c r="Q1146" i="1" s="1"/>
  <c r="R1146" i="1"/>
  <c r="S1146" i="1" s="1"/>
  <c r="W1146" i="1" s="1"/>
  <c r="R1099" i="1"/>
  <c r="S1099" i="1" s="1"/>
  <c r="W1099" i="1" s="1"/>
  <c r="P1099" i="1"/>
  <c r="O1099" i="1"/>
  <c r="Q1099" i="1" s="1"/>
  <c r="O1749" i="1"/>
  <c r="Q1749" i="1" s="1"/>
  <c r="P1749" i="1"/>
  <c r="R1749" i="1"/>
  <c r="S1749" i="1" s="1"/>
  <c r="W1749" i="1" s="1"/>
  <c r="AF1771" i="1"/>
  <c r="AC1771" i="1"/>
  <c r="Z1771" i="1"/>
  <c r="X1771" i="1"/>
  <c r="Z1218" i="1"/>
  <c r="AF1218" i="1"/>
  <c r="AC1218" i="1"/>
  <c r="X1218" i="1"/>
  <c r="AF453" i="1"/>
  <c r="AC453" i="1"/>
  <c r="Z453" i="1"/>
  <c r="X453" i="1"/>
  <c r="AF1796" i="1"/>
  <c r="AC1796" i="1"/>
  <c r="Z1796" i="1"/>
  <c r="X1796" i="1"/>
  <c r="AC672" i="1"/>
  <c r="Z672" i="1"/>
  <c r="AF672" i="1"/>
  <c r="X672" i="1"/>
  <c r="AF1774" i="1"/>
  <c r="AC1774" i="1"/>
  <c r="Z1774" i="1"/>
  <c r="X1774" i="1"/>
  <c r="AF1173" i="1"/>
  <c r="AC1173" i="1"/>
  <c r="Z1173" i="1"/>
  <c r="X1173" i="1"/>
  <c r="AF550" i="1"/>
  <c r="AC550" i="1"/>
  <c r="Z550" i="1"/>
  <c r="X550" i="1"/>
  <c r="AF244" i="1"/>
  <c r="AC244" i="1"/>
  <c r="Z244" i="1"/>
  <c r="X244" i="1"/>
  <c r="AF144" i="1"/>
  <c r="AC144" i="1"/>
  <c r="Z144" i="1"/>
  <c r="X144" i="1"/>
  <c r="Z38" i="1"/>
  <c r="AF38" i="1"/>
  <c r="AC38" i="1"/>
  <c r="X38" i="1"/>
  <c r="AF1067" i="1"/>
  <c r="AC1067" i="1"/>
  <c r="Z1067" i="1"/>
  <c r="X1067" i="1"/>
  <c r="AC1808" i="1"/>
  <c r="Z1808" i="1"/>
  <c r="AF1808" i="1"/>
  <c r="X1808" i="1"/>
  <c r="Z900" i="1"/>
  <c r="AF900" i="1"/>
  <c r="AC900" i="1"/>
  <c r="X900" i="1"/>
  <c r="AF1245" i="1"/>
  <c r="AC1245" i="1"/>
  <c r="Z1245" i="1"/>
  <c r="X1245" i="1"/>
  <c r="AF380" i="1"/>
  <c r="AC380" i="1"/>
  <c r="Z380" i="1"/>
  <c r="X380" i="1"/>
  <c r="P1012" i="1"/>
  <c r="O1012" i="1"/>
  <c r="Q1012" i="1" s="1"/>
  <c r="R1012" i="1"/>
  <c r="S1012" i="1" s="1"/>
  <c r="W1012" i="1" s="1"/>
  <c r="R256" i="1"/>
  <c r="S256" i="1" s="1"/>
  <c r="W256" i="1" s="1"/>
  <c r="P256" i="1"/>
  <c r="O256" i="1"/>
  <c r="Q256" i="1" s="1"/>
  <c r="AC805" i="1"/>
  <c r="AF805" i="1"/>
  <c r="Z805" i="1"/>
  <c r="X805" i="1"/>
  <c r="O854" i="1"/>
  <c r="Q854" i="1" s="1"/>
  <c r="R854" i="1"/>
  <c r="S854" i="1" s="1"/>
  <c r="W854" i="1" s="1"/>
  <c r="P854" i="1"/>
  <c r="R1168" i="1"/>
  <c r="S1168" i="1" s="1"/>
  <c r="W1168" i="1" s="1"/>
  <c r="P1168" i="1"/>
  <c r="O1168" i="1"/>
  <c r="Q1168" i="1" s="1"/>
  <c r="R782" i="1"/>
  <c r="S782" i="1" s="1"/>
  <c r="W782" i="1" s="1"/>
  <c r="P782" i="1"/>
  <c r="O782" i="1"/>
  <c r="Q782" i="1" s="1"/>
  <c r="R987" i="1"/>
  <c r="S987" i="1" s="1"/>
  <c r="W987" i="1" s="1"/>
  <c r="P987" i="1"/>
  <c r="O987" i="1"/>
  <c r="Q987" i="1" s="1"/>
  <c r="O1132" i="1"/>
  <c r="Q1132" i="1" s="1"/>
  <c r="R1132" i="1"/>
  <c r="S1132" i="1" s="1"/>
  <c r="W1132" i="1" s="1"/>
  <c r="P1132" i="1"/>
  <c r="R887" i="1"/>
  <c r="S887" i="1" s="1"/>
  <c r="W887" i="1" s="1"/>
  <c r="P887" i="1"/>
  <c r="O887" i="1"/>
  <c r="Q887" i="1" s="1"/>
  <c r="P1815" i="1"/>
  <c r="O1815" i="1"/>
  <c r="Q1815" i="1" s="1"/>
  <c r="R1815" i="1"/>
  <c r="S1815" i="1" s="1"/>
  <c r="W1815" i="1" s="1"/>
  <c r="O830" i="1"/>
  <c r="Q830" i="1" s="1"/>
  <c r="R830" i="1"/>
  <c r="S830" i="1" s="1"/>
  <c r="W830" i="1" s="1"/>
  <c r="P830" i="1"/>
  <c r="R715" i="1"/>
  <c r="S715" i="1" s="1"/>
  <c r="W715" i="1" s="1"/>
  <c r="P715" i="1"/>
  <c r="O715" i="1"/>
  <c r="Q715" i="1" s="1"/>
  <c r="R1397" i="1"/>
  <c r="S1397" i="1" s="1"/>
  <c r="W1397" i="1" s="1"/>
  <c r="P1397" i="1"/>
  <c r="O1397" i="1"/>
  <c r="Q1397" i="1" s="1"/>
  <c r="R1825" i="1"/>
  <c r="S1825" i="1" s="1"/>
  <c r="W1825" i="1" s="1"/>
  <c r="P1825" i="1"/>
  <c r="O1825" i="1"/>
  <c r="Q1825" i="1" s="1"/>
  <c r="R287" i="1"/>
  <c r="S287" i="1" s="1"/>
  <c r="W287" i="1" s="1"/>
  <c r="P287" i="1"/>
  <c r="O287" i="1"/>
  <c r="Q287" i="1" s="1"/>
  <c r="R576" i="1"/>
  <c r="S576" i="1" s="1"/>
  <c r="W576" i="1" s="1"/>
  <c r="P576" i="1"/>
  <c r="O576" i="1"/>
  <c r="Q576" i="1" s="1"/>
  <c r="R1288" i="1"/>
  <c r="S1288" i="1" s="1"/>
  <c r="W1288" i="1" s="1"/>
  <c r="P1288" i="1"/>
  <c r="O1288" i="1"/>
  <c r="Q1288" i="1" s="1"/>
  <c r="R1784" i="1"/>
  <c r="S1784" i="1" s="1"/>
  <c r="W1784" i="1" s="1"/>
  <c r="P1784" i="1"/>
  <c r="O1784" i="1"/>
  <c r="Q1784" i="1" s="1"/>
  <c r="R1599" i="1"/>
  <c r="S1599" i="1" s="1"/>
  <c r="W1599" i="1" s="1"/>
  <c r="P1599" i="1"/>
  <c r="O1599" i="1"/>
  <c r="Q1599" i="1" s="1"/>
  <c r="O1334" i="1"/>
  <c r="Q1334" i="1" s="1"/>
  <c r="R1334" i="1"/>
  <c r="S1334" i="1" s="1"/>
  <c r="W1334" i="1" s="1"/>
  <c r="P1334" i="1"/>
  <c r="R973" i="1"/>
  <c r="S973" i="1" s="1"/>
  <c r="W973" i="1" s="1"/>
  <c r="P973" i="1"/>
  <c r="O973" i="1"/>
  <c r="Q973" i="1" s="1"/>
  <c r="AF106" i="1"/>
  <c r="AC106" i="1"/>
  <c r="Z106" i="1"/>
  <c r="X106" i="1"/>
  <c r="AF71" i="1"/>
  <c r="AC71" i="1"/>
  <c r="Z71" i="1"/>
  <c r="X71" i="1"/>
  <c r="AF1566" i="1"/>
  <c r="AC1566" i="1"/>
  <c r="Z1566" i="1"/>
  <c r="X1566" i="1"/>
  <c r="AF185" i="1"/>
  <c r="AC185" i="1"/>
  <c r="Z185" i="1"/>
  <c r="X185" i="1"/>
  <c r="AC1133" i="1"/>
  <c r="Z1133" i="1"/>
  <c r="AF1133" i="1"/>
  <c r="X1133" i="1"/>
  <c r="AF1091" i="1"/>
  <c r="Z1091" i="1"/>
  <c r="AC1091" i="1"/>
  <c r="X1091" i="1"/>
  <c r="Z1769" i="1"/>
  <c r="AF1769" i="1"/>
  <c r="AC1769" i="1"/>
  <c r="X1769" i="1"/>
  <c r="AC1015" i="1"/>
  <c r="Z1015" i="1"/>
  <c r="AF1015" i="1"/>
  <c r="X1015" i="1"/>
  <c r="AF737" i="1"/>
  <c r="AC737" i="1"/>
  <c r="Z737" i="1"/>
  <c r="X737" i="1"/>
  <c r="AF1514" i="1"/>
  <c r="AC1514" i="1"/>
  <c r="Z1514" i="1"/>
  <c r="X1514" i="1"/>
  <c r="AH110" i="1"/>
  <c r="P884" i="1"/>
  <c r="O884" i="1"/>
  <c r="Q884" i="1" s="1"/>
  <c r="R884" i="1"/>
  <c r="S884" i="1" s="1"/>
  <c r="W884" i="1" s="1"/>
  <c r="P593" i="1"/>
  <c r="O593" i="1"/>
  <c r="Q593" i="1" s="1"/>
  <c r="R593" i="1"/>
  <c r="S593" i="1" s="1"/>
  <c r="W593" i="1" s="1"/>
  <c r="AF302" i="1"/>
  <c r="AC302" i="1"/>
  <c r="Z302" i="1"/>
  <c r="X302" i="1"/>
  <c r="O1652" i="1"/>
  <c r="Q1652" i="1" s="1"/>
  <c r="R1652" i="1"/>
  <c r="S1652" i="1" s="1"/>
  <c r="W1652" i="1" s="1"/>
  <c r="P1652" i="1"/>
  <c r="R1992" i="1"/>
  <c r="S1992" i="1" s="1"/>
  <c r="W1992" i="1" s="1"/>
  <c r="P1992" i="1"/>
  <c r="O1992" i="1"/>
  <c r="Q1992" i="1" s="1"/>
  <c r="O659" i="1"/>
  <c r="Q659" i="1" s="1"/>
  <c r="P659" i="1"/>
  <c r="R659" i="1"/>
  <c r="S659" i="1" s="1"/>
  <c r="W659" i="1" s="1"/>
  <c r="R1729" i="1"/>
  <c r="S1729" i="1" s="1"/>
  <c r="W1729" i="1" s="1"/>
  <c r="P1729" i="1"/>
  <c r="O1729" i="1"/>
  <c r="Q1729" i="1" s="1"/>
  <c r="R356" i="1"/>
  <c r="S356" i="1" s="1"/>
  <c r="W356" i="1" s="1"/>
  <c r="P356" i="1"/>
  <c r="O356" i="1"/>
  <c r="Q356" i="1" s="1"/>
  <c r="AC1399" i="1"/>
  <c r="Z1399" i="1"/>
  <c r="AF1399" i="1"/>
  <c r="X1399" i="1"/>
  <c r="AC444" i="1"/>
  <c r="Z444" i="1"/>
  <c r="AF444" i="1"/>
  <c r="X444" i="1"/>
  <c r="R1629" i="1"/>
  <c r="S1629" i="1" s="1"/>
  <c r="W1629" i="1" s="1"/>
  <c r="P1629" i="1"/>
  <c r="O1629" i="1"/>
  <c r="Q1629" i="1" s="1"/>
  <c r="Z1157" i="1"/>
  <c r="AF1157" i="1"/>
  <c r="AC1157" i="1"/>
  <c r="X1157" i="1"/>
  <c r="AF1249" i="1"/>
  <c r="AC1249" i="1"/>
  <c r="Z1249" i="1"/>
  <c r="X1249" i="1"/>
  <c r="AF2031" i="1"/>
  <c r="AC2031" i="1"/>
  <c r="Z2031" i="1"/>
  <c r="X2031" i="1"/>
  <c r="AC431" i="1"/>
  <c r="Z431" i="1"/>
  <c r="AF431" i="1"/>
  <c r="X431" i="1"/>
  <c r="AF822" i="1"/>
  <c r="AC822" i="1"/>
  <c r="Z822" i="1"/>
  <c r="X822" i="1"/>
  <c r="AC533" i="1"/>
  <c r="Z533" i="1"/>
  <c r="AF533" i="1"/>
  <c r="X533" i="1"/>
  <c r="R2027" i="1"/>
  <c r="S2027" i="1" s="1"/>
  <c r="W2027" i="1" s="1"/>
  <c r="P2027" i="1"/>
  <c r="O2027" i="1"/>
  <c r="Q2027" i="1" s="1"/>
  <c r="R376" i="1"/>
  <c r="S376" i="1" s="1"/>
  <c r="W376" i="1" s="1"/>
  <c r="P376" i="1"/>
  <c r="O376" i="1"/>
  <c r="Q376" i="1" s="1"/>
  <c r="AD48" i="1"/>
  <c r="AA48" i="1"/>
  <c r="AE48" i="1" s="1"/>
  <c r="Y48" i="1"/>
  <c r="AG48" i="1"/>
  <c r="AF394" i="1"/>
  <c r="AC394" i="1"/>
  <c r="Z394" i="1"/>
  <c r="X394" i="1"/>
  <c r="AF1826" i="1"/>
  <c r="AC1826" i="1"/>
  <c r="Z1826" i="1"/>
  <c r="X1826" i="1"/>
  <c r="Z1964" i="1"/>
  <c r="AF1964" i="1"/>
  <c r="AC1964" i="1"/>
  <c r="X1964" i="1"/>
  <c r="AC347" i="1"/>
  <c r="Z347" i="1"/>
  <c r="AF347" i="1"/>
  <c r="X347" i="1"/>
  <c r="AC1884" i="1"/>
  <c r="Z1884" i="1"/>
  <c r="AF1884" i="1"/>
  <c r="X1884" i="1"/>
  <c r="AG134" i="1"/>
  <c r="AH134" i="1" s="1"/>
  <c r="AD134" i="1"/>
  <c r="AA134" i="1"/>
  <c r="AE134" i="1" s="1"/>
  <c r="Y134" i="1"/>
  <c r="AF1756" i="1"/>
  <c r="AC1756" i="1"/>
  <c r="Z1756" i="1"/>
  <c r="X1756" i="1"/>
  <c r="AF1092" i="1"/>
  <c r="AC1092" i="1"/>
  <c r="Z1092" i="1"/>
  <c r="X1092" i="1"/>
  <c r="Z1598" i="1"/>
  <c r="AF1598" i="1"/>
  <c r="AC1598" i="1"/>
  <c r="X1598" i="1"/>
  <c r="Z721" i="1"/>
  <c r="AF721" i="1"/>
  <c r="AC721" i="1"/>
  <c r="X721" i="1"/>
  <c r="Z80" i="1"/>
  <c r="AF80" i="1"/>
  <c r="AC80" i="1"/>
  <c r="X80" i="1"/>
  <c r="P1639" i="1"/>
  <c r="O1639" i="1"/>
  <c r="Q1639" i="1" s="1"/>
  <c r="R1639" i="1"/>
  <c r="S1639" i="1" s="1"/>
  <c r="W1639" i="1" s="1"/>
  <c r="O31" i="1"/>
  <c r="Q31" i="1" s="1"/>
  <c r="R31" i="1"/>
  <c r="S31" i="1" s="1"/>
  <c r="W31" i="1" s="1"/>
  <c r="P31" i="1"/>
  <c r="AF314" i="1"/>
  <c r="AC314" i="1"/>
  <c r="Z314" i="1"/>
  <c r="X314" i="1"/>
  <c r="AF616" i="1"/>
  <c r="AC616" i="1"/>
  <c r="Z616" i="1"/>
  <c r="X616" i="1"/>
  <c r="O707" i="1"/>
  <c r="Q707" i="1" s="1"/>
  <c r="P707" i="1"/>
  <c r="R707" i="1"/>
  <c r="S707" i="1" s="1"/>
  <c r="W707" i="1" s="1"/>
  <c r="P1309" i="1"/>
  <c r="O1309" i="1"/>
  <c r="Q1309" i="1" s="1"/>
  <c r="R1309" i="1"/>
  <c r="S1309" i="1" s="1"/>
  <c r="W1309" i="1" s="1"/>
  <c r="R708" i="1"/>
  <c r="S708" i="1" s="1"/>
  <c r="W708" i="1" s="1"/>
  <c r="O708" i="1"/>
  <c r="Q708" i="1" s="1"/>
  <c r="P708" i="1"/>
  <c r="R644" i="1"/>
  <c r="S644" i="1" s="1"/>
  <c r="W644" i="1" s="1"/>
  <c r="P644" i="1"/>
  <c r="O644" i="1"/>
  <c r="Q644" i="1" s="1"/>
  <c r="R1984" i="1"/>
  <c r="S1984" i="1" s="1"/>
  <c r="W1984" i="1" s="1"/>
  <c r="P1984" i="1"/>
  <c r="O1984" i="1"/>
  <c r="Q1984" i="1" s="1"/>
  <c r="O570" i="1"/>
  <c r="Q570" i="1" s="1"/>
  <c r="R570" i="1"/>
  <c r="S570" i="1" s="1"/>
  <c r="W570" i="1" s="1"/>
  <c r="P570" i="1"/>
  <c r="AF1634" i="1"/>
  <c r="AC1634" i="1"/>
  <c r="Z1634" i="1"/>
  <c r="X1634" i="1"/>
  <c r="Z1830" i="1"/>
  <c r="AF1830" i="1"/>
  <c r="AC1830" i="1"/>
  <c r="X1830" i="1"/>
  <c r="Z876" i="1"/>
  <c r="AC876" i="1"/>
  <c r="AF876" i="1"/>
  <c r="X876" i="1"/>
  <c r="AF69" i="1"/>
  <c r="AC69" i="1"/>
  <c r="Z69" i="1"/>
  <c r="X69" i="1"/>
  <c r="AG101" i="1"/>
  <c r="AH101" i="1" s="1"/>
  <c r="AD101" i="1"/>
  <c r="AA101" i="1"/>
  <c r="AE101" i="1" s="1"/>
  <c r="Y101" i="1"/>
  <c r="AC823" i="1"/>
  <c r="Z823" i="1"/>
  <c r="AF823" i="1"/>
  <c r="X823" i="1"/>
  <c r="Z1939" i="1"/>
  <c r="AF1939" i="1"/>
  <c r="AC1939" i="1"/>
  <c r="X1939" i="1"/>
  <c r="AC1976" i="1"/>
  <c r="Z1976" i="1"/>
  <c r="AF1976" i="1"/>
  <c r="X1976" i="1"/>
  <c r="AE94" i="1"/>
  <c r="AE169" i="1"/>
  <c r="AF64" i="1"/>
  <c r="AC64" i="1"/>
  <c r="Z64" i="1"/>
  <c r="X64" i="1"/>
  <c r="AC1380" i="1"/>
  <c r="AF1380" i="1"/>
  <c r="Z1380" i="1"/>
  <c r="X1380" i="1"/>
  <c r="AF739" i="1"/>
  <c r="AC739" i="1"/>
  <c r="Z739" i="1"/>
  <c r="X739" i="1"/>
  <c r="AC947" i="1"/>
  <c r="Z947" i="1"/>
  <c r="AF947" i="1"/>
  <c r="X947" i="1"/>
  <c r="AF303" i="1"/>
  <c r="AC303" i="1"/>
  <c r="Z303" i="1"/>
  <c r="X303" i="1"/>
  <c r="Z1807" i="1"/>
  <c r="AF1807" i="1"/>
  <c r="AC1807" i="1"/>
  <c r="X1807" i="1"/>
  <c r="Z1818" i="1"/>
  <c r="AF1818" i="1"/>
  <c r="AC1818" i="1"/>
  <c r="X1818" i="1"/>
  <c r="AF305" i="1"/>
  <c r="AC305" i="1"/>
  <c r="Z305" i="1"/>
  <c r="X305" i="1"/>
  <c r="AF1032" i="1"/>
  <c r="AC1032" i="1"/>
  <c r="Z1032" i="1"/>
  <c r="X1032" i="1"/>
  <c r="Z820" i="1"/>
  <c r="AF820" i="1"/>
  <c r="AC820" i="1"/>
  <c r="X820" i="1"/>
  <c r="AF1295" i="1"/>
  <c r="AC1295" i="1"/>
  <c r="Z1295" i="1"/>
  <c r="X1295" i="1"/>
  <c r="Z537" i="1"/>
  <c r="AF537" i="1"/>
  <c r="AC537" i="1"/>
  <c r="X537" i="1"/>
  <c r="AC923" i="1"/>
  <c r="Z923" i="1"/>
  <c r="AF923" i="1"/>
  <c r="X923" i="1"/>
  <c r="AF208" i="1"/>
  <c r="AC208" i="1"/>
  <c r="Z208" i="1"/>
  <c r="X208" i="1"/>
  <c r="Z832" i="1"/>
  <c r="AF832" i="1"/>
  <c r="AC832" i="1"/>
  <c r="X832" i="1"/>
  <c r="R1123" i="1"/>
  <c r="S1123" i="1" s="1"/>
  <c r="W1123" i="1" s="1"/>
  <c r="P1123" i="1"/>
  <c r="O1123" i="1"/>
  <c r="Q1123" i="1" s="1"/>
  <c r="P681" i="1"/>
  <c r="O681" i="1"/>
  <c r="Q681" i="1" s="1"/>
  <c r="R681" i="1"/>
  <c r="S681" i="1" s="1"/>
  <c r="W681" i="1" s="1"/>
  <c r="R501" i="1"/>
  <c r="S501" i="1" s="1"/>
  <c r="W501" i="1" s="1"/>
  <c r="O501" i="1"/>
  <c r="Q501" i="1" s="1"/>
  <c r="P501" i="1"/>
  <c r="P78" i="1"/>
  <c r="O78" i="1"/>
  <c r="Q78" i="1" s="1"/>
  <c r="R78" i="1"/>
  <c r="S78" i="1" s="1"/>
  <c r="W78" i="1" s="1"/>
  <c r="AF2014" i="1"/>
  <c r="AC2014" i="1"/>
  <c r="Z2014" i="1"/>
  <c r="X2014" i="1"/>
  <c r="R1604" i="1"/>
  <c r="S1604" i="1" s="1"/>
  <c r="W1604" i="1" s="1"/>
  <c r="P1604" i="1"/>
  <c r="O1604" i="1"/>
  <c r="Q1604" i="1" s="1"/>
  <c r="R935" i="1"/>
  <c r="S935" i="1" s="1"/>
  <c r="W935" i="1" s="1"/>
  <c r="P935" i="1"/>
  <c r="O935" i="1"/>
  <c r="Q935" i="1" s="1"/>
  <c r="AF1969" i="1"/>
  <c r="AC1969" i="1"/>
  <c r="Z1969" i="1"/>
  <c r="X1969" i="1"/>
  <c r="R1744" i="1"/>
  <c r="S1744" i="1" s="1"/>
  <c r="W1744" i="1" s="1"/>
  <c r="P1744" i="1"/>
  <c r="O1744" i="1"/>
  <c r="Q1744" i="1" s="1"/>
  <c r="P212" i="1"/>
  <c r="O212" i="1"/>
  <c r="Q212" i="1" s="1"/>
  <c r="R212" i="1"/>
  <c r="S212" i="1" s="1"/>
  <c r="W212" i="1" s="1"/>
  <c r="P799" i="1"/>
  <c r="O799" i="1"/>
  <c r="Q799" i="1" s="1"/>
  <c r="R799" i="1"/>
  <c r="S799" i="1" s="1"/>
  <c r="W799" i="1" s="1"/>
  <c r="R241" i="1"/>
  <c r="S241" i="1" s="1"/>
  <c r="W241" i="1" s="1"/>
  <c r="P241" i="1"/>
  <c r="O241" i="1"/>
  <c r="Q241" i="1" s="1"/>
  <c r="P148" i="1"/>
  <c r="O148" i="1"/>
  <c r="Q148" i="1" s="1"/>
  <c r="R148" i="1"/>
  <c r="S148" i="1" s="1"/>
  <c r="W148" i="1" s="1"/>
  <c r="R217" i="1"/>
  <c r="S217" i="1" s="1"/>
  <c r="W217" i="1" s="1"/>
  <c r="P217" i="1"/>
  <c r="O217" i="1"/>
  <c r="Q217" i="1" s="1"/>
  <c r="P1410" i="1"/>
  <c r="O1410" i="1"/>
  <c r="Q1410" i="1" s="1"/>
  <c r="R1410" i="1"/>
  <c r="S1410" i="1" s="1"/>
  <c r="W1410" i="1" s="1"/>
  <c r="P1308" i="1"/>
  <c r="O1308" i="1"/>
  <c r="Q1308" i="1" s="1"/>
  <c r="R1308" i="1"/>
  <c r="S1308" i="1" s="1"/>
  <c r="W1308" i="1" s="1"/>
  <c r="P113" i="1"/>
  <c r="O113" i="1"/>
  <c r="Q113" i="1" s="1"/>
  <c r="R113" i="1"/>
  <c r="S113" i="1" s="1"/>
  <c r="W113" i="1" s="1"/>
  <c r="AF1853" i="1"/>
  <c r="AC1853" i="1"/>
  <c r="Z1853" i="1"/>
  <c r="X1853" i="1"/>
  <c r="AF541" i="1"/>
  <c r="AC541" i="1"/>
  <c r="Z541" i="1"/>
  <c r="X541" i="1"/>
  <c r="AF1485" i="1"/>
  <c r="AC1485" i="1"/>
  <c r="Z1485" i="1"/>
  <c r="X1485" i="1"/>
  <c r="AF2040" i="1"/>
  <c r="AC2040" i="1"/>
  <c r="Z2040" i="1"/>
  <c r="X2040" i="1"/>
  <c r="AF1104" i="1"/>
  <c r="AC1104" i="1"/>
  <c r="Z1104" i="1"/>
  <c r="X1104" i="1"/>
  <c r="AF258" i="1"/>
  <c r="AC258" i="1"/>
  <c r="Z258" i="1"/>
  <c r="X258" i="1"/>
  <c r="Z129" i="1"/>
  <c r="AF129" i="1"/>
  <c r="AC129" i="1"/>
  <c r="X129" i="1"/>
  <c r="AF738" i="1"/>
  <c r="AC738" i="1"/>
  <c r="Z738" i="1"/>
  <c r="X738" i="1"/>
  <c r="AF1257" i="1"/>
  <c r="AC1257" i="1"/>
  <c r="Z1257" i="1"/>
  <c r="X1257" i="1"/>
  <c r="AF1441" i="1"/>
  <c r="AC1441" i="1"/>
  <c r="Z1441" i="1"/>
  <c r="X1441" i="1"/>
  <c r="AC812" i="1"/>
  <c r="Z812" i="1"/>
  <c r="AF812" i="1"/>
  <c r="X812" i="1"/>
  <c r="Z1900" i="1"/>
  <c r="AF1900" i="1"/>
  <c r="AC1900" i="1"/>
  <c r="X1900" i="1"/>
  <c r="AC493" i="1"/>
  <c r="Z493" i="1"/>
  <c r="AF493" i="1"/>
  <c r="X493" i="1"/>
  <c r="P1107" i="1"/>
  <c r="O1107" i="1"/>
  <c r="Q1107" i="1" s="1"/>
  <c r="R1107" i="1"/>
  <c r="S1107" i="1" s="1"/>
  <c r="W1107" i="1" s="1"/>
  <c r="R127" i="1"/>
  <c r="S127" i="1" s="1"/>
  <c r="W127" i="1" s="1"/>
  <c r="P127" i="1"/>
  <c r="O127" i="1"/>
  <c r="Q127" i="1" s="1"/>
  <c r="AF2007" i="1"/>
  <c r="AC2007" i="1"/>
  <c r="Z2007" i="1"/>
  <c r="X2007" i="1"/>
  <c r="R345" i="1"/>
  <c r="S345" i="1" s="1"/>
  <c r="W345" i="1" s="1"/>
  <c r="P345" i="1"/>
  <c r="O345" i="1"/>
  <c r="Q345" i="1" s="1"/>
  <c r="O138" i="1"/>
  <c r="Q138" i="1" s="1"/>
  <c r="R138" i="1"/>
  <c r="S138" i="1" s="1"/>
  <c r="W138" i="1" s="1"/>
  <c r="P138" i="1"/>
  <c r="P259" i="1"/>
  <c r="O259" i="1"/>
  <c r="Q259" i="1" s="1"/>
  <c r="R259" i="1"/>
  <c r="S259" i="1" s="1"/>
  <c r="W259" i="1" s="1"/>
  <c r="R1374" i="1"/>
  <c r="S1374" i="1" s="1"/>
  <c r="W1374" i="1" s="1"/>
  <c r="P1374" i="1"/>
  <c r="O1374" i="1"/>
  <c r="Q1374" i="1" s="1"/>
  <c r="R1181" i="1"/>
  <c r="S1181" i="1" s="1"/>
  <c r="W1181" i="1" s="1"/>
  <c r="P1181" i="1"/>
  <c r="O1181" i="1"/>
  <c r="Q1181" i="1" s="1"/>
  <c r="R513" i="1"/>
  <c r="S513" i="1" s="1"/>
  <c r="W513" i="1" s="1"/>
  <c r="P513" i="1"/>
  <c r="O513" i="1"/>
  <c r="Q513" i="1" s="1"/>
  <c r="R559" i="1"/>
  <c r="S559" i="1" s="1"/>
  <c r="W559" i="1" s="1"/>
  <c r="P559" i="1"/>
  <c r="O559" i="1"/>
  <c r="Q559" i="1" s="1"/>
  <c r="P1391" i="1"/>
  <c r="O1391" i="1"/>
  <c r="Q1391" i="1" s="1"/>
  <c r="R1391" i="1"/>
  <c r="S1391" i="1" s="1"/>
  <c r="W1391" i="1" s="1"/>
  <c r="R471" i="1"/>
  <c r="S471" i="1" s="1"/>
  <c r="W471" i="1" s="1"/>
  <c r="O471" i="1"/>
  <c r="Q471" i="1" s="1"/>
  <c r="P471" i="1"/>
  <c r="R654" i="1"/>
  <c r="S654" i="1" s="1"/>
  <c r="W654" i="1" s="1"/>
  <c r="P654" i="1"/>
  <c r="O654" i="1"/>
  <c r="Q654" i="1" s="1"/>
  <c r="R1537" i="1"/>
  <c r="S1537" i="1" s="1"/>
  <c r="W1537" i="1" s="1"/>
  <c r="P1537" i="1"/>
  <c r="O1537" i="1"/>
  <c r="Q1537" i="1" s="1"/>
  <c r="R567" i="1"/>
  <c r="S567" i="1" s="1"/>
  <c r="W567" i="1" s="1"/>
  <c r="P567" i="1"/>
  <c r="O567" i="1"/>
  <c r="Q567" i="1" s="1"/>
  <c r="R352" i="1"/>
  <c r="S352" i="1" s="1"/>
  <c r="W352" i="1" s="1"/>
  <c r="P352" i="1"/>
  <c r="O352" i="1"/>
  <c r="Q352" i="1" s="1"/>
  <c r="R1910" i="1"/>
  <c r="S1910" i="1" s="1"/>
  <c r="W1910" i="1" s="1"/>
  <c r="O1910" i="1"/>
  <c r="Q1910" i="1" s="1"/>
  <c r="P1910" i="1"/>
  <c r="AF1510" i="1"/>
  <c r="AC1510" i="1"/>
  <c r="Z1510" i="1"/>
  <c r="X1510" i="1"/>
  <c r="P1013" i="1"/>
  <c r="O1013" i="1"/>
  <c r="Q1013" i="1" s="1"/>
  <c r="R1013" i="1"/>
  <c r="S1013" i="1" s="1"/>
  <c r="W1013" i="1" s="1"/>
  <c r="P1178" i="1"/>
  <c r="O1178" i="1"/>
  <c r="Q1178" i="1" s="1"/>
  <c r="R1178" i="1"/>
  <c r="S1178" i="1" s="1"/>
  <c r="W1178" i="1" s="1"/>
  <c r="R1241" i="1"/>
  <c r="S1241" i="1" s="1"/>
  <c r="W1241" i="1" s="1"/>
  <c r="P1241" i="1"/>
  <c r="O1241" i="1"/>
  <c r="Q1241" i="1" s="1"/>
  <c r="O285" i="1"/>
  <c r="Q285" i="1" s="1"/>
  <c r="R285" i="1"/>
  <c r="S285" i="1" s="1"/>
  <c r="W285" i="1" s="1"/>
  <c r="P285" i="1"/>
  <c r="R41" i="1"/>
  <c r="S41" i="1" s="1"/>
  <c r="W41" i="1" s="1"/>
  <c r="P41" i="1"/>
  <c r="O41" i="1"/>
  <c r="Q41" i="1" s="1"/>
  <c r="AF377" i="1"/>
  <c r="Z377" i="1"/>
  <c r="AC377" i="1"/>
  <c r="X377" i="1"/>
  <c r="R1329" i="1"/>
  <c r="S1329" i="1" s="1"/>
  <c r="W1329" i="1" s="1"/>
  <c r="P1329" i="1"/>
  <c r="O1329" i="1"/>
  <c r="Q1329" i="1" s="1"/>
  <c r="R724" i="1"/>
  <c r="S724" i="1" s="1"/>
  <c r="W724" i="1" s="1"/>
  <c r="P724" i="1"/>
  <c r="O724" i="1"/>
  <c r="Q724" i="1" s="1"/>
  <c r="R1136" i="1"/>
  <c r="S1136" i="1" s="1"/>
  <c r="W1136" i="1" s="1"/>
  <c r="P1136" i="1"/>
  <c r="O1136" i="1"/>
  <c r="Q1136" i="1" s="1"/>
  <c r="R1039" i="1"/>
  <c r="S1039" i="1" s="1"/>
  <c r="W1039" i="1" s="1"/>
  <c r="P1039" i="1"/>
  <c r="O1039" i="1"/>
  <c r="Q1039" i="1" s="1"/>
  <c r="R278" i="1"/>
  <c r="S278" i="1" s="1"/>
  <c r="W278" i="1" s="1"/>
  <c r="P278" i="1"/>
  <c r="O278" i="1"/>
  <c r="Q278" i="1" s="1"/>
  <c r="R1958" i="1"/>
  <c r="S1958" i="1" s="1"/>
  <c r="W1958" i="1" s="1"/>
  <c r="P1958" i="1"/>
  <c r="O1958" i="1"/>
  <c r="Q1958" i="1" s="1"/>
  <c r="R424" i="1"/>
  <c r="S424" i="1" s="1"/>
  <c r="W424" i="1" s="1"/>
  <c r="P424" i="1"/>
  <c r="O424" i="1"/>
  <c r="Q424" i="1" s="1"/>
  <c r="R1243" i="1"/>
  <c r="S1243" i="1" s="1"/>
  <c r="W1243" i="1" s="1"/>
  <c r="P1243" i="1"/>
  <c r="O1243" i="1"/>
  <c r="Q1243" i="1" s="1"/>
  <c r="R415" i="1"/>
  <c r="S415" i="1" s="1"/>
  <c r="W415" i="1" s="1"/>
  <c r="P415" i="1"/>
  <c r="O415" i="1"/>
  <c r="Q415" i="1" s="1"/>
  <c r="R1053" i="1"/>
  <c r="S1053" i="1" s="1"/>
  <c r="W1053" i="1" s="1"/>
  <c r="P1053" i="1"/>
  <c r="O1053" i="1"/>
  <c r="Q1053" i="1" s="1"/>
  <c r="R310" i="1"/>
  <c r="S310" i="1" s="1"/>
  <c r="W310" i="1" s="1"/>
  <c r="P310" i="1"/>
  <c r="O310" i="1"/>
  <c r="Q310" i="1" s="1"/>
  <c r="Z1627" i="1"/>
  <c r="AC1627" i="1"/>
  <c r="AF1627" i="1"/>
  <c r="X1627" i="1"/>
  <c r="AF852" i="1"/>
  <c r="AC852" i="1"/>
  <c r="Z852" i="1"/>
  <c r="X852" i="1"/>
  <c r="AF1908" i="1"/>
  <c r="AC1908" i="1"/>
  <c r="Z1908" i="1"/>
  <c r="X1908" i="1"/>
  <c r="R893" i="1"/>
  <c r="S893" i="1" s="1"/>
  <c r="W893" i="1" s="1"/>
  <c r="P893" i="1"/>
  <c r="O893" i="1"/>
  <c r="Q893" i="1" s="1"/>
  <c r="P1735" i="1"/>
  <c r="O1735" i="1"/>
  <c r="Q1735" i="1" s="1"/>
  <c r="R1735" i="1"/>
  <c r="S1735" i="1" s="1"/>
  <c r="W1735" i="1" s="1"/>
  <c r="R538" i="1"/>
  <c r="S538" i="1" s="1"/>
  <c r="W538" i="1" s="1"/>
  <c r="P538" i="1"/>
  <c r="O538" i="1"/>
  <c r="Q538" i="1" s="1"/>
  <c r="R434" i="1"/>
  <c r="S434" i="1" s="1"/>
  <c r="W434" i="1" s="1"/>
  <c r="P434" i="1"/>
  <c r="O434" i="1"/>
  <c r="Q434" i="1" s="1"/>
  <c r="R350" i="1"/>
  <c r="S350" i="1" s="1"/>
  <c r="W350" i="1" s="1"/>
  <c r="O350" i="1"/>
  <c r="Q350" i="1" s="1"/>
  <c r="P350" i="1"/>
  <c r="R286" i="1"/>
  <c r="S286" i="1" s="1"/>
  <c r="W286" i="1" s="1"/>
  <c r="P286" i="1"/>
  <c r="O286" i="1"/>
  <c r="Q286" i="1" s="1"/>
  <c r="AF328" i="1"/>
  <c r="Z328" i="1"/>
  <c r="AC328" i="1"/>
  <c r="X328" i="1"/>
  <c r="R1041" i="1"/>
  <c r="S1041" i="1" s="1"/>
  <c r="W1041" i="1" s="1"/>
  <c r="P1041" i="1"/>
  <c r="O1041" i="1"/>
  <c r="Q1041" i="1" s="1"/>
  <c r="R243" i="1"/>
  <c r="S243" i="1" s="1"/>
  <c r="W243" i="1" s="1"/>
  <c r="P243" i="1"/>
  <c r="O243" i="1"/>
  <c r="Q243" i="1" s="1"/>
  <c r="O946" i="1"/>
  <c r="Q946" i="1" s="1"/>
  <c r="R946" i="1"/>
  <c r="S946" i="1" s="1"/>
  <c r="W946" i="1" s="1"/>
  <c r="P946" i="1"/>
  <c r="R561" i="1"/>
  <c r="S561" i="1" s="1"/>
  <c r="W561" i="1" s="1"/>
  <c r="P561" i="1"/>
  <c r="O561" i="1"/>
  <c r="Q561" i="1" s="1"/>
  <c r="P693" i="1"/>
  <c r="O693" i="1"/>
  <c r="Q693" i="1" s="1"/>
  <c r="R693" i="1"/>
  <c r="S693" i="1" s="1"/>
  <c r="W693" i="1" s="1"/>
  <c r="R1100" i="1"/>
  <c r="S1100" i="1" s="1"/>
  <c r="W1100" i="1" s="1"/>
  <c r="P1100" i="1"/>
  <c r="O1100" i="1"/>
  <c r="Q1100" i="1" s="1"/>
  <c r="R1683" i="1"/>
  <c r="S1683" i="1" s="1"/>
  <c r="W1683" i="1" s="1"/>
  <c r="P1683" i="1"/>
  <c r="O1683" i="1"/>
  <c r="Q1683" i="1" s="1"/>
  <c r="R381" i="1"/>
  <c r="S381" i="1" s="1"/>
  <c r="W381" i="1" s="1"/>
  <c r="P381" i="1"/>
  <c r="O381" i="1"/>
  <c r="Q381" i="1" s="1"/>
  <c r="R429" i="1"/>
  <c r="S429" i="1" s="1"/>
  <c r="W429" i="1" s="1"/>
  <c r="P429" i="1"/>
  <c r="O429" i="1"/>
  <c r="Q429" i="1" s="1"/>
  <c r="AC766" i="1"/>
  <c r="Z766" i="1"/>
  <c r="AF766" i="1"/>
  <c r="X766" i="1"/>
  <c r="R1633" i="1"/>
  <c r="S1633" i="1" s="1"/>
  <c r="W1633" i="1" s="1"/>
  <c r="O1633" i="1"/>
  <c r="Q1633" i="1" s="1"/>
  <c r="P1633" i="1"/>
  <c r="P1387" i="1"/>
  <c r="O1387" i="1"/>
  <c r="Q1387" i="1" s="1"/>
  <c r="R1387" i="1"/>
  <c r="S1387" i="1" s="1"/>
  <c r="W1387" i="1" s="1"/>
  <c r="O606" i="1"/>
  <c r="Q606" i="1" s="1"/>
  <c r="R606" i="1"/>
  <c r="S606" i="1" s="1"/>
  <c r="W606" i="1" s="1"/>
  <c r="P606" i="1"/>
  <c r="R1417" i="1"/>
  <c r="S1417" i="1" s="1"/>
  <c r="W1417" i="1" s="1"/>
  <c r="P1417" i="1"/>
  <c r="O1417" i="1"/>
  <c r="Q1417" i="1" s="1"/>
  <c r="AC1435" i="1"/>
  <c r="Z1435" i="1"/>
  <c r="AF1435" i="1"/>
  <c r="X1435" i="1"/>
  <c r="AF2028" i="1"/>
  <c r="AC2028" i="1"/>
  <c r="Z2028" i="1"/>
  <c r="X2028" i="1"/>
  <c r="Z1278" i="1"/>
  <c r="AF1278" i="1"/>
  <c r="AC1278" i="1"/>
  <c r="X1278" i="1"/>
  <c r="Z757" i="1"/>
  <c r="AF757" i="1"/>
  <c r="AC757" i="1"/>
  <c r="X757" i="1"/>
  <c r="AC1585" i="1"/>
  <c r="Z1585" i="1"/>
  <c r="AF1585" i="1"/>
  <c r="X1585" i="1"/>
  <c r="Z686" i="1"/>
  <c r="AF686" i="1"/>
  <c r="AC686" i="1"/>
  <c r="X686" i="1"/>
  <c r="AH2" i="1"/>
  <c r="AF1593" i="1"/>
  <c r="AC1593" i="1"/>
  <c r="Z1593" i="1"/>
  <c r="X1593" i="1"/>
  <c r="AF1093" i="1"/>
  <c r="AC1093" i="1"/>
  <c r="Z1093" i="1"/>
  <c r="X1093" i="1"/>
  <c r="AF1799" i="1"/>
  <c r="AC1799" i="1"/>
  <c r="Z1799" i="1"/>
  <c r="X1799" i="1"/>
  <c r="R463" i="1"/>
  <c r="S463" i="1" s="1"/>
  <c r="W463" i="1" s="1"/>
  <c r="P463" i="1"/>
  <c r="O463" i="1"/>
  <c r="Q463" i="1" s="1"/>
  <c r="R1289" i="1"/>
  <c r="S1289" i="1" s="1"/>
  <c r="W1289" i="1" s="1"/>
  <c r="P1289" i="1"/>
  <c r="O1289" i="1"/>
  <c r="Q1289" i="1" s="1"/>
  <c r="R65" i="1"/>
  <c r="S65" i="1" s="1"/>
  <c r="W65" i="1" s="1"/>
  <c r="P65" i="1"/>
  <c r="O65" i="1"/>
  <c r="Q65" i="1" s="1"/>
  <c r="AC19" i="1"/>
  <c r="Z19" i="1"/>
  <c r="AF19" i="1"/>
  <c r="X19" i="1"/>
  <c r="AH18" i="1"/>
  <c r="R926" i="1"/>
  <c r="S926" i="1" s="1"/>
  <c r="W926" i="1" s="1"/>
  <c r="P926" i="1"/>
  <c r="O926" i="1"/>
  <c r="Q926" i="1" s="1"/>
  <c r="R1820" i="1"/>
  <c r="S1820" i="1" s="1"/>
  <c r="W1820" i="1" s="1"/>
  <c r="P1820" i="1"/>
  <c r="O1820" i="1"/>
  <c r="Q1820" i="1" s="1"/>
  <c r="P1369" i="1"/>
  <c r="O1369" i="1"/>
  <c r="Q1369" i="1" s="1"/>
  <c r="R1369" i="1"/>
  <c r="S1369" i="1" s="1"/>
  <c r="W1369" i="1" s="1"/>
  <c r="P1612" i="1"/>
  <c r="O1612" i="1"/>
  <c r="Q1612" i="1" s="1"/>
  <c r="R1612" i="1"/>
  <c r="S1612" i="1" s="1"/>
  <c r="W1612" i="1" s="1"/>
  <c r="R1630" i="1"/>
  <c r="S1630" i="1" s="1"/>
  <c r="W1630" i="1" s="1"/>
  <c r="P1630" i="1"/>
  <c r="O1630" i="1"/>
  <c r="Q1630" i="1" s="1"/>
  <c r="AF220" i="1"/>
  <c r="AC220" i="1"/>
  <c r="Z220" i="1"/>
  <c r="X220" i="1"/>
  <c r="AF120" i="1"/>
  <c r="AC120" i="1"/>
  <c r="Z120" i="1"/>
  <c r="X120" i="1"/>
  <c r="AF155" i="1"/>
  <c r="AC155" i="1"/>
  <c r="Z155" i="1"/>
  <c r="X155" i="1"/>
  <c r="Z1325" i="1"/>
  <c r="AF1325" i="1"/>
  <c r="AC1325" i="1"/>
  <c r="X1325" i="1"/>
  <c r="Z1086" i="1"/>
  <c r="AF1086" i="1"/>
  <c r="AC1086" i="1"/>
  <c r="X1086" i="1"/>
  <c r="Z970" i="1"/>
  <c r="AF970" i="1"/>
  <c r="AC970" i="1"/>
  <c r="X970" i="1"/>
  <c r="R870" i="1"/>
  <c r="S870" i="1" s="1"/>
  <c r="W870" i="1" s="1"/>
  <c r="P870" i="1"/>
  <c r="O870" i="1"/>
  <c r="Q870" i="1" s="1"/>
  <c r="AF1603" i="1"/>
  <c r="AC1603" i="1"/>
  <c r="Z1603" i="1"/>
  <c r="X1603" i="1"/>
  <c r="Z869" i="1"/>
  <c r="AF869" i="1"/>
  <c r="AC869" i="1"/>
  <c r="X869" i="1"/>
  <c r="AF1236" i="1"/>
  <c r="AC1236" i="1"/>
  <c r="Z1236" i="1"/>
  <c r="X1236" i="1"/>
  <c r="AC1062" i="1"/>
  <c r="Z1062" i="1"/>
  <c r="AF1062" i="1"/>
  <c r="X1062" i="1"/>
  <c r="R1795" i="1"/>
  <c r="S1795" i="1" s="1"/>
  <c r="W1795" i="1" s="1"/>
  <c r="P1795" i="1"/>
  <c r="O1795" i="1"/>
  <c r="Q1795" i="1" s="1"/>
  <c r="R449" i="1"/>
  <c r="S449" i="1" s="1"/>
  <c r="W449" i="1" s="1"/>
  <c r="P449" i="1"/>
  <c r="O449" i="1"/>
  <c r="Q449" i="1" s="1"/>
  <c r="AC1003" i="1"/>
  <c r="Z1003" i="1"/>
  <c r="AF1003" i="1"/>
  <c r="X1003" i="1"/>
  <c r="AC1555" i="1"/>
  <c r="Z1555" i="1"/>
  <c r="AF1555" i="1"/>
  <c r="X1555" i="1"/>
  <c r="AF96" i="1"/>
  <c r="AC96" i="1"/>
  <c r="Z96" i="1"/>
  <c r="X96" i="1"/>
  <c r="AH24" i="1"/>
  <c r="AE163" i="1"/>
  <c r="AF1669" i="1"/>
  <c r="AC1669" i="1"/>
  <c r="Z1669" i="1"/>
  <c r="X1669" i="1"/>
  <c r="O1701" i="1"/>
  <c r="Q1701" i="1" s="1"/>
  <c r="P1701" i="1"/>
  <c r="R1701" i="1"/>
  <c r="S1701" i="1" s="1"/>
  <c r="W1701" i="1" s="1"/>
  <c r="R215" i="1"/>
  <c r="S215" i="1" s="1"/>
  <c r="W215" i="1" s="1"/>
  <c r="P215" i="1"/>
  <c r="O215" i="1"/>
  <c r="Q215" i="1" s="1"/>
  <c r="AC829" i="1"/>
  <c r="Z829" i="1"/>
  <c r="AF829" i="1"/>
  <c r="X829" i="1"/>
  <c r="R496" i="1"/>
  <c r="S496" i="1" s="1"/>
  <c r="W496" i="1" s="1"/>
  <c r="P496" i="1"/>
  <c r="O496" i="1"/>
  <c r="Q496" i="1" s="1"/>
  <c r="P581" i="1"/>
  <c r="O581" i="1"/>
  <c r="Q581" i="1" s="1"/>
  <c r="R581" i="1"/>
  <c r="S581" i="1" s="1"/>
  <c r="W581" i="1" s="1"/>
  <c r="R20" i="1"/>
  <c r="S20" i="1" s="1"/>
  <c r="W20" i="1" s="1"/>
  <c r="P20" i="1"/>
  <c r="O20" i="1"/>
  <c r="Q20" i="1" s="1"/>
  <c r="R609" i="1"/>
  <c r="S609" i="1" s="1"/>
  <c r="W609" i="1" s="1"/>
  <c r="P609" i="1"/>
  <c r="O609" i="1"/>
  <c r="Q609" i="1" s="1"/>
  <c r="R1872" i="1"/>
  <c r="S1872" i="1" s="1"/>
  <c r="W1872" i="1" s="1"/>
  <c r="P1872" i="1"/>
  <c r="O1872" i="1"/>
  <c r="Q1872" i="1" s="1"/>
  <c r="P1986" i="1"/>
  <c r="O1986" i="1"/>
  <c r="Q1986" i="1" s="1"/>
  <c r="R1986" i="1"/>
  <c r="S1986" i="1" s="1"/>
  <c r="W1986" i="1" s="1"/>
  <c r="AF1582" i="1"/>
  <c r="AC1582" i="1"/>
  <c r="Z1582" i="1"/>
  <c r="X1582" i="1"/>
  <c r="AF966" i="1"/>
  <c r="AC966" i="1"/>
  <c r="Z966" i="1"/>
  <c r="X966" i="1"/>
  <c r="Z1842" i="1"/>
  <c r="AF1842" i="1"/>
  <c r="AC1842" i="1"/>
  <c r="X1842" i="1"/>
  <c r="AF1932" i="1"/>
  <c r="AC1932" i="1"/>
  <c r="Z1932" i="1"/>
  <c r="X1932" i="1"/>
  <c r="AF713" i="1"/>
  <c r="AC713" i="1"/>
  <c r="Z713" i="1"/>
  <c r="X713" i="1"/>
  <c r="Z2024" i="1"/>
  <c r="AF2024" i="1"/>
  <c r="AC2024" i="1"/>
  <c r="X2024" i="1"/>
  <c r="AF1396" i="1"/>
  <c r="AC1396" i="1"/>
  <c r="Z1396" i="1"/>
  <c r="X1396" i="1"/>
  <c r="AF388" i="1"/>
  <c r="AC388" i="1"/>
  <c r="Z388" i="1"/>
  <c r="X388" i="1"/>
  <c r="AC1482" i="1"/>
  <c r="Z1482" i="1"/>
  <c r="AF1482" i="1"/>
  <c r="X1482" i="1"/>
  <c r="AF878" i="1"/>
  <c r="AC878" i="1"/>
  <c r="Z878" i="1"/>
  <c r="X878" i="1"/>
  <c r="AC1401" i="1"/>
  <c r="Z1401" i="1"/>
  <c r="AF1401" i="1"/>
  <c r="X1401" i="1"/>
  <c r="AG76" i="1"/>
  <c r="AH76" i="1" s="1"/>
  <c r="AD76" i="1"/>
  <c r="AA76" i="1"/>
  <c r="AE76" i="1" s="1"/>
  <c r="Y76" i="1"/>
  <c r="AA8" i="1"/>
  <c r="Y8" i="1"/>
  <c r="AG8" i="1"/>
  <c r="AD8" i="1"/>
  <c r="AF1717" i="1"/>
  <c r="AC1717" i="1"/>
  <c r="Z1717" i="1"/>
  <c r="X1717" i="1"/>
  <c r="AF976" i="1"/>
  <c r="AC976" i="1"/>
  <c r="Z976" i="1"/>
  <c r="X976" i="1"/>
  <c r="Z363" i="1"/>
  <c r="AF363" i="1"/>
  <c r="AC363" i="1"/>
  <c r="X363" i="1"/>
  <c r="Z276" i="1"/>
  <c r="AF276" i="1"/>
  <c r="AC276" i="1"/>
  <c r="X276" i="1"/>
  <c r="AC911" i="1"/>
  <c r="Z911" i="1"/>
  <c r="AF911" i="1"/>
  <c r="X911" i="1"/>
  <c r="AC1702" i="1"/>
  <c r="Z1702" i="1"/>
  <c r="AF1702" i="1"/>
  <c r="X1702" i="1"/>
  <c r="AF1525" i="1"/>
  <c r="AC1525" i="1"/>
  <c r="Z1525" i="1"/>
  <c r="X1525" i="1"/>
  <c r="AF906" i="1"/>
  <c r="AC906" i="1"/>
  <c r="Z906" i="1"/>
  <c r="X906" i="1"/>
  <c r="Z821" i="1"/>
  <c r="AF821" i="1"/>
  <c r="AC821" i="1"/>
  <c r="X821" i="1"/>
  <c r="AF1693" i="1"/>
  <c r="AC1693" i="1"/>
  <c r="Z1693" i="1"/>
  <c r="X1693" i="1"/>
  <c r="AF988" i="1"/>
  <c r="AC988" i="1"/>
  <c r="Z988" i="1"/>
  <c r="X988" i="1"/>
  <c r="AF289" i="1"/>
  <c r="AC289" i="1"/>
  <c r="Z289" i="1"/>
  <c r="X289" i="1"/>
  <c r="AF905" i="1"/>
  <c r="AC905" i="1"/>
  <c r="Z905" i="1"/>
  <c r="X905" i="1"/>
  <c r="Z856" i="1"/>
  <c r="AF856" i="1"/>
  <c r="AC856" i="1"/>
  <c r="X856" i="1"/>
  <c r="AF1489" i="1"/>
  <c r="AC1489" i="1"/>
  <c r="Z1489" i="1"/>
  <c r="X1489" i="1"/>
  <c r="AC1898" i="1"/>
  <c r="Z1898" i="1"/>
  <c r="AF1898" i="1"/>
  <c r="X1898" i="1"/>
  <c r="Z1312" i="1"/>
  <c r="AF1312" i="1"/>
  <c r="AC1312" i="1"/>
  <c r="X1312" i="1"/>
  <c r="AC909" i="1"/>
  <c r="Z909" i="1"/>
  <c r="AF909" i="1"/>
  <c r="X909" i="1"/>
  <c r="AC1748" i="1"/>
  <c r="Z1748" i="1"/>
  <c r="AF1748" i="1"/>
  <c r="X1748" i="1"/>
  <c r="R972" i="1"/>
  <c r="S972" i="1" s="1"/>
  <c r="W972" i="1" s="1"/>
  <c r="P972" i="1"/>
  <c r="O972" i="1"/>
  <c r="Q972" i="1" s="1"/>
  <c r="O3" i="1"/>
  <c r="Q3" i="1" s="1"/>
  <c r="P3" i="1"/>
  <c r="R3" i="1"/>
  <c r="S3" i="1" s="1"/>
  <c r="W3" i="1" s="1"/>
  <c r="R253" i="1"/>
  <c r="S253" i="1" s="1"/>
  <c r="W253" i="1" s="1"/>
  <c r="P253" i="1"/>
  <c r="O253" i="1"/>
  <c r="Q253" i="1" s="1"/>
  <c r="R1272" i="1"/>
  <c r="S1272" i="1" s="1"/>
  <c r="W1272" i="1" s="1"/>
  <c r="P1272" i="1"/>
  <c r="O1272" i="1"/>
  <c r="Q1272" i="1" s="1"/>
  <c r="R1403" i="1"/>
  <c r="S1403" i="1" s="1"/>
  <c r="W1403" i="1" s="1"/>
  <c r="P1403" i="1"/>
  <c r="O1403" i="1"/>
  <c r="Q1403" i="1" s="1"/>
  <c r="R281" i="1"/>
  <c r="S281" i="1" s="1"/>
  <c r="W281" i="1" s="1"/>
  <c r="P281" i="1"/>
  <c r="O281" i="1"/>
  <c r="Q281" i="1" s="1"/>
  <c r="R1439" i="1"/>
  <c r="S1439" i="1" s="1"/>
  <c r="W1439" i="1" s="1"/>
  <c r="P1439" i="1"/>
  <c r="O1439" i="1"/>
  <c r="Q1439" i="1" s="1"/>
  <c r="R1487" i="1"/>
  <c r="S1487" i="1" s="1"/>
  <c r="W1487" i="1" s="1"/>
  <c r="P1487" i="1"/>
  <c r="O1487" i="1"/>
  <c r="Q1487" i="1" s="1"/>
  <c r="R131" i="1"/>
  <c r="S131" i="1" s="1"/>
  <c r="W131" i="1" s="1"/>
  <c r="P131" i="1"/>
  <c r="O131" i="1"/>
  <c r="Q131" i="1" s="1"/>
  <c r="R1666" i="1"/>
  <c r="S1666" i="1" s="1"/>
  <c r="W1666" i="1" s="1"/>
  <c r="P1666" i="1"/>
  <c r="O1666" i="1"/>
  <c r="Q1666" i="1" s="1"/>
  <c r="P1398" i="1"/>
  <c r="O1398" i="1"/>
  <c r="Q1398" i="1" s="1"/>
  <c r="R1398" i="1"/>
  <c r="S1398" i="1" s="1"/>
  <c r="W1398" i="1" s="1"/>
  <c r="R1678" i="1"/>
  <c r="S1678" i="1" s="1"/>
  <c r="W1678" i="1" s="1"/>
  <c r="P1678" i="1"/>
  <c r="O1678" i="1"/>
  <c r="Q1678" i="1" s="1"/>
  <c r="R692" i="1"/>
  <c r="S692" i="1" s="1"/>
  <c r="W692" i="1" s="1"/>
  <c r="P692" i="1"/>
  <c r="O692" i="1"/>
  <c r="Q692" i="1" s="1"/>
  <c r="R1207" i="1"/>
  <c r="S1207" i="1" s="1"/>
  <c r="W1207" i="1" s="1"/>
  <c r="P1207" i="1"/>
  <c r="O1207" i="1"/>
  <c r="Q1207" i="1" s="1"/>
  <c r="R1276" i="1"/>
  <c r="S1276" i="1" s="1"/>
  <c r="W1276" i="1" s="1"/>
  <c r="P1276" i="1"/>
  <c r="O1276" i="1"/>
  <c r="Q1276" i="1" s="1"/>
  <c r="AF370" i="1"/>
  <c r="AC370" i="1"/>
  <c r="Z370" i="1"/>
  <c r="X370" i="1"/>
  <c r="R957" i="1"/>
  <c r="S957" i="1" s="1"/>
  <c r="W957" i="1" s="1"/>
  <c r="P957" i="1"/>
  <c r="O957" i="1"/>
  <c r="Q957" i="1" s="1"/>
  <c r="R734" i="1"/>
  <c r="S734" i="1" s="1"/>
  <c r="W734" i="1" s="1"/>
  <c r="P734" i="1"/>
  <c r="O734" i="1"/>
  <c r="Q734" i="1" s="1"/>
  <c r="P247" i="1"/>
  <c r="O247" i="1"/>
  <c r="Q247" i="1" s="1"/>
  <c r="R247" i="1"/>
  <c r="S247" i="1" s="1"/>
  <c r="W247" i="1" s="1"/>
  <c r="P1422" i="1"/>
  <c r="O1422" i="1"/>
  <c r="Q1422" i="1" s="1"/>
  <c r="R1422" i="1"/>
  <c r="S1422" i="1" s="1"/>
  <c r="W1422" i="1" s="1"/>
  <c r="R229" i="1"/>
  <c r="S229" i="1" s="1"/>
  <c r="W229" i="1" s="1"/>
  <c r="P229" i="1"/>
  <c r="O229" i="1"/>
  <c r="Q229" i="1" s="1"/>
  <c r="R1159" i="1"/>
  <c r="S1159" i="1" s="1"/>
  <c r="W1159" i="1" s="1"/>
  <c r="P1159" i="1"/>
  <c r="O1159" i="1"/>
  <c r="Q1159" i="1" s="1"/>
  <c r="R2023" i="1"/>
  <c r="S2023" i="1" s="1"/>
  <c r="W2023" i="1" s="1"/>
  <c r="P2023" i="1"/>
  <c r="O2023" i="1"/>
  <c r="Q2023" i="1" s="1"/>
  <c r="R439" i="1"/>
  <c r="S439" i="1" s="1"/>
  <c r="W439" i="1" s="1"/>
  <c r="P439" i="1"/>
  <c r="O439" i="1"/>
  <c r="Q439" i="1" s="1"/>
  <c r="R1985" i="1"/>
  <c r="S1985" i="1" s="1"/>
  <c r="W1985" i="1" s="1"/>
  <c r="P1985" i="1"/>
  <c r="O1985" i="1"/>
  <c r="Q1985" i="1" s="1"/>
  <c r="R1079" i="1"/>
  <c r="S1079" i="1" s="1"/>
  <c r="W1079" i="1" s="1"/>
  <c r="P1079" i="1"/>
  <c r="O1079" i="1"/>
  <c r="Q1079" i="1" s="1"/>
  <c r="O2021" i="1"/>
  <c r="Q2021" i="1" s="1"/>
  <c r="R2021" i="1"/>
  <c r="S2021" i="1" s="1"/>
  <c r="W2021" i="1" s="1"/>
  <c r="P2021" i="1"/>
  <c r="R46" i="1"/>
  <c r="S46" i="1" s="1"/>
  <c r="W46" i="1" s="1"/>
  <c r="P46" i="1"/>
  <c r="O46" i="1"/>
  <c r="Q46" i="1" s="1"/>
  <c r="R813" i="1"/>
  <c r="S813" i="1" s="1"/>
  <c r="W813" i="1" s="1"/>
  <c r="O813" i="1"/>
  <c r="Q813" i="1" s="1"/>
  <c r="P813" i="1"/>
  <c r="P1262" i="1"/>
  <c r="O1262" i="1"/>
  <c r="Q1262" i="1" s="1"/>
  <c r="R1262" i="1"/>
  <c r="S1262" i="1" s="1"/>
  <c r="W1262" i="1" s="1"/>
  <c r="AF135" i="1"/>
  <c r="AC135" i="1"/>
  <c r="Z135" i="1"/>
  <c r="X135" i="1"/>
  <c r="R1768" i="1"/>
  <c r="S1768" i="1" s="1"/>
  <c r="W1768" i="1" s="1"/>
  <c r="P1768" i="1"/>
  <c r="O1768" i="1"/>
  <c r="Q1768" i="1" s="1"/>
  <c r="R1704" i="1"/>
  <c r="S1704" i="1" s="1"/>
  <c r="W1704" i="1" s="1"/>
  <c r="P1704" i="1"/>
  <c r="O1704" i="1"/>
  <c r="Q1704" i="1" s="1"/>
  <c r="R1113" i="1"/>
  <c r="S1113" i="1" s="1"/>
  <c r="W1113" i="1" s="1"/>
  <c r="P1113" i="1"/>
  <c r="O1113" i="1"/>
  <c r="Q1113" i="1" s="1"/>
  <c r="AF1511" i="1"/>
  <c r="AC1511" i="1"/>
  <c r="Z1511" i="1"/>
  <c r="X1511" i="1"/>
  <c r="Z459" i="1"/>
  <c r="AF459" i="1"/>
  <c r="AC459" i="1"/>
  <c r="X459" i="1"/>
  <c r="AF1997" i="1"/>
  <c r="AC1997" i="1"/>
  <c r="Z1997" i="1"/>
  <c r="X1997" i="1"/>
  <c r="Z26" i="1"/>
  <c r="AF26" i="1"/>
  <c r="AC26" i="1"/>
  <c r="X26" i="1"/>
  <c r="AF1764" i="1"/>
  <c r="AC1764" i="1"/>
  <c r="Z1764" i="1"/>
  <c r="X1764" i="1"/>
  <c r="AF1971" i="1"/>
  <c r="AC1971" i="1"/>
  <c r="Z1971" i="1"/>
  <c r="X1971" i="1"/>
  <c r="AF1384" i="1"/>
  <c r="AC1384" i="1"/>
  <c r="Z1384" i="1"/>
  <c r="X1384" i="1"/>
  <c r="AF774" i="1"/>
  <c r="AC774" i="1"/>
  <c r="Z774" i="1"/>
  <c r="X774" i="1"/>
  <c r="Z673" i="1"/>
  <c r="AF673" i="1"/>
  <c r="AC673" i="1"/>
  <c r="X673" i="1"/>
  <c r="AF614" i="1"/>
  <c r="AC614" i="1"/>
  <c r="Z614" i="1"/>
  <c r="X614" i="1"/>
  <c r="AC1977" i="1"/>
  <c r="Z1977" i="1"/>
  <c r="AF1977" i="1"/>
  <c r="X1977" i="1"/>
  <c r="AF1996" i="1"/>
  <c r="AC1996" i="1"/>
  <c r="Z1996" i="1"/>
  <c r="X1996" i="1"/>
  <c r="AF1150" i="1"/>
  <c r="Z1150" i="1"/>
  <c r="AC1150" i="1"/>
  <c r="X1150" i="1"/>
  <c r="AF1382" i="1"/>
  <c r="Z1382" i="1"/>
  <c r="AC1382" i="1"/>
  <c r="X1382" i="1"/>
  <c r="AF1340" i="1"/>
  <c r="AC1340" i="1"/>
  <c r="Z1340" i="1"/>
  <c r="X1340" i="1"/>
  <c r="AF1474" i="1"/>
  <c r="AC1474" i="1"/>
  <c r="Z1474" i="1"/>
  <c r="X1474" i="1"/>
  <c r="R940" i="1"/>
  <c r="S940" i="1" s="1"/>
  <c r="W940" i="1" s="1"/>
  <c r="P940" i="1"/>
  <c r="O940" i="1"/>
  <c r="Q940" i="1" s="1"/>
  <c r="R458" i="1"/>
  <c r="S458" i="1" s="1"/>
  <c r="W458" i="1" s="1"/>
  <c r="P458" i="1"/>
  <c r="O458" i="1"/>
  <c r="Q458" i="1" s="1"/>
  <c r="AC49" i="1"/>
  <c r="Z49" i="1"/>
  <c r="AF49" i="1"/>
  <c r="X49" i="1"/>
  <c r="O522" i="1"/>
  <c r="Q522" i="1" s="1"/>
  <c r="R522" i="1"/>
  <c r="S522" i="1" s="1"/>
  <c r="W522" i="1" s="1"/>
  <c r="P522" i="1"/>
  <c r="R9" i="1"/>
  <c r="S9" i="1" s="1"/>
  <c r="W9" i="1" s="1"/>
  <c r="P9" i="1"/>
  <c r="O9" i="1"/>
  <c r="Q9" i="1" s="1"/>
  <c r="AF891" i="1"/>
  <c r="AC891" i="1"/>
  <c r="Z891" i="1"/>
  <c r="X891" i="1"/>
  <c r="O480" i="1"/>
  <c r="Q480" i="1" s="1"/>
  <c r="R480" i="1"/>
  <c r="S480" i="1" s="1"/>
  <c r="W480" i="1" s="1"/>
  <c r="P480" i="1"/>
  <c r="R985" i="1"/>
  <c r="S985" i="1" s="1"/>
  <c r="W985" i="1" s="1"/>
  <c r="P985" i="1"/>
  <c r="O985" i="1"/>
  <c r="Q985" i="1" s="1"/>
  <c r="R937" i="1"/>
  <c r="S937" i="1" s="1"/>
  <c r="W937" i="1" s="1"/>
  <c r="P937" i="1"/>
  <c r="O937" i="1"/>
  <c r="Q937" i="1" s="1"/>
  <c r="P335" i="1"/>
  <c r="O335" i="1"/>
  <c r="Q335" i="1" s="1"/>
  <c r="R335" i="1"/>
  <c r="S335" i="1" s="1"/>
  <c r="W335" i="1" s="1"/>
  <c r="R1231" i="1"/>
  <c r="S1231" i="1" s="1"/>
  <c r="W1231" i="1" s="1"/>
  <c r="P1231" i="1"/>
  <c r="O1231" i="1"/>
  <c r="Q1231" i="1" s="1"/>
  <c r="R1841" i="1"/>
  <c r="S1841" i="1" s="1"/>
  <c r="W1841" i="1" s="1"/>
  <c r="P1841" i="1"/>
  <c r="O1841" i="1"/>
  <c r="Q1841" i="1" s="1"/>
  <c r="R523" i="1"/>
  <c r="S523" i="1" s="1"/>
  <c r="W523" i="1" s="1"/>
  <c r="P523" i="1"/>
  <c r="O523" i="1"/>
  <c r="Q523" i="1" s="1"/>
  <c r="R1849" i="1"/>
  <c r="S1849" i="1" s="1"/>
  <c r="W1849" i="1" s="1"/>
  <c r="P1849" i="1"/>
  <c r="O1849" i="1"/>
  <c r="Q1849" i="1" s="1"/>
  <c r="R814" i="1"/>
  <c r="S814" i="1" s="1"/>
  <c r="W814" i="1" s="1"/>
  <c r="P814" i="1"/>
  <c r="O814" i="1"/>
  <c r="Q814" i="1" s="1"/>
  <c r="O1725" i="1"/>
  <c r="Q1725" i="1" s="1"/>
  <c r="R1725" i="1"/>
  <c r="S1725" i="1" s="1"/>
  <c r="W1725" i="1" s="1"/>
  <c r="P1725" i="1"/>
  <c r="R562" i="1"/>
  <c r="S562" i="1" s="1"/>
  <c r="W562" i="1" s="1"/>
  <c r="P562" i="1"/>
  <c r="O562" i="1"/>
  <c r="Q562" i="1" s="1"/>
  <c r="R306" i="1"/>
  <c r="S306" i="1" s="1"/>
  <c r="W306" i="1" s="1"/>
  <c r="P306" i="1"/>
  <c r="O306" i="1"/>
  <c r="Q306" i="1" s="1"/>
  <c r="AF119" i="1"/>
  <c r="AC119" i="1"/>
  <c r="Z119" i="1"/>
  <c r="X119" i="1"/>
  <c r="R354" i="1"/>
  <c r="S354" i="1" s="1"/>
  <c r="W354" i="1" s="1"/>
  <c r="P354" i="1"/>
  <c r="O354" i="1"/>
  <c r="Q354" i="1" s="1"/>
  <c r="O1857" i="1"/>
  <c r="Q1857" i="1" s="1"/>
  <c r="R1857" i="1"/>
  <c r="S1857" i="1" s="1"/>
  <c r="W1857" i="1" s="1"/>
  <c r="P1857" i="1"/>
  <c r="P1802" i="1"/>
  <c r="R1802" i="1"/>
  <c r="S1802" i="1" s="1"/>
  <c r="W1802" i="1" s="1"/>
  <c r="O1802" i="1"/>
  <c r="Q1802" i="1" s="1"/>
  <c r="R1698" i="1"/>
  <c r="S1698" i="1" s="1"/>
  <c r="W1698" i="1" s="1"/>
  <c r="P1698" i="1"/>
  <c r="O1698" i="1"/>
  <c r="Q1698" i="1" s="1"/>
  <c r="AF1765" i="1"/>
  <c r="AC1765" i="1"/>
  <c r="Z1765" i="1"/>
  <c r="X1765" i="1"/>
  <c r="R613" i="1"/>
  <c r="S613" i="1" s="1"/>
  <c r="W613" i="1" s="1"/>
  <c r="P613" i="1"/>
  <c r="O613" i="1"/>
  <c r="Q613" i="1" s="1"/>
  <c r="P1571" i="1"/>
  <c r="O1571" i="1"/>
  <c r="Q1571" i="1" s="1"/>
  <c r="R1571" i="1"/>
  <c r="S1571" i="1" s="1"/>
  <c r="W1571" i="1" s="1"/>
  <c r="R931" i="1"/>
  <c r="S931" i="1" s="1"/>
  <c r="W931" i="1" s="1"/>
  <c r="P931" i="1"/>
  <c r="O931" i="1"/>
  <c r="Q931" i="1" s="1"/>
  <c r="R1817" i="1"/>
  <c r="S1817" i="1" s="1"/>
  <c r="W1817" i="1" s="1"/>
  <c r="P1817" i="1"/>
  <c r="O1817" i="1"/>
  <c r="Q1817" i="1" s="1"/>
  <c r="R800" i="1"/>
  <c r="S800" i="1" s="1"/>
  <c r="W800" i="1" s="1"/>
  <c r="O800" i="1"/>
  <c r="Q800" i="1" s="1"/>
  <c r="P800" i="1"/>
  <c r="AF75" i="1"/>
  <c r="AC75" i="1"/>
  <c r="Z75" i="1"/>
  <c r="X75" i="1"/>
  <c r="R374" i="1"/>
  <c r="S374" i="1" s="1"/>
  <c r="W374" i="1" s="1"/>
  <c r="P374" i="1"/>
  <c r="O374" i="1"/>
  <c r="Q374" i="1" s="1"/>
  <c r="R1862" i="1"/>
  <c r="S1862" i="1" s="1"/>
  <c r="W1862" i="1" s="1"/>
  <c r="P1862" i="1"/>
  <c r="O1862" i="1"/>
  <c r="Q1862" i="1" s="1"/>
  <c r="R250" i="1"/>
  <c r="S250" i="1" s="1"/>
  <c r="W250" i="1" s="1"/>
  <c r="P250" i="1"/>
  <c r="O250" i="1"/>
  <c r="Q250" i="1" s="1"/>
  <c r="R1846" i="1"/>
  <c r="S1846" i="1" s="1"/>
  <c r="W1846" i="1" s="1"/>
  <c r="P1846" i="1"/>
  <c r="O1846" i="1"/>
  <c r="Q1846" i="1" s="1"/>
  <c r="R847" i="1"/>
  <c r="S847" i="1" s="1"/>
  <c r="W847" i="1" s="1"/>
  <c r="P847" i="1"/>
  <c r="O847" i="1"/>
  <c r="Q847" i="1" s="1"/>
  <c r="R1235" i="1"/>
  <c r="S1235" i="1" s="1"/>
  <c r="W1235" i="1" s="1"/>
  <c r="P1235" i="1"/>
  <c r="O1235" i="1"/>
  <c r="Q1235" i="1" s="1"/>
  <c r="R151" i="1"/>
  <c r="S151" i="1" s="1"/>
  <c r="W151" i="1" s="1"/>
  <c r="P151" i="1"/>
  <c r="O151" i="1"/>
  <c r="Q151" i="1" s="1"/>
  <c r="R1101" i="1"/>
  <c r="S1101" i="1" s="1"/>
  <c r="W1101" i="1" s="1"/>
  <c r="P1101" i="1"/>
  <c r="O1101" i="1"/>
  <c r="Q1101" i="1" s="1"/>
  <c r="AG168" i="1"/>
  <c r="AH168" i="1" s="1"/>
  <c r="AD168" i="1"/>
  <c r="AA168" i="1"/>
  <c r="AE168" i="1" s="1"/>
  <c r="Y168" i="1"/>
  <c r="AC1037" i="1"/>
  <c r="Z1037" i="1"/>
  <c r="AF1037" i="1"/>
  <c r="X1037" i="1"/>
  <c r="AC443" i="1"/>
  <c r="Z443" i="1"/>
  <c r="AF443" i="1"/>
  <c r="X443" i="1"/>
  <c r="AC683" i="1"/>
  <c r="AF683" i="1"/>
  <c r="Z683" i="1"/>
  <c r="X683" i="1"/>
  <c r="AF1355" i="1"/>
  <c r="AC1355" i="1"/>
  <c r="Z1355" i="1"/>
  <c r="X1355" i="1"/>
  <c r="P1237" i="1"/>
  <c r="O1237" i="1"/>
  <c r="Q1237" i="1" s="1"/>
  <c r="R1237" i="1"/>
  <c r="S1237" i="1" s="1"/>
  <c r="W1237" i="1" s="1"/>
  <c r="P419" i="1"/>
  <c r="O419" i="1"/>
  <c r="Q419" i="1" s="1"/>
  <c r="R419" i="1"/>
  <c r="S419" i="1" s="1"/>
  <c r="W419" i="1" s="1"/>
  <c r="AG16" i="1"/>
  <c r="AH16" i="1" s="1"/>
  <c r="AD16" i="1"/>
  <c r="AA16" i="1"/>
  <c r="Y16" i="1"/>
  <c r="Z1451" i="1"/>
  <c r="AF1451" i="1"/>
  <c r="AC1451" i="1"/>
  <c r="X1451" i="1"/>
  <c r="Z845" i="1"/>
  <c r="AF845" i="1"/>
  <c r="AC845" i="1"/>
  <c r="X845" i="1"/>
  <c r="AD36" i="1"/>
  <c r="AA36" i="1"/>
  <c r="AE36" i="1" s="1"/>
  <c r="Y36" i="1"/>
  <c r="AG36" i="1"/>
  <c r="AH36" i="1" s="1"/>
  <c r="R239" i="1"/>
  <c r="S239" i="1" s="1"/>
  <c r="W239" i="1" s="1"/>
  <c r="P239" i="1"/>
  <c r="O239" i="1"/>
  <c r="Q239" i="1" s="1"/>
  <c r="AF108" i="1"/>
  <c r="AC108" i="1"/>
  <c r="Z108" i="1"/>
  <c r="X108" i="1"/>
  <c r="R1672" i="1"/>
  <c r="S1672" i="1" s="1"/>
  <c r="W1672" i="1" s="1"/>
  <c r="P1672" i="1"/>
  <c r="O1672" i="1"/>
  <c r="Q1672" i="1" s="1"/>
  <c r="R1323" i="1"/>
  <c r="S1323" i="1" s="1"/>
  <c r="W1323" i="1" s="1"/>
  <c r="P1323" i="1"/>
  <c r="O1323" i="1"/>
  <c r="Q1323" i="1" s="1"/>
  <c r="R1440" i="1"/>
  <c r="S1440" i="1" s="1"/>
  <c r="W1440" i="1" s="1"/>
  <c r="P1440" i="1"/>
  <c r="O1440" i="1"/>
  <c r="Q1440" i="1" s="1"/>
  <c r="R280" i="1"/>
  <c r="S280" i="1" s="1"/>
  <c r="W280" i="1" s="1"/>
  <c r="P280" i="1"/>
  <c r="O280" i="1"/>
  <c r="Q280" i="1" s="1"/>
  <c r="AF107" i="1"/>
  <c r="AC107" i="1"/>
  <c r="Z107" i="1"/>
  <c r="X107" i="1"/>
  <c r="AC371" i="1"/>
  <c r="Z371" i="1"/>
  <c r="AF371" i="1"/>
  <c r="X371" i="1"/>
  <c r="AF442" i="1"/>
  <c r="AC442" i="1"/>
  <c r="Z442" i="1"/>
  <c r="X442" i="1"/>
  <c r="R859" i="1"/>
  <c r="S859" i="1" s="1"/>
  <c r="W859" i="1" s="1"/>
  <c r="P859" i="1"/>
  <c r="O859" i="1"/>
  <c r="Q859" i="1" s="1"/>
  <c r="AF1753" i="1"/>
  <c r="AC1753" i="1"/>
  <c r="Z1753" i="1"/>
  <c r="X1753" i="1"/>
  <c r="AF803" i="1"/>
  <c r="Z803" i="1"/>
  <c r="AC803" i="1"/>
  <c r="X803" i="1"/>
  <c r="AF234" i="1"/>
  <c r="AC234" i="1"/>
  <c r="Z234" i="1"/>
  <c r="X234" i="1"/>
  <c r="AC1470" i="1"/>
  <c r="Z1470" i="1"/>
  <c r="AF1470" i="1"/>
  <c r="X1470" i="1"/>
  <c r="Z888" i="1"/>
  <c r="AF888" i="1"/>
  <c r="AC888" i="1"/>
  <c r="X888" i="1"/>
  <c r="AF1973" i="1"/>
  <c r="AC1973" i="1"/>
  <c r="Z1973" i="1"/>
  <c r="X1973" i="1"/>
  <c r="AF1773" i="1"/>
  <c r="AC1773" i="1"/>
  <c r="Z1773" i="1"/>
  <c r="X1773" i="1"/>
  <c r="AF1813" i="1"/>
  <c r="AC1813" i="1"/>
  <c r="Z1813" i="1"/>
  <c r="X1813" i="1"/>
  <c r="AF440" i="1"/>
  <c r="AC440" i="1"/>
  <c r="Z440" i="1"/>
  <c r="X440" i="1"/>
  <c r="AF1810" i="1"/>
  <c r="AC1810" i="1"/>
  <c r="Z1810" i="1"/>
  <c r="X1810" i="1"/>
  <c r="Z482" i="1"/>
  <c r="AC482" i="1"/>
  <c r="AF482" i="1"/>
  <c r="X482" i="1"/>
  <c r="AF2037" i="1"/>
  <c r="AC2037" i="1"/>
  <c r="Z2037" i="1"/>
  <c r="X2037" i="1"/>
  <c r="Z1427" i="1"/>
  <c r="AF1427" i="1"/>
  <c r="AC1427" i="1"/>
  <c r="X1427" i="1"/>
  <c r="AC950" i="1"/>
  <c r="Z950" i="1"/>
  <c r="AF950" i="1"/>
  <c r="X950" i="1"/>
  <c r="Z179" i="1"/>
  <c r="AF179" i="1"/>
  <c r="AC179" i="1"/>
  <c r="X179" i="1"/>
  <c r="AF1707" i="1"/>
  <c r="AC1707" i="1"/>
  <c r="Z1707" i="1"/>
  <c r="X1707" i="1"/>
  <c r="Z1905" i="1"/>
  <c r="AF1905" i="1"/>
  <c r="AC1905" i="1"/>
  <c r="X1905" i="1"/>
  <c r="R1056" i="1"/>
  <c r="S1056" i="1" s="1"/>
  <c r="W1056" i="1" s="1"/>
  <c r="P1056" i="1"/>
  <c r="O1056" i="1"/>
  <c r="Q1056" i="1" s="1"/>
  <c r="R690" i="1"/>
  <c r="S690" i="1" s="1"/>
  <c r="W690" i="1" s="1"/>
  <c r="P690" i="1"/>
  <c r="O690" i="1"/>
  <c r="Q690" i="1" s="1"/>
  <c r="AF916" i="1"/>
  <c r="AC916" i="1"/>
  <c r="Z916" i="1"/>
  <c r="X916" i="1"/>
  <c r="AF518" i="1"/>
  <c r="AC518" i="1"/>
  <c r="Z518" i="1"/>
  <c r="X518" i="1"/>
  <c r="Z1193" i="1"/>
  <c r="AF1193" i="1"/>
  <c r="AC1193" i="1"/>
  <c r="X1193" i="1"/>
  <c r="AF1404" i="1"/>
  <c r="AC1404" i="1"/>
  <c r="Z1404" i="1"/>
  <c r="X1404" i="1"/>
  <c r="AF714" i="1"/>
  <c r="AC714" i="1"/>
  <c r="Z714" i="1"/>
  <c r="X714" i="1"/>
  <c r="AF1379" i="1"/>
  <c r="AC1379" i="1"/>
  <c r="Z1379" i="1"/>
  <c r="X1379" i="1"/>
  <c r="AC631" i="1"/>
  <c r="Z631" i="1"/>
  <c r="AF631" i="1"/>
  <c r="X631" i="1"/>
  <c r="Z1459" i="1"/>
  <c r="AF1459" i="1"/>
  <c r="AC1459" i="1"/>
  <c r="X1459" i="1"/>
  <c r="AF1878" i="1"/>
  <c r="AC1878" i="1"/>
  <c r="Z1878" i="1"/>
  <c r="X1878" i="1"/>
  <c r="AF206" i="1"/>
  <c r="AC206" i="1"/>
  <c r="Z206" i="1"/>
  <c r="X206" i="1"/>
  <c r="AF1659" i="1"/>
  <c r="AC1659" i="1"/>
  <c r="Z1659" i="1"/>
  <c r="X1659" i="1"/>
  <c r="AF1046" i="1"/>
  <c r="AC1046" i="1"/>
  <c r="Z1046" i="1"/>
  <c r="X1046" i="1"/>
  <c r="AH48" i="1"/>
  <c r="Y142" i="1"/>
  <c r="AG142" i="1"/>
  <c r="AH142" i="1" s="1"/>
  <c r="AD142" i="1"/>
  <c r="AA142" i="1"/>
  <c r="AF1787" i="1"/>
  <c r="AC1787" i="1"/>
  <c r="Z1787" i="1"/>
  <c r="X1787" i="1"/>
  <c r="AF1068" i="1"/>
  <c r="AC1068" i="1"/>
  <c r="Z1068" i="1"/>
  <c r="X1068" i="1"/>
  <c r="AC1583" i="1"/>
  <c r="Z1583" i="1"/>
  <c r="AF1583" i="1"/>
  <c r="X1583" i="1"/>
  <c r="R1270" i="1"/>
  <c r="S1270" i="1" s="1"/>
  <c r="W1270" i="1" s="1"/>
  <c r="P1270" i="1"/>
  <c r="O1270" i="1"/>
  <c r="Q1270" i="1" s="1"/>
  <c r="R1622" i="1"/>
  <c r="S1622" i="1" s="1"/>
  <c r="W1622" i="1" s="1"/>
  <c r="P1622" i="1"/>
  <c r="O1622" i="1"/>
  <c r="Q1622" i="1" s="1"/>
  <c r="AC1240" i="1"/>
  <c r="Z1240" i="1"/>
  <c r="AF1240" i="1"/>
  <c r="X1240" i="1"/>
  <c r="R1248" i="1"/>
  <c r="S1248" i="1" s="1"/>
  <c r="W1248" i="1" s="1"/>
  <c r="P1248" i="1"/>
  <c r="O1248" i="1"/>
  <c r="Q1248" i="1" s="1"/>
  <c r="R1806" i="1"/>
  <c r="S1806" i="1" s="1"/>
  <c r="W1806" i="1" s="1"/>
  <c r="P1806" i="1"/>
  <c r="O1806" i="1"/>
  <c r="Q1806" i="1" s="1"/>
  <c r="R1658" i="1"/>
  <c r="S1658" i="1" s="1"/>
  <c r="W1658" i="1" s="1"/>
  <c r="P1658" i="1"/>
  <c r="O1658" i="1"/>
  <c r="Q1658" i="1" s="1"/>
  <c r="AH154" i="1"/>
  <c r="R1265" i="1"/>
  <c r="S1265" i="1" s="1"/>
  <c r="W1265" i="1" s="1"/>
  <c r="P1265" i="1"/>
  <c r="O1265" i="1"/>
  <c r="Q1265" i="1" s="1"/>
  <c r="AF978" i="1"/>
  <c r="AC978" i="1"/>
  <c r="Z978" i="1"/>
  <c r="X978" i="1"/>
  <c r="AH8" i="1"/>
  <c r="AC188" i="1"/>
  <c r="Z188" i="1"/>
  <c r="AF188" i="1"/>
  <c r="X188" i="1"/>
  <c r="AC1675" i="1"/>
  <c r="Z1675" i="1"/>
  <c r="AF1675" i="1"/>
  <c r="X1675" i="1"/>
  <c r="AF1925" i="1"/>
  <c r="AC1925" i="1"/>
  <c r="Z1925" i="1"/>
  <c r="X1925" i="1"/>
  <c r="AF1201" i="1"/>
  <c r="AC1201" i="1"/>
  <c r="Z1201" i="1"/>
  <c r="X1201" i="1"/>
  <c r="AC1839" i="1"/>
  <c r="Z1839" i="1"/>
  <c r="AF1839" i="1"/>
  <c r="X1839" i="1"/>
  <c r="AH22" i="1"/>
  <c r="AD1839" i="1" l="1"/>
  <c r="AA1839" i="1"/>
  <c r="AE1839" i="1" s="1"/>
  <c r="Y1839" i="1"/>
  <c r="AG1839" i="1"/>
  <c r="AD1675" i="1"/>
  <c r="AA1675" i="1"/>
  <c r="AE1675" i="1" s="1"/>
  <c r="Y1675" i="1"/>
  <c r="AG1675" i="1"/>
  <c r="AD1583" i="1"/>
  <c r="AA1583" i="1"/>
  <c r="AE1583" i="1" s="1"/>
  <c r="AG1583" i="1"/>
  <c r="Y1583" i="1"/>
  <c r="AE142" i="1"/>
  <c r="AF280" i="1"/>
  <c r="AC280" i="1"/>
  <c r="Z280" i="1"/>
  <c r="X280" i="1"/>
  <c r="AF1237" i="1"/>
  <c r="AC1237" i="1"/>
  <c r="Z1237" i="1"/>
  <c r="X1237" i="1"/>
  <c r="AC1571" i="1"/>
  <c r="Z1571" i="1"/>
  <c r="AF1571" i="1"/>
  <c r="X1571" i="1"/>
  <c r="AF1698" i="1"/>
  <c r="AC1698" i="1"/>
  <c r="Z1698" i="1"/>
  <c r="X1698" i="1"/>
  <c r="AC480" i="1"/>
  <c r="Z480" i="1"/>
  <c r="AF480" i="1"/>
  <c r="X480" i="1"/>
  <c r="AD49" i="1"/>
  <c r="AA49" i="1"/>
  <c r="AE49" i="1" s="1"/>
  <c r="Y49" i="1"/>
  <c r="AG49" i="1"/>
  <c r="AF247" i="1"/>
  <c r="AC247" i="1"/>
  <c r="Z247" i="1"/>
  <c r="X247" i="1"/>
  <c r="Z1678" i="1"/>
  <c r="AF1678" i="1"/>
  <c r="AC1678" i="1"/>
  <c r="X1678" i="1"/>
  <c r="AF1487" i="1"/>
  <c r="AC1487" i="1"/>
  <c r="Z1487" i="1"/>
  <c r="X1487" i="1"/>
  <c r="AF1272" i="1"/>
  <c r="AC1272" i="1"/>
  <c r="Z1272" i="1"/>
  <c r="X1272" i="1"/>
  <c r="AD829" i="1"/>
  <c r="AA829" i="1"/>
  <c r="AE829" i="1" s="1"/>
  <c r="Y829" i="1"/>
  <c r="AG829" i="1"/>
  <c r="AA1003" i="1"/>
  <c r="Y1003" i="1"/>
  <c r="AG1003" i="1"/>
  <c r="AD1003" i="1"/>
  <c r="AC286" i="1"/>
  <c r="Z286" i="1"/>
  <c r="AF286" i="1"/>
  <c r="X286" i="1"/>
  <c r="AD1627" i="1"/>
  <c r="AA1627" i="1"/>
  <c r="AE1627" i="1" s="1"/>
  <c r="Y1627" i="1"/>
  <c r="AG1627" i="1"/>
  <c r="AF415" i="1"/>
  <c r="AC415" i="1"/>
  <c r="Z415" i="1"/>
  <c r="X415" i="1"/>
  <c r="AF278" i="1"/>
  <c r="AC278" i="1"/>
  <c r="Z278" i="1"/>
  <c r="X278" i="1"/>
  <c r="AF1329" i="1"/>
  <c r="AC1329" i="1"/>
  <c r="Z1329" i="1"/>
  <c r="X1329" i="1"/>
  <c r="AC127" i="1"/>
  <c r="Z127" i="1"/>
  <c r="AF127" i="1"/>
  <c r="X127" i="1"/>
  <c r="AG812" i="1"/>
  <c r="AD812" i="1"/>
  <c r="AA812" i="1"/>
  <c r="AE812" i="1" s="1"/>
  <c r="Y812" i="1"/>
  <c r="AG738" i="1"/>
  <c r="AD738" i="1"/>
  <c r="AA738" i="1"/>
  <c r="AE738" i="1" s="1"/>
  <c r="Y738" i="1"/>
  <c r="AG1104" i="1"/>
  <c r="AD1104" i="1"/>
  <c r="AA1104" i="1"/>
  <c r="Y1104" i="1"/>
  <c r="AG541" i="1"/>
  <c r="AD541" i="1"/>
  <c r="AA541" i="1"/>
  <c r="AE541" i="1" s="1"/>
  <c r="Y541" i="1"/>
  <c r="Z1123" i="1"/>
  <c r="AF1123" i="1"/>
  <c r="AC1123" i="1"/>
  <c r="X1123" i="1"/>
  <c r="AC570" i="1"/>
  <c r="Z570" i="1"/>
  <c r="AF570" i="1"/>
  <c r="X570" i="1"/>
  <c r="AF2027" i="1"/>
  <c r="AC2027" i="1"/>
  <c r="Z2027" i="1"/>
  <c r="X2027" i="1"/>
  <c r="AD805" i="1"/>
  <c r="AA805" i="1"/>
  <c r="Y805" i="1"/>
  <c r="AG805" i="1"/>
  <c r="AC1961" i="1"/>
  <c r="Z1961" i="1"/>
  <c r="AF1961" i="1"/>
  <c r="X1961" i="1"/>
  <c r="AF729" i="1"/>
  <c r="AC729" i="1"/>
  <c r="Z729" i="1"/>
  <c r="X729" i="1"/>
  <c r="Z608" i="1"/>
  <c r="AF608" i="1"/>
  <c r="AC608" i="1"/>
  <c r="X608" i="1"/>
  <c r="AF580" i="1"/>
  <c r="AC580" i="1"/>
  <c r="Z580" i="1"/>
  <c r="X580" i="1"/>
  <c r="AF705" i="1"/>
  <c r="Z705" i="1"/>
  <c r="AC705" i="1"/>
  <c r="X705" i="1"/>
  <c r="Y484" i="1"/>
  <c r="AG484" i="1"/>
  <c r="AA484" i="1"/>
  <c r="AE484" i="1" s="1"/>
  <c r="AD484" i="1"/>
  <c r="AF773" i="1"/>
  <c r="AC773" i="1"/>
  <c r="Z773" i="1"/>
  <c r="X773" i="1"/>
  <c r="AD1975" i="1"/>
  <c r="AA1975" i="1"/>
  <c r="Y1975" i="1"/>
  <c r="AG1975" i="1"/>
  <c r="Z1372" i="1"/>
  <c r="AF1372" i="1"/>
  <c r="AC1372" i="1"/>
  <c r="X1372" i="1"/>
  <c r="Z1643" i="1"/>
  <c r="AF1643" i="1"/>
  <c r="AC1643" i="1"/>
  <c r="X1643" i="1"/>
  <c r="AF826" i="1"/>
  <c r="Z826" i="1"/>
  <c r="AC826" i="1"/>
  <c r="X826" i="1"/>
  <c r="Y1291" i="1"/>
  <c r="AG1291" i="1"/>
  <c r="AD1291" i="1"/>
  <c r="AA1291" i="1"/>
  <c r="AE1291" i="1" s="1"/>
  <c r="AA1653" i="1"/>
  <c r="Y1653" i="1"/>
  <c r="AG1653" i="1"/>
  <c r="AD1653" i="1"/>
  <c r="Y240" i="1"/>
  <c r="AG240" i="1"/>
  <c r="AD240" i="1"/>
  <c r="AA240" i="1"/>
  <c r="AA1691" i="1"/>
  <c r="Y1691" i="1"/>
  <c r="AG1691" i="1"/>
  <c r="AD1691" i="1"/>
  <c r="AA1004" i="1"/>
  <c r="Y1004" i="1"/>
  <c r="AG1004" i="1"/>
  <c r="AD1004" i="1"/>
  <c r="AG1023" i="1"/>
  <c r="AD1023" i="1"/>
  <c r="AA1023" i="1"/>
  <c r="AE1023" i="1" s="1"/>
  <c r="Y1023" i="1"/>
  <c r="AG210" i="1"/>
  <c r="AD210" i="1"/>
  <c r="AA210" i="1"/>
  <c r="Y210" i="1"/>
  <c r="AG1196" i="1"/>
  <c r="AD1196" i="1"/>
  <c r="AA1196" i="1"/>
  <c r="Y1196" i="1"/>
  <c r="AG575" i="1"/>
  <c r="AD575" i="1"/>
  <c r="AA575" i="1"/>
  <c r="AE575" i="1" s="1"/>
  <c r="Y575" i="1"/>
  <c r="AD211" i="1"/>
  <c r="AA211" i="1"/>
  <c r="AE211" i="1" s="1"/>
  <c r="Y211" i="1"/>
  <c r="AG211" i="1"/>
  <c r="Y1546" i="1"/>
  <c r="AG1546" i="1"/>
  <c r="AD1546" i="1"/>
  <c r="AA1546" i="1"/>
  <c r="AF943" i="1"/>
  <c r="AC943" i="1"/>
  <c r="Z943" i="1"/>
  <c r="X943" i="1"/>
  <c r="AF953" i="1"/>
  <c r="AC953" i="1"/>
  <c r="Z953" i="1"/>
  <c r="X953" i="1"/>
  <c r="AD635" i="1"/>
  <c r="AA635" i="1"/>
  <c r="AE635" i="1" s="1"/>
  <c r="AG635" i="1"/>
  <c r="Y635" i="1"/>
  <c r="Z1194" i="1"/>
  <c r="AF1194" i="1"/>
  <c r="AC1194" i="1"/>
  <c r="X1194" i="1"/>
  <c r="AF645" i="1"/>
  <c r="AC645" i="1"/>
  <c r="Z645" i="1"/>
  <c r="X645" i="1"/>
  <c r="Z745" i="1"/>
  <c r="AF745" i="1"/>
  <c r="AC745" i="1"/>
  <c r="X745" i="1"/>
  <c r="AC349" i="1"/>
  <c r="Z349" i="1"/>
  <c r="AF349" i="1"/>
  <c r="X349" i="1"/>
  <c r="AC467" i="1"/>
  <c r="Z467" i="1"/>
  <c r="AF467" i="1"/>
  <c r="X467" i="1"/>
  <c r="AG1161" i="1"/>
  <c r="AA1161" i="1"/>
  <c r="Y1161" i="1"/>
  <c r="AD1161" i="1"/>
  <c r="AG986" i="1"/>
  <c r="AD986" i="1"/>
  <c r="AA986" i="1"/>
  <c r="Y986" i="1"/>
  <c r="Y1931" i="1"/>
  <c r="AG1931" i="1"/>
  <c r="AD1931" i="1"/>
  <c r="AA1931" i="1"/>
  <c r="Y574" i="1"/>
  <c r="AG574" i="1"/>
  <c r="AD574" i="1"/>
  <c r="AA574" i="1"/>
  <c r="AE574" i="1" s="1"/>
  <c r="AF1354" i="1"/>
  <c r="AC1354" i="1"/>
  <c r="Z1354" i="1"/>
  <c r="X1354" i="1"/>
  <c r="AC1970" i="1"/>
  <c r="Z1970" i="1"/>
  <c r="AF1970" i="1"/>
  <c r="X1970" i="1"/>
  <c r="AC1936" i="1"/>
  <c r="Z1936" i="1"/>
  <c r="AF1936" i="1"/>
  <c r="X1936" i="1"/>
  <c r="AF1247" i="1"/>
  <c r="AC1247" i="1"/>
  <c r="Z1247" i="1"/>
  <c r="X1247" i="1"/>
  <c r="AD112" i="1"/>
  <c r="AA112" i="1"/>
  <c r="AE112" i="1" s="1"/>
  <c r="Y112" i="1"/>
  <c r="AG112" i="1"/>
  <c r="Z1715" i="1"/>
  <c r="AF1715" i="1"/>
  <c r="AC1715" i="1"/>
  <c r="X1715" i="1"/>
  <c r="AD1275" i="1"/>
  <c r="AA1275" i="1"/>
  <c r="Y1275" i="1"/>
  <c r="AG1275" i="1"/>
  <c r="Y598" i="1"/>
  <c r="AG598" i="1"/>
  <c r="AD598" i="1"/>
  <c r="AA598" i="1"/>
  <c r="AG1381" i="1"/>
  <c r="AA1381" i="1"/>
  <c r="AD1381" i="1"/>
  <c r="Y1381" i="1"/>
  <c r="AG1128" i="1"/>
  <c r="AD1128" i="1"/>
  <c r="AA1128" i="1"/>
  <c r="AE1128" i="1" s="1"/>
  <c r="Y1128" i="1"/>
  <c r="AG330" i="1"/>
  <c r="AD330" i="1"/>
  <c r="Y330" i="1"/>
  <c r="AA330" i="1"/>
  <c r="AG1090" i="1"/>
  <c r="AA1090" i="1"/>
  <c r="AE1090" i="1" s="1"/>
  <c r="Y1090" i="1"/>
  <c r="AD1090" i="1"/>
  <c r="AC37" i="1"/>
  <c r="Z37" i="1"/>
  <c r="AF37" i="1"/>
  <c r="X37" i="1"/>
  <c r="AD1949" i="1"/>
  <c r="AA1949" i="1"/>
  <c r="AE1949" i="1" s="1"/>
  <c r="Y1949" i="1"/>
  <c r="AG1949" i="1"/>
  <c r="AC730" i="1"/>
  <c r="Z730" i="1"/>
  <c r="AF730" i="1"/>
  <c r="X730" i="1"/>
  <c r="AG1733" i="1"/>
  <c r="AD1733" i="1"/>
  <c r="AA1733" i="1"/>
  <c r="AE1733" i="1" s="1"/>
  <c r="Y1733" i="1"/>
  <c r="AF313" i="1"/>
  <c r="AC313" i="1"/>
  <c r="Z313" i="1"/>
  <c r="X313" i="1"/>
  <c r="Z560" i="1"/>
  <c r="AF560" i="1"/>
  <c r="AC560" i="1"/>
  <c r="X560" i="1"/>
  <c r="Y586" i="1"/>
  <c r="AG586" i="1"/>
  <c r="AD586" i="1"/>
  <c r="AA586" i="1"/>
  <c r="AE586" i="1" s="1"/>
  <c r="AD308" i="1"/>
  <c r="AA308" i="1"/>
  <c r="AE308" i="1" s="1"/>
  <c r="Y308" i="1"/>
  <c r="AG308" i="1"/>
  <c r="AD1527" i="1"/>
  <c r="AA1527" i="1"/>
  <c r="AE1527" i="1" s="1"/>
  <c r="Y1527" i="1"/>
  <c r="AG1527" i="1"/>
  <c r="AF333" i="1"/>
  <c r="AC333" i="1"/>
  <c r="Z333" i="1"/>
  <c r="X333" i="1"/>
  <c r="AF651" i="1"/>
  <c r="Z651" i="1"/>
  <c r="AC651" i="1"/>
  <c r="X651" i="1"/>
  <c r="AD886" i="1"/>
  <c r="AA886" i="1"/>
  <c r="Y886" i="1"/>
  <c r="AG886" i="1"/>
  <c r="AD1227" i="1"/>
  <c r="AA1227" i="1"/>
  <c r="Y1227" i="1"/>
  <c r="AG1227" i="1"/>
  <c r="Z1873" i="1"/>
  <c r="AC1873" i="1"/>
  <c r="AF1873" i="1"/>
  <c r="X1873" i="1"/>
  <c r="AF1891" i="1"/>
  <c r="AC1891" i="1"/>
  <c r="Z1891" i="1"/>
  <c r="X1891" i="1"/>
  <c r="AF1054" i="1"/>
  <c r="AC1054" i="1"/>
  <c r="Z1054" i="1"/>
  <c r="X1054" i="1"/>
  <c r="AF12" i="1"/>
  <c r="AC12" i="1"/>
  <c r="Z12" i="1"/>
  <c r="X12" i="1"/>
  <c r="Z338" i="1"/>
  <c r="AC338" i="1"/>
  <c r="AF338" i="1"/>
  <c r="X338" i="1"/>
  <c r="AF1912" i="1"/>
  <c r="AC1912" i="1"/>
  <c r="Z1912" i="1"/>
  <c r="X1912" i="1"/>
  <c r="AG1945" i="1"/>
  <c r="AD1945" i="1"/>
  <c r="AA1945" i="1"/>
  <c r="AE1945" i="1" s="1"/>
  <c r="Y1945" i="1"/>
  <c r="AC1738" i="1"/>
  <c r="Z1738" i="1"/>
  <c r="AF1738" i="1"/>
  <c r="X1738" i="1"/>
  <c r="AF1432" i="1"/>
  <c r="AC1432" i="1"/>
  <c r="Z1432" i="1"/>
  <c r="X1432" i="1"/>
  <c r="AF1901" i="1"/>
  <c r="AC1901" i="1"/>
  <c r="Z1901" i="1"/>
  <c r="X1901" i="1"/>
  <c r="Y63" i="1"/>
  <c r="AG63" i="1"/>
  <c r="AD63" i="1"/>
  <c r="AA63" i="1"/>
  <c r="AG894" i="1"/>
  <c r="AD894" i="1"/>
  <c r="AA894" i="1"/>
  <c r="Y894" i="1"/>
  <c r="AA1311" i="1"/>
  <c r="Y1311" i="1"/>
  <c r="AG1311" i="1"/>
  <c r="AD1311" i="1"/>
  <c r="AG326" i="1"/>
  <c r="AD326" i="1"/>
  <c r="AA326" i="1"/>
  <c r="AE326" i="1" s="1"/>
  <c r="Y326" i="1"/>
  <c r="AA1252" i="1"/>
  <c r="Y1252" i="1"/>
  <c r="AG1252" i="1"/>
  <c r="AD1252" i="1"/>
  <c r="Y1611" i="1"/>
  <c r="AG1611" i="1"/>
  <c r="AD1611" i="1"/>
  <c r="AA1611" i="1"/>
  <c r="AF1722" i="1"/>
  <c r="AC1722" i="1"/>
  <c r="Z1722" i="1"/>
  <c r="X1722" i="1"/>
  <c r="Z68" i="1"/>
  <c r="AF68" i="1"/>
  <c r="AC68" i="1"/>
  <c r="X68" i="1"/>
  <c r="AF1745" i="1"/>
  <c r="AC1745" i="1"/>
  <c r="Z1745" i="1"/>
  <c r="X1745" i="1"/>
  <c r="AF2015" i="1"/>
  <c r="AC2015" i="1"/>
  <c r="Z2015" i="1"/>
  <c r="X2015" i="1"/>
  <c r="AF246" i="1"/>
  <c r="AC246" i="1"/>
  <c r="Z246" i="1"/>
  <c r="X246" i="1"/>
  <c r="AC1026" i="1"/>
  <c r="Z1026" i="1"/>
  <c r="AF1026" i="1"/>
  <c r="X1026" i="1"/>
  <c r="AD1650" i="1"/>
  <c r="AA1650" i="1"/>
  <c r="AE1650" i="1" s="1"/>
  <c r="Y1650" i="1"/>
  <c r="AG1650" i="1"/>
  <c r="AA720" i="1"/>
  <c r="Y720" i="1"/>
  <c r="AG720" i="1"/>
  <c r="AD720" i="1"/>
  <c r="AA1751" i="1"/>
  <c r="AE1751" i="1" s="1"/>
  <c r="Y1751" i="1"/>
  <c r="AG1751" i="1"/>
  <c r="AD1751" i="1"/>
  <c r="AG1567" i="1"/>
  <c r="AA1567" i="1"/>
  <c r="Y1567" i="1"/>
  <c r="AD1567" i="1"/>
  <c r="AG1221" i="1"/>
  <c r="AD1221" i="1"/>
  <c r="AA1221" i="1"/>
  <c r="AE1221" i="1" s="1"/>
  <c r="Y1221" i="1"/>
  <c r="Y833" i="1"/>
  <c r="AG833" i="1"/>
  <c r="AD833" i="1"/>
  <c r="AA833" i="1"/>
  <c r="AG762" i="1"/>
  <c r="AD762" i="1"/>
  <c r="AA762" i="1"/>
  <c r="Y762" i="1"/>
  <c r="AE34" i="1"/>
  <c r="AF1030" i="1"/>
  <c r="AC1030" i="1"/>
  <c r="Z1030" i="1"/>
  <c r="X1030" i="1"/>
  <c r="AC744" i="1"/>
  <c r="Z744" i="1"/>
  <c r="AF744" i="1"/>
  <c r="X744" i="1"/>
  <c r="AA373" i="1"/>
  <c r="Y373" i="1"/>
  <c r="AD373" i="1"/>
  <c r="AG373" i="1"/>
  <c r="AD896" i="1"/>
  <c r="AA896" i="1"/>
  <c r="AE896" i="1" s="1"/>
  <c r="Y896" i="1"/>
  <c r="AG896" i="1"/>
  <c r="AF1657" i="1"/>
  <c r="AC1657" i="1"/>
  <c r="Z1657" i="1"/>
  <c r="X1657" i="1"/>
  <c r="Y1230" i="1"/>
  <c r="AD1230" i="1"/>
  <c r="AA1230" i="1"/>
  <c r="AG1230" i="1"/>
  <c r="AD1263" i="1"/>
  <c r="AA1263" i="1"/>
  <c r="Y1263" i="1"/>
  <c r="AG1263" i="1"/>
  <c r="AF508" i="1"/>
  <c r="AC508" i="1"/>
  <c r="Z508" i="1"/>
  <c r="X508" i="1"/>
  <c r="AG563" i="1"/>
  <c r="AD563" i="1"/>
  <c r="AA563" i="1"/>
  <c r="Y563" i="1"/>
  <c r="Y364" i="1"/>
  <c r="AG364" i="1"/>
  <c r="AA364" i="1"/>
  <c r="AD364" i="1"/>
  <c r="Y99" i="1"/>
  <c r="AG99" i="1"/>
  <c r="AD99" i="1"/>
  <c r="AA99" i="1"/>
  <c r="AG1418" i="1"/>
  <c r="AD1418" i="1"/>
  <c r="AA1418" i="1"/>
  <c r="Y1418" i="1"/>
  <c r="AF716" i="1"/>
  <c r="AC716" i="1"/>
  <c r="Z716" i="1"/>
  <c r="X716" i="1"/>
  <c r="AF1515" i="1"/>
  <c r="AC1515" i="1"/>
  <c r="Z1515" i="1"/>
  <c r="X1515" i="1"/>
  <c r="AF787" i="1"/>
  <c r="AC787" i="1"/>
  <c r="Z787" i="1"/>
  <c r="X787" i="1"/>
  <c r="Z674" i="1"/>
  <c r="AF674" i="1"/>
  <c r="AC674" i="1"/>
  <c r="X674" i="1"/>
  <c r="AC1677" i="1"/>
  <c r="Z1677" i="1"/>
  <c r="AF1677" i="1"/>
  <c r="X1677" i="1"/>
  <c r="AH1839" i="1"/>
  <c r="AH1675" i="1"/>
  <c r="AF1248" i="1"/>
  <c r="AC1248" i="1"/>
  <c r="Z1248" i="1"/>
  <c r="X1248" i="1"/>
  <c r="AH1583" i="1"/>
  <c r="AG206" i="1"/>
  <c r="AD206" i="1"/>
  <c r="AA206" i="1"/>
  <c r="Y206" i="1"/>
  <c r="AA631" i="1"/>
  <c r="Y631" i="1"/>
  <c r="AG631" i="1"/>
  <c r="AD631" i="1"/>
  <c r="Y1404" i="1"/>
  <c r="AG1404" i="1"/>
  <c r="AD1404" i="1"/>
  <c r="AA1404" i="1"/>
  <c r="AG916" i="1"/>
  <c r="AD916" i="1"/>
  <c r="AA916" i="1"/>
  <c r="Y916" i="1"/>
  <c r="Y1451" i="1"/>
  <c r="AG1451" i="1"/>
  <c r="AD1451" i="1"/>
  <c r="AA1451" i="1"/>
  <c r="AF1101" i="1"/>
  <c r="AC1101" i="1"/>
  <c r="Z1101" i="1"/>
  <c r="X1101" i="1"/>
  <c r="AC1846" i="1"/>
  <c r="Z1846" i="1"/>
  <c r="AF1846" i="1"/>
  <c r="X1846" i="1"/>
  <c r="AF814" i="1"/>
  <c r="Z814" i="1"/>
  <c r="AC814" i="1"/>
  <c r="X814" i="1"/>
  <c r="AC1231" i="1"/>
  <c r="AF1231" i="1"/>
  <c r="Z1231" i="1"/>
  <c r="X1231" i="1"/>
  <c r="AH49" i="1"/>
  <c r="AC2021" i="1"/>
  <c r="Z2021" i="1"/>
  <c r="AF2021" i="1"/>
  <c r="X2021" i="1"/>
  <c r="AF1398" i="1"/>
  <c r="AC1398" i="1"/>
  <c r="Z1398" i="1"/>
  <c r="X1398" i="1"/>
  <c r="AH829" i="1"/>
  <c r="AH1003" i="1"/>
  <c r="Y1325" i="1"/>
  <c r="AG1325" i="1"/>
  <c r="AD1325" i="1"/>
  <c r="AA1325" i="1"/>
  <c r="AG220" i="1"/>
  <c r="AD220" i="1"/>
  <c r="AA220" i="1"/>
  <c r="AE220" i="1" s="1"/>
  <c r="Y220" i="1"/>
  <c r="AF1417" i="1"/>
  <c r="AC1417" i="1"/>
  <c r="Z1417" i="1"/>
  <c r="X1417" i="1"/>
  <c r="AH1627" i="1"/>
  <c r="AG377" i="1"/>
  <c r="AD377" i="1"/>
  <c r="AA377" i="1"/>
  <c r="AE377" i="1" s="1"/>
  <c r="Y377" i="1"/>
  <c r="Z1241" i="1"/>
  <c r="AF1241" i="1"/>
  <c r="AC1241" i="1"/>
  <c r="X1241" i="1"/>
  <c r="AC138" i="1"/>
  <c r="Z138" i="1"/>
  <c r="AF138" i="1"/>
  <c r="X138" i="1"/>
  <c r="AC1107" i="1"/>
  <c r="Z1107" i="1"/>
  <c r="AF1107" i="1"/>
  <c r="X1107" i="1"/>
  <c r="AH812" i="1"/>
  <c r="AF241" i="1"/>
  <c r="AC241" i="1"/>
  <c r="Z241" i="1"/>
  <c r="X241" i="1"/>
  <c r="AF78" i="1"/>
  <c r="AC78" i="1"/>
  <c r="Z78" i="1"/>
  <c r="X78" i="1"/>
  <c r="AA832" i="1"/>
  <c r="Y832" i="1"/>
  <c r="AG832" i="1"/>
  <c r="AD832" i="1"/>
  <c r="Y537" i="1"/>
  <c r="AG537" i="1"/>
  <c r="AD537" i="1"/>
  <c r="AA537" i="1"/>
  <c r="AE537" i="1" s="1"/>
  <c r="AG1032" i="1"/>
  <c r="AD1032" i="1"/>
  <c r="AA1032" i="1"/>
  <c r="Y1032" i="1"/>
  <c r="Y1807" i="1"/>
  <c r="AG1807" i="1"/>
  <c r="AD1807" i="1"/>
  <c r="AA1807" i="1"/>
  <c r="AG739" i="1"/>
  <c r="AD739" i="1"/>
  <c r="AA739" i="1"/>
  <c r="Y739" i="1"/>
  <c r="AD533" i="1"/>
  <c r="AA533" i="1"/>
  <c r="Y533" i="1"/>
  <c r="AG533" i="1"/>
  <c r="AD2031" i="1"/>
  <c r="AA2031" i="1"/>
  <c r="Y2031" i="1"/>
  <c r="AG2031" i="1"/>
  <c r="AC1652" i="1"/>
  <c r="Z1652" i="1"/>
  <c r="AF1652" i="1"/>
  <c r="X1652" i="1"/>
  <c r="AC830" i="1"/>
  <c r="Z830" i="1"/>
  <c r="AF830" i="1"/>
  <c r="X830" i="1"/>
  <c r="AF1776" i="1"/>
  <c r="AC1776" i="1"/>
  <c r="Z1776" i="1"/>
  <c r="X1776" i="1"/>
  <c r="AD671" i="1"/>
  <c r="AA671" i="1"/>
  <c r="AE671" i="1" s="1"/>
  <c r="Y671" i="1"/>
  <c r="AG671" i="1"/>
  <c r="AC1179" i="1"/>
  <c r="Z1179" i="1"/>
  <c r="AF1179" i="1"/>
  <c r="X1179" i="1"/>
  <c r="AC1915" i="1"/>
  <c r="Z1915" i="1"/>
  <c r="AF1915" i="1"/>
  <c r="X1915" i="1"/>
  <c r="AD979" i="1"/>
  <c r="AA979" i="1"/>
  <c r="AE979" i="1" s="1"/>
  <c r="Y979" i="1"/>
  <c r="AG979" i="1"/>
  <c r="AD223" i="1"/>
  <c r="AA223" i="1"/>
  <c r="Y223" i="1"/>
  <c r="AG223" i="1"/>
  <c r="Z252" i="1"/>
  <c r="AF252" i="1"/>
  <c r="AC252" i="1"/>
  <c r="X252" i="1"/>
  <c r="AD272" i="1"/>
  <c r="AA272" i="1"/>
  <c r="Y272" i="1"/>
  <c r="AG272" i="1"/>
  <c r="AD945" i="1"/>
  <c r="AA945" i="1"/>
  <c r="AE945" i="1" s="1"/>
  <c r="Y945" i="1"/>
  <c r="AG945" i="1"/>
  <c r="AD779" i="1"/>
  <c r="AA779" i="1"/>
  <c r="Y779" i="1"/>
  <c r="AG779" i="1"/>
  <c r="AC1596" i="1"/>
  <c r="Z1596" i="1"/>
  <c r="AF1596" i="1"/>
  <c r="X1596" i="1"/>
  <c r="AC126" i="1"/>
  <c r="Z126" i="1"/>
  <c r="AF126" i="1"/>
  <c r="X126" i="1"/>
  <c r="AA1850" i="1"/>
  <c r="AE1850" i="1" s="1"/>
  <c r="AG1850" i="1"/>
  <c r="AD1850" i="1"/>
  <c r="Y1850" i="1"/>
  <c r="AH1653" i="1"/>
  <c r="Z1390" i="1"/>
  <c r="AF1390" i="1"/>
  <c r="AC1390" i="1"/>
  <c r="X1390" i="1"/>
  <c r="AC73" i="1"/>
  <c r="Z73" i="1"/>
  <c r="AF73" i="1"/>
  <c r="X73" i="1"/>
  <c r="AD1664" i="1"/>
  <c r="AA1664" i="1"/>
  <c r="AE1664" i="1" s="1"/>
  <c r="Y1664" i="1"/>
  <c r="AG1664" i="1"/>
  <c r="AA1449" i="1"/>
  <c r="Y1449" i="1"/>
  <c r="AG1449" i="1"/>
  <c r="AD1449" i="1"/>
  <c r="AD921" i="1"/>
  <c r="AA921" i="1"/>
  <c r="Y921" i="1"/>
  <c r="AG921" i="1"/>
  <c r="AF1213" i="1"/>
  <c r="AC1213" i="1"/>
  <c r="Z1213" i="1"/>
  <c r="X1213" i="1"/>
  <c r="AF267" i="1"/>
  <c r="AC267" i="1"/>
  <c r="Z267" i="1"/>
  <c r="X267" i="1"/>
  <c r="AC1690" i="1"/>
  <c r="Z1690" i="1"/>
  <c r="AF1690" i="1"/>
  <c r="X1690" i="1"/>
  <c r="AF1673" i="1"/>
  <c r="AC1673" i="1"/>
  <c r="Z1673" i="1"/>
  <c r="X1673" i="1"/>
  <c r="Z1654" i="1"/>
  <c r="AF1654" i="1"/>
  <c r="AC1654" i="1"/>
  <c r="X1654" i="1"/>
  <c r="AG1734" i="1"/>
  <c r="AD1734" i="1"/>
  <c r="AA1734" i="1"/>
  <c r="Y1734" i="1"/>
  <c r="AG1409" i="1"/>
  <c r="AD1409" i="1"/>
  <c r="AA1409" i="1"/>
  <c r="Y1409" i="1"/>
  <c r="AG839" i="1"/>
  <c r="AD839" i="1"/>
  <c r="Y839" i="1"/>
  <c r="AA839" i="1"/>
  <c r="AC1897" i="1"/>
  <c r="Z1897" i="1"/>
  <c r="AF1897" i="1"/>
  <c r="X1897" i="1"/>
  <c r="AF389" i="1"/>
  <c r="Z389" i="1"/>
  <c r="AC389" i="1"/>
  <c r="X389" i="1"/>
  <c r="AF824" i="1"/>
  <c r="AC824" i="1"/>
  <c r="Z824" i="1"/>
  <c r="X824" i="1"/>
  <c r="Z435" i="1"/>
  <c r="AF435" i="1"/>
  <c r="AC435" i="1"/>
  <c r="X435" i="1"/>
  <c r="AF1452" i="1"/>
  <c r="AC1452" i="1"/>
  <c r="Z1452" i="1"/>
  <c r="X1452" i="1"/>
  <c r="AF1569" i="1"/>
  <c r="AC1569" i="1"/>
  <c r="Z1569" i="1"/>
  <c r="X1569" i="1"/>
  <c r="Z1361" i="1"/>
  <c r="AF1361" i="1"/>
  <c r="AC1361" i="1"/>
  <c r="X1361" i="1"/>
  <c r="AC1628" i="1"/>
  <c r="AF1628" i="1"/>
  <c r="Z1628" i="1"/>
  <c r="X1628" i="1"/>
  <c r="AC2033" i="1"/>
  <c r="Z2033" i="1"/>
  <c r="AF2033" i="1"/>
  <c r="X2033" i="1"/>
  <c r="AD125" i="1"/>
  <c r="AA125" i="1"/>
  <c r="Y125" i="1"/>
  <c r="AG125" i="1"/>
  <c r="AD1190" i="1"/>
  <c r="AA1190" i="1"/>
  <c r="Y1190" i="1"/>
  <c r="AG1190" i="1"/>
  <c r="AC1927" i="1"/>
  <c r="Z1927" i="1"/>
  <c r="AF1927" i="1"/>
  <c r="X1927" i="1"/>
  <c r="Z1507" i="1"/>
  <c r="AF1507" i="1"/>
  <c r="AC1507" i="1"/>
  <c r="X1507" i="1"/>
  <c r="AD980" i="1"/>
  <c r="AA980" i="1"/>
  <c r="Y980" i="1"/>
  <c r="AG980" i="1"/>
  <c r="AF27" i="1"/>
  <c r="AC27" i="1"/>
  <c r="Z27" i="1"/>
  <c r="X27" i="1"/>
  <c r="AF1080" i="1"/>
  <c r="AC1080" i="1"/>
  <c r="Z1080" i="1"/>
  <c r="X1080" i="1"/>
  <c r="AF863" i="1"/>
  <c r="AC863" i="1"/>
  <c r="Z863" i="1"/>
  <c r="X863" i="1"/>
  <c r="AD898" i="1"/>
  <c r="AA898" i="1"/>
  <c r="Y898" i="1"/>
  <c r="AG898" i="1"/>
  <c r="AD1816" i="1"/>
  <c r="AA1816" i="1"/>
  <c r="Y1816" i="1"/>
  <c r="AG1816" i="1"/>
  <c r="AD1226" i="1"/>
  <c r="AA1226" i="1"/>
  <c r="Y1226" i="1"/>
  <c r="AG1226" i="1"/>
  <c r="AD418" i="1"/>
  <c r="AA418" i="1"/>
  <c r="Y418" i="1"/>
  <c r="AG418" i="1"/>
  <c r="AF295" i="1"/>
  <c r="AC295" i="1"/>
  <c r="Z295" i="1"/>
  <c r="X295" i="1"/>
  <c r="AH1275" i="1"/>
  <c r="AF404" i="1"/>
  <c r="AC404" i="1"/>
  <c r="Z404" i="1"/>
  <c r="X404" i="1"/>
  <c r="AF1477" i="1"/>
  <c r="AC1477" i="1"/>
  <c r="Z1477" i="1"/>
  <c r="X1477" i="1"/>
  <c r="AF1011" i="1"/>
  <c r="AC1011" i="1"/>
  <c r="Z1011" i="1"/>
  <c r="X1011" i="1"/>
  <c r="Z1692" i="1"/>
  <c r="AF1692" i="1"/>
  <c r="AC1692" i="1"/>
  <c r="X1692" i="1"/>
  <c r="AF2016" i="1"/>
  <c r="AC2016" i="1"/>
  <c r="Z2016" i="1"/>
  <c r="X2016" i="1"/>
  <c r="AF1488" i="1"/>
  <c r="AC1488" i="1"/>
  <c r="Z1488" i="1"/>
  <c r="X1488" i="1"/>
  <c r="AH1949" i="1"/>
  <c r="AF1137" i="1"/>
  <c r="AC1137" i="1"/>
  <c r="Z1137" i="1"/>
  <c r="X1137" i="1"/>
  <c r="AF1362" i="1"/>
  <c r="AC1362" i="1"/>
  <c r="Z1362" i="1"/>
  <c r="X1362" i="1"/>
  <c r="AC13" i="1"/>
  <c r="Z13" i="1"/>
  <c r="AF13" i="1"/>
  <c r="X13" i="1"/>
  <c r="AC1713" i="1"/>
  <c r="Z1713" i="1"/>
  <c r="AF1713" i="1"/>
  <c r="X1713" i="1"/>
  <c r="AD865" i="1"/>
  <c r="AA865" i="1"/>
  <c r="Y865" i="1"/>
  <c r="AG865" i="1"/>
  <c r="AA1998" i="1"/>
  <c r="Y1998" i="1"/>
  <c r="AG1998" i="1"/>
  <c r="AD1998" i="1"/>
  <c r="AG1222" i="1"/>
  <c r="AD1222" i="1"/>
  <c r="AA1222" i="1"/>
  <c r="Y1222" i="1"/>
  <c r="AA958" i="1"/>
  <c r="AE958" i="1" s="1"/>
  <c r="Y958" i="1"/>
  <c r="AG958" i="1"/>
  <c r="AD958" i="1"/>
  <c r="AG353" i="1"/>
  <c r="AD353" i="1"/>
  <c r="Y353" i="1"/>
  <c r="AA353" i="1"/>
  <c r="Y1991" i="1"/>
  <c r="AG1991" i="1"/>
  <c r="AD1991" i="1"/>
  <c r="AA1991" i="1"/>
  <c r="Y21" i="1"/>
  <c r="AG21" i="1"/>
  <c r="AD21" i="1"/>
  <c r="AA21" i="1"/>
  <c r="AE21" i="1" s="1"/>
  <c r="AF929" i="1"/>
  <c r="AC929" i="1"/>
  <c r="Z929" i="1"/>
  <c r="X929" i="1"/>
  <c r="AF1353" i="1"/>
  <c r="AC1353" i="1"/>
  <c r="Z1353" i="1"/>
  <c r="X1353" i="1"/>
  <c r="AD1436" i="1"/>
  <c r="AA1436" i="1"/>
  <c r="Y1436" i="1"/>
  <c r="AG1436" i="1"/>
  <c r="AA1586" i="1"/>
  <c r="Y1586" i="1"/>
  <c r="AG1586" i="1"/>
  <c r="AD1586" i="1"/>
  <c r="Y1705" i="1"/>
  <c r="AG1705" i="1"/>
  <c r="AD1705" i="1"/>
  <c r="AA1705" i="1"/>
  <c r="AD778" i="1"/>
  <c r="AA778" i="1"/>
  <c r="Y778" i="1"/>
  <c r="AG778" i="1"/>
  <c r="AC1371" i="1"/>
  <c r="Z1371" i="1"/>
  <c r="AF1371" i="1"/>
  <c r="X1371" i="1"/>
  <c r="AG1184" i="1"/>
  <c r="AD1184" i="1"/>
  <c r="AA1184" i="1"/>
  <c r="Y1184" i="1"/>
  <c r="AH308" i="1"/>
  <c r="AC1191" i="1"/>
  <c r="Z1191" i="1"/>
  <c r="AF1191" i="1"/>
  <c r="X1191" i="1"/>
  <c r="AC1388" i="1"/>
  <c r="Z1388" i="1"/>
  <c r="AF1388" i="1"/>
  <c r="X1388" i="1"/>
  <c r="AF1433" i="1"/>
  <c r="AC1433" i="1"/>
  <c r="Z1433" i="1"/>
  <c r="X1433" i="1"/>
  <c r="AH886" i="1"/>
  <c r="AH1227" i="1"/>
  <c r="AG611" i="1"/>
  <c r="AD611" i="1"/>
  <c r="AA611" i="1"/>
  <c r="Y611" i="1"/>
  <c r="AF344" i="1"/>
  <c r="AC344" i="1"/>
  <c r="Z344" i="1"/>
  <c r="X344" i="1"/>
  <c r="AD640" i="1"/>
  <c r="Y640" i="1"/>
  <c r="AG640" i="1"/>
  <c r="AA640" i="1"/>
  <c r="AE640" i="1" s="1"/>
  <c r="AG316" i="1"/>
  <c r="AD316" i="1"/>
  <c r="AA316" i="1"/>
  <c r="AE316" i="1" s="1"/>
  <c r="Y316" i="1"/>
  <c r="AG222" i="1"/>
  <c r="AD222" i="1"/>
  <c r="AA222" i="1"/>
  <c r="Y222" i="1"/>
  <c r="Y1888" i="1"/>
  <c r="AG1888" i="1"/>
  <c r="AD1888" i="1"/>
  <c r="AA1888" i="1"/>
  <c r="AE1888" i="1" s="1"/>
  <c r="AF1747" i="1"/>
  <c r="AC1747" i="1"/>
  <c r="Z1747" i="1"/>
  <c r="X1747" i="1"/>
  <c r="AG1315" i="1"/>
  <c r="AD1315" i="1"/>
  <c r="AA1315" i="1"/>
  <c r="Y1315" i="1"/>
  <c r="AG1020" i="1"/>
  <c r="AD1020" i="1"/>
  <c r="AA1020" i="1"/>
  <c r="AE1020" i="1" s="1"/>
  <c r="Y1020" i="1"/>
  <c r="AG290" i="1"/>
  <c r="AD290" i="1"/>
  <c r="AA290" i="1"/>
  <c r="Y290" i="1"/>
  <c r="AA1875" i="1"/>
  <c r="AE1875" i="1" s="1"/>
  <c r="Y1875" i="1"/>
  <c r="AG1875" i="1"/>
  <c r="AD1875" i="1"/>
  <c r="AF1959" i="1"/>
  <c r="AC1959" i="1"/>
  <c r="Z1959" i="1"/>
  <c r="X1959" i="1"/>
  <c r="AF1982" i="1"/>
  <c r="AC1982" i="1"/>
  <c r="Z1982" i="1"/>
  <c r="X1982" i="1"/>
  <c r="AC647" i="1"/>
  <c r="AF647" i="1"/>
  <c r="Z647" i="1"/>
  <c r="X647" i="1"/>
  <c r="AD1529" i="1"/>
  <c r="AA1529" i="1"/>
  <c r="Y1529" i="1"/>
  <c r="AG1529" i="1"/>
  <c r="AF802" i="1"/>
  <c r="Z802" i="1"/>
  <c r="AC802" i="1"/>
  <c r="X802" i="1"/>
  <c r="AF1719" i="1"/>
  <c r="AC1719" i="1"/>
  <c r="Z1719" i="1"/>
  <c r="X1719" i="1"/>
  <c r="AF1022" i="1"/>
  <c r="AC1022" i="1"/>
  <c r="Z1022" i="1"/>
  <c r="X1022" i="1"/>
  <c r="AG848" i="1"/>
  <c r="AD848" i="1"/>
  <c r="AA848" i="1"/>
  <c r="AE848" i="1" s="1"/>
  <c r="Y848" i="1"/>
  <c r="AH1311" i="1"/>
  <c r="AH1252" i="1"/>
  <c r="AF2026" i="1"/>
  <c r="AC2026" i="1"/>
  <c r="Z2026" i="1"/>
  <c r="X2026" i="1"/>
  <c r="AF1060" i="1"/>
  <c r="AC1060" i="1"/>
  <c r="Z1060" i="1"/>
  <c r="X1060" i="1"/>
  <c r="Y1930" i="1"/>
  <c r="AG1930" i="1"/>
  <c r="AD1930" i="1"/>
  <c r="AA1930" i="1"/>
  <c r="AE1930" i="1" s="1"/>
  <c r="AD199" i="1"/>
  <c r="AA199" i="1"/>
  <c r="Y199" i="1"/>
  <c r="AG199" i="1"/>
  <c r="AC103" i="1"/>
  <c r="Z103" i="1"/>
  <c r="AF103" i="1"/>
  <c r="X103" i="1"/>
  <c r="Y153" i="1"/>
  <c r="AG153" i="1"/>
  <c r="AD153" i="1"/>
  <c r="AA153" i="1"/>
  <c r="AF475" i="1"/>
  <c r="AC475" i="1"/>
  <c r="Z475" i="1"/>
  <c r="X475" i="1"/>
  <c r="Y798" i="1"/>
  <c r="AG798" i="1"/>
  <c r="AD798" i="1"/>
  <c r="AA798" i="1"/>
  <c r="AE798" i="1" s="1"/>
  <c r="AF788" i="1"/>
  <c r="AC788" i="1"/>
  <c r="Z788" i="1"/>
  <c r="X788" i="1"/>
  <c r="AF1457" i="1"/>
  <c r="AC1457" i="1"/>
  <c r="Z1457" i="1"/>
  <c r="X1457" i="1"/>
  <c r="AH720" i="1"/>
  <c r="AG219" i="1"/>
  <c r="AD219" i="1"/>
  <c r="AA219" i="1"/>
  <c r="AE219" i="1" s="1"/>
  <c r="Y219" i="1"/>
  <c r="AG1775" i="1"/>
  <c r="AD1775" i="1"/>
  <c r="AA1775" i="1"/>
  <c r="AE1775" i="1" s="1"/>
  <c r="Y1775" i="1"/>
  <c r="Y1906" i="1"/>
  <c r="AA1906" i="1"/>
  <c r="AE1906" i="1" s="1"/>
  <c r="AG1906" i="1"/>
  <c r="AD1906" i="1"/>
  <c r="AA1859" i="1"/>
  <c r="Y1859" i="1"/>
  <c r="AG1859" i="1"/>
  <c r="AD1859" i="1"/>
  <c r="Y1521" i="1"/>
  <c r="AG1521" i="1"/>
  <c r="AD1521" i="1"/>
  <c r="AA1521" i="1"/>
  <c r="AG1047" i="1"/>
  <c r="AD1047" i="1"/>
  <c r="AA1047" i="1"/>
  <c r="AE1047" i="1" s="1"/>
  <c r="Y1047" i="1"/>
  <c r="AG1268" i="1"/>
  <c r="AD1268" i="1"/>
  <c r="AA1268" i="1"/>
  <c r="Y1268" i="1"/>
  <c r="Z14" i="1"/>
  <c r="AF14" i="1"/>
  <c r="AC14" i="1"/>
  <c r="X14" i="1"/>
  <c r="Z1074" i="1"/>
  <c r="AF1074" i="1"/>
  <c r="AC1074" i="1"/>
  <c r="X1074" i="1"/>
  <c r="AF1339" i="1"/>
  <c r="AC1339" i="1"/>
  <c r="Z1339" i="1"/>
  <c r="X1339" i="1"/>
  <c r="AF5" i="1"/>
  <c r="AC5" i="1"/>
  <c r="Z5" i="1"/>
  <c r="X5" i="1"/>
  <c r="AC1544" i="1"/>
  <c r="Z1544" i="1"/>
  <c r="AF1544" i="1"/>
  <c r="X1544" i="1"/>
  <c r="AH373" i="1"/>
  <c r="AC694" i="1"/>
  <c r="Z694" i="1"/>
  <c r="AF694" i="1"/>
  <c r="X694" i="1"/>
  <c r="AC706" i="1"/>
  <c r="Z706" i="1"/>
  <c r="AF706" i="1"/>
  <c r="X706" i="1"/>
  <c r="AF1376" i="1"/>
  <c r="AC1376" i="1"/>
  <c r="Z1376" i="1"/>
  <c r="X1376" i="1"/>
  <c r="Z584" i="1"/>
  <c r="AF584" i="1"/>
  <c r="AC584" i="1"/>
  <c r="X584" i="1"/>
  <c r="AC2010" i="1"/>
  <c r="Z2010" i="1"/>
  <c r="AF2010" i="1"/>
  <c r="X2010" i="1"/>
  <c r="AF1117" i="1"/>
  <c r="AC1117" i="1"/>
  <c r="Z1117" i="1"/>
  <c r="X1117" i="1"/>
  <c r="AF776" i="1"/>
  <c r="AC776" i="1"/>
  <c r="Z776" i="1"/>
  <c r="X776" i="1"/>
  <c r="AF816" i="1"/>
  <c r="AC816" i="1"/>
  <c r="Z816" i="1"/>
  <c r="X816" i="1"/>
  <c r="AG881" i="1"/>
  <c r="AD881" i="1"/>
  <c r="AA881" i="1"/>
  <c r="AE881" i="1" s="1"/>
  <c r="Y881" i="1"/>
  <c r="Y983" i="1"/>
  <c r="AG983" i="1"/>
  <c r="AD983" i="1"/>
  <c r="AA983" i="1"/>
  <c r="AE983" i="1" s="1"/>
  <c r="AH1263" i="1"/>
  <c r="Z1845" i="1"/>
  <c r="AF1845" i="1"/>
  <c r="AC1845" i="1"/>
  <c r="X1845" i="1"/>
  <c r="AF975" i="1"/>
  <c r="AC975" i="1"/>
  <c r="Z975" i="1"/>
  <c r="X975" i="1"/>
  <c r="AG752" i="1"/>
  <c r="AD752" i="1"/>
  <c r="AA752" i="1"/>
  <c r="Y752" i="1"/>
  <c r="AG1920" i="1"/>
  <c r="AD1920" i="1"/>
  <c r="AA1920" i="1"/>
  <c r="Y1920" i="1"/>
  <c r="AA1097" i="1"/>
  <c r="Y1097" i="1"/>
  <c r="AG1097" i="1"/>
  <c r="AD1097" i="1"/>
  <c r="Y105" i="1"/>
  <c r="AG105" i="1"/>
  <c r="AD105" i="1"/>
  <c r="AA105" i="1"/>
  <c r="AE105" i="1" s="1"/>
  <c r="AG1059" i="1"/>
  <c r="AD1059" i="1"/>
  <c r="AA1059" i="1"/>
  <c r="Y1059" i="1"/>
  <c r="AG1579" i="1"/>
  <c r="AA1579" i="1"/>
  <c r="AE1579" i="1" s="1"/>
  <c r="Y1579" i="1"/>
  <c r="AD1579" i="1"/>
  <c r="Z399" i="1"/>
  <c r="AF399" i="1"/>
  <c r="AC399" i="1"/>
  <c r="X399" i="1"/>
  <c r="Y1170" i="1"/>
  <c r="AD1170" i="1"/>
  <c r="AG1170" i="1"/>
  <c r="AA1170" i="1"/>
  <c r="AD1689" i="1"/>
  <c r="AA1689" i="1"/>
  <c r="AE1689" i="1" s="1"/>
  <c r="Y1689" i="1"/>
  <c r="AG1689" i="1"/>
  <c r="AA1240" i="1"/>
  <c r="Y1240" i="1"/>
  <c r="AG1240" i="1"/>
  <c r="AD1240" i="1"/>
  <c r="AH631" i="1"/>
  <c r="AD371" i="1"/>
  <c r="AA371" i="1"/>
  <c r="Y371" i="1"/>
  <c r="AG371" i="1"/>
  <c r="AF1802" i="1"/>
  <c r="AC1802" i="1"/>
  <c r="Z1802" i="1"/>
  <c r="X1802" i="1"/>
  <c r="AC335" i="1"/>
  <c r="Z335" i="1"/>
  <c r="AF335" i="1"/>
  <c r="X335" i="1"/>
  <c r="AG891" i="1"/>
  <c r="AD891" i="1"/>
  <c r="AA891" i="1"/>
  <c r="AE891" i="1" s="1"/>
  <c r="Y891" i="1"/>
  <c r="AG1340" i="1"/>
  <c r="AD1340" i="1"/>
  <c r="AA1340" i="1"/>
  <c r="Y1340" i="1"/>
  <c r="AG1996" i="1"/>
  <c r="AD1996" i="1"/>
  <c r="AA1996" i="1"/>
  <c r="Y1996" i="1"/>
  <c r="AA673" i="1"/>
  <c r="Y673" i="1"/>
  <c r="AG673" i="1"/>
  <c r="AD673" i="1"/>
  <c r="AG1971" i="1"/>
  <c r="AD1971" i="1"/>
  <c r="AA1971" i="1"/>
  <c r="Y1971" i="1"/>
  <c r="AG1997" i="1"/>
  <c r="AD1997" i="1"/>
  <c r="AA1997" i="1"/>
  <c r="Y1997" i="1"/>
  <c r="Z2023" i="1"/>
  <c r="AF2023" i="1"/>
  <c r="AC2023" i="1"/>
  <c r="X2023" i="1"/>
  <c r="AD909" i="1"/>
  <c r="AA909" i="1"/>
  <c r="Y909" i="1"/>
  <c r="AG909" i="1"/>
  <c r="AG1489" i="1"/>
  <c r="AD1489" i="1"/>
  <c r="AA1489" i="1"/>
  <c r="Y1489" i="1"/>
  <c r="Y289" i="1"/>
  <c r="AG289" i="1"/>
  <c r="AD289" i="1"/>
  <c r="AA289" i="1"/>
  <c r="AE289" i="1" s="1"/>
  <c r="Y821" i="1"/>
  <c r="AG821" i="1"/>
  <c r="AD821" i="1"/>
  <c r="AA821" i="1"/>
  <c r="AA1702" i="1"/>
  <c r="AE1702" i="1" s="1"/>
  <c r="Y1702" i="1"/>
  <c r="AG1702" i="1"/>
  <c r="AD1702" i="1"/>
  <c r="Y363" i="1"/>
  <c r="AG363" i="1"/>
  <c r="AA363" i="1"/>
  <c r="AD363" i="1"/>
  <c r="Y878" i="1"/>
  <c r="AG878" i="1"/>
  <c r="AA878" i="1"/>
  <c r="AE878" i="1" s="1"/>
  <c r="AD878" i="1"/>
  <c r="AG1396" i="1"/>
  <c r="AD1396" i="1"/>
  <c r="AA1396" i="1"/>
  <c r="Y1396" i="1"/>
  <c r="AG1932" i="1"/>
  <c r="AD1932" i="1"/>
  <c r="AA1932" i="1"/>
  <c r="Y1932" i="1"/>
  <c r="AD1582" i="1"/>
  <c r="AA1582" i="1"/>
  <c r="Y1582" i="1"/>
  <c r="AG1582" i="1"/>
  <c r="Z609" i="1"/>
  <c r="AF609" i="1"/>
  <c r="AC609" i="1"/>
  <c r="X609" i="1"/>
  <c r="AG1236" i="1"/>
  <c r="AD1236" i="1"/>
  <c r="AA1236" i="1"/>
  <c r="Y1236" i="1"/>
  <c r="AG1093" i="1"/>
  <c r="AD1093" i="1"/>
  <c r="AA1093" i="1"/>
  <c r="AE1093" i="1" s="1"/>
  <c r="Y1093" i="1"/>
  <c r="AF1100" i="1"/>
  <c r="AC1100" i="1"/>
  <c r="Z1100" i="1"/>
  <c r="X1100" i="1"/>
  <c r="AF243" i="1"/>
  <c r="AC243" i="1"/>
  <c r="Z243" i="1"/>
  <c r="X243" i="1"/>
  <c r="AC1178" i="1"/>
  <c r="Z1178" i="1"/>
  <c r="AF1178" i="1"/>
  <c r="X1178" i="1"/>
  <c r="AF1910" i="1"/>
  <c r="Z1910" i="1"/>
  <c r="AC1910" i="1"/>
  <c r="X1910" i="1"/>
  <c r="AC654" i="1"/>
  <c r="AF654" i="1"/>
  <c r="Z654" i="1"/>
  <c r="X654" i="1"/>
  <c r="Z513" i="1"/>
  <c r="AF513" i="1"/>
  <c r="AC513" i="1"/>
  <c r="X513" i="1"/>
  <c r="AF1410" i="1"/>
  <c r="AC1410" i="1"/>
  <c r="Z1410" i="1"/>
  <c r="X1410" i="1"/>
  <c r="AF799" i="1"/>
  <c r="AC799" i="1"/>
  <c r="Z799" i="1"/>
  <c r="X799" i="1"/>
  <c r="AC707" i="1"/>
  <c r="AF707" i="1"/>
  <c r="Z707" i="1"/>
  <c r="X707" i="1"/>
  <c r="AC31" i="1"/>
  <c r="Z31" i="1"/>
  <c r="AF31" i="1"/>
  <c r="X31" i="1"/>
  <c r="AH533" i="1"/>
  <c r="AF356" i="1"/>
  <c r="AC356" i="1"/>
  <c r="Z356" i="1"/>
  <c r="X356" i="1"/>
  <c r="AG1514" i="1"/>
  <c r="AD1514" i="1"/>
  <c r="AA1514" i="1"/>
  <c r="Y1514" i="1"/>
  <c r="AA1769" i="1"/>
  <c r="AE1769" i="1" s="1"/>
  <c r="Y1769" i="1"/>
  <c r="AG1769" i="1"/>
  <c r="AD1769" i="1"/>
  <c r="AG185" i="1"/>
  <c r="AD185" i="1"/>
  <c r="AA185" i="1"/>
  <c r="AE185" i="1" s="1"/>
  <c r="Y185" i="1"/>
  <c r="Y106" i="1"/>
  <c r="AG106" i="1"/>
  <c r="AD106" i="1"/>
  <c r="AA106" i="1"/>
  <c r="Z1599" i="1"/>
  <c r="AF1599" i="1"/>
  <c r="AC1599" i="1"/>
  <c r="X1599" i="1"/>
  <c r="Z287" i="1"/>
  <c r="AF287" i="1"/>
  <c r="AC287" i="1"/>
  <c r="X287" i="1"/>
  <c r="AF987" i="1"/>
  <c r="AC987" i="1"/>
  <c r="Z987" i="1"/>
  <c r="X987" i="1"/>
  <c r="AH805" i="1"/>
  <c r="AG1245" i="1"/>
  <c r="AD1245" i="1"/>
  <c r="AA1245" i="1"/>
  <c r="AE1245" i="1" s="1"/>
  <c r="Y1245" i="1"/>
  <c r="AG1067" i="1"/>
  <c r="AD1067" i="1"/>
  <c r="AA1067" i="1"/>
  <c r="Y1067" i="1"/>
  <c r="AG244" i="1"/>
  <c r="AD244" i="1"/>
  <c r="AA244" i="1"/>
  <c r="Y244" i="1"/>
  <c r="AG1774" i="1"/>
  <c r="AD1774" i="1"/>
  <c r="AA1774" i="1"/>
  <c r="AE1774" i="1" s="1"/>
  <c r="Y1774" i="1"/>
  <c r="AG453" i="1"/>
  <c r="AD453" i="1"/>
  <c r="AA453" i="1"/>
  <c r="Y453" i="1"/>
  <c r="AC1749" i="1"/>
  <c r="Z1749" i="1"/>
  <c r="AF1749" i="1"/>
  <c r="X1749" i="1"/>
  <c r="AH671" i="1"/>
  <c r="AC1073" i="1"/>
  <c r="Z1073" i="1"/>
  <c r="AF1073" i="1"/>
  <c r="X1073" i="1"/>
  <c r="AC1287" i="1"/>
  <c r="Z1287" i="1"/>
  <c r="AF1287" i="1"/>
  <c r="X1287" i="1"/>
  <c r="AF1880" i="1"/>
  <c r="Z1880" i="1"/>
  <c r="AC1880" i="1"/>
  <c r="X1880" i="1"/>
  <c r="AF723" i="1"/>
  <c r="AC723" i="1"/>
  <c r="Z723" i="1"/>
  <c r="X723" i="1"/>
  <c r="AH979" i="1"/>
  <c r="AC853" i="1"/>
  <c r="Z853" i="1"/>
  <c r="AF853" i="1"/>
  <c r="X853" i="1"/>
  <c r="AA1780" i="1"/>
  <c r="Y1780" i="1"/>
  <c r="AD1780" i="1"/>
  <c r="AG1780" i="1"/>
  <c r="AA982" i="1"/>
  <c r="Y982" i="1"/>
  <c r="AG982" i="1"/>
  <c r="AD982" i="1"/>
  <c r="AG1163" i="1"/>
  <c r="AD1163" i="1"/>
  <c r="Y1163" i="1"/>
  <c r="AA1163" i="1"/>
  <c r="AA152" i="1"/>
  <c r="Y152" i="1"/>
  <c r="AG152" i="1"/>
  <c r="AD152" i="1"/>
  <c r="AG1246" i="1"/>
  <c r="AD1246" i="1"/>
  <c r="AA1246" i="1"/>
  <c r="Y1246" i="1"/>
  <c r="AH1975" i="1"/>
  <c r="AH272" i="1"/>
  <c r="AH945" i="1"/>
  <c r="AH779" i="1"/>
  <c r="AF209" i="1"/>
  <c r="AC209" i="1"/>
  <c r="Z209" i="1"/>
  <c r="X209" i="1"/>
  <c r="AF759" i="1"/>
  <c r="AC759" i="1"/>
  <c r="Z759" i="1"/>
  <c r="X759" i="1"/>
  <c r="AF291" i="1"/>
  <c r="AC291" i="1"/>
  <c r="Z291" i="1"/>
  <c r="X291" i="1"/>
  <c r="AC1886" i="1"/>
  <c r="Z1886" i="1"/>
  <c r="AF1886" i="1"/>
  <c r="X1886" i="1"/>
  <c r="Z164" i="1"/>
  <c r="AF164" i="1"/>
  <c r="AC164" i="1"/>
  <c r="X164" i="1"/>
  <c r="AF2006" i="1"/>
  <c r="AC2006" i="1"/>
  <c r="Z2006" i="1"/>
  <c r="X2006" i="1"/>
  <c r="AF1350" i="1"/>
  <c r="AC1350" i="1"/>
  <c r="Z1350" i="1"/>
  <c r="X1350" i="1"/>
  <c r="Y771" i="1"/>
  <c r="AG771" i="1"/>
  <c r="AD771" i="1"/>
  <c r="AA771" i="1"/>
  <c r="AE771" i="1" s="1"/>
  <c r="Y1338" i="1"/>
  <c r="AG1338" i="1"/>
  <c r="AD1338" i="1"/>
  <c r="AA1338" i="1"/>
  <c r="AE1338" i="1" s="1"/>
  <c r="AA32" i="1"/>
  <c r="Y32" i="1"/>
  <c r="AG32" i="1"/>
  <c r="AD32" i="1"/>
  <c r="AA595" i="1"/>
  <c r="AE595" i="1" s="1"/>
  <c r="Y595" i="1"/>
  <c r="AG595" i="1"/>
  <c r="AD595" i="1"/>
  <c r="AF124" i="1"/>
  <c r="AC124" i="1"/>
  <c r="Z124" i="1"/>
  <c r="X124" i="1"/>
  <c r="Z1624" i="1"/>
  <c r="AF1624" i="1"/>
  <c r="AC1624" i="1"/>
  <c r="X1624" i="1"/>
  <c r="AF1646" i="1"/>
  <c r="AC1646" i="1"/>
  <c r="Z1646" i="1"/>
  <c r="X1646" i="1"/>
  <c r="AF747" i="1"/>
  <c r="AC747" i="1"/>
  <c r="Z747" i="1"/>
  <c r="X747" i="1"/>
  <c r="AC867" i="1"/>
  <c r="Z867" i="1"/>
  <c r="AF867" i="1"/>
  <c r="X867" i="1"/>
  <c r="AF938" i="1"/>
  <c r="AC938" i="1"/>
  <c r="Z938" i="1"/>
  <c r="X938" i="1"/>
  <c r="AC874" i="1"/>
  <c r="Z874" i="1"/>
  <c r="AF874" i="1"/>
  <c r="X874" i="1"/>
  <c r="AH240" i="1"/>
  <c r="AH1691" i="1"/>
  <c r="AH1004" i="1"/>
  <c r="AG242" i="1"/>
  <c r="AD242" i="1"/>
  <c r="AA242" i="1"/>
  <c r="Y242" i="1"/>
  <c r="AH1546" i="1"/>
  <c r="AH1664" i="1"/>
  <c r="AH1449" i="1"/>
  <c r="AA1962" i="1"/>
  <c r="Y1962" i="1"/>
  <c r="AG1962" i="1"/>
  <c r="AD1962" i="1"/>
  <c r="AC817" i="1"/>
  <c r="Z817" i="1"/>
  <c r="AF817" i="1"/>
  <c r="X817" i="1"/>
  <c r="AH635" i="1"/>
  <c r="AG1081" i="1"/>
  <c r="AD1081" i="1"/>
  <c r="AA1081" i="1"/>
  <c r="Y1081" i="1"/>
  <c r="AA1471" i="1"/>
  <c r="Y1471" i="1"/>
  <c r="AG1471" i="1"/>
  <c r="AD1471" i="1"/>
  <c r="AF1822" i="1"/>
  <c r="AC1822" i="1"/>
  <c r="Z1822" i="1"/>
  <c r="X1822" i="1"/>
  <c r="AC1171" i="1"/>
  <c r="AF1171" i="1"/>
  <c r="Z1171" i="1"/>
  <c r="X1171" i="1"/>
  <c r="AH921" i="1"/>
  <c r="AF600" i="1"/>
  <c r="AC600" i="1"/>
  <c r="Z600" i="1"/>
  <c r="X600" i="1"/>
  <c r="AF1464" i="1"/>
  <c r="AC1464" i="1"/>
  <c r="Z1464" i="1"/>
  <c r="X1464" i="1"/>
  <c r="AF555" i="1"/>
  <c r="AC555" i="1"/>
  <c r="Z555" i="1"/>
  <c r="X555" i="1"/>
  <c r="AG1524" i="1"/>
  <c r="AD1524" i="1"/>
  <c r="AA1524" i="1"/>
  <c r="Y1524" i="1"/>
  <c r="AA637" i="1"/>
  <c r="Y637" i="1"/>
  <c r="AG637" i="1"/>
  <c r="AD637" i="1"/>
  <c r="AG70" i="1"/>
  <c r="AD70" i="1"/>
  <c r="AA70" i="1"/>
  <c r="Y70" i="1"/>
  <c r="AC634" i="1"/>
  <c r="AF634" i="1"/>
  <c r="Z634" i="1"/>
  <c r="X634" i="1"/>
  <c r="AF834" i="1"/>
  <c r="AC834" i="1"/>
  <c r="Z834" i="1"/>
  <c r="X834" i="1"/>
  <c r="AD1072" i="1"/>
  <c r="AA1072" i="1"/>
  <c r="AE1072" i="1" s="1"/>
  <c r="Y1072" i="1"/>
  <c r="AG1072" i="1"/>
  <c r="AH1072" i="1" s="1"/>
  <c r="AD261" i="1"/>
  <c r="AA261" i="1"/>
  <c r="Y261" i="1"/>
  <c r="AG261" i="1"/>
  <c r="Z844" i="1"/>
  <c r="AF844" i="1"/>
  <c r="AC844" i="1"/>
  <c r="X844" i="1"/>
  <c r="AG23" i="1"/>
  <c r="AD23" i="1"/>
  <c r="AA23" i="1"/>
  <c r="Y23" i="1"/>
  <c r="AA1506" i="1"/>
  <c r="AE1506" i="1" s="1"/>
  <c r="Y1506" i="1"/>
  <c r="AG1506" i="1"/>
  <c r="AD1506" i="1"/>
  <c r="AD557" i="1"/>
  <c r="AA557" i="1"/>
  <c r="AE557" i="1" s="1"/>
  <c r="Y557" i="1"/>
  <c r="AG557" i="1"/>
  <c r="AD920" i="1"/>
  <c r="AA920" i="1"/>
  <c r="Y920" i="1"/>
  <c r="AG920" i="1"/>
  <c r="AA1216" i="1"/>
  <c r="AE1216" i="1" s="1"/>
  <c r="Y1216" i="1"/>
  <c r="AG1216" i="1"/>
  <c r="AD1216" i="1"/>
  <c r="AC337" i="1"/>
  <c r="Z337" i="1"/>
  <c r="AF337" i="1"/>
  <c r="X337" i="1"/>
  <c r="AF346" i="1"/>
  <c r="AC346" i="1"/>
  <c r="Z346" i="1"/>
  <c r="X346" i="1"/>
  <c r="Z1831" i="1"/>
  <c r="AF1831" i="1"/>
  <c r="AC1831" i="1"/>
  <c r="X1831" i="1"/>
  <c r="AH125" i="1"/>
  <c r="AH1190" i="1"/>
  <c r="AF1102" i="1"/>
  <c r="AC1102" i="1"/>
  <c r="Z1102" i="1"/>
  <c r="X1102" i="1"/>
  <c r="AH980" i="1"/>
  <c r="AC885" i="1"/>
  <c r="Z885" i="1"/>
  <c r="AF885" i="1"/>
  <c r="X885" i="1"/>
  <c r="AF84" i="1"/>
  <c r="AC84" i="1"/>
  <c r="Z84" i="1"/>
  <c r="X84" i="1"/>
  <c r="AF1282" i="1"/>
  <c r="AC1282" i="1"/>
  <c r="Z1282" i="1"/>
  <c r="X1282" i="1"/>
  <c r="AH898" i="1"/>
  <c r="AH1816" i="1"/>
  <c r="AH1226" i="1"/>
  <c r="AA912" i="1"/>
  <c r="Y912" i="1"/>
  <c r="AG912" i="1"/>
  <c r="AD912" i="1"/>
  <c r="AF837" i="1"/>
  <c r="AC837" i="1"/>
  <c r="Z837" i="1"/>
  <c r="X837" i="1"/>
  <c r="AG1743" i="1"/>
  <c r="AD1743" i="1"/>
  <c r="AA1743" i="1"/>
  <c r="Y1743" i="1"/>
  <c r="AG1126" i="1"/>
  <c r="AD1126" i="1"/>
  <c r="AA1126" i="1"/>
  <c r="AE1126" i="1" s="1"/>
  <c r="Y1126" i="1"/>
  <c r="AG728" i="1"/>
  <c r="AD728" i="1"/>
  <c r="AA728" i="1"/>
  <c r="Y728" i="1"/>
  <c r="AG1208" i="1"/>
  <c r="AD1208" i="1"/>
  <c r="AA1208" i="1"/>
  <c r="Y1208" i="1"/>
  <c r="Y1266" i="1"/>
  <c r="AG1266" i="1"/>
  <c r="AD1266" i="1"/>
  <c r="AA1266" i="1"/>
  <c r="AE1266" i="1" s="1"/>
  <c r="AD490" i="1"/>
  <c r="AA490" i="1"/>
  <c r="AE490" i="1" s="1"/>
  <c r="Y490" i="1"/>
  <c r="AG490" i="1"/>
  <c r="AG1601" i="1"/>
  <c r="AD1601" i="1"/>
  <c r="AA1601" i="1"/>
  <c r="Y1601" i="1"/>
  <c r="AF1129" i="1"/>
  <c r="AC1129" i="1"/>
  <c r="Z1129" i="1"/>
  <c r="X1129" i="1"/>
  <c r="AF183" i="1"/>
  <c r="AC183" i="1"/>
  <c r="Z183" i="1"/>
  <c r="X183" i="1"/>
  <c r="AF1125" i="1"/>
  <c r="AC1125" i="1"/>
  <c r="Z1125" i="1"/>
  <c r="X1125" i="1"/>
  <c r="AC226" i="1"/>
  <c r="Z226" i="1"/>
  <c r="AF226" i="1"/>
  <c r="X226" i="1"/>
  <c r="AD200" i="1"/>
  <c r="AA200" i="1"/>
  <c r="Y200" i="1"/>
  <c r="AG200" i="1"/>
  <c r="Z1242" i="1"/>
  <c r="AF1242" i="1"/>
  <c r="AC1242" i="1"/>
  <c r="X1242" i="1"/>
  <c r="AF1394" i="1"/>
  <c r="AC1394" i="1"/>
  <c r="Z1394" i="1"/>
  <c r="X1394" i="1"/>
  <c r="AH865" i="1"/>
  <c r="AH1998" i="1"/>
  <c r="AA1626" i="1"/>
  <c r="AG1626" i="1"/>
  <c r="Y1626" i="1"/>
  <c r="AD1626" i="1"/>
  <c r="AH1436" i="1"/>
  <c r="AD534" i="1"/>
  <c r="AA534" i="1"/>
  <c r="Y534" i="1"/>
  <c r="AG534" i="1"/>
  <c r="Y1006" i="1"/>
  <c r="AG1006" i="1"/>
  <c r="AD1006" i="1"/>
  <c r="AA1006" i="1"/>
  <c r="AG1175" i="1"/>
  <c r="AD1175" i="1"/>
  <c r="AA1175" i="1"/>
  <c r="AE1175" i="1" s="1"/>
  <c r="Y1175" i="1"/>
  <c r="AF1405" i="1"/>
  <c r="AC1405" i="1"/>
  <c r="Z1405" i="1"/>
  <c r="X1405" i="1"/>
  <c r="AF680" i="1"/>
  <c r="AC680" i="1"/>
  <c r="Z680" i="1"/>
  <c r="X680" i="1"/>
  <c r="AH778" i="1"/>
  <c r="AF1115" i="1"/>
  <c r="AC1115" i="1"/>
  <c r="Z1115" i="1"/>
  <c r="X1115" i="1"/>
  <c r="Z1460" i="1"/>
  <c r="AF1460" i="1"/>
  <c r="AC1460" i="1"/>
  <c r="X1460" i="1"/>
  <c r="AF294" i="1"/>
  <c r="AC294" i="1"/>
  <c r="Z294" i="1"/>
  <c r="X294" i="1"/>
  <c r="AF1600" i="1"/>
  <c r="AC1600" i="1"/>
  <c r="Z1600" i="1"/>
  <c r="X1600" i="1"/>
  <c r="Z924" i="1"/>
  <c r="AF924" i="1"/>
  <c r="AC924" i="1"/>
  <c r="X924" i="1"/>
  <c r="Z1990" i="1"/>
  <c r="AF1990" i="1"/>
  <c r="AC1990" i="1"/>
  <c r="X1990" i="1"/>
  <c r="AF1089" i="1"/>
  <c r="AC1089" i="1"/>
  <c r="Z1089" i="1"/>
  <c r="X1089" i="1"/>
  <c r="AF1234" i="1"/>
  <c r="Z1234" i="1"/>
  <c r="AC1234" i="1"/>
  <c r="X1234" i="1"/>
  <c r="Z1484" i="1"/>
  <c r="AF1484" i="1"/>
  <c r="AC1484" i="1"/>
  <c r="X1484" i="1"/>
  <c r="AG473" i="1"/>
  <c r="AD473" i="1"/>
  <c r="AA473" i="1"/>
  <c r="AE473" i="1" s="1"/>
  <c r="Y473" i="1"/>
  <c r="AA620" i="1"/>
  <c r="Y620" i="1"/>
  <c r="AG620" i="1"/>
  <c r="AD620" i="1"/>
  <c r="AG1581" i="1"/>
  <c r="AD1581" i="1"/>
  <c r="Y1581" i="1"/>
  <c r="AA1581" i="1"/>
  <c r="AE1581" i="1" s="1"/>
  <c r="AA191" i="1"/>
  <c r="AE191" i="1" s="1"/>
  <c r="Y191" i="1"/>
  <c r="AG191" i="1"/>
  <c r="AD191" i="1"/>
  <c r="AA769" i="1"/>
  <c r="AE769" i="1" s="1"/>
  <c r="Y769" i="1"/>
  <c r="AG769" i="1"/>
  <c r="AD769" i="1"/>
  <c r="AG2005" i="1"/>
  <c r="AD2005" i="1"/>
  <c r="Y2005" i="1"/>
  <c r="AA2005" i="1"/>
  <c r="AE2005" i="1" s="1"/>
  <c r="AD1838" i="1"/>
  <c r="AA1838" i="1"/>
  <c r="Y1838" i="1"/>
  <c r="AG1838" i="1"/>
  <c r="AC1370" i="1"/>
  <c r="Z1370" i="1"/>
  <c r="AF1370" i="1"/>
  <c r="X1370" i="1"/>
  <c r="AF66" i="1"/>
  <c r="AC66" i="1"/>
  <c r="Z66" i="1"/>
  <c r="X66" i="1"/>
  <c r="AC383" i="1"/>
  <c r="Z383" i="1"/>
  <c r="AF383" i="1"/>
  <c r="X383" i="1"/>
  <c r="AD1913" i="1"/>
  <c r="AA1913" i="1"/>
  <c r="Y1913" i="1"/>
  <c r="AG1913" i="1"/>
  <c r="AH1529" i="1"/>
  <c r="AC1468" i="1"/>
  <c r="Z1468" i="1"/>
  <c r="AF1468" i="1"/>
  <c r="X1468" i="1"/>
  <c r="AF2001" i="1"/>
  <c r="AC2001" i="1"/>
  <c r="Z2001" i="1"/>
  <c r="X2001" i="1"/>
  <c r="AD1528" i="1"/>
  <c r="AA1528" i="1"/>
  <c r="Y1528" i="1"/>
  <c r="AG1528" i="1"/>
  <c r="AC1335" i="1"/>
  <c r="Z1335" i="1"/>
  <c r="AF1335" i="1"/>
  <c r="X1335" i="1"/>
  <c r="Z1277" i="1"/>
  <c r="AF1277" i="1"/>
  <c r="AC1277" i="1"/>
  <c r="X1277" i="1"/>
  <c r="AG1105" i="1"/>
  <c r="AD1105" i="1"/>
  <c r="AA1105" i="1"/>
  <c r="Y1105" i="1"/>
  <c r="AG47" i="1"/>
  <c r="AD47" i="1"/>
  <c r="AA47" i="1"/>
  <c r="Y47" i="1"/>
  <c r="AA732" i="1"/>
  <c r="Y732" i="1"/>
  <c r="AG732" i="1"/>
  <c r="AD732" i="1"/>
  <c r="AG1259" i="1"/>
  <c r="AD1259" i="1"/>
  <c r="AA1259" i="1"/>
  <c r="Y1259" i="1"/>
  <c r="AA1938" i="1"/>
  <c r="Y1938" i="1"/>
  <c r="AG1938" i="1"/>
  <c r="AD1938" i="1"/>
  <c r="AH1611" i="1"/>
  <c r="AF1498" i="1"/>
  <c r="AC1498" i="1"/>
  <c r="Z1498" i="1"/>
  <c r="X1498" i="1"/>
  <c r="AD1411" i="1"/>
  <c r="AA1411" i="1"/>
  <c r="Y1411" i="1"/>
  <c r="AG1411" i="1"/>
  <c r="AF1974" i="1"/>
  <c r="AC1974" i="1"/>
  <c r="Z1974" i="1"/>
  <c r="X1974" i="1"/>
  <c r="Z1819" i="1"/>
  <c r="AF1819" i="1"/>
  <c r="AC1819" i="1"/>
  <c r="X1819" i="1"/>
  <c r="AF1786" i="1"/>
  <c r="AC1786" i="1"/>
  <c r="Z1786" i="1"/>
  <c r="X1786" i="1"/>
  <c r="AF268" i="1"/>
  <c r="AC268" i="1"/>
  <c r="Z268" i="1"/>
  <c r="X268" i="1"/>
  <c r="AF963" i="1"/>
  <c r="AC963" i="1"/>
  <c r="Z963" i="1"/>
  <c r="X963" i="1"/>
  <c r="Z1557" i="1"/>
  <c r="AF1557" i="1"/>
  <c r="AC1557" i="1"/>
  <c r="X1557" i="1"/>
  <c r="AF1956" i="1"/>
  <c r="AC1956" i="1"/>
  <c r="Z1956" i="1"/>
  <c r="X1956" i="1"/>
  <c r="AF472" i="1"/>
  <c r="AC472" i="1"/>
  <c r="Z472" i="1"/>
  <c r="X472" i="1"/>
  <c r="AG1292" i="1"/>
  <c r="AD1292" i="1"/>
  <c r="AA1292" i="1"/>
  <c r="Y1292" i="1"/>
  <c r="Y1112" i="1"/>
  <c r="AG1112" i="1"/>
  <c r="AD1112" i="1"/>
  <c r="AA1112" i="1"/>
  <c r="AA115" i="1"/>
  <c r="Y115" i="1"/>
  <c r="AG115" i="1"/>
  <c r="AD115" i="1"/>
  <c r="Y1844" i="1"/>
  <c r="AG1844" i="1"/>
  <c r="AD1844" i="1"/>
  <c r="AA1844" i="1"/>
  <c r="AE1844" i="1" s="1"/>
  <c r="AA422" i="1"/>
  <c r="AE422" i="1" s="1"/>
  <c r="Y422" i="1"/>
  <c r="AG422" i="1"/>
  <c r="AD422" i="1"/>
  <c r="AG1186" i="1"/>
  <c r="AD1186" i="1"/>
  <c r="AA1186" i="1"/>
  <c r="Y1186" i="1"/>
  <c r="AC955" i="1"/>
  <c r="AF955" i="1"/>
  <c r="Z955" i="1"/>
  <c r="X955" i="1"/>
  <c r="AD1595" i="1"/>
  <c r="AA1595" i="1"/>
  <c r="AG1595" i="1"/>
  <c r="Y1595" i="1"/>
  <c r="AH1751" i="1"/>
  <c r="AH833" i="1"/>
  <c r="AG1851" i="1"/>
  <c r="AD1851" i="1"/>
  <c r="AA1851" i="1"/>
  <c r="Y1851" i="1"/>
  <c r="AF72" i="1"/>
  <c r="AC72" i="1"/>
  <c r="Z72" i="1"/>
  <c r="X72" i="1"/>
  <c r="Y770" i="1"/>
  <c r="AG770" i="1"/>
  <c r="AD770" i="1"/>
  <c r="AA770" i="1"/>
  <c r="AA709" i="1"/>
  <c r="AE709" i="1" s="1"/>
  <c r="Y709" i="1"/>
  <c r="AG709" i="1"/>
  <c r="AD709" i="1"/>
  <c r="AF1968" i="1"/>
  <c r="AC1968" i="1"/>
  <c r="Z1968" i="1"/>
  <c r="X1968" i="1"/>
  <c r="AF543" i="1"/>
  <c r="AC543" i="1"/>
  <c r="Z543" i="1"/>
  <c r="X543" i="1"/>
  <c r="AF529" i="1"/>
  <c r="AC529" i="1"/>
  <c r="Z529" i="1"/>
  <c r="X529" i="1"/>
  <c r="AC547" i="1"/>
  <c r="Z547" i="1"/>
  <c r="AF547" i="1"/>
  <c r="X547" i="1"/>
  <c r="AF507" i="1"/>
  <c r="AC507" i="1"/>
  <c r="Z507" i="1"/>
  <c r="X507" i="1"/>
  <c r="AD1154" i="1"/>
  <c r="AA1154" i="1"/>
  <c r="Y1154" i="1"/>
  <c r="AG1154" i="1"/>
  <c r="AH1230" i="1"/>
  <c r="AF1461" i="1"/>
  <c r="AC1461" i="1"/>
  <c r="Z1461" i="1"/>
  <c r="X1461" i="1"/>
  <c r="AF1618" i="1"/>
  <c r="AC1618" i="1"/>
  <c r="Z1618" i="1"/>
  <c r="X1618" i="1"/>
  <c r="AH1097" i="1"/>
  <c r="AF1316" i="1"/>
  <c r="AC1316" i="1"/>
  <c r="Z1316" i="1"/>
  <c r="X1316" i="1"/>
  <c r="AF1176" i="1"/>
  <c r="AC1176" i="1"/>
  <c r="Z1176" i="1"/>
  <c r="X1176" i="1"/>
  <c r="AH1689" i="1"/>
  <c r="AC794" i="1"/>
  <c r="Z794" i="1"/>
  <c r="AF794" i="1"/>
  <c r="X794" i="1"/>
  <c r="AC910" i="1"/>
  <c r="Z910" i="1"/>
  <c r="AF910" i="1"/>
  <c r="X910" i="1"/>
  <c r="Z1265" i="1"/>
  <c r="AF1265" i="1"/>
  <c r="AC1265" i="1"/>
  <c r="X1265" i="1"/>
  <c r="AH1240" i="1"/>
  <c r="AG1707" i="1"/>
  <c r="AD1707" i="1"/>
  <c r="AA1707" i="1"/>
  <c r="Y1707" i="1"/>
  <c r="Y1427" i="1"/>
  <c r="AG1427" i="1"/>
  <c r="AD1427" i="1"/>
  <c r="AA1427" i="1"/>
  <c r="AG1810" i="1"/>
  <c r="AA1810" i="1"/>
  <c r="AD1810" i="1"/>
  <c r="Y1810" i="1"/>
  <c r="AG1773" i="1"/>
  <c r="AD1773" i="1"/>
  <c r="AA1773" i="1"/>
  <c r="Y1773" i="1"/>
  <c r="AA1470" i="1"/>
  <c r="AE1470" i="1" s="1"/>
  <c r="Y1470" i="1"/>
  <c r="AG1470" i="1"/>
  <c r="AD1470" i="1"/>
  <c r="Y1753" i="1"/>
  <c r="AG1753" i="1"/>
  <c r="AD1753" i="1"/>
  <c r="AA1753" i="1"/>
  <c r="AH371" i="1"/>
  <c r="AF1440" i="1"/>
  <c r="AC1440" i="1"/>
  <c r="Z1440" i="1"/>
  <c r="X1440" i="1"/>
  <c r="AH1451" i="1"/>
  <c r="AG1355" i="1"/>
  <c r="AD1355" i="1"/>
  <c r="AA1355" i="1"/>
  <c r="Y1355" i="1"/>
  <c r="AD1037" i="1"/>
  <c r="AA1037" i="1"/>
  <c r="Y1037" i="1"/>
  <c r="AG1037" i="1"/>
  <c r="AC1262" i="1"/>
  <c r="Z1262" i="1"/>
  <c r="AF1262" i="1"/>
  <c r="X1262" i="1"/>
  <c r="AC1276" i="1"/>
  <c r="Z1276" i="1"/>
  <c r="AF1276" i="1"/>
  <c r="X1276" i="1"/>
  <c r="Z1439" i="1"/>
  <c r="AF1439" i="1"/>
  <c r="AC1439" i="1"/>
  <c r="X1439" i="1"/>
  <c r="AF253" i="1"/>
  <c r="AC253" i="1"/>
  <c r="Z253" i="1"/>
  <c r="X253" i="1"/>
  <c r="AH909" i="1"/>
  <c r="AH1702" i="1"/>
  <c r="AH1325" i="1"/>
  <c r="AF65" i="1"/>
  <c r="AC65" i="1"/>
  <c r="Z65" i="1"/>
  <c r="X65" i="1"/>
  <c r="AA1585" i="1"/>
  <c r="Y1585" i="1"/>
  <c r="AG1585" i="1"/>
  <c r="AD1585" i="1"/>
  <c r="AG2028" i="1"/>
  <c r="AD2028" i="1"/>
  <c r="AA2028" i="1"/>
  <c r="Y2028" i="1"/>
  <c r="AC606" i="1"/>
  <c r="Z606" i="1"/>
  <c r="AF606" i="1"/>
  <c r="X606" i="1"/>
  <c r="AF693" i="1"/>
  <c r="Z693" i="1"/>
  <c r="AC693" i="1"/>
  <c r="X693" i="1"/>
  <c r="Z350" i="1"/>
  <c r="AC350" i="1"/>
  <c r="AF350" i="1"/>
  <c r="X350" i="1"/>
  <c r="AF893" i="1"/>
  <c r="AC893" i="1"/>
  <c r="Z893" i="1"/>
  <c r="X893" i="1"/>
  <c r="AF1243" i="1"/>
  <c r="AC1243" i="1"/>
  <c r="Z1243" i="1"/>
  <c r="X1243" i="1"/>
  <c r="AC1039" i="1"/>
  <c r="Z1039" i="1"/>
  <c r="AF1039" i="1"/>
  <c r="X1039" i="1"/>
  <c r="AH738" i="1"/>
  <c r="AH1104" i="1"/>
  <c r="AH541" i="1"/>
  <c r="AH832" i="1"/>
  <c r="AH537" i="1"/>
  <c r="AH1807" i="1"/>
  <c r="AD1976" i="1"/>
  <c r="AA1976" i="1"/>
  <c r="Y1976" i="1"/>
  <c r="AG1976" i="1"/>
  <c r="AA1830" i="1"/>
  <c r="Y1830" i="1"/>
  <c r="AG1830" i="1"/>
  <c r="AD1830" i="1"/>
  <c r="AA1598" i="1"/>
  <c r="AE1598" i="1" s="1"/>
  <c r="Y1598" i="1"/>
  <c r="AG1598" i="1"/>
  <c r="AD1598" i="1"/>
  <c r="AD1964" i="1"/>
  <c r="AG1964" i="1"/>
  <c r="AA1964" i="1"/>
  <c r="Y1964" i="1"/>
  <c r="AC1629" i="1"/>
  <c r="AF1629" i="1"/>
  <c r="Z1629" i="1"/>
  <c r="X1629" i="1"/>
  <c r="AG302" i="1"/>
  <c r="AD302" i="1"/>
  <c r="AA302" i="1"/>
  <c r="Y302" i="1"/>
  <c r="AC1815" i="1"/>
  <c r="Z1815" i="1"/>
  <c r="AF1815" i="1"/>
  <c r="X1815" i="1"/>
  <c r="AF643" i="1"/>
  <c r="Z643" i="1"/>
  <c r="AC643" i="1"/>
  <c r="X643" i="1"/>
  <c r="AC1423" i="1"/>
  <c r="Z1423" i="1"/>
  <c r="AF1423" i="1"/>
  <c r="X1423" i="1"/>
  <c r="AF1467" i="1"/>
  <c r="AC1467" i="1"/>
  <c r="Z1467" i="1"/>
  <c r="X1467" i="1"/>
  <c r="AH484" i="1"/>
  <c r="AH1780" i="1"/>
  <c r="AF1103" i="1"/>
  <c r="AC1103" i="1"/>
  <c r="Z1103" i="1"/>
  <c r="X1103" i="1"/>
  <c r="AG930" i="1"/>
  <c r="AD930" i="1"/>
  <c r="AA930" i="1"/>
  <c r="AE930" i="1" s="1"/>
  <c r="Y930" i="1"/>
  <c r="AG1224" i="1"/>
  <c r="AA1224" i="1"/>
  <c r="AE1224" i="1" s="1"/>
  <c r="AD1224" i="1"/>
  <c r="Y1224" i="1"/>
  <c r="AG1955" i="1"/>
  <c r="AD1955" i="1"/>
  <c r="AA1955" i="1"/>
  <c r="Y1955" i="1"/>
  <c r="AA1597" i="1"/>
  <c r="Y1597" i="1"/>
  <c r="AG1597" i="1"/>
  <c r="AD1597" i="1"/>
  <c r="AD359" i="1"/>
  <c r="AA359" i="1"/>
  <c r="Y359" i="1"/>
  <c r="AG359" i="1"/>
  <c r="Z685" i="1"/>
  <c r="AF685" i="1"/>
  <c r="AC685" i="1"/>
  <c r="X685" i="1"/>
  <c r="AC1001" i="1"/>
  <c r="AF1001" i="1"/>
  <c r="Z1001" i="1"/>
  <c r="X1001" i="1"/>
  <c r="AF1261" i="1"/>
  <c r="AC1261" i="1"/>
  <c r="Z1261" i="1"/>
  <c r="X1261" i="1"/>
  <c r="AF426" i="1"/>
  <c r="AC426" i="1"/>
  <c r="Z426" i="1"/>
  <c r="X426" i="1"/>
  <c r="AH595" i="1"/>
  <c r="AC1250" i="1"/>
  <c r="Z1250" i="1"/>
  <c r="AF1250" i="1"/>
  <c r="X1250" i="1"/>
  <c r="AG100" i="1"/>
  <c r="AD100" i="1"/>
  <c r="AA100" i="1"/>
  <c r="Y100" i="1"/>
  <c r="AD646" i="1"/>
  <c r="AG646" i="1"/>
  <c r="AA646" i="1"/>
  <c r="Y646" i="1"/>
  <c r="AH1291" i="1"/>
  <c r="AH1023" i="1"/>
  <c r="AH210" i="1"/>
  <c r="AH1196" i="1"/>
  <c r="AH575" i="1"/>
  <c r="AH211" i="1"/>
  <c r="AH1962" i="1"/>
  <c r="AC535" i="1"/>
  <c r="Z535" i="1"/>
  <c r="AF535" i="1"/>
  <c r="X535" i="1"/>
  <c r="AF1152" i="1"/>
  <c r="AC1152" i="1"/>
  <c r="Z1152" i="1"/>
  <c r="X1152" i="1"/>
  <c r="AF653" i="1"/>
  <c r="AC653" i="1"/>
  <c r="Z653" i="1"/>
  <c r="X653" i="1"/>
  <c r="AC899" i="1"/>
  <c r="Z899" i="1"/>
  <c r="AF899" i="1"/>
  <c r="X899" i="1"/>
  <c r="Z596" i="1"/>
  <c r="AF596" i="1"/>
  <c r="AC596" i="1"/>
  <c r="X596" i="1"/>
  <c r="AF1501" i="1"/>
  <c r="AC1501" i="1"/>
  <c r="Z1501" i="1"/>
  <c r="X1501" i="1"/>
  <c r="AC934" i="1"/>
  <c r="Z934" i="1"/>
  <c r="AF934" i="1"/>
  <c r="X934" i="1"/>
  <c r="AH637" i="1"/>
  <c r="AH261" i="1"/>
  <c r="AF516" i="1"/>
  <c r="AC516" i="1"/>
  <c r="Z516" i="1"/>
  <c r="X516" i="1"/>
  <c r="AF1200" i="1"/>
  <c r="AC1200" i="1"/>
  <c r="Z1200" i="1"/>
  <c r="X1200" i="1"/>
  <c r="AC1663" i="1"/>
  <c r="Z1663" i="1"/>
  <c r="AF1663" i="1"/>
  <c r="X1663" i="1"/>
  <c r="AH1506" i="1"/>
  <c r="AH557" i="1"/>
  <c r="AH1216" i="1"/>
  <c r="Y959" i="1"/>
  <c r="AD959" i="1"/>
  <c r="AG959" i="1"/>
  <c r="AA959" i="1"/>
  <c r="AE959" i="1" s="1"/>
  <c r="AD719" i="1"/>
  <c r="AA719" i="1"/>
  <c r="Y719" i="1"/>
  <c r="AG719" i="1"/>
  <c r="AD172" i="1"/>
  <c r="AA172" i="1"/>
  <c r="Y172" i="1"/>
  <c r="AG172" i="1"/>
  <c r="Z2011" i="1"/>
  <c r="AF2011" i="1"/>
  <c r="AC2011" i="1"/>
  <c r="X2011" i="1"/>
  <c r="AD1543" i="1"/>
  <c r="AA1543" i="1"/>
  <c r="Y1543" i="1"/>
  <c r="AG1543" i="1"/>
  <c r="AG462" i="1"/>
  <c r="AD462" i="1"/>
  <c r="Y462" i="1"/>
  <c r="AA462" i="1"/>
  <c r="Y1752" i="1"/>
  <c r="AG1752" i="1"/>
  <c r="AD1752" i="1"/>
  <c r="AA1752" i="1"/>
  <c r="AE1752" i="1" s="1"/>
  <c r="AC546" i="1"/>
  <c r="Z546" i="1"/>
  <c r="AF546" i="1"/>
  <c r="X546" i="1"/>
  <c r="AH1161" i="1"/>
  <c r="AH986" i="1"/>
  <c r="AH1931" i="1"/>
  <c r="AH574" i="1"/>
  <c r="AG939" i="1"/>
  <c r="AD939" i="1"/>
  <c r="AA939" i="1"/>
  <c r="AE939" i="1" s="1"/>
  <c r="Y939" i="1"/>
  <c r="AA583" i="1"/>
  <c r="AE583" i="1" s="1"/>
  <c r="Y583" i="1"/>
  <c r="AG583" i="1"/>
  <c r="AD583" i="1"/>
  <c r="AG230" i="1"/>
  <c r="AD230" i="1"/>
  <c r="AA230" i="1"/>
  <c r="Y230" i="1"/>
  <c r="AF603" i="1"/>
  <c r="AC603" i="1"/>
  <c r="Z603" i="1"/>
  <c r="X603" i="1"/>
  <c r="AH112" i="1"/>
  <c r="AH598" i="1"/>
  <c r="AH1381" i="1"/>
  <c r="AH1128" i="1"/>
  <c r="AH330" i="1"/>
  <c r="AH1090" i="1"/>
  <c r="AC67" i="1"/>
  <c r="Z67" i="1"/>
  <c r="AF67" i="1"/>
  <c r="X67" i="1"/>
  <c r="AD767" i="1"/>
  <c r="AA767" i="1"/>
  <c r="AE767" i="1" s="1"/>
  <c r="Y767" i="1"/>
  <c r="AG767" i="1"/>
  <c r="AC273" i="1"/>
  <c r="Z273" i="1"/>
  <c r="AF273" i="1"/>
  <c r="X273" i="1"/>
  <c r="AF1151" i="1"/>
  <c r="AC1151" i="1"/>
  <c r="Z1151" i="1"/>
  <c r="X1151" i="1"/>
  <c r="AA1989" i="1"/>
  <c r="AE1989" i="1" s="1"/>
  <c r="Y1989" i="1"/>
  <c r="AG1989" i="1"/>
  <c r="AD1989" i="1"/>
  <c r="AG941" i="1"/>
  <c r="AD941" i="1"/>
  <c r="AA941" i="1"/>
  <c r="AE941" i="1" s="1"/>
  <c r="Y941" i="1"/>
  <c r="AA649" i="1"/>
  <c r="AE649" i="1" s="1"/>
  <c r="Y649" i="1"/>
  <c r="AG649" i="1"/>
  <c r="AD649" i="1"/>
  <c r="Y1740" i="1"/>
  <c r="AG1740" i="1"/>
  <c r="AD1740" i="1"/>
  <c r="AA1740" i="1"/>
  <c r="AG1304" i="1"/>
  <c r="AD1304" i="1"/>
  <c r="AA1304" i="1"/>
  <c r="AE1304" i="1" s="1"/>
  <c r="Y1304" i="1"/>
  <c r="AC1071" i="1"/>
  <c r="Z1071" i="1"/>
  <c r="AF1071" i="1"/>
  <c r="X1071" i="1"/>
  <c r="Z1558" i="1"/>
  <c r="AF1558" i="1"/>
  <c r="AC1558" i="1"/>
  <c r="X1558" i="1"/>
  <c r="AH200" i="1"/>
  <c r="AF175" i="1"/>
  <c r="AC175" i="1"/>
  <c r="Z175" i="1"/>
  <c r="X175" i="1"/>
  <c r="AH958" i="1"/>
  <c r="AH1991" i="1"/>
  <c r="AH1733" i="1"/>
  <c r="AF554" i="1"/>
  <c r="AC554" i="1"/>
  <c r="Z554" i="1"/>
  <c r="X554" i="1"/>
  <c r="AC996" i="1"/>
  <c r="Z996" i="1"/>
  <c r="AF996" i="1"/>
  <c r="X996" i="1"/>
  <c r="AH534" i="1"/>
  <c r="AA2035" i="1"/>
  <c r="Y2035" i="1"/>
  <c r="AG2035" i="1"/>
  <c r="AD2035" i="1"/>
  <c r="Z1667" i="1"/>
  <c r="AF1667" i="1"/>
  <c r="AC1667" i="1"/>
  <c r="X1667" i="1"/>
  <c r="AH586" i="1"/>
  <c r="AH1586" i="1"/>
  <c r="AH1527" i="1"/>
  <c r="AF1419" i="1"/>
  <c r="AC1419" i="1"/>
  <c r="Z1419" i="1"/>
  <c r="X1419" i="1"/>
  <c r="AF604" i="1"/>
  <c r="AC604" i="1"/>
  <c r="Z604" i="1"/>
  <c r="X604" i="1"/>
  <c r="AC1447" i="1"/>
  <c r="Z1447" i="1"/>
  <c r="AF1447" i="1"/>
  <c r="X1447" i="1"/>
  <c r="AC1239" i="1"/>
  <c r="Z1239" i="1"/>
  <c r="AF1239" i="1"/>
  <c r="X1239" i="1"/>
  <c r="AC201" i="1"/>
  <c r="Z201" i="1"/>
  <c r="AF201" i="1"/>
  <c r="X201" i="1"/>
  <c r="AG1010" i="1"/>
  <c r="AD1010" i="1"/>
  <c r="AA1010" i="1"/>
  <c r="AE1010" i="1" s="1"/>
  <c r="Y1010" i="1"/>
  <c r="AG1590" i="1"/>
  <c r="AD1590" i="1"/>
  <c r="AA1590" i="1"/>
  <c r="Y1590" i="1"/>
  <c r="AG1443" i="1"/>
  <c r="AD1443" i="1"/>
  <c r="AA1443" i="1"/>
  <c r="Y1443" i="1"/>
  <c r="AG919" i="1"/>
  <c r="AD919" i="1"/>
  <c r="AA919" i="1"/>
  <c r="AE919" i="1" s="1"/>
  <c r="Y919" i="1"/>
  <c r="AG1697" i="1"/>
  <c r="AD1697" i="1"/>
  <c r="AA1697" i="1"/>
  <c r="Y1697" i="1"/>
  <c r="AD1144" i="1"/>
  <c r="AA1144" i="1"/>
  <c r="AE1144" i="1" s="1"/>
  <c r="Y1144" i="1"/>
  <c r="AG1144" i="1"/>
  <c r="Z868" i="1"/>
  <c r="AF868" i="1"/>
  <c r="AC868" i="1"/>
  <c r="X868" i="1"/>
  <c r="AD1320" i="1"/>
  <c r="AA1320" i="1"/>
  <c r="Y1320" i="1"/>
  <c r="AG1320" i="1"/>
  <c r="AF997" i="1"/>
  <c r="AC997" i="1"/>
  <c r="Z997" i="1"/>
  <c r="X997" i="1"/>
  <c r="AF1148" i="1"/>
  <c r="AC1148" i="1"/>
  <c r="Z1148" i="1"/>
  <c r="X1148" i="1"/>
  <c r="AH1888" i="1"/>
  <c r="AC1425" i="1"/>
  <c r="Z1425" i="1"/>
  <c r="AF1425" i="1"/>
  <c r="X1425" i="1"/>
  <c r="AF1174" i="1"/>
  <c r="Z1174" i="1"/>
  <c r="AC1174" i="1"/>
  <c r="X1174" i="1"/>
  <c r="AF1625" i="1"/>
  <c r="AC1625" i="1"/>
  <c r="Z1625" i="1"/>
  <c r="X1625" i="1"/>
  <c r="Z1843" i="1"/>
  <c r="AF1843" i="1"/>
  <c r="AC1843" i="1"/>
  <c r="X1843" i="1"/>
  <c r="AH1875" i="1"/>
  <c r="AF2002" i="1"/>
  <c r="AC2002" i="1"/>
  <c r="Z2002" i="1"/>
  <c r="X2002" i="1"/>
  <c r="AF1812" i="1"/>
  <c r="AC1812" i="1"/>
  <c r="Z1812" i="1"/>
  <c r="X1812" i="1"/>
  <c r="AH1945" i="1"/>
  <c r="AD1083" i="1"/>
  <c r="AA1083" i="1"/>
  <c r="AE1083" i="1" s="1"/>
  <c r="Y1083" i="1"/>
  <c r="AG1083" i="1"/>
  <c r="AF827" i="1"/>
  <c r="AC827" i="1"/>
  <c r="Z827" i="1"/>
  <c r="X827" i="1"/>
  <c r="AF412" i="1"/>
  <c r="AC412" i="1"/>
  <c r="Z412" i="1"/>
  <c r="X412" i="1"/>
  <c r="AF1834" i="1"/>
  <c r="AC1834" i="1"/>
  <c r="Z1834" i="1"/>
  <c r="X1834" i="1"/>
  <c r="AC150" i="1"/>
  <c r="Z150" i="1"/>
  <c r="AF150" i="1"/>
  <c r="X150" i="1"/>
  <c r="AF271" i="1"/>
  <c r="AC271" i="1"/>
  <c r="Z271" i="1"/>
  <c r="X271" i="1"/>
  <c r="AD804" i="1"/>
  <c r="Y804" i="1"/>
  <c r="AG804" i="1"/>
  <c r="AA804" i="1"/>
  <c r="AE804" i="1" s="1"/>
  <c r="AA875" i="1"/>
  <c r="Y875" i="1"/>
  <c r="AG875" i="1"/>
  <c r="AD875" i="1"/>
  <c r="AH1528" i="1"/>
  <c r="AA1040" i="1"/>
  <c r="AE1040" i="1" s="1"/>
  <c r="Y1040" i="1"/>
  <c r="AG1040" i="1"/>
  <c r="AD1040" i="1"/>
  <c r="AH732" i="1"/>
  <c r="AH1938" i="1"/>
  <c r="AH63" i="1"/>
  <c r="AH894" i="1"/>
  <c r="AH326" i="1"/>
  <c r="AD336" i="1"/>
  <c r="AA336" i="1"/>
  <c r="AE336" i="1" s="1"/>
  <c r="Y336" i="1"/>
  <c r="AG336" i="1"/>
  <c r="AH1411" i="1"/>
  <c r="AC1750" i="1"/>
  <c r="Z1750" i="1"/>
  <c r="AF1750" i="1"/>
  <c r="X1750" i="1"/>
  <c r="AH1930" i="1"/>
  <c r="AF1356" i="1"/>
  <c r="AC1356" i="1"/>
  <c r="Z1356" i="1"/>
  <c r="X1356" i="1"/>
  <c r="AC1619" i="1"/>
  <c r="Z1619" i="1"/>
  <c r="AF1619" i="1"/>
  <c r="X1619" i="1"/>
  <c r="AG83" i="1"/>
  <c r="AD83" i="1"/>
  <c r="AA83" i="1"/>
  <c r="AE83" i="1" s="1"/>
  <c r="Y83" i="1"/>
  <c r="AH153" i="1"/>
  <c r="AH115" i="1"/>
  <c r="AH422" i="1"/>
  <c r="AF1033" i="1"/>
  <c r="AC1033" i="1"/>
  <c r="Z1033" i="1"/>
  <c r="X1033" i="1"/>
  <c r="AF1141" i="1"/>
  <c r="AC1141" i="1"/>
  <c r="Z1141" i="1"/>
  <c r="X1141" i="1"/>
  <c r="AF1139" i="1"/>
  <c r="AC1139" i="1"/>
  <c r="Z1139" i="1"/>
  <c r="X1139" i="1"/>
  <c r="AF1500" i="1"/>
  <c r="AC1500" i="1"/>
  <c r="Z1500" i="1"/>
  <c r="X1500" i="1"/>
  <c r="AF405" i="1"/>
  <c r="AC405" i="1"/>
  <c r="Z405" i="1"/>
  <c r="X405" i="1"/>
  <c r="AH1595" i="1"/>
  <c r="AF514" i="1"/>
  <c r="AC514" i="1"/>
  <c r="Z514" i="1"/>
  <c r="X514" i="1"/>
  <c r="AH1650" i="1"/>
  <c r="AH1567" i="1"/>
  <c r="AH1221" i="1"/>
  <c r="AH762" i="1"/>
  <c r="AF626" i="1"/>
  <c r="AC626" i="1"/>
  <c r="Z626" i="1"/>
  <c r="X626" i="1"/>
  <c r="AD224" i="1"/>
  <c r="AA224" i="1"/>
  <c r="Y224" i="1"/>
  <c r="AG224" i="1"/>
  <c r="AH224" i="1" s="1"/>
  <c r="AH1906" i="1"/>
  <c r="AH1859" i="1"/>
  <c r="AF1149" i="1"/>
  <c r="Z1149" i="1"/>
  <c r="AC1149" i="1"/>
  <c r="X1149" i="1"/>
  <c r="Y971" i="1"/>
  <c r="AG971" i="1"/>
  <c r="AD971" i="1"/>
  <c r="AA971" i="1"/>
  <c r="AD556" i="1"/>
  <c r="AA556" i="1"/>
  <c r="AE556" i="1" s="1"/>
  <c r="Y556" i="1"/>
  <c r="AG556" i="1"/>
  <c r="AF917" i="1"/>
  <c r="AC917" i="1"/>
  <c r="Z917" i="1"/>
  <c r="X917" i="1"/>
  <c r="AH896" i="1"/>
  <c r="AC1204" i="1"/>
  <c r="Z1204" i="1"/>
  <c r="AF1204" i="1"/>
  <c r="X1204" i="1"/>
  <c r="AG1385" i="1"/>
  <c r="AD1385" i="1"/>
  <c r="AA1385" i="1"/>
  <c r="Y1385" i="1"/>
  <c r="AG182" i="1"/>
  <c r="AD182" i="1"/>
  <c r="AA182" i="1"/>
  <c r="AE182" i="1" s="1"/>
  <c r="Y182" i="1"/>
  <c r="Y1326" i="1"/>
  <c r="AG1326" i="1"/>
  <c r="AD1326" i="1"/>
  <c r="AA1326" i="1"/>
  <c r="AG341" i="1"/>
  <c r="AD341" i="1"/>
  <c r="Y341" i="1"/>
  <c r="AA341" i="1"/>
  <c r="AA1495" i="1"/>
  <c r="Y1495" i="1"/>
  <c r="AG1495" i="1"/>
  <c r="AD1495" i="1"/>
  <c r="AG293" i="1"/>
  <c r="AD293" i="1"/>
  <c r="AA293" i="1"/>
  <c r="Y293" i="1"/>
  <c r="Y1919" i="1"/>
  <c r="AG1919" i="1"/>
  <c r="AD1919" i="1"/>
  <c r="AA1919" i="1"/>
  <c r="AG58" i="1"/>
  <c r="AD58" i="1"/>
  <c r="AA58" i="1"/>
  <c r="AE58" i="1" s="1"/>
  <c r="Y58" i="1"/>
  <c r="AA104" i="1"/>
  <c r="AE104" i="1" s="1"/>
  <c r="Y104" i="1"/>
  <c r="AG104" i="1"/>
  <c r="AD104" i="1"/>
  <c r="AG1211" i="1"/>
  <c r="AD1211" i="1"/>
  <c r="AA1211" i="1"/>
  <c r="Y1211" i="1"/>
  <c r="AG1327" i="1"/>
  <c r="AD1327" i="1"/>
  <c r="AA1327" i="1"/>
  <c r="AE1327" i="1" s="1"/>
  <c r="Y1327" i="1"/>
  <c r="AH983" i="1"/>
  <c r="AH1154" i="1"/>
  <c r="AC55" i="1"/>
  <c r="Z55" i="1"/>
  <c r="AF55" i="1"/>
  <c r="X55" i="1"/>
  <c r="AD25" i="1"/>
  <c r="AA25" i="1"/>
  <c r="Y25" i="1"/>
  <c r="AG25" i="1"/>
  <c r="AG1007" i="1"/>
  <c r="AD1007" i="1"/>
  <c r="AA1007" i="1"/>
  <c r="Y1007" i="1"/>
  <c r="AH563" i="1"/>
  <c r="AH364" i="1"/>
  <c r="AH99" i="1"/>
  <c r="AH1418" i="1"/>
  <c r="Z1075" i="1"/>
  <c r="AF1075" i="1"/>
  <c r="AC1075" i="1"/>
  <c r="X1075" i="1"/>
  <c r="AF965" i="1"/>
  <c r="Z965" i="1"/>
  <c r="AC965" i="1"/>
  <c r="X965" i="1"/>
  <c r="Z44" i="1"/>
  <c r="AF44" i="1"/>
  <c r="AC44" i="1"/>
  <c r="X44" i="1"/>
  <c r="AH105" i="1"/>
  <c r="AC1896" i="1"/>
  <c r="Z1896" i="1"/>
  <c r="AF1896" i="1"/>
  <c r="X1896" i="1"/>
  <c r="Z1301" i="1"/>
  <c r="AF1301" i="1"/>
  <c r="AC1301" i="1"/>
  <c r="X1301" i="1"/>
  <c r="AG1293" i="1"/>
  <c r="AD1293" i="1"/>
  <c r="AA1293" i="1"/>
  <c r="Y1293" i="1"/>
  <c r="AH1170" i="1"/>
  <c r="AF544" i="1"/>
  <c r="AC544" i="1"/>
  <c r="Z544" i="1"/>
  <c r="X544" i="1"/>
  <c r="AF1000" i="1"/>
  <c r="AC1000" i="1"/>
  <c r="Z1000" i="1"/>
  <c r="X1000" i="1"/>
  <c r="AF1260" i="1"/>
  <c r="AC1260" i="1"/>
  <c r="Z1260" i="1"/>
  <c r="X1260" i="1"/>
  <c r="AF417" i="1"/>
  <c r="AC417" i="1"/>
  <c r="Z417" i="1"/>
  <c r="X417" i="1"/>
  <c r="AF861" i="1"/>
  <c r="AC861" i="1"/>
  <c r="Z861" i="1"/>
  <c r="X861" i="1"/>
  <c r="AD1201" i="1"/>
  <c r="AA1201" i="1"/>
  <c r="Y1201" i="1"/>
  <c r="AG1201" i="1"/>
  <c r="AD188" i="1"/>
  <c r="AA188" i="1"/>
  <c r="Y188" i="1"/>
  <c r="AG188" i="1"/>
  <c r="AG1068" i="1"/>
  <c r="AD1068" i="1"/>
  <c r="AA1068" i="1"/>
  <c r="Y1068" i="1"/>
  <c r="AH206" i="1"/>
  <c r="AH1404" i="1"/>
  <c r="AH916" i="1"/>
  <c r="AH1470" i="1"/>
  <c r="Z239" i="1"/>
  <c r="AF239" i="1"/>
  <c r="AC239" i="1"/>
  <c r="X239" i="1"/>
  <c r="AH1037" i="1"/>
  <c r="AC151" i="1"/>
  <c r="Z151" i="1"/>
  <c r="AF151" i="1"/>
  <c r="X151" i="1"/>
  <c r="AC250" i="1"/>
  <c r="Z250" i="1"/>
  <c r="AF250" i="1"/>
  <c r="X250" i="1"/>
  <c r="AF306" i="1"/>
  <c r="AC306" i="1"/>
  <c r="Z306" i="1"/>
  <c r="X306" i="1"/>
  <c r="AC1849" i="1"/>
  <c r="AF1849" i="1"/>
  <c r="Z1849" i="1"/>
  <c r="X1849" i="1"/>
  <c r="AH673" i="1"/>
  <c r="AF1113" i="1"/>
  <c r="AC1113" i="1"/>
  <c r="Z1113" i="1"/>
  <c r="X1113" i="1"/>
  <c r="AF3" i="1"/>
  <c r="AC3" i="1"/>
  <c r="Z3" i="1"/>
  <c r="X3" i="1"/>
  <c r="AH821" i="1"/>
  <c r="AH363" i="1"/>
  <c r="AD96" i="1"/>
  <c r="AA96" i="1"/>
  <c r="Y96" i="1"/>
  <c r="AG96" i="1"/>
  <c r="AF870" i="1"/>
  <c r="AC870" i="1"/>
  <c r="Z870" i="1"/>
  <c r="X870" i="1"/>
  <c r="AH220" i="1"/>
  <c r="AF1820" i="1"/>
  <c r="AC1820" i="1"/>
  <c r="Z1820" i="1"/>
  <c r="X1820" i="1"/>
  <c r="AH1585" i="1"/>
  <c r="AG1908" i="1"/>
  <c r="AD1908" i="1"/>
  <c r="AA1908" i="1"/>
  <c r="Y1908" i="1"/>
  <c r="AH377" i="1"/>
  <c r="AA493" i="1"/>
  <c r="AE493" i="1" s="1"/>
  <c r="Y493" i="1"/>
  <c r="AG493" i="1"/>
  <c r="AD493" i="1"/>
  <c r="AG1441" i="1"/>
  <c r="AD1441" i="1"/>
  <c r="AA1441" i="1"/>
  <c r="Y1441" i="1"/>
  <c r="Y129" i="1"/>
  <c r="AG129" i="1"/>
  <c r="AD129" i="1"/>
  <c r="AA129" i="1"/>
  <c r="AE129" i="1" s="1"/>
  <c r="AG2040" i="1"/>
  <c r="AD2040" i="1"/>
  <c r="AA2040" i="1"/>
  <c r="Y2040" i="1"/>
  <c r="AG1853" i="1"/>
  <c r="Y1853" i="1"/>
  <c r="AD1853" i="1"/>
  <c r="AA1853" i="1"/>
  <c r="AH1032" i="1"/>
  <c r="AH739" i="1"/>
  <c r="AH1976" i="1"/>
  <c r="AF1984" i="1"/>
  <c r="AC1984" i="1"/>
  <c r="Z1984" i="1"/>
  <c r="X1984" i="1"/>
  <c r="Z1639" i="1"/>
  <c r="AF1639" i="1"/>
  <c r="AC1639" i="1"/>
  <c r="X1639" i="1"/>
  <c r="AH2031" i="1"/>
  <c r="AD444" i="1"/>
  <c r="AA444" i="1"/>
  <c r="AE444" i="1" s="1"/>
  <c r="Y444" i="1"/>
  <c r="AG444" i="1"/>
  <c r="AH1769" i="1"/>
  <c r="Z1134" i="1"/>
  <c r="AF1134" i="1"/>
  <c r="AC1134" i="1"/>
  <c r="X1134" i="1"/>
  <c r="Z1182" i="1"/>
  <c r="AF1182" i="1"/>
  <c r="AC1182" i="1"/>
  <c r="X1182" i="1"/>
  <c r="AD665" i="1"/>
  <c r="AA665" i="1"/>
  <c r="AG665" i="1"/>
  <c r="Y665" i="1"/>
  <c r="AH223" i="1"/>
  <c r="AG1365" i="1"/>
  <c r="AD1365" i="1"/>
  <c r="AA1365" i="1"/>
  <c r="Y1365" i="1"/>
  <c r="AH982" i="1"/>
  <c r="AH152" i="1"/>
  <c r="AH1597" i="1"/>
  <c r="AD466" i="1"/>
  <c r="AA466" i="1"/>
  <c r="Y466" i="1"/>
  <c r="AG466" i="1"/>
  <c r="AH359" i="1"/>
  <c r="Z1065" i="1"/>
  <c r="AF1065" i="1"/>
  <c r="AC1065" i="1"/>
  <c r="X1065" i="1"/>
  <c r="AF1070" i="1"/>
  <c r="Z1070" i="1"/>
  <c r="AC1070" i="1"/>
  <c r="X1070" i="1"/>
  <c r="AF895" i="1"/>
  <c r="AC895" i="1"/>
  <c r="Z895" i="1"/>
  <c r="X895" i="1"/>
  <c r="AH32" i="1"/>
  <c r="AH1850" i="1"/>
  <c r="AH646" i="1"/>
  <c r="Y483" i="1"/>
  <c r="AG483" i="1"/>
  <c r="AD483" i="1"/>
  <c r="AA483" i="1"/>
  <c r="AA1727" i="1"/>
  <c r="Y1727" i="1"/>
  <c r="AG1727" i="1"/>
  <c r="AD1727" i="1"/>
  <c r="AA536" i="1"/>
  <c r="AE536" i="1" s="1"/>
  <c r="Y536" i="1"/>
  <c r="AG536" i="1"/>
  <c r="AD536" i="1"/>
  <c r="AA1917" i="1"/>
  <c r="AE1917" i="1" s="1"/>
  <c r="Y1917" i="1"/>
  <c r="AG1917" i="1"/>
  <c r="AD1917" i="1"/>
  <c r="AG1761" i="1"/>
  <c r="AD1761" i="1"/>
  <c r="AA1761" i="1"/>
  <c r="AE1761" i="1" s="1"/>
  <c r="Y1761" i="1"/>
  <c r="AG1162" i="1"/>
  <c r="AD1162" i="1"/>
  <c r="AA1162" i="1"/>
  <c r="Y1162" i="1"/>
  <c r="AG577" i="1"/>
  <c r="AD577" i="1"/>
  <c r="AA577" i="1"/>
  <c r="Y577" i="1"/>
  <c r="Y33" i="1"/>
  <c r="AG33" i="1"/>
  <c r="AD33" i="1"/>
  <c r="AA33" i="1"/>
  <c r="AE33" i="1" s="1"/>
  <c r="AF1008" i="1"/>
  <c r="AC1008" i="1"/>
  <c r="Z1008" i="1"/>
  <c r="X1008" i="1"/>
  <c r="AG1972" i="1"/>
  <c r="AA1972" i="1"/>
  <c r="AE1972" i="1" s="1"/>
  <c r="Y1972" i="1"/>
  <c r="AD1972" i="1"/>
  <c r="AD321" i="1"/>
  <c r="AA321" i="1"/>
  <c r="Y321" i="1"/>
  <c r="AG321" i="1"/>
  <c r="AA1870" i="1"/>
  <c r="AE1870" i="1" s="1"/>
  <c r="Y1870" i="1"/>
  <c r="AG1870" i="1"/>
  <c r="AD1870" i="1"/>
  <c r="AG993" i="1"/>
  <c r="AD993" i="1"/>
  <c r="AA993" i="1"/>
  <c r="Y993" i="1"/>
  <c r="AH1471" i="1"/>
  <c r="AC1759" i="1"/>
  <c r="AF1759" i="1"/>
  <c r="Z1759" i="1"/>
  <c r="X1759" i="1"/>
  <c r="AC1302" i="1"/>
  <c r="Z1302" i="1"/>
  <c r="AF1302" i="1"/>
  <c r="X1302" i="1"/>
  <c r="Z585" i="1"/>
  <c r="AF585" i="1"/>
  <c r="AC585" i="1"/>
  <c r="X585" i="1"/>
  <c r="Z1087" i="1"/>
  <c r="AF1087" i="1"/>
  <c r="AC1087" i="1"/>
  <c r="X1087" i="1"/>
  <c r="AC1665" i="1"/>
  <c r="Z1665" i="1"/>
  <c r="AF1665" i="1"/>
  <c r="X1665" i="1"/>
  <c r="AF6" i="1"/>
  <c r="AC6" i="1"/>
  <c r="Z6" i="1"/>
  <c r="X6" i="1"/>
  <c r="AF1721" i="1"/>
  <c r="AC1721" i="1"/>
  <c r="Z1721" i="1"/>
  <c r="X1721" i="1"/>
  <c r="AH1734" i="1"/>
  <c r="AH1409" i="1"/>
  <c r="AH839" i="1"/>
  <c r="AD1344" i="1"/>
  <c r="AA1344" i="1"/>
  <c r="Y1344" i="1"/>
  <c r="AG1344" i="1"/>
  <c r="AH719" i="1"/>
  <c r="AA1794" i="1"/>
  <c r="Y1794" i="1"/>
  <c r="AG1794" i="1"/>
  <c r="AD1794" i="1"/>
  <c r="AH1543" i="1"/>
  <c r="AF783" i="1"/>
  <c r="AC783" i="1"/>
  <c r="Z783" i="1"/>
  <c r="X783" i="1"/>
  <c r="AF1021" i="1"/>
  <c r="AC1021" i="1"/>
  <c r="Z1021" i="1"/>
  <c r="X1021" i="1"/>
  <c r="AF998" i="1"/>
  <c r="AC998" i="1"/>
  <c r="Z998" i="1"/>
  <c r="X998" i="1"/>
  <c r="AG1983" i="1"/>
  <c r="AD1983" i="1"/>
  <c r="AA1983" i="1"/>
  <c r="AE1983" i="1" s="1"/>
  <c r="Y1983" i="1"/>
  <c r="AA831" i="1"/>
  <c r="AE831" i="1" s="1"/>
  <c r="Y831" i="1"/>
  <c r="AG831" i="1"/>
  <c r="AD831" i="1"/>
  <c r="AG1754" i="1"/>
  <c r="AD1754" i="1"/>
  <c r="AA1754" i="1"/>
  <c r="Y1754" i="1"/>
  <c r="AG1395" i="1"/>
  <c r="AD1395" i="1"/>
  <c r="AA1395" i="1"/>
  <c r="AE1395" i="1" s="1"/>
  <c r="Y1395" i="1"/>
  <c r="AH583" i="1"/>
  <c r="AC1448" i="1"/>
  <c r="Z1448" i="1"/>
  <c r="AF1448" i="1"/>
  <c r="X1448" i="1"/>
  <c r="AC1119" i="1"/>
  <c r="Z1119" i="1"/>
  <c r="AF1119" i="1"/>
  <c r="X1119" i="1"/>
  <c r="AF1708" i="1"/>
  <c r="AC1708" i="1"/>
  <c r="Z1708" i="1"/>
  <c r="X1708" i="1"/>
  <c r="AF325" i="1"/>
  <c r="AC325" i="1"/>
  <c r="Z325" i="1"/>
  <c r="X325" i="1"/>
  <c r="AH418" i="1"/>
  <c r="AD1608" i="1"/>
  <c r="AA1608" i="1"/>
  <c r="Y1608" i="1"/>
  <c r="AG1608" i="1"/>
  <c r="AF292" i="1"/>
  <c r="AC292" i="1"/>
  <c r="Z292" i="1"/>
  <c r="X292" i="1"/>
  <c r="AH912" i="1"/>
  <c r="AA1532" i="1"/>
  <c r="Y1532" i="1"/>
  <c r="AG1532" i="1"/>
  <c r="AD1532" i="1"/>
  <c r="AG1685" i="1"/>
  <c r="AD1685" i="1"/>
  <c r="AA1685" i="1"/>
  <c r="Y1685" i="1"/>
  <c r="AG1377" i="1"/>
  <c r="AD1377" i="1"/>
  <c r="AA1377" i="1"/>
  <c r="Y1377" i="1"/>
  <c r="AG221" i="1"/>
  <c r="AD221" i="1"/>
  <c r="AA221" i="1"/>
  <c r="AE221" i="1" s="1"/>
  <c r="Y221" i="1"/>
  <c r="AG1682" i="1"/>
  <c r="AD1682" i="1"/>
  <c r="AA1682" i="1"/>
  <c r="Y1682" i="1"/>
  <c r="AG1198" i="1"/>
  <c r="AD1198" i="1"/>
  <c r="AA1198" i="1"/>
  <c r="Y1198" i="1"/>
  <c r="AH1266" i="1"/>
  <c r="AF961" i="1"/>
  <c r="AC961" i="1"/>
  <c r="Z961" i="1"/>
  <c r="X961" i="1"/>
  <c r="Z597" i="1"/>
  <c r="AF597" i="1"/>
  <c r="AC597" i="1"/>
  <c r="X597" i="1"/>
  <c r="AC1726" i="1"/>
  <c r="Z1726" i="1"/>
  <c r="AF1726" i="1"/>
  <c r="X1726" i="1"/>
  <c r="AG1762" i="1"/>
  <c r="AD1762" i="1"/>
  <c r="Y1762" i="1"/>
  <c r="AA1762" i="1"/>
  <c r="AH767" i="1"/>
  <c r="AC1264" i="1"/>
  <c r="Z1264" i="1"/>
  <c r="AF1264" i="1"/>
  <c r="X1264" i="1"/>
  <c r="Z913" i="1"/>
  <c r="AF913" i="1"/>
  <c r="AC913" i="1"/>
  <c r="X913" i="1"/>
  <c r="AF1306" i="1"/>
  <c r="AC1306" i="1"/>
  <c r="Z1306" i="1"/>
  <c r="X1306" i="1"/>
  <c r="AF1710" i="1"/>
  <c r="AC1710" i="1"/>
  <c r="Z1710" i="1"/>
  <c r="X1710" i="1"/>
  <c r="AF1042" i="1"/>
  <c r="AC1042" i="1"/>
  <c r="Z1042" i="1"/>
  <c r="X1042" i="1"/>
  <c r="AH1601" i="1"/>
  <c r="AD1155" i="1"/>
  <c r="AA1155" i="1"/>
  <c r="Y1155" i="1"/>
  <c r="AG1155" i="1"/>
  <c r="AC2022" i="1"/>
  <c r="Z2022" i="1"/>
  <c r="AF2022" i="1"/>
  <c r="X2022" i="1"/>
  <c r="AD1828" i="1"/>
  <c r="AA1828" i="1"/>
  <c r="Y1828" i="1"/>
  <c r="AG1828" i="1"/>
  <c r="AH1989" i="1"/>
  <c r="AH649" i="1"/>
  <c r="AH1222" i="1"/>
  <c r="AH353" i="1"/>
  <c r="AH21" i="1"/>
  <c r="AF1153" i="1"/>
  <c r="AC1153" i="1"/>
  <c r="Z1153" i="1"/>
  <c r="X1153" i="1"/>
  <c r="AD136" i="1"/>
  <c r="AA136" i="1"/>
  <c r="AE136" i="1" s="1"/>
  <c r="Y136" i="1"/>
  <c r="AG136" i="1"/>
  <c r="AF1034" i="1"/>
  <c r="AC1034" i="1"/>
  <c r="Z1034" i="1"/>
  <c r="X1034" i="1"/>
  <c r="AG1375" i="1"/>
  <c r="AD1375" i="1"/>
  <c r="AA1375" i="1"/>
  <c r="Y1375" i="1"/>
  <c r="AF1048" i="1"/>
  <c r="AC1048" i="1"/>
  <c r="Z1048" i="1"/>
  <c r="X1048" i="1"/>
  <c r="AG441" i="1"/>
  <c r="AD441" i="1"/>
  <c r="AA441" i="1"/>
  <c r="Y441" i="1"/>
  <c r="AC818" i="1"/>
  <c r="Z818" i="1"/>
  <c r="AF818" i="1"/>
  <c r="X818" i="1"/>
  <c r="AA696" i="1"/>
  <c r="AG696" i="1"/>
  <c r="AD696" i="1"/>
  <c r="Y696" i="1"/>
  <c r="Y1147" i="1"/>
  <c r="AG1147" i="1"/>
  <c r="AD1147" i="1"/>
  <c r="AA1147" i="1"/>
  <c r="AE1147" i="1" s="1"/>
  <c r="AH1705" i="1"/>
  <c r="AF836" i="1"/>
  <c r="AC836" i="1"/>
  <c r="Z836" i="1"/>
  <c r="X836" i="1"/>
  <c r="AH1184" i="1"/>
  <c r="AD897" i="1"/>
  <c r="AA897" i="1"/>
  <c r="Y897" i="1"/>
  <c r="AG897" i="1"/>
  <c r="AD284" i="1"/>
  <c r="AA284" i="1"/>
  <c r="AE284" i="1" s="1"/>
  <c r="Y284" i="1"/>
  <c r="AG284" i="1"/>
  <c r="AC1238" i="1"/>
  <c r="Z1238" i="1"/>
  <c r="AF1238" i="1"/>
  <c r="X1238" i="1"/>
  <c r="AC648" i="1"/>
  <c r="Z648" i="1"/>
  <c r="AF648" i="1"/>
  <c r="X648" i="1"/>
  <c r="AH620" i="1"/>
  <c r="AH191" i="1"/>
  <c r="AF1954" i="1"/>
  <c r="AC1954" i="1"/>
  <c r="Z1954" i="1"/>
  <c r="X1954" i="1"/>
  <c r="AF726" i="1"/>
  <c r="AC726" i="1"/>
  <c r="Z726" i="1"/>
  <c r="X726" i="1"/>
  <c r="AD1424" i="1"/>
  <c r="AA1424" i="1"/>
  <c r="AE1424" i="1" s="1"/>
  <c r="Y1424" i="1"/>
  <c r="AG1424" i="1"/>
  <c r="AH1144" i="1"/>
  <c r="AH611" i="1"/>
  <c r="AF1757" i="1"/>
  <c r="AC1757" i="1"/>
  <c r="Z1757" i="1"/>
  <c r="X1757" i="1"/>
  <c r="AH769" i="1"/>
  <c r="AH640" i="1"/>
  <c r="AH316" i="1"/>
  <c r="AH222" i="1"/>
  <c r="AH1315" i="1"/>
  <c r="AH1020" i="1"/>
  <c r="AH290" i="1"/>
  <c r="AG760" i="1"/>
  <c r="AD760" i="1"/>
  <c r="AA760" i="1"/>
  <c r="Y760" i="1"/>
  <c r="Y1314" i="1"/>
  <c r="AG1314" i="1"/>
  <c r="AD1314" i="1"/>
  <c r="AA1314" i="1"/>
  <c r="AH1083" i="1"/>
  <c r="AC1948" i="1"/>
  <c r="Z1948" i="1"/>
  <c r="AF1948" i="1"/>
  <c r="X1948" i="1"/>
  <c r="AF862" i="1"/>
  <c r="AC862" i="1"/>
  <c r="Z862" i="1"/>
  <c r="X862" i="1"/>
  <c r="AH875" i="1"/>
  <c r="AH848" i="1"/>
  <c r="AA1192" i="1"/>
  <c r="Y1192" i="1"/>
  <c r="AG1192" i="1"/>
  <c r="AD1192" i="1"/>
  <c r="Y216" i="1"/>
  <c r="AG216" i="1"/>
  <c r="AD216" i="1"/>
  <c r="AA216" i="1"/>
  <c r="Y925" i="1"/>
  <c r="AG925" i="1"/>
  <c r="AD925" i="1"/>
  <c r="AA925" i="1"/>
  <c r="AG1077" i="1"/>
  <c r="AD1077" i="1"/>
  <c r="AA1077" i="1"/>
  <c r="Y1077" i="1"/>
  <c r="AA756" i="1"/>
  <c r="AE756" i="1" s="1"/>
  <c r="Y756" i="1"/>
  <c r="AG756" i="1"/>
  <c r="AD756" i="1"/>
  <c r="AD545" i="1"/>
  <c r="AA545" i="1"/>
  <c r="AE545" i="1" s="1"/>
  <c r="Y545" i="1"/>
  <c r="AG545" i="1"/>
  <c r="AH336" i="1"/>
  <c r="Y638" i="1"/>
  <c r="AG638" i="1"/>
  <c r="AA638" i="1"/>
  <c r="AE638" i="1" s="1"/>
  <c r="AD638" i="1"/>
  <c r="AD1867" i="1"/>
  <c r="AA1867" i="1"/>
  <c r="Y1867" i="1"/>
  <c r="AG1867" i="1"/>
  <c r="AH199" i="1"/>
  <c r="AC1779" i="1"/>
  <c r="Z1779" i="1"/>
  <c r="AF1779" i="1"/>
  <c r="X1779" i="1"/>
  <c r="AC819" i="1"/>
  <c r="Z819" i="1"/>
  <c r="AF819" i="1"/>
  <c r="X819" i="1"/>
  <c r="AC1203" i="1"/>
  <c r="Z1203" i="1"/>
  <c r="AF1203" i="1"/>
  <c r="X1203" i="1"/>
  <c r="AH798" i="1"/>
  <c r="Z1716" i="1"/>
  <c r="AF1716" i="1"/>
  <c r="AC1716" i="1"/>
  <c r="X1716" i="1"/>
  <c r="AD260" i="1"/>
  <c r="AA260" i="1"/>
  <c r="Y260" i="1"/>
  <c r="AG260" i="1"/>
  <c r="AD160" i="1"/>
  <c r="AA160" i="1"/>
  <c r="Y160" i="1"/>
  <c r="AG160" i="1"/>
  <c r="AG1317" i="1"/>
  <c r="AD1317" i="1"/>
  <c r="AA1317" i="1"/>
  <c r="Y1317" i="1"/>
  <c r="AG928" i="1"/>
  <c r="AD928" i="1"/>
  <c r="AA928" i="1"/>
  <c r="Y928" i="1"/>
  <c r="AG82" i="1"/>
  <c r="AD82" i="1"/>
  <c r="AA82" i="1"/>
  <c r="AE82" i="1" s="1"/>
  <c r="Y82" i="1"/>
  <c r="Y622" i="1"/>
  <c r="AG622" i="1"/>
  <c r="AD622" i="1"/>
  <c r="AA622" i="1"/>
  <c r="Y914" i="1"/>
  <c r="AG914" i="1"/>
  <c r="AD914" i="1"/>
  <c r="AA914" i="1"/>
  <c r="Y1563" i="1"/>
  <c r="AG1563" i="1"/>
  <c r="AD1563" i="1"/>
  <c r="AA1563" i="1"/>
  <c r="AE1563" i="1" s="1"/>
  <c r="AH219" i="1"/>
  <c r="AH1851" i="1"/>
  <c r="AH1775" i="1"/>
  <c r="AH1521" i="1"/>
  <c r="AH1047" i="1"/>
  <c r="AH1268" i="1"/>
  <c r="AF890" i="1"/>
  <c r="AC890" i="1"/>
  <c r="Z890" i="1"/>
  <c r="X890" i="1"/>
  <c r="AH770" i="1"/>
  <c r="AH709" i="1"/>
  <c r="AF403" i="1"/>
  <c r="AC403" i="1"/>
  <c r="Z403" i="1"/>
  <c r="X403" i="1"/>
  <c r="AF1923" i="1"/>
  <c r="AC1923" i="1"/>
  <c r="Z1923" i="1"/>
  <c r="X1923" i="1"/>
  <c r="AF907" i="1"/>
  <c r="AC907" i="1"/>
  <c r="Z907" i="1"/>
  <c r="X907" i="1"/>
  <c r="Z362" i="1"/>
  <c r="AC362" i="1"/>
  <c r="AF362" i="1"/>
  <c r="X362" i="1"/>
  <c r="AD1491" i="1"/>
  <c r="AA1491" i="1"/>
  <c r="Y1491" i="1"/>
  <c r="AG1491" i="1"/>
  <c r="AC248" i="1"/>
  <c r="Z248" i="1"/>
  <c r="AF248" i="1"/>
  <c r="X248" i="1"/>
  <c r="AD432" i="1"/>
  <c r="AA432" i="1"/>
  <c r="Y432" i="1"/>
  <c r="AG432" i="1"/>
  <c r="AF1772" i="1"/>
  <c r="AC1772" i="1"/>
  <c r="Z1772" i="1"/>
  <c r="X1772" i="1"/>
  <c r="AF838" i="1"/>
  <c r="Z838" i="1"/>
  <c r="AC838" i="1"/>
  <c r="X838" i="1"/>
  <c r="AF703" i="1"/>
  <c r="AC703" i="1"/>
  <c r="Z703" i="1"/>
  <c r="X703" i="1"/>
  <c r="Z901" i="1"/>
  <c r="AF901" i="1"/>
  <c r="AC901" i="1"/>
  <c r="X901" i="1"/>
  <c r="AF2041" i="1"/>
  <c r="AC2041" i="1"/>
  <c r="Z2041" i="1"/>
  <c r="X2041" i="1"/>
  <c r="AD1505" i="1"/>
  <c r="AA1505" i="1"/>
  <c r="Y1505" i="1"/>
  <c r="AG1505" i="1"/>
  <c r="AC1346" i="1"/>
  <c r="Z1346" i="1"/>
  <c r="AF1346" i="1"/>
  <c r="X1346" i="1"/>
  <c r="AH881" i="1"/>
  <c r="AD1827" i="1"/>
  <c r="AA1827" i="1"/>
  <c r="AE1827" i="1" s="1"/>
  <c r="Y1827" i="1"/>
  <c r="AG1827" i="1"/>
  <c r="AG590" i="1"/>
  <c r="AD590" i="1"/>
  <c r="AA590" i="1"/>
  <c r="AE590" i="1" s="1"/>
  <c r="Y590" i="1"/>
  <c r="AH25" i="1"/>
  <c r="AF1318" i="1"/>
  <c r="AC1318" i="1"/>
  <c r="Z1318" i="1"/>
  <c r="X1318" i="1"/>
  <c r="Z1610" i="1"/>
  <c r="AF1610" i="1"/>
  <c r="AC1610" i="1"/>
  <c r="X1610" i="1"/>
  <c r="AG451" i="1"/>
  <c r="AD451" i="1"/>
  <c r="AA451" i="1"/>
  <c r="Y451" i="1"/>
  <c r="Y711" i="1"/>
  <c r="AG711" i="1"/>
  <c r="AD711" i="1"/>
  <c r="AA711" i="1"/>
  <c r="AE711" i="1" s="1"/>
  <c r="Y809" i="1"/>
  <c r="AG809" i="1"/>
  <c r="AD809" i="1"/>
  <c r="AA809" i="1"/>
  <c r="AG88" i="1"/>
  <c r="AD88" i="1"/>
  <c r="AA88" i="1"/>
  <c r="Y88" i="1"/>
  <c r="AF701" i="1"/>
  <c r="AC701" i="1"/>
  <c r="Z701" i="1"/>
  <c r="X701" i="1"/>
  <c r="AC1088" i="1"/>
  <c r="AF1088" i="1"/>
  <c r="Z1088" i="1"/>
  <c r="X1088" i="1"/>
  <c r="AF450" i="1"/>
  <c r="AC450" i="1"/>
  <c r="Z450" i="1"/>
  <c r="X450" i="1"/>
  <c r="AH752" i="1"/>
  <c r="AH1920" i="1"/>
  <c r="AH1059" i="1"/>
  <c r="AH1579" i="1"/>
  <c r="AF1934" i="1"/>
  <c r="AC1934" i="1"/>
  <c r="Z1934" i="1"/>
  <c r="X1934" i="1"/>
  <c r="AD670" i="1"/>
  <c r="AG670" i="1"/>
  <c r="AH670" i="1" s="1"/>
  <c r="AA670" i="1"/>
  <c r="AE670" i="1" s="1"/>
  <c r="Y670" i="1"/>
  <c r="AD297" i="1"/>
  <c r="AA297" i="1"/>
  <c r="Y297" i="1"/>
  <c r="AG297" i="1"/>
  <c r="AH188" i="1"/>
  <c r="AG1046" i="1"/>
  <c r="AD1046" i="1"/>
  <c r="AA1046" i="1"/>
  <c r="Y1046" i="1"/>
  <c r="AG1878" i="1"/>
  <c r="Y1878" i="1"/>
  <c r="AD1878" i="1"/>
  <c r="AA1878" i="1"/>
  <c r="Y1379" i="1"/>
  <c r="AD1379" i="1"/>
  <c r="AG1379" i="1"/>
  <c r="AA1379" i="1"/>
  <c r="AE1379" i="1" s="1"/>
  <c r="AA1193" i="1"/>
  <c r="AE1193" i="1" s="1"/>
  <c r="Y1193" i="1"/>
  <c r="AG1193" i="1"/>
  <c r="AD1193" i="1"/>
  <c r="AH1427" i="1"/>
  <c r="AC800" i="1"/>
  <c r="Z800" i="1"/>
  <c r="AF800" i="1"/>
  <c r="X800" i="1"/>
  <c r="AF613" i="1"/>
  <c r="AC613" i="1"/>
  <c r="Z613" i="1"/>
  <c r="X613" i="1"/>
  <c r="AC1857" i="1"/>
  <c r="Z1857" i="1"/>
  <c r="AF1857" i="1"/>
  <c r="X1857" i="1"/>
  <c r="AH891" i="1"/>
  <c r="AH1340" i="1"/>
  <c r="AH1996" i="1"/>
  <c r="AH1971" i="1"/>
  <c r="AH1997" i="1"/>
  <c r="AF1079" i="1"/>
  <c r="Z1079" i="1"/>
  <c r="AC1079" i="1"/>
  <c r="X1079" i="1"/>
  <c r="AC1159" i="1"/>
  <c r="AF1159" i="1"/>
  <c r="Z1159" i="1"/>
  <c r="X1159" i="1"/>
  <c r="Z734" i="1"/>
  <c r="AF734" i="1"/>
  <c r="AC734" i="1"/>
  <c r="X734" i="1"/>
  <c r="AH1489" i="1"/>
  <c r="AH289" i="1"/>
  <c r="AE8" i="1"/>
  <c r="AH878" i="1"/>
  <c r="AH1396" i="1"/>
  <c r="AH1932" i="1"/>
  <c r="AH1582" i="1"/>
  <c r="Z20" i="1"/>
  <c r="AF20" i="1"/>
  <c r="AC20" i="1"/>
  <c r="X20" i="1"/>
  <c r="AH1236" i="1"/>
  <c r="AA970" i="1"/>
  <c r="AE970" i="1" s="1"/>
  <c r="Y970" i="1"/>
  <c r="AG970" i="1"/>
  <c r="AD970" i="1"/>
  <c r="AG155" i="1"/>
  <c r="AD155" i="1"/>
  <c r="AA155" i="1"/>
  <c r="AE155" i="1" s="1"/>
  <c r="Y155" i="1"/>
  <c r="AH1093" i="1"/>
  <c r="AC1387" i="1"/>
  <c r="Z1387" i="1"/>
  <c r="AF1387" i="1"/>
  <c r="X1387" i="1"/>
  <c r="AF429" i="1"/>
  <c r="AC429" i="1"/>
  <c r="Z429" i="1"/>
  <c r="X429" i="1"/>
  <c r="Z1041" i="1"/>
  <c r="AF1041" i="1"/>
  <c r="AC1041" i="1"/>
  <c r="X1041" i="1"/>
  <c r="AC1013" i="1"/>
  <c r="Z1013" i="1"/>
  <c r="AF1013" i="1"/>
  <c r="X1013" i="1"/>
  <c r="AF352" i="1"/>
  <c r="Z352" i="1"/>
  <c r="AC352" i="1"/>
  <c r="X352" i="1"/>
  <c r="Z471" i="1"/>
  <c r="AF471" i="1"/>
  <c r="AC471" i="1"/>
  <c r="X471" i="1"/>
  <c r="Z1181" i="1"/>
  <c r="AF1181" i="1"/>
  <c r="AC1181" i="1"/>
  <c r="X1181" i="1"/>
  <c r="AF345" i="1"/>
  <c r="AC345" i="1"/>
  <c r="Z345" i="1"/>
  <c r="X345" i="1"/>
  <c r="AH493" i="1"/>
  <c r="AC212" i="1"/>
  <c r="Z212" i="1"/>
  <c r="AF212" i="1"/>
  <c r="X212" i="1"/>
  <c r="AC935" i="1"/>
  <c r="Z935" i="1"/>
  <c r="AF935" i="1"/>
  <c r="X935" i="1"/>
  <c r="AG208" i="1"/>
  <c r="AD208" i="1"/>
  <c r="AA208" i="1"/>
  <c r="Y208" i="1"/>
  <c r="AG1295" i="1"/>
  <c r="AD1295" i="1"/>
  <c r="AA1295" i="1"/>
  <c r="Y1295" i="1"/>
  <c r="AG305" i="1"/>
  <c r="AD305" i="1"/>
  <c r="AA305" i="1"/>
  <c r="AE305" i="1" s="1"/>
  <c r="Y305" i="1"/>
  <c r="AG303" i="1"/>
  <c r="AD303" i="1"/>
  <c r="AA303" i="1"/>
  <c r="Y303" i="1"/>
  <c r="Y1380" i="1"/>
  <c r="AG1380" i="1"/>
  <c r="AD1380" i="1"/>
  <c r="AA1380" i="1"/>
  <c r="AH1830" i="1"/>
  <c r="AD616" i="1"/>
  <c r="AA616" i="1"/>
  <c r="AE616" i="1" s="1"/>
  <c r="Y616" i="1"/>
  <c r="AG616" i="1"/>
  <c r="AH1598" i="1"/>
  <c r="AH1964" i="1"/>
  <c r="Y822" i="1"/>
  <c r="AD822" i="1"/>
  <c r="AG822" i="1"/>
  <c r="AA822" i="1"/>
  <c r="AD1249" i="1"/>
  <c r="AA1249" i="1"/>
  <c r="Y1249" i="1"/>
  <c r="AG1249" i="1"/>
  <c r="AH444" i="1"/>
  <c r="AF1729" i="1"/>
  <c r="AC1729" i="1"/>
  <c r="Z1729" i="1"/>
  <c r="X1729" i="1"/>
  <c r="AH1514" i="1"/>
  <c r="AH185" i="1"/>
  <c r="AH106" i="1"/>
  <c r="AF1784" i="1"/>
  <c r="AC1784" i="1"/>
  <c r="Z1784" i="1"/>
  <c r="X1784" i="1"/>
  <c r="AF1825" i="1"/>
  <c r="AC1825" i="1"/>
  <c r="Z1825" i="1"/>
  <c r="X1825" i="1"/>
  <c r="Z782" i="1"/>
  <c r="AF782" i="1"/>
  <c r="AC782" i="1"/>
  <c r="X782" i="1"/>
  <c r="AH1245" i="1"/>
  <c r="AH1067" i="1"/>
  <c r="AH244" i="1"/>
  <c r="AH1774" i="1"/>
  <c r="AH453" i="1"/>
  <c r="AA1642" i="1"/>
  <c r="AE1642" i="1" s="1"/>
  <c r="AG1642" i="1"/>
  <c r="AD1642" i="1"/>
  <c r="Y1642" i="1"/>
  <c r="AF1907" i="1"/>
  <c r="AC1907" i="1"/>
  <c r="Z1907" i="1"/>
  <c r="X1907" i="1"/>
  <c r="Y663" i="1"/>
  <c r="AG663" i="1"/>
  <c r="AD663" i="1"/>
  <c r="AA663" i="1"/>
  <c r="AE663" i="1" s="1"/>
  <c r="Z1508" i="1"/>
  <c r="AF1508" i="1"/>
  <c r="AC1508" i="1"/>
  <c r="X1508" i="1"/>
  <c r="AF624" i="1"/>
  <c r="AC624" i="1"/>
  <c r="Z624" i="1"/>
  <c r="X624" i="1"/>
  <c r="AF1465" i="1"/>
  <c r="AC1465" i="1"/>
  <c r="Z1465" i="1"/>
  <c r="X1465" i="1"/>
  <c r="AF526" i="1"/>
  <c r="AC526" i="1"/>
  <c r="Z526" i="1"/>
  <c r="X526" i="1"/>
  <c r="Z300" i="1"/>
  <c r="AF300" i="1"/>
  <c r="AC300" i="1"/>
  <c r="X300" i="1"/>
  <c r="AF315" i="1"/>
  <c r="AC315" i="1"/>
  <c r="Z315" i="1"/>
  <c r="X315" i="1"/>
  <c r="AA421" i="1"/>
  <c r="AE421" i="1" s="1"/>
  <c r="Y421" i="1"/>
  <c r="AD421" i="1"/>
  <c r="AG421" i="1"/>
  <c r="AD1651" i="1"/>
  <c r="AA1651" i="1"/>
  <c r="Y1651" i="1"/>
  <c r="AG1651" i="1"/>
  <c r="AH1163" i="1"/>
  <c r="AH1246" i="1"/>
  <c r="AA1805" i="1"/>
  <c r="AE1805" i="1" s="1"/>
  <c r="Y1805" i="1"/>
  <c r="AG1805" i="1"/>
  <c r="AD1805" i="1"/>
  <c r="AD1166" i="1"/>
  <c r="AA1166" i="1"/>
  <c r="Y1166" i="1"/>
  <c r="AG1166" i="1"/>
  <c r="AD235" i="1"/>
  <c r="AA235" i="1"/>
  <c r="Y235" i="1"/>
  <c r="AG235" i="1"/>
  <c r="AD1050" i="1"/>
  <c r="AA1050" i="1"/>
  <c r="AE1050" i="1" s="1"/>
  <c r="Y1050" i="1"/>
  <c r="AG1050" i="1"/>
  <c r="AF1680" i="1"/>
  <c r="AC1680" i="1"/>
  <c r="Z1680" i="1"/>
  <c r="X1680" i="1"/>
  <c r="Z1005" i="1"/>
  <c r="AF1005" i="1"/>
  <c r="AC1005" i="1"/>
  <c r="X1005" i="1"/>
  <c r="AF1294" i="1"/>
  <c r="AC1294" i="1"/>
  <c r="Z1294" i="1"/>
  <c r="X1294" i="1"/>
  <c r="AF740" i="1"/>
  <c r="AC740" i="1"/>
  <c r="Z740" i="1"/>
  <c r="X740" i="1"/>
  <c r="AF904" i="1"/>
  <c r="AC904" i="1"/>
  <c r="Z904" i="1"/>
  <c r="X904" i="1"/>
  <c r="AH771" i="1"/>
  <c r="AH1338" i="1"/>
  <c r="Z470" i="1"/>
  <c r="AC470" i="1"/>
  <c r="AF470" i="1"/>
  <c r="X470" i="1"/>
  <c r="Z722" i="1"/>
  <c r="AF722" i="1"/>
  <c r="AC722" i="1"/>
  <c r="X722" i="1"/>
  <c r="Z1336" i="1"/>
  <c r="AF1336" i="1"/>
  <c r="AC1336" i="1"/>
  <c r="X1336" i="1"/>
  <c r="AD90" i="1"/>
  <c r="AA90" i="1"/>
  <c r="Y90" i="1"/>
  <c r="AG90" i="1"/>
  <c r="Z1562" i="1"/>
  <c r="AC1562" i="1"/>
  <c r="AF1562" i="1"/>
  <c r="X1562" i="1"/>
  <c r="AF1244" i="1"/>
  <c r="AC1244" i="1"/>
  <c r="Z1244" i="1"/>
  <c r="X1244" i="1"/>
  <c r="AH242" i="1"/>
  <c r="AH321" i="1"/>
  <c r="AH1870" i="1"/>
  <c r="Z621" i="1"/>
  <c r="AF621" i="1"/>
  <c r="AC621" i="1"/>
  <c r="X621" i="1"/>
  <c r="AA1760" i="1"/>
  <c r="AE1760" i="1" s="1"/>
  <c r="AG1760" i="1"/>
  <c r="AD1760" i="1"/>
  <c r="Y1760" i="1"/>
  <c r="Y1941" i="1"/>
  <c r="AG1941" i="1"/>
  <c r="AD1941" i="1"/>
  <c r="AA1941" i="1"/>
  <c r="AG1164" i="1"/>
  <c r="AD1164" i="1"/>
  <c r="AA1164" i="1"/>
  <c r="Y1164" i="1"/>
  <c r="AH1081" i="1"/>
  <c r="AE2" i="1"/>
  <c r="AD30" i="1"/>
  <c r="AA30" i="1"/>
  <c r="AE30" i="1" s="1"/>
  <c r="Y30" i="1"/>
  <c r="AG30" i="1"/>
  <c r="AF39" i="1"/>
  <c r="AC39" i="1"/>
  <c r="Z39" i="1"/>
  <c r="X39" i="1"/>
  <c r="AF908" i="1"/>
  <c r="AC908" i="1"/>
  <c r="Z908" i="1"/>
  <c r="X908" i="1"/>
  <c r="AF872" i="1"/>
  <c r="AC872" i="1"/>
  <c r="Z872" i="1"/>
  <c r="X872" i="1"/>
  <c r="AC176" i="1"/>
  <c r="Z176" i="1"/>
  <c r="AF176" i="1"/>
  <c r="X176" i="1"/>
  <c r="Z446" i="1"/>
  <c r="AC446" i="1"/>
  <c r="AF446" i="1"/>
  <c r="X446" i="1"/>
  <c r="AF1617" i="1"/>
  <c r="AC1617" i="1"/>
  <c r="Z1617" i="1"/>
  <c r="X1617" i="1"/>
  <c r="AD1699" i="1"/>
  <c r="AA1699" i="1"/>
  <c r="Y1699" i="1"/>
  <c r="AG1699" i="1"/>
  <c r="AD1687" i="1"/>
  <c r="AA1687" i="1"/>
  <c r="AG1687" i="1"/>
  <c r="Y1687" i="1"/>
  <c r="AC843" i="1"/>
  <c r="Z843" i="1"/>
  <c r="AF843" i="1"/>
  <c r="X843" i="1"/>
  <c r="AF1363" i="1"/>
  <c r="AC1363" i="1"/>
  <c r="Z1363" i="1"/>
  <c r="X1363" i="1"/>
  <c r="AF1195" i="1"/>
  <c r="AC1195" i="1"/>
  <c r="Z1195" i="1"/>
  <c r="X1195" i="1"/>
  <c r="AF1116" i="1"/>
  <c r="AC1116" i="1"/>
  <c r="Z1116" i="1"/>
  <c r="X1116" i="1"/>
  <c r="AF1550" i="1"/>
  <c r="Z1550" i="1"/>
  <c r="AC1550" i="1"/>
  <c r="X1550" i="1"/>
  <c r="AH1524" i="1"/>
  <c r="AH70" i="1"/>
  <c r="AF741" i="1"/>
  <c r="AC741" i="1"/>
  <c r="Z741" i="1"/>
  <c r="X741" i="1"/>
  <c r="AG1649" i="1"/>
  <c r="AD1649" i="1"/>
  <c r="AA1649" i="1"/>
  <c r="Y1649" i="1"/>
  <c r="AG366" i="1"/>
  <c r="AD366" i="1"/>
  <c r="Y366" i="1"/>
  <c r="AA366" i="1"/>
  <c r="AG883" i="1"/>
  <c r="AD883" i="1"/>
  <c r="AA883" i="1"/>
  <c r="Y883" i="1"/>
  <c r="AG1615" i="1"/>
  <c r="AA1615" i="1"/>
  <c r="AE1615" i="1" s="1"/>
  <c r="Y1615" i="1"/>
  <c r="AD1615" i="1"/>
  <c r="AF194" i="1"/>
  <c r="AC194" i="1"/>
  <c r="Z194" i="1"/>
  <c r="X194" i="1"/>
  <c r="AH23" i="1"/>
  <c r="AH920" i="1"/>
  <c r="AH959" i="1"/>
  <c r="AF437" i="1"/>
  <c r="Z437" i="1"/>
  <c r="AC437" i="1"/>
  <c r="X437" i="1"/>
  <c r="AH1794" i="1"/>
  <c r="AF1366" i="1"/>
  <c r="AC1366" i="1"/>
  <c r="Z1366" i="1"/>
  <c r="X1366" i="1"/>
  <c r="AH1752" i="1"/>
  <c r="AC1357" i="1"/>
  <c r="Z1357" i="1"/>
  <c r="AF1357" i="1"/>
  <c r="X1357" i="1"/>
  <c r="AC605" i="1"/>
  <c r="Z605" i="1"/>
  <c r="AF605" i="1"/>
  <c r="X605" i="1"/>
  <c r="AH831" i="1"/>
  <c r="AF1893" i="1"/>
  <c r="AC1893" i="1"/>
  <c r="Z1893" i="1"/>
  <c r="X1893" i="1"/>
  <c r="AF1197" i="1"/>
  <c r="AC1197" i="1"/>
  <c r="Z1197" i="1"/>
  <c r="X1197" i="1"/>
  <c r="AD54" i="1"/>
  <c r="AA54" i="1"/>
  <c r="Y54" i="1"/>
  <c r="AG54" i="1"/>
  <c r="AD1386" i="1"/>
  <c r="AA1386" i="1"/>
  <c r="AG1386" i="1"/>
  <c r="Y1386" i="1"/>
  <c r="Z1979" i="1"/>
  <c r="AF1979" i="1"/>
  <c r="AC1979" i="1"/>
  <c r="X1979" i="1"/>
  <c r="AD1988" i="1"/>
  <c r="AA1988" i="1"/>
  <c r="Y1988" i="1"/>
  <c r="AG1988" i="1"/>
  <c r="AF689" i="1"/>
  <c r="AC689" i="1"/>
  <c r="Z689" i="1"/>
  <c r="X689" i="1"/>
  <c r="AA684" i="1"/>
  <c r="AG684" i="1"/>
  <c r="AD684" i="1"/>
  <c r="Y684" i="1"/>
  <c r="Z204" i="1"/>
  <c r="AF204" i="1"/>
  <c r="AC204" i="1"/>
  <c r="X204" i="1"/>
  <c r="AD922" i="1"/>
  <c r="AA922" i="1"/>
  <c r="Y922" i="1"/>
  <c r="AG922" i="1"/>
  <c r="AA397" i="1"/>
  <c r="Y397" i="1"/>
  <c r="AD397" i="1"/>
  <c r="AG397" i="1"/>
  <c r="AD658" i="1"/>
  <c r="AG658" i="1"/>
  <c r="AA658" i="1"/>
  <c r="Y658" i="1"/>
  <c r="AH1608" i="1"/>
  <c r="AF587" i="1"/>
  <c r="AC587" i="1"/>
  <c r="Z587" i="1"/>
  <c r="X587" i="1"/>
  <c r="AH1743" i="1"/>
  <c r="AH1126" i="1"/>
  <c r="AH728" i="1"/>
  <c r="AH1208" i="1"/>
  <c r="AH490" i="1"/>
  <c r="AC1345" i="1"/>
  <c r="Z1345" i="1"/>
  <c r="AF1345" i="1"/>
  <c r="X1345" i="1"/>
  <c r="AF1503" i="1"/>
  <c r="AC1503" i="1"/>
  <c r="Z1503" i="1"/>
  <c r="X1503" i="1"/>
  <c r="AH1155" i="1"/>
  <c r="AF1648" i="1"/>
  <c r="AC1648" i="1"/>
  <c r="Z1648" i="1"/>
  <c r="X1648" i="1"/>
  <c r="AH1828" i="1"/>
  <c r="AH1740" i="1"/>
  <c r="Z299" i="1"/>
  <c r="AF299" i="1"/>
  <c r="AC299" i="1"/>
  <c r="X299" i="1"/>
  <c r="Z1324" i="1"/>
  <c r="AF1324" i="1"/>
  <c r="AC1324" i="1"/>
  <c r="X1324" i="1"/>
  <c r="Z2036" i="1"/>
  <c r="AF2036" i="1"/>
  <c r="AC2036" i="1"/>
  <c r="X2036" i="1"/>
  <c r="Z710" i="1"/>
  <c r="AF710" i="1"/>
  <c r="AC710" i="1"/>
  <c r="X710" i="1"/>
  <c r="AF632" i="1"/>
  <c r="Z632" i="1"/>
  <c r="AC632" i="1"/>
  <c r="X632" i="1"/>
  <c r="AF951" i="1"/>
  <c r="Z951" i="1"/>
  <c r="AC951" i="1"/>
  <c r="X951" i="1"/>
  <c r="AD864" i="1"/>
  <c r="AA864" i="1"/>
  <c r="Y864" i="1"/>
  <c r="AG864" i="1"/>
  <c r="AG1212" i="1"/>
  <c r="AD1212" i="1"/>
  <c r="AA1212" i="1"/>
  <c r="Y1212" i="1"/>
  <c r="Y1952" i="1"/>
  <c r="AG1952" i="1"/>
  <c r="AD1952" i="1"/>
  <c r="AA1952" i="1"/>
  <c r="AG1430" i="1"/>
  <c r="AD1430" i="1"/>
  <c r="AA1430" i="1"/>
  <c r="Y1430" i="1"/>
  <c r="AG270" i="1"/>
  <c r="AD270" i="1"/>
  <c r="AA270" i="1"/>
  <c r="Y270" i="1"/>
  <c r="AG257" i="1"/>
  <c r="AD257" i="1"/>
  <c r="AA257" i="1"/>
  <c r="AE257" i="1" s="1"/>
  <c r="Y257" i="1"/>
  <c r="AF1947" i="1"/>
  <c r="AC1947" i="1"/>
  <c r="Z1947" i="1"/>
  <c r="X1947" i="1"/>
  <c r="AH1626" i="1"/>
  <c r="AD1322" i="1"/>
  <c r="AA1322" i="1"/>
  <c r="Y1322" i="1"/>
  <c r="AG1322" i="1"/>
  <c r="AH1006" i="1"/>
  <c r="AH1175" i="1"/>
  <c r="AH2035" i="1"/>
  <c r="AH696" i="1"/>
  <c r="AH1147" i="1"/>
  <c r="Y1534" i="1"/>
  <c r="AG1534" i="1"/>
  <c r="AD1534" i="1"/>
  <c r="AA1534" i="1"/>
  <c r="AE1534" i="1" s="1"/>
  <c r="AD1554" i="1"/>
  <c r="AA1554" i="1"/>
  <c r="Y1554" i="1"/>
  <c r="AG1554" i="1"/>
  <c r="AF195" i="1"/>
  <c r="AC195" i="1"/>
  <c r="Z195" i="1"/>
  <c r="X195" i="1"/>
  <c r="AF1540" i="1"/>
  <c r="AC1540" i="1"/>
  <c r="Z1540" i="1"/>
  <c r="X1540" i="1"/>
  <c r="AF1431" i="1"/>
  <c r="AC1431" i="1"/>
  <c r="Z1431" i="1"/>
  <c r="X1431" i="1"/>
  <c r="AH897" i="1"/>
  <c r="AH284" i="1"/>
  <c r="AF476" i="1"/>
  <c r="AC476" i="1"/>
  <c r="Z476" i="1"/>
  <c r="X476" i="1"/>
  <c r="AF1835" i="1"/>
  <c r="AC1835" i="1"/>
  <c r="Z1835" i="1"/>
  <c r="X1835" i="1"/>
  <c r="AC1800" i="1"/>
  <c r="AF1800" i="1"/>
  <c r="Z1800" i="1"/>
  <c r="X1800" i="1"/>
  <c r="Z936" i="1"/>
  <c r="AF936" i="1"/>
  <c r="AC936" i="1"/>
  <c r="X936" i="1"/>
  <c r="Z808" i="1"/>
  <c r="AF808" i="1"/>
  <c r="AC808" i="1"/>
  <c r="X808" i="1"/>
  <c r="AH473" i="1"/>
  <c r="AH1581" i="1"/>
  <c r="AH1424" i="1"/>
  <c r="AF430" i="1"/>
  <c r="AC430" i="1"/>
  <c r="Z430" i="1"/>
  <c r="X430" i="1"/>
  <c r="AH2005" i="1"/>
  <c r="AH1838" i="1"/>
  <c r="AC866" i="1"/>
  <c r="Z866" i="1"/>
  <c r="AF866" i="1"/>
  <c r="X866" i="1"/>
  <c r="AE165" i="1"/>
  <c r="AA1781" i="1"/>
  <c r="AE1781" i="1" s="1"/>
  <c r="Y1781" i="1"/>
  <c r="AG1781" i="1"/>
  <c r="AD1781" i="1"/>
  <c r="AG751" i="1"/>
  <c r="AD751" i="1"/>
  <c r="AA751" i="1"/>
  <c r="AE751" i="1" s="1"/>
  <c r="Y751" i="1"/>
  <c r="AG1490" i="1"/>
  <c r="AD1490" i="1"/>
  <c r="AA1490" i="1"/>
  <c r="Y1490" i="1"/>
  <c r="AC630" i="1"/>
  <c r="Z630" i="1"/>
  <c r="AF630" i="1"/>
  <c r="X630" i="1"/>
  <c r="AG342" i="1"/>
  <c r="AD342" i="1"/>
  <c r="Y342" i="1"/>
  <c r="AA342" i="1"/>
  <c r="AE342" i="1" s="1"/>
  <c r="AG785" i="1"/>
  <c r="AD785" i="1"/>
  <c r="AA785" i="1"/>
  <c r="Y785" i="1"/>
  <c r="Y1623" i="1"/>
  <c r="AG1623" i="1"/>
  <c r="AD1623" i="1"/>
  <c r="AA1623" i="1"/>
  <c r="AG1942" i="1"/>
  <c r="AA1942" i="1"/>
  <c r="AD1942" i="1"/>
  <c r="Y1942" i="1"/>
  <c r="AG357" i="1"/>
  <c r="AD357" i="1"/>
  <c r="AA357" i="1"/>
  <c r="Y357" i="1"/>
  <c r="AC498" i="1"/>
  <c r="Z498" i="1"/>
  <c r="AF498" i="1"/>
  <c r="X498" i="1"/>
  <c r="AH1913" i="1"/>
  <c r="AG1565" i="1"/>
  <c r="AA1565" i="1"/>
  <c r="AE1565" i="1" s="1"/>
  <c r="AD1565" i="1"/>
  <c r="Y1565" i="1"/>
  <c r="AF1271" i="1"/>
  <c r="AC1271" i="1"/>
  <c r="Z1271" i="1"/>
  <c r="X1271" i="1"/>
  <c r="AH1040" i="1"/>
  <c r="Z1739" i="1"/>
  <c r="AF1739" i="1"/>
  <c r="AC1739" i="1"/>
  <c r="X1739" i="1"/>
  <c r="AH1105" i="1"/>
  <c r="AH47" i="1"/>
  <c r="AH1259" i="1"/>
  <c r="AH1192" i="1"/>
  <c r="AH756" i="1"/>
  <c r="AH545" i="1"/>
  <c r="AC97" i="1"/>
  <c r="Z97" i="1"/>
  <c r="AF97" i="1"/>
  <c r="X97" i="1"/>
  <c r="AG601" i="1"/>
  <c r="AD601" i="1"/>
  <c r="AA601" i="1"/>
  <c r="AE601" i="1" s="1"/>
  <c r="Y601" i="1"/>
  <c r="AD1481" i="1"/>
  <c r="AA1481" i="1"/>
  <c r="Y1481" i="1"/>
  <c r="AG1481" i="1"/>
  <c r="AF552" i="1"/>
  <c r="AC552" i="1"/>
  <c r="Z552" i="1"/>
  <c r="X552" i="1"/>
  <c r="AF1709" i="1"/>
  <c r="AC1709" i="1"/>
  <c r="Z1709" i="1"/>
  <c r="X1709" i="1"/>
  <c r="AF1661" i="1"/>
  <c r="AC1661" i="1"/>
  <c r="Z1661" i="1"/>
  <c r="X1661" i="1"/>
  <c r="AF358" i="1"/>
  <c r="AC358" i="1"/>
  <c r="Z358" i="1"/>
  <c r="X358" i="1"/>
  <c r="AH1292" i="1"/>
  <c r="AH1112" i="1"/>
  <c r="AH1844" i="1"/>
  <c r="AH1186" i="1"/>
  <c r="AD967" i="1"/>
  <c r="AA967" i="1"/>
  <c r="Y967" i="1"/>
  <c r="AG967" i="1"/>
  <c r="AF1479" i="1"/>
  <c r="AC1479" i="1"/>
  <c r="Z1479" i="1"/>
  <c r="X1479" i="1"/>
  <c r="AH260" i="1"/>
  <c r="AA768" i="1"/>
  <c r="Y768" i="1"/>
  <c r="AG768" i="1"/>
  <c r="AD768" i="1"/>
  <c r="AF1879" i="1"/>
  <c r="AC1879" i="1"/>
  <c r="Z1879" i="1"/>
  <c r="X1879" i="1"/>
  <c r="AD225" i="1"/>
  <c r="AA225" i="1"/>
  <c r="Y225" i="1"/>
  <c r="AG225" i="1"/>
  <c r="AG519" i="1"/>
  <c r="AD519" i="1"/>
  <c r="AA519" i="1"/>
  <c r="Y519" i="1"/>
  <c r="Y610" i="1"/>
  <c r="AG610" i="1"/>
  <c r="AD610" i="1"/>
  <c r="AA610" i="1"/>
  <c r="AE610" i="1" s="1"/>
  <c r="AG428" i="1"/>
  <c r="AD428" i="1"/>
  <c r="AA428" i="1"/>
  <c r="Y428" i="1"/>
  <c r="AH971" i="1"/>
  <c r="AC1688" i="1"/>
  <c r="Z1688" i="1"/>
  <c r="AF1688" i="1"/>
  <c r="X1688" i="1"/>
  <c r="Z1064" i="1"/>
  <c r="AF1064" i="1"/>
  <c r="AC1064" i="1"/>
  <c r="X1064" i="1"/>
  <c r="AH432" i="1"/>
  <c r="AC629" i="1"/>
  <c r="Z629" i="1"/>
  <c r="AF629" i="1"/>
  <c r="X629" i="1"/>
  <c r="AA660" i="1"/>
  <c r="AE660" i="1" s="1"/>
  <c r="AD660" i="1"/>
  <c r="AG660" i="1"/>
  <c r="Y660" i="1"/>
  <c r="Z228" i="1"/>
  <c r="AF228" i="1"/>
  <c r="AC228" i="1"/>
  <c r="X228" i="1"/>
  <c r="AH1495" i="1"/>
  <c r="AF196" i="1"/>
  <c r="AC196" i="1"/>
  <c r="Z196" i="1"/>
  <c r="X196" i="1"/>
  <c r="AH104" i="1"/>
  <c r="AH1505" i="1"/>
  <c r="AA1483" i="1"/>
  <c r="Y1483" i="1"/>
  <c r="AG1483" i="1"/>
  <c r="AD1483" i="1"/>
  <c r="AG1539" i="1"/>
  <c r="Y1539" i="1"/>
  <c r="AD1539" i="1"/>
  <c r="AA1539" i="1"/>
  <c r="AH1827" i="1"/>
  <c r="AG1462" i="1"/>
  <c r="AD1462" i="1"/>
  <c r="AA1462" i="1"/>
  <c r="Y1462" i="1"/>
  <c r="AG1019" i="1"/>
  <c r="AD1019" i="1"/>
  <c r="AA1019" i="1"/>
  <c r="Y1019" i="1"/>
  <c r="Y1473" i="1"/>
  <c r="AG1473" i="1"/>
  <c r="AD1473" i="1"/>
  <c r="AA1473" i="1"/>
  <c r="AE1473" i="1" s="1"/>
  <c r="AG1746" i="1"/>
  <c r="AD1746" i="1"/>
  <c r="AA1746" i="1"/>
  <c r="Y1746" i="1"/>
  <c r="AG1009" i="1"/>
  <c r="AD1009" i="1"/>
  <c r="AA1009" i="1"/>
  <c r="Y1009" i="1"/>
  <c r="AG1866" i="1"/>
  <c r="AD1866" i="1"/>
  <c r="AA1866" i="1"/>
  <c r="Y1866" i="1"/>
  <c r="AA1963" i="1"/>
  <c r="AE1963" i="1" s="1"/>
  <c r="Y1963" i="1"/>
  <c r="AG1963" i="1"/>
  <c r="AD1963" i="1"/>
  <c r="AD2032" i="1"/>
  <c r="AA2032" i="1"/>
  <c r="Y2032" i="1"/>
  <c r="AG2032" i="1"/>
  <c r="AF880" i="1"/>
  <c r="AC880" i="1"/>
  <c r="Z880" i="1"/>
  <c r="X880" i="1"/>
  <c r="AD968" i="1"/>
  <c r="AA968" i="1"/>
  <c r="AG968" i="1"/>
  <c r="Y968" i="1"/>
  <c r="AH297" i="1"/>
  <c r="AH1707" i="1"/>
  <c r="AH1810" i="1"/>
  <c r="AH1773" i="1"/>
  <c r="AH1753" i="1"/>
  <c r="AG107" i="1"/>
  <c r="AD107" i="1"/>
  <c r="AA107" i="1"/>
  <c r="AE107" i="1" s="1"/>
  <c r="Y107" i="1"/>
  <c r="AC1323" i="1"/>
  <c r="Z1323" i="1"/>
  <c r="AF1323" i="1"/>
  <c r="X1323" i="1"/>
  <c r="AE16" i="1"/>
  <c r="AH1355" i="1"/>
  <c r="AD1765" i="1"/>
  <c r="AA1765" i="1"/>
  <c r="AG1765" i="1"/>
  <c r="Y1765" i="1"/>
  <c r="Z458" i="1"/>
  <c r="AC458" i="1"/>
  <c r="AF458" i="1"/>
  <c r="X458" i="1"/>
  <c r="AG1382" i="1"/>
  <c r="AA1382" i="1"/>
  <c r="AE1382" i="1" s="1"/>
  <c r="Y1382" i="1"/>
  <c r="AD1382" i="1"/>
  <c r="AA1977" i="1"/>
  <c r="Y1977" i="1"/>
  <c r="AG1977" i="1"/>
  <c r="AD1977" i="1"/>
  <c r="AG774" i="1"/>
  <c r="AD774" i="1"/>
  <c r="AA774" i="1"/>
  <c r="Y774" i="1"/>
  <c r="AG1764" i="1"/>
  <c r="AD1764" i="1"/>
  <c r="AA1764" i="1"/>
  <c r="Y1764" i="1"/>
  <c r="Y459" i="1"/>
  <c r="AG459" i="1"/>
  <c r="AD459" i="1"/>
  <c r="AA459" i="1"/>
  <c r="AE459" i="1" s="1"/>
  <c r="AF1207" i="1"/>
  <c r="AC1207" i="1"/>
  <c r="Z1207" i="1"/>
  <c r="X1207" i="1"/>
  <c r="Z1666" i="1"/>
  <c r="AF1666" i="1"/>
  <c r="AC1666" i="1"/>
  <c r="X1666" i="1"/>
  <c r="AF281" i="1"/>
  <c r="AC281" i="1"/>
  <c r="Z281" i="1"/>
  <c r="X281" i="1"/>
  <c r="AA1312" i="1"/>
  <c r="AE1312" i="1" s="1"/>
  <c r="Y1312" i="1"/>
  <c r="AG1312" i="1"/>
  <c r="AD1312" i="1"/>
  <c r="AA856" i="1"/>
  <c r="Y856" i="1"/>
  <c r="AG856" i="1"/>
  <c r="AD856" i="1"/>
  <c r="AG988" i="1"/>
  <c r="AD988" i="1"/>
  <c r="AA988" i="1"/>
  <c r="Y988" i="1"/>
  <c r="AG906" i="1"/>
  <c r="AD906" i="1"/>
  <c r="AA906" i="1"/>
  <c r="Y906" i="1"/>
  <c r="AA911" i="1"/>
  <c r="Y911" i="1"/>
  <c r="AG911" i="1"/>
  <c r="AD911" i="1"/>
  <c r="AG976" i="1"/>
  <c r="AD976" i="1"/>
  <c r="AA976" i="1"/>
  <c r="Y976" i="1"/>
  <c r="AA1482" i="1"/>
  <c r="AE1482" i="1" s="1"/>
  <c r="Y1482" i="1"/>
  <c r="AG1482" i="1"/>
  <c r="AD1482" i="1"/>
  <c r="Y2024" i="1"/>
  <c r="AG2024" i="1"/>
  <c r="AD2024" i="1"/>
  <c r="AA2024" i="1"/>
  <c r="AA1842" i="1"/>
  <c r="Y1842" i="1"/>
  <c r="AG1842" i="1"/>
  <c r="AD1842" i="1"/>
  <c r="AF1986" i="1"/>
  <c r="AC1986" i="1"/>
  <c r="Z1986" i="1"/>
  <c r="X1986" i="1"/>
  <c r="AC581" i="1"/>
  <c r="Z581" i="1"/>
  <c r="AF581" i="1"/>
  <c r="X581" i="1"/>
  <c r="Z215" i="1"/>
  <c r="AF215" i="1"/>
  <c r="AC215" i="1"/>
  <c r="X215" i="1"/>
  <c r="AF449" i="1"/>
  <c r="Z449" i="1"/>
  <c r="AC449" i="1"/>
  <c r="X449" i="1"/>
  <c r="Y869" i="1"/>
  <c r="AG869" i="1"/>
  <c r="AD869" i="1"/>
  <c r="AA869" i="1"/>
  <c r="Z1289" i="1"/>
  <c r="AF1289" i="1"/>
  <c r="AC1289" i="1"/>
  <c r="X1289" i="1"/>
  <c r="AG1593" i="1"/>
  <c r="AD1593" i="1"/>
  <c r="Y1593" i="1"/>
  <c r="AA1593" i="1"/>
  <c r="AH2028" i="1"/>
  <c r="Y328" i="1"/>
  <c r="AG328" i="1"/>
  <c r="AA328" i="1"/>
  <c r="AE328" i="1" s="1"/>
  <c r="AD328" i="1"/>
  <c r="Z434" i="1"/>
  <c r="AC434" i="1"/>
  <c r="AF434" i="1"/>
  <c r="X434" i="1"/>
  <c r="AC310" i="1"/>
  <c r="Z310" i="1"/>
  <c r="AF310" i="1"/>
  <c r="X310" i="1"/>
  <c r="AF424" i="1"/>
  <c r="AC424" i="1"/>
  <c r="Z424" i="1"/>
  <c r="X424" i="1"/>
  <c r="AF1136" i="1"/>
  <c r="AC1136" i="1"/>
  <c r="Z1136" i="1"/>
  <c r="X1136" i="1"/>
  <c r="Z1391" i="1"/>
  <c r="AF1391" i="1"/>
  <c r="AC1391" i="1"/>
  <c r="X1391" i="1"/>
  <c r="AD2007" i="1"/>
  <c r="AA2007" i="1"/>
  <c r="AG2007" i="1"/>
  <c r="Y2007" i="1"/>
  <c r="AH129" i="1"/>
  <c r="Z501" i="1"/>
  <c r="AF501" i="1"/>
  <c r="AC501" i="1"/>
  <c r="X501" i="1"/>
  <c r="AC659" i="1"/>
  <c r="AF659" i="1"/>
  <c r="Z659" i="1"/>
  <c r="X659" i="1"/>
  <c r="AH302" i="1"/>
  <c r="AG737" i="1"/>
  <c r="AD737" i="1"/>
  <c r="AA737" i="1"/>
  <c r="Y737" i="1"/>
  <c r="AG1091" i="1"/>
  <c r="AD1091" i="1"/>
  <c r="AA1091" i="1"/>
  <c r="Y1091" i="1"/>
  <c r="AG1566" i="1"/>
  <c r="AD1566" i="1"/>
  <c r="AA1566" i="1"/>
  <c r="AE1566" i="1" s="1"/>
  <c r="Y1566" i="1"/>
  <c r="AF256" i="1"/>
  <c r="AC256" i="1"/>
  <c r="Z256" i="1"/>
  <c r="X256" i="1"/>
  <c r="AA900" i="1"/>
  <c r="AE900" i="1" s="1"/>
  <c r="Y900" i="1"/>
  <c r="AG900" i="1"/>
  <c r="AD900" i="1"/>
  <c r="AA38" i="1"/>
  <c r="Y38" i="1"/>
  <c r="AG38" i="1"/>
  <c r="AD38" i="1"/>
  <c r="Y550" i="1"/>
  <c r="AG550" i="1"/>
  <c r="AD550" i="1"/>
  <c r="AA550" i="1"/>
  <c r="AA672" i="1"/>
  <c r="AE672" i="1" s="1"/>
  <c r="AG672" i="1"/>
  <c r="AD672" i="1"/>
  <c r="Y672" i="1"/>
  <c r="Y1218" i="1"/>
  <c r="AG1218" i="1"/>
  <c r="AD1218" i="1"/>
  <c r="AA1218" i="1"/>
  <c r="AF532" i="1"/>
  <c r="AC532" i="1"/>
  <c r="Z532" i="1"/>
  <c r="X532" i="1"/>
  <c r="AG488" i="1"/>
  <c r="AD488" i="1"/>
  <c r="AA488" i="1"/>
  <c r="Y488" i="1"/>
  <c r="AC718" i="1"/>
  <c r="Z718" i="1"/>
  <c r="AF718" i="1"/>
  <c r="X718" i="1"/>
  <c r="AH421" i="1"/>
  <c r="AH1651" i="1"/>
  <c r="AE145" i="1"/>
  <c r="AG1890" i="1"/>
  <c r="AD1890" i="1"/>
  <c r="AA1890" i="1"/>
  <c r="AE1890" i="1" s="1"/>
  <c r="Y1890" i="1"/>
  <c r="AG1854" i="1"/>
  <c r="AD1854" i="1"/>
  <c r="AA1854" i="1"/>
  <c r="Y1854" i="1"/>
  <c r="AG1785" i="1"/>
  <c r="AD1785" i="1"/>
  <c r="Y1785" i="1"/>
  <c r="AA1785" i="1"/>
  <c r="AA262" i="1"/>
  <c r="Y262" i="1"/>
  <c r="AG262" i="1"/>
  <c r="AD262" i="1"/>
  <c r="Y2025" i="1"/>
  <c r="AG2025" i="1"/>
  <c r="AD2025" i="1"/>
  <c r="AA2025" i="1"/>
  <c r="AE2025" i="1" s="1"/>
  <c r="AF436" i="1"/>
  <c r="AC436" i="1"/>
  <c r="Z436" i="1"/>
  <c r="X436" i="1"/>
  <c r="AH930" i="1"/>
  <c r="AH1224" i="1"/>
  <c r="AH1955" i="1"/>
  <c r="AF368" i="1"/>
  <c r="AC368" i="1"/>
  <c r="Z368" i="1"/>
  <c r="X368" i="1"/>
  <c r="Z264" i="1"/>
  <c r="AF264" i="1"/>
  <c r="AC264" i="1"/>
  <c r="X264" i="1"/>
  <c r="AH1805" i="1"/>
  <c r="AH1166" i="1"/>
  <c r="AH1050" i="1"/>
  <c r="AG700" i="1"/>
  <c r="AD700" i="1"/>
  <c r="Y700" i="1"/>
  <c r="AA700" i="1"/>
  <c r="AC1215" i="1"/>
  <c r="Z1215" i="1"/>
  <c r="AF1215" i="1"/>
  <c r="X1215" i="1"/>
  <c r="AC2008" i="1"/>
  <c r="Z2008" i="1"/>
  <c r="AF2008" i="1"/>
  <c r="X2008" i="1"/>
  <c r="AG1522" i="1"/>
  <c r="AD1522" i="1"/>
  <c r="AA1522" i="1"/>
  <c r="Y1522" i="1"/>
  <c r="Z495" i="1"/>
  <c r="AF495" i="1"/>
  <c r="AC495" i="1"/>
  <c r="X495" i="1"/>
  <c r="Y1520" i="1"/>
  <c r="AG1520" i="1"/>
  <c r="AD1520" i="1"/>
  <c r="AA1520" i="1"/>
  <c r="AE1520" i="1" s="1"/>
  <c r="AA1389" i="1"/>
  <c r="AE1389" i="1" s="1"/>
  <c r="Y1389" i="1"/>
  <c r="AG1389" i="1"/>
  <c r="AD1389" i="1"/>
  <c r="AG688" i="1"/>
  <c r="AD688" i="1"/>
  <c r="Y688" i="1"/>
  <c r="AA688" i="1"/>
  <c r="Y889" i="1"/>
  <c r="AG889" i="1"/>
  <c r="AD889" i="1"/>
  <c r="AA889" i="1"/>
  <c r="AE889" i="1" s="1"/>
  <c r="AF1094" i="1"/>
  <c r="AC1094" i="1"/>
  <c r="Z1094" i="1"/>
  <c r="X1094" i="1"/>
  <c r="AF1635" i="1"/>
  <c r="AC1635" i="1"/>
  <c r="Z1635" i="1"/>
  <c r="X1635" i="1"/>
  <c r="AH100" i="1"/>
  <c r="AF1442" i="1"/>
  <c r="AC1442" i="1"/>
  <c r="Z1442" i="1"/>
  <c r="X1442" i="1"/>
  <c r="AH483" i="1"/>
  <c r="AH1727" i="1"/>
  <c r="AH536" i="1"/>
  <c r="AH1917" i="1"/>
  <c r="AH1761" i="1"/>
  <c r="AH1972" i="1"/>
  <c r="Y877" i="1"/>
  <c r="AG877" i="1"/>
  <c r="AD877" i="1"/>
  <c r="AA877" i="1"/>
  <c r="Z263" i="1"/>
  <c r="AF263" i="1"/>
  <c r="AC263" i="1"/>
  <c r="X263" i="1"/>
  <c r="AH993" i="1"/>
  <c r="AF2018" i="1"/>
  <c r="AC2018" i="1"/>
  <c r="Z2018" i="1"/>
  <c r="X2018" i="1"/>
  <c r="AA1951" i="1"/>
  <c r="Y1951" i="1"/>
  <c r="AG1951" i="1"/>
  <c r="AD1951" i="1"/>
  <c r="AA1413" i="1"/>
  <c r="AE1413" i="1" s="1"/>
  <c r="Y1413" i="1"/>
  <c r="AG1413" i="1"/>
  <c r="AD1413" i="1"/>
  <c r="AG565" i="1"/>
  <c r="AD565" i="1"/>
  <c r="AA565" i="1"/>
  <c r="Y565" i="1"/>
  <c r="AD828" i="1"/>
  <c r="AA828" i="1"/>
  <c r="Y828" i="1"/>
  <c r="AG828" i="1"/>
  <c r="AF1024" i="1"/>
  <c r="AC1024" i="1"/>
  <c r="Z1024" i="1"/>
  <c r="X1024" i="1"/>
  <c r="AF1455" i="1"/>
  <c r="AC1455" i="1"/>
  <c r="Z1455" i="1"/>
  <c r="X1455" i="1"/>
  <c r="Z1028" i="1"/>
  <c r="AF1028" i="1"/>
  <c r="AC1028" i="1"/>
  <c r="X1028" i="1"/>
  <c r="AF1644" i="1"/>
  <c r="Z1644" i="1"/>
  <c r="AC1644" i="1"/>
  <c r="X1644" i="1"/>
  <c r="AC1214" i="1"/>
  <c r="Z1214" i="1"/>
  <c r="AF1214" i="1"/>
  <c r="X1214" i="1"/>
  <c r="AG1981" i="1"/>
  <c r="AD1981" i="1"/>
  <c r="AA1981" i="1"/>
  <c r="Y1981" i="1"/>
  <c r="Y2012" i="1"/>
  <c r="AG2012" i="1"/>
  <c r="AD2012" i="1"/>
  <c r="AA2012" i="1"/>
  <c r="AG504" i="1"/>
  <c r="AD504" i="1"/>
  <c r="AA504" i="1"/>
  <c r="Y504" i="1"/>
  <c r="Y698" i="1"/>
  <c r="AG698" i="1"/>
  <c r="AA698" i="1"/>
  <c r="AD698" i="1"/>
  <c r="AC468" i="1"/>
  <c r="Z468" i="1"/>
  <c r="AF468" i="1"/>
  <c r="X468" i="1"/>
  <c r="Y2000" i="1"/>
  <c r="AG2000" i="1"/>
  <c r="AD2000" i="1"/>
  <c r="AA2000" i="1"/>
  <c r="AD806" i="1"/>
  <c r="AA806" i="1"/>
  <c r="AG806" i="1"/>
  <c r="Y806" i="1"/>
  <c r="AG365" i="1"/>
  <c r="AD365" i="1"/>
  <c r="Y365" i="1"/>
  <c r="AA365" i="1"/>
  <c r="AF1018" i="1"/>
  <c r="AC1018" i="1"/>
  <c r="Z1018" i="1"/>
  <c r="X1018" i="1"/>
  <c r="AG392" i="1"/>
  <c r="AD392" i="1"/>
  <c r="AA392" i="1"/>
  <c r="Y392" i="1"/>
  <c r="AA1574" i="1"/>
  <c r="AE1574" i="1" s="1"/>
  <c r="Y1574" i="1"/>
  <c r="AG1574" i="1"/>
  <c r="AD1574" i="1"/>
  <c r="AG553" i="1"/>
  <c r="AD553" i="1"/>
  <c r="AA553" i="1"/>
  <c r="Y553" i="1"/>
  <c r="AD617" i="1"/>
  <c r="AA617" i="1"/>
  <c r="Y617" i="1"/>
  <c r="AG617" i="1"/>
  <c r="AD1106" i="1"/>
  <c r="AA1106" i="1"/>
  <c r="Y1106" i="1"/>
  <c r="AG1106" i="1"/>
  <c r="AF840" i="1"/>
  <c r="AC840" i="1"/>
  <c r="Z840" i="1"/>
  <c r="X840" i="1"/>
  <c r="AH172" i="1"/>
  <c r="AH462" i="1"/>
  <c r="AH939" i="1"/>
  <c r="AH230" i="1"/>
  <c r="AH1988" i="1"/>
  <c r="AH684" i="1"/>
  <c r="AH922" i="1"/>
  <c r="AH397" i="1"/>
  <c r="AH658" i="1"/>
  <c r="Y1559" i="1"/>
  <c r="AG1559" i="1"/>
  <c r="AD1559" i="1"/>
  <c r="AA1559" i="1"/>
  <c r="AH1532" i="1"/>
  <c r="Y351" i="1"/>
  <c r="AG351" i="1"/>
  <c r="AA351" i="1"/>
  <c r="AE351" i="1" s="1"/>
  <c r="AD351" i="1"/>
  <c r="AA1641" i="1"/>
  <c r="Y1641" i="1"/>
  <c r="AG1641" i="1"/>
  <c r="AD1641" i="1"/>
  <c r="Y1741" i="1"/>
  <c r="AG1741" i="1"/>
  <c r="AD1741" i="1"/>
  <c r="AA1741" i="1"/>
  <c r="AG121" i="1"/>
  <c r="AD121" i="1"/>
  <c r="AA121" i="1"/>
  <c r="AE121" i="1" s="1"/>
  <c r="Y121" i="1"/>
  <c r="AA780" i="1"/>
  <c r="Y780" i="1"/>
  <c r="AG780" i="1"/>
  <c r="AD780" i="1"/>
  <c r="AE118" i="1"/>
  <c r="AD1036" i="1"/>
  <c r="AA1036" i="1"/>
  <c r="Y1036" i="1"/>
  <c r="AG1036" i="1"/>
  <c r="AD695" i="1"/>
  <c r="AA695" i="1"/>
  <c r="AE695" i="1" s="1"/>
  <c r="Y695" i="1"/>
  <c r="AG695" i="1"/>
  <c r="AD990" i="1"/>
  <c r="AA990" i="1"/>
  <c r="Y990" i="1"/>
  <c r="AG990" i="1"/>
  <c r="AC510" i="1"/>
  <c r="Z510" i="1"/>
  <c r="AF510" i="1"/>
  <c r="X510" i="1"/>
  <c r="AG1645" i="1"/>
  <c r="AD1645" i="1"/>
  <c r="AA1645" i="1"/>
  <c r="Y1645" i="1"/>
  <c r="AH941" i="1"/>
  <c r="AH1304" i="1"/>
  <c r="AF1803" i="1"/>
  <c r="AC1803" i="1"/>
  <c r="Z1803" i="1"/>
  <c r="X1803" i="1"/>
  <c r="AD811" i="1"/>
  <c r="AA811" i="1"/>
  <c r="Y811" i="1"/>
  <c r="AG811" i="1"/>
  <c r="AC7" i="1"/>
  <c r="Z7" i="1"/>
  <c r="X7" i="1"/>
  <c r="AF7" i="1"/>
  <c r="AG485" i="1"/>
  <c r="AD485" i="1"/>
  <c r="AA485" i="1"/>
  <c r="Y485" i="1"/>
  <c r="AH1322" i="1"/>
  <c r="AD1584" i="1"/>
  <c r="AA1584" i="1"/>
  <c r="AE1584" i="1" s="1"/>
  <c r="Y1584" i="1"/>
  <c r="AG1584" i="1"/>
  <c r="AG1364" i="1"/>
  <c r="AD1364" i="1"/>
  <c r="AA1364" i="1"/>
  <c r="Y1364" i="1"/>
  <c r="AH1554" i="1"/>
  <c r="AC114" i="1"/>
  <c r="Z114" i="1"/>
  <c r="AF114" i="1"/>
  <c r="X114" i="1"/>
  <c r="AF753" i="1"/>
  <c r="AC753" i="1"/>
  <c r="Z753" i="1"/>
  <c r="X753" i="1"/>
  <c r="AF790" i="1"/>
  <c r="AC790" i="1"/>
  <c r="Z790" i="1"/>
  <c r="X790" i="1"/>
  <c r="AG761" i="1"/>
  <c r="AD761" i="1"/>
  <c r="AA761" i="1"/>
  <c r="Y761" i="1"/>
  <c r="AG143" i="1"/>
  <c r="AD143" i="1"/>
  <c r="AA143" i="1"/>
  <c r="Y143" i="1"/>
  <c r="AG1560" i="1"/>
  <c r="AD1560" i="1"/>
  <c r="AA1560" i="1"/>
  <c r="AE1560" i="1" s="1"/>
  <c r="Y1560" i="1"/>
  <c r="AA1359" i="1"/>
  <c r="AE1359" i="1" s="1"/>
  <c r="Y1359" i="1"/>
  <c r="AG1359" i="1"/>
  <c r="AD1359" i="1"/>
  <c r="AG1256" i="1"/>
  <c r="AD1256" i="1"/>
  <c r="AA1256" i="1"/>
  <c r="Y1256" i="1"/>
  <c r="AG627" i="1"/>
  <c r="AD627" i="1"/>
  <c r="AA627" i="1"/>
  <c r="AE627" i="1" s="1"/>
  <c r="Y627" i="1"/>
  <c r="Z1940" i="1"/>
  <c r="AF1940" i="1"/>
  <c r="AC1940" i="1"/>
  <c r="X1940" i="1"/>
  <c r="AH1010" i="1"/>
  <c r="AH1590" i="1"/>
  <c r="AH1443" i="1"/>
  <c r="AH919" i="1"/>
  <c r="AH1697" i="1"/>
  <c r="AF539" i="1"/>
  <c r="AC539" i="1"/>
  <c r="Z539" i="1"/>
  <c r="X539" i="1"/>
  <c r="AF668" i="1"/>
  <c r="AC668" i="1"/>
  <c r="Z668" i="1"/>
  <c r="X668" i="1"/>
  <c r="Y735" i="1"/>
  <c r="AG735" i="1"/>
  <c r="AD735" i="1"/>
  <c r="AA735" i="1"/>
  <c r="AD454" i="1"/>
  <c r="AA454" i="1"/>
  <c r="AE454" i="1" s="1"/>
  <c r="Y454" i="1"/>
  <c r="AG454" i="1"/>
  <c r="AA1929" i="1"/>
  <c r="Y1929" i="1"/>
  <c r="AG1929" i="1"/>
  <c r="AD1929" i="1"/>
  <c r="AF1821" i="1"/>
  <c r="AC1821" i="1"/>
  <c r="Z1821" i="1"/>
  <c r="X1821" i="1"/>
  <c r="AH1320" i="1"/>
  <c r="AF850" i="1"/>
  <c r="AC850" i="1"/>
  <c r="Z850" i="1"/>
  <c r="X850" i="1"/>
  <c r="Z251" i="1"/>
  <c r="AF251" i="1"/>
  <c r="AC251" i="1"/>
  <c r="X251" i="1"/>
  <c r="AF266" i="1"/>
  <c r="AC266" i="1"/>
  <c r="Z266" i="1"/>
  <c r="X266" i="1"/>
  <c r="AF1592" i="1"/>
  <c r="Z1592" i="1"/>
  <c r="AC1592" i="1"/>
  <c r="X1592" i="1"/>
  <c r="AF1066" i="1"/>
  <c r="AC1066" i="1"/>
  <c r="Z1066" i="1"/>
  <c r="X1066" i="1"/>
  <c r="Z288" i="1"/>
  <c r="AF288" i="1"/>
  <c r="AC288" i="1"/>
  <c r="X288" i="1"/>
  <c r="AF527" i="1"/>
  <c r="AC527" i="1"/>
  <c r="Z527" i="1"/>
  <c r="X527" i="1"/>
  <c r="AF448" i="1"/>
  <c r="AC448" i="1"/>
  <c r="Z448" i="1"/>
  <c r="X448" i="1"/>
  <c r="AF1731" i="1"/>
  <c r="AC1731" i="1"/>
  <c r="Z1731" i="1"/>
  <c r="X1731" i="1"/>
  <c r="AD1620" i="1"/>
  <c r="AA1620" i="1"/>
  <c r="Y1620" i="1"/>
  <c r="AG1620" i="1"/>
  <c r="AH804" i="1"/>
  <c r="AD162" i="1"/>
  <c r="AA162" i="1"/>
  <c r="AE162" i="1" s="1"/>
  <c r="Y162" i="1"/>
  <c r="AG162" i="1"/>
  <c r="AG918" i="1"/>
  <c r="AD918" i="1"/>
  <c r="AA918" i="1"/>
  <c r="Y918" i="1"/>
  <c r="AG1613" i="1"/>
  <c r="AD1613" i="1"/>
  <c r="AA1613" i="1"/>
  <c r="Y1613" i="1"/>
  <c r="AG197" i="1"/>
  <c r="AD197" i="1"/>
  <c r="AA197" i="1"/>
  <c r="Y197" i="1"/>
  <c r="AG1864" i="1"/>
  <c r="AD1864" i="1"/>
  <c r="AA1864" i="1"/>
  <c r="Y1864" i="1"/>
  <c r="AG786" i="1"/>
  <c r="AD786" i="1"/>
  <c r="AA786" i="1"/>
  <c r="Y786" i="1"/>
  <c r="AH216" i="1"/>
  <c r="AH925" i="1"/>
  <c r="AG1351" i="1"/>
  <c r="AD1351" i="1"/>
  <c r="AA1351" i="1"/>
  <c r="Y1351" i="1"/>
  <c r="AD1804" i="1"/>
  <c r="AA1804" i="1"/>
  <c r="AE1804" i="1" s="1"/>
  <c r="Y1804" i="1"/>
  <c r="AG1804" i="1"/>
  <c r="AH638" i="1"/>
  <c r="AH1481" i="1"/>
  <c r="AF995" i="1"/>
  <c r="AC995" i="1"/>
  <c r="Z995" i="1"/>
  <c r="X995" i="1"/>
  <c r="AF777" i="1"/>
  <c r="AC777" i="1"/>
  <c r="Z777" i="1"/>
  <c r="X777" i="1"/>
  <c r="AA116" i="1"/>
  <c r="AE116" i="1" s="1"/>
  <c r="Y116" i="1"/>
  <c r="AG116" i="1"/>
  <c r="AD116" i="1"/>
  <c r="AH83" i="1"/>
  <c r="AG1319" i="1"/>
  <c r="AD1319" i="1"/>
  <c r="AA1319" i="1"/>
  <c r="Y1319" i="1"/>
  <c r="AG1836" i="1"/>
  <c r="AD1836" i="1"/>
  <c r="AA1836" i="1"/>
  <c r="AE1836" i="1" s="1"/>
  <c r="Y1836" i="1"/>
  <c r="AA1348" i="1"/>
  <c r="AE1348" i="1" s="1"/>
  <c r="Y1348" i="1"/>
  <c r="AG1348" i="1"/>
  <c r="AD1348" i="1"/>
  <c r="AG1694" i="1"/>
  <c r="AD1694" i="1"/>
  <c r="AA1694" i="1"/>
  <c r="Y1694" i="1"/>
  <c r="AA1347" i="1"/>
  <c r="Y1347" i="1"/>
  <c r="AG1347" i="1"/>
  <c r="AH1347" i="1" s="1"/>
  <c r="AD1347" i="1"/>
  <c r="Y1980" i="1"/>
  <c r="AG1980" i="1"/>
  <c r="AD1980" i="1"/>
  <c r="AA1980" i="1"/>
  <c r="AF1303" i="1"/>
  <c r="AC1303" i="1"/>
  <c r="Z1303" i="1"/>
  <c r="X1303" i="1"/>
  <c r="AF528" i="1"/>
  <c r="AC528" i="1"/>
  <c r="Z528" i="1"/>
  <c r="X528" i="1"/>
  <c r="AF340" i="1"/>
  <c r="Z340" i="1"/>
  <c r="AC340" i="1"/>
  <c r="X340" i="1"/>
  <c r="AF2003" i="1"/>
  <c r="AC2003" i="1"/>
  <c r="Z2003" i="1"/>
  <c r="X2003" i="1"/>
  <c r="AF691" i="1"/>
  <c r="AC691" i="1"/>
  <c r="Z691" i="1"/>
  <c r="X691" i="1"/>
  <c r="AH1563" i="1"/>
  <c r="AH768" i="1"/>
  <c r="AF1416" i="1"/>
  <c r="AC1416" i="1"/>
  <c r="Z1416" i="1"/>
  <c r="X1416" i="1"/>
  <c r="AH225" i="1"/>
  <c r="Z733" i="1"/>
  <c r="AF733" i="1"/>
  <c r="AC733" i="1"/>
  <c r="X733" i="1"/>
  <c r="Y1337" i="1"/>
  <c r="AG1337" i="1"/>
  <c r="AD1337" i="1"/>
  <c r="AA1337" i="1"/>
  <c r="AA178" i="1"/>
  <c r="Y178" i="1"/>
  <c r="AG178" i="1"/>
  <c r="AD178" i="1"/>
  <c r="AH556" i="1"/>
  <c r="AF343" i="1"/>
  <c r="AC343" i="1"/>
  <c r="Z343" i="1"/>
  <c r="X343" i="1"/>
  <c r="AF949" i="1"/>
  <c r="AC949" i="1"/>
  <c r="Z949" i="1"/>
  <c r="X949" i="1"/>
  <c r="Z387" i="1"/>
  <c r="AF387" i="1"/>
  <c r="AC387" i="1"/>
  <c r="X387" i="1"/>
  <c r="AF591" i="1"/>
  <c r="AC591" i="1"/>
  <c r="Z591" i="1"/>
  <c r="X591" i="1"/>
  <c r="AH660" i="1"/>
  <c r="AH1385" i="1"/>
  <c r="AH182" i="1"/>
  <c r="AH1326" i="1"/>
  <c r="AH341" i="1"/>
  <c r="AF1142" i="1"/>
  <c r="AC1142" i="1"/>
  <c r="Z1142" i="1"/>
  <c r="X1142" i="1"/>
  <c r="AF763" i="1"/>
  <c r="AC763" i="1"/>
  <c r="Z763" i="1"/>
  <c r="X763" i="1"/>
  <c r="AH293" i="1"/>
  <c r="AH1919" i="1"/>
  <c r="AH58" i="1"/>
  <c r="AH1211" i="1"/>
  <c r="AH1327" i="1"/>
  <c r="AD657" i="1"/>
  <c r="AA657" i="1"/>
  <c r="Y657" i="1"/>
  <c r="AG657" i="1"/>
  <c r="AC618" i="1"/>
  <c r="Z618" i="1"/>
  <c r="AF618" i="1"/>
  <c r="X618" i="1"/>
  <c r="AH1007" i="1"/>
  <c r="AH809" i="1"/>
  <c r="AF1814" i="1"/>
  <c r="AC1814" i="1"/>
  <c r="Z1814" i="1"/>
  <c r="X1814" i="1"/>
  <c r="Z650" i="1"/>
  <c r="AF650" i="1"/>
  <c r="AC650" i="1"/>
  <c r="X650" i="1"/>
  <c r="AH1963" i="1"/>
  <c r="AC842" i="1"/>
  <c r="Z842" i="1"/>
  <c r="AF842" i="1"/>
  <c r="X842" i="1"/>
  <c r="AH1293" i="1"/>
  <c r="AH2032" i="1"/>
  <c r="AG1536" i="1"/>
  <c r="AD1536" i="1"/>
  <c r="AA1536" i="1"/>
  <c r="Y1536" i="1"/>
  <c r="Z1519" i="1"/>
  <c r="AF1519" i="1"/>
  <c r="AC1519" i="1"/>
  <c r="X1519" i="1"/>
  <c r="AH968" i="1"/>
  <c r="AC1121" i="1"/>
  <c r="Z1121" i="1"/>
  <c r="AF1121" i="1"/>
  <c r="X1121" i="1"/>
  <c r="Z56" i="1"/>
  <c r="AF56" i="1"/>
  <c r="AC56" i="1"/>
  <c r="X56" i="1"/>
  <c r="AF1267" i="1"/>
  <c r="AC1267" i="1"/>
  <c r="Z1267" i="1"/>
  <c r="X1267" i="1"/>
  <c r="AH1201" i="1"/>
  <c r="AF1658" i="1"/>
  <c r="AC1658" i="1"/>
  <c r="Z1658" i="1"/>
  <c r="X1658" i="1"/>
  <c r="AH1068" i="1"/>
  <c r="AH1193" i="1"/>
  <c r="AC690" i="1"/>
  <c r="Z690" i="1"/>
  <c r="AF690" i="1"/>
  <c r="X690" i="1"/>
  <c r="AA179" i="1"/>
  <c r="Y179" i="1"/>
  <c r="AG179" i="1"/>
  <c r="AD179" i="1"/>
  <c r="Y2037" i="1"/>
  <c r="AG2037" i="1"/>
  <c r="AD2037" i="1"/>
  <c r="AA2037" i="1"/>
  <c r="AE2037" i="1" s="1"/>
  <c r="AG440" i="1"/>
  <c r="AD440" i="1"/>
  <c r="AA440" i="1"/>
  <c r="Y440" i="1"/>
  <c r="AG1973" i="1"/>
  <c r="AD1973" i="1"/>
  <c r="AA1973" i="1"/>
  <c r="Y1973" i="1"/>
  <c r="AG234" i="1"/>
  <c r="AD234" i="1"/>
  <c r="AA234" i="1"/>
  <c r="Y234" i="1"/>
  <c r="AD683" i="1"/>
  <c r="AA683" i="1"/>
  <c r="Y683" i="1"/>
  <c r="AG683" i="1"/>
  <c r="AF1235" i="1"/>
  <c r="AC1235" i="1"/>
  <c r="Z1235" i="1"/>
  <c r="X1235" i="1"/>
  <c r="AF1862" i="1"/>
  <c r="AC1862" i="1"/>
  <c r="Z1862" i="1"/>
  <c r="X1862" i="1"/>
  <c r="AF562" i="1"/>
  <c r="AC562" i="1"/>
  <c r="Z562" i="1"/>
  <c r="X562" i="1"/>
  <c r="AC523" i="1"/>
  <c r="Z523" i="1"/>
  <c r="AF523" i="1"/>
  <c r="X523" i="1"/>
  <c r="Z937" i="1"/>
  <c r="AF937" i="1"/>
  <c r="AC937" i="1"/>
  <c r="X937" i="1"/>
  <c r="AH1977" i="1"/>
  <c r="Z1704" i="1"/>
  <c r="AF1704" i="1"/>
  <c r="AC1704" i="1"/>
  <c r="X1704" i="1"/>
  <c r="AH911" i="1"/>
  <c r="AH1482" i="1"/>
  <c r="AC1701" i="1"/>
  <c r="Z1701" i="1"/>
  <c r="AF1701" i="1"/>
  <c r="X1701" i="1"/>
  <c r="AH96" i="1"/>
  <c r="AH970" i="1"/>
  <c r="Z1630" i="1"/>
  <c r="AC1630" i="1"/>
  <c r="AF1630" i="1"/>
  <c r="X1630" i="1"/>
  <c r="AF926" i="1"/>
  <c r="AC926" i="1"/>
  <c r="Z926" i="1"/>
  <c r="X926" i="1"/>
  <c r="AA757" i="1"/>
  <c r="Y757" i="1"/>
  <c r="AG757" i="1"/>
  <c r="AD757" i="1"/>
  <c r="AD1435" i="1"/>
  <c r="AA1435" i="1"/>
  <c r="Y1435" i="1"/>
  <c r="AG1435" i="1"/>
  <c r="AH1908" i="1"/>
  <c r="AF41" i="1"/>
  <c r="AC41" i="1"/>
  <c r="Z41" i="1"/>
  <c r="X41" i="1"/>
  <c r="AH1441" i="1"/>
  <c r="AH2040" i="1"/>
  <c r="AH1853" i="1"/>
  <c r="AF217" i="1"/>
  <c r="AC217" i="1"/>
  <c r="Z217" i="1"/>
  <c r="X217" i="1"/>
  <c r="AF681" i="1"/>
  <c r="Z681" i="1"/>
  <c r="AC681" i="1"/>
  <c r="X681" i="1"/>
  <c r="AH1380" i="1"/>
  <c r="AA1939" i="1"/>
  <c r="Y1939" i="1"/>
  <c r="AG1939" i="1"/>
  <c r="AD1939" i="1"/>
  <c r="Y69" i="1"/>
  <c r="AG69" i="1"/>
  <c r="AD69" i="1"/>
  <c r="AA69" i="1"/>
  <c r="AE69" i="1" s="1"/>
  <c r="AG1634" i="1"/>
  <c r="AD1634" i="1"/>
  <c r="AA1634" i="1"/>
  <c r="Y1634" i="1"/>
  <c r="AF644" i="1"/>
  <c r="Z644" i="1"/>
  <c r="AC644" i="1"/>
  <c r="X644" i="1"/>
  <c r="AA80" i="1"/>
  <c r="Y80" i="1"/>
  <c r="AG80" i="1"/>
  <c r="AD80" i="1"/>
  <c r="AG1092" i="1"/>
  <c r="AD1092" i="1"/>
  <c r="AA1092" i="1"/>
  <c r="Y1092" i="1"/>
  <c r="AD1884" i="1"/>
  <c r="AA1884" i="1"/>
  <c r="AE1884" i="1" s="1"/>
  <c r="Y1884" i="1"/>
  <c r="AG1884" i="1"/>
  <c r="AD1826" i="1"/>
  <c r="AA1826" i="1"/>
  <c r="Y1826" i="1"/>
  <c r="AG1826" i="1"/>
  <c r="AC593" i="1"/>
  <c r="Z593" i="1"/>
  <c r="AF593" i="1"/>
  <c r="X593" i="1"/>
  <c r="AF1012" i="1"/>
  <c r="AC1012" i="1"/>
  <c r="Z1012" i="1"/>
  <c r="X1012" i="1"/>
  <c r="AH672" i="1"/>
  <c r="Z1099" i="1"/>
  <c r="AF1099" i="1"/>
  <c r="AC1099" i="1"/>
  <c r="X1099" i="1"/>
  <c r="Z423" i="1"/>
  <c r="AF423" i="1"/>
  <c r="AC423" i="1"/>
  <c r="X423" i="1"/>
  <c r="AH1642" i="1"/>
  <c r="AF994" i="1"/>
  <c r="AC994" i="1"/>
  <c r="Z994" i="1"/>
  <c r="X994" i="1"/>
  <c r="AC249" i="1"/>
  <c r="Z249" i="1"/>
  <c r="AF249" i="1"/>
  <c r="X249" i="1"/>
  <c r="AH665" i="1"/>
  <c r="Z1426" i="1"/>
  <c r="AF1426" i="1"/>
  <c r="AC1426" i="1"/>
  <c r="X1426" i="1"/>
  <c r="AH1365" i="1"/>
  <c r="AH262" i="1"/>
  <c r="AG655" i="1"/>
  <c r="AD655" i="1"/>
  <c r="AA655" i="1"/>
  <c r="AE655" i="1" s="1"/>
  <c r="Y655" i="1"/>
  <c r="AG1660" i="1"/>
  <c r="AD1660" i="1"/>
  <c r="AA1660" i="1"/>
  <c r="Y1660" i="1"/>
  <c r="AG414" i="1"/>
  <c r="AD414" i="1"/>
  <c r="Y414" i="1"/>
  <c r="AA414" i="1"/>
  <c r="AG416" i="1"/>
  <c r="AD416" i="1"/>
  <c r="AA416" i="1"/>
  <c r="AE416" i="1" s="1"/>
  <c r="Y416" i="1"/>
  <c r="AG198" i="1"/>
  <c r="AD198" i="1"/>
  <c r="AA198" i="1"/>
  <c r="Y198" i="1"/>
  <c r="AH466" i="1"/>
  <c r="AD792" i="1"/>
  <c r="Y792" i="1"/>
  <c r="AG792" i="1"/>
  <c r="AA792" i="1"/>
  <c r="AG1616" i="1"/>
  <c r="AD1616" i="1"/>
  <c r="AA1616" i="1"/>
  <c r="Y1616" i="1"/>
  <c r="Z1545" i="1"/>
  <c r="AF1545" i="1"/>
  <c r="AC1545" i="1"/>
  <c r="X1545" i="1"/>
  <c r="AC1869" i="1"/>
  <c r="Z1869" i="1"/>
  <c r="AF1869" i="1"/>
  <c r="X1869" i="1"/>
  <c r="AH1389" i="1"/>
  <c r="AF1798" i="1"/>
  <c r="AC1798" i="1"/>
  <c r="Z1798" i="1"/>
  <c r="X1798" i="1"/>
  <c r="AD1711" i="1"/>
  <c r="AA1711" i="1"/>
  <c r="Y1711" i="1"/>
  <c r="AG1711" i="1"/>
  <c r="AD765" i="1"/>
  <c r="AA765" i="1"/>
  <c r="Y765" i="1"/>
  <c r="AG765" i="1"/>
  <c r="AH1162" i="1"/>
  <c r="AH577" i="1"/>
  <c r="AH33" i="1"/>
  <c r="AF1045" i="1"/>
  <c r="AC1045" i="1"/>
  <c r="Z1045" i="1"/>
  <c r="X1045" i="1"/>
  <c r="AC1014" i="1"/>
  <c r="Z1014" i="1"/>
  <c r="AF1014" i="1"/>
  <c r="X1014" i="1"/>
  <c r="AH1941" i="1"/>
  <c r="AH1413" i="1"/>
  <c r="AF60" i="1"/>
  <c r="AC60" i="1"/>
  <c r="Z60" i="1"/>
  <c r="X60" i="1"/>
  <c r="AG664" i="1"/>
  <c r="AD664" i="1"/>
  <c r="Y664" i="1"/>
  <c r="AA664" i="1"/>
  <c r="AD396" i="1"/>
  <c r="AA396" i="1"/>
  <c r="Y396" i="1"/>
  <c r="AG396" i="1"/>
  <c r="AH396" i="1" s="1"/>
  <c r="AF279" i="1"/>
  <c r="AC279" i="1"/>
  <c r="Z279" i="1"/>
  <c r="X279" i="1"/>
  <c r="AF882" i="1"/>
  <c r="AC882" i="1"/>
  <c r="Z882" i="1"/>
  <c r="X882" i="1"/>
  <c r="AH806" i="1"/>
  <c r="AH1344" i="1"/>
  <c r="AH617" i="1"/>
  <c r="AD407" i="1"/>
  <c r="AA407" i="1"/>
  <c r="Y407" i="1"/>
  <c r="AG407" i="1"/>
  <c r="AD1516" i="1"/>
  <c r="AA1516" i="1"/>
  <c r="Y1516" i="1"/>
  <c r="AG1516" i="1"/>
  <c r="AH1516" i="1" s="1"/>
  <c r="AA1887" i="1"/>
  <c r="AE1887" i="1" s="1"/>
  <c r="Y1887" i="1"/>
  <c r="AG1887" i="1"/>
  <c r="AD1887" i="1"/>
  <c r="AG1187" i="1"/>
  <c r="AD1187" i="1"/>
  <c r="AA1187" i="1"/>
  <c r="Y1187" i="1"/>
  <c r="AG835" i="1"/>
  <c r="AD835" i="1"/>
  <c r="AA835" i="1"/>
  <c r="AE835" i="1" s="1"/>
  <c r="Y835" i="1"/>
  <c r="AF1763" i="1"/>
  <c r="AC1763" i="1"/>
  <c r="Z1763" i="1"/>
  <c r="X1763" i="1"/>
  <c r="AF1057" i="1"/>
  <c r="AC1057" i="1"/>
  <c r="Z1057" i="1"/>
  <c r="X1057" i="1"/>
  <c r="AF1283" i="1"/>
  <c r="AC1283" i="1"/>
  <c r="Z1283" i="1"/>
  <c r="X1283" i="1"/>
  <c r="AF1497" i="1"/>
  <c r="AC1497" i="1"/>
  <c r="Z1497" i="1"/>
  <c r="X1497" i="1"/>
  <c r="AH1983" i="1"/>
  <c r="AH1754" i="1"/>
  <c r="AH1395" i="1"/>
  <c r="AC1156" i="1"/>
  <c r="Z1156" i="1"/>
  <c r="AF1156" i="1"/>
  <c r="X1156" i="1"/>
  <c r="AF1434" i="1"/>
  <c r="AC1434" i="1"/>
  <c r="Z1434" i="1"/>
  <c r="X1434" i="1"/>
  <c r="AG1172" i="1"/>
  <c r="AD1172" i="1"/>
  <c r="AA1172" i="1"/>
  <c r="Y1172" i="1"/>
  <c r="AC969" i="1"/>
  <c r="Z969" i="1"/>
  <c r="AF969" i="1"/>
  <c r="X969" i="1"/>
  <c r="AF265" i="1"/>
  <c r="AC265" i="1"/>
  <c r="Z265" i="1"/>
  <c r="X265" i="1"/>
  <c r="Z1472" i="1"/>
  <c r="AF1472" i="1"/>
  <c r="AC1472" i="1"/>
  <c r="X1472" i="1"/>
  <c r="AH1685" i="1"/>
  <c r="AH1377" i="1"/>
  <c r="AH221" i="1"/>
  <c r="AH1682" i="1"/>
  <c r="AH1198" i="1"/>
  <c r="AH1641" i="1"/>
  <c r="AH780" i="1"/>
  <c r="Z1978" i="1"/>
  <c r="AF1978" i="1"/>
  <c r="AC1978" i="1"/>
  <c r="X1978" i="1"/>
  <c r="AF301" i="1"/>
  <c r="AC301" i="1"/>
  <c r="Z301" i="1"/>
  <c r="X301" i="1"/>
  <c r="AH1762" i="1"/>
  <c r="AD1096" i="1"/>
  <c r="AA1096" i="1"/>
  <c r="Y1096" i="1"/>
  <c r="AG1096" i="1"/>
  <c r="AF233" i="1"/>
  <c r="AC233" i="1"/>
  <c r="Z233" i="1"/>
  <c r="X233" i="1"/>
  <c r="Z62" i="1"/>
  <c r="AF62" i="1"/>
  <c r="AC62" i="1"/>
  <c r="X62" i="1"/>
  <c r="AF1428" i="1"/>
  <c r="AC1428" i="1"/>
  <c r="Z1428" i="1"/>
  <c r="X1428" i="1"/>
  <c r="AF1513" i="1"/>
  <c r="AC1513" i="1"/>
  <c r="Z1513" i="1"/>
  <c r="X1513" i="1"/>
  <c r="AG579" i="1"/>
  <c r="AD579" i="1"/>
  <c r="AA579" i="1"/>
  <c r="Y579" i="1"/>
  <c r="AG1684" i="1"/>
  <c r="AD1684" i="1"/>
  <c r="AA1684" i="1"/>
  <c r="Y1684" i="1"/>
  <c r="AG402" i="1"/>
  <c r="AD402" i="1"/>
  <c r="Y402" i="1"/>
  <c r="AA402" i="1"/>
  <c r="AG974" i="1"/>
  <c r="AD974" i="1"/>
  <c r="AA974" i="1"/>
  <c r="Y974" i="1"/>
  <c r="AG390" i="1"/>
  <c r="AD390" i="1"/>
  <c r="Y390" i="1"/>
  <c r="AA390" i="1"/>
  <c r="AH1952" i="1"/>
  <c r="AG1589" i="1"/>
  <c r="AD1589" i="1"/>
  <c r="AA1589" i="1"/>
  <c r="Y1589" i="1"/>
  <c r="AH136" i="1"/>
  <c r="AF1668" i="1"/>
  <c r="AC1668" i="1"/>
  <c r="Z1668" i="1"/>
  <c r="X1668" i="1"/>
  <c r="AH1375" i="1"/>
  <c r="AH1584" i="1"/>
  <c r="AH441" i="1"/>
  <c r="AH1534" i="1"/>
  <c r="AF35" i="1"/>
  <c r="AC35" i="1"/>
  <c r="Z35" i="1"/>
  <c r="X35" i="1"/>
  <c r="AF1755" i="1"/>
  <c r="AC1755" i="1"/>
  <c r="Z1755" i="1"/>
  <c r="X1755" i="1"/>
  <c r="AF1788" i="1"/>
  <c r="AC1788" i="1"/>
  <c r="Z1788" i="1"/>
  <c r="X1788" i="1"/>
  <c r="AD408" i="1"/>
  <c r="AA408" i="1"/>
  <c r="Y408" i="1"/>
  <c r="AG408" i="1"/>
  <c r="AH1359" i="1"/>
  <c r="Z1229" i="1"/>
  <c r="AF1229" i="1"/>
  <c r="AC1229" i="1"/>
  <c r="X1229" i="1"/>
  <c r="AF186" i="1"/>
  <c r="AC186" i="1"/>
  <c r="Z186" i="1"/>
  <c r="X186" i="1"/>
  <c r="AF1548" i="1"/>
  <c r="AC1548" i="1"/>
  <c r="Z1548" i="1"/>
  <c r="X1548" i="1"/>
  <c r="Y312" i="1"/>
  <c r="AG312" i="1"/>
  <c r="AD312" i="1"/>
  <c r="AA312" i="1"/>
  <c r="AA238" i="1"/>
  <c r="Y238" i="1"/>
  <c r="AG238" i="1"/>
  <c r="AD238" i="1"/>
  <c r="AG52" i="1"/>
  <c r="AD52" i="1"/>
  <c r="AA52" i="1"/>
  <c r="Y52" i="1"/>
  <c r="AG474" i="1"/>
  <c r="AD474" i="1"/>
  <c r="Y474" i="1"/>
  <c r="AA474" i="1"/>
  <c r="AG1602" i="1"/>
  <c r="AD1602" i="1"/>
  <c r="AA1602" i="1"/>
  <c r="AE1602" i="1" s="1"/>
  <c r="Y1602" i="1"/>
  <c r="AA1573" i="1"/>
  <c r="AE1573" i="1" s="1"/>
  <c r="Y1573" i="1"/>
  <c r="AG1573" i="1"/>
  <c r="AD1573" i="1"/>
  <c r="AF1165" i="1"/>
  <c r="AC1165" i="1"/>
  <c r="Z1165" i="1"/>
  <c r="X1165" i="1"/>
  <c r="AC607" i="1"/>
  <c r="Z607" i="1"/>
  <c r="AF607" i="1"/>
  <c r="X607" i="1"/>
  <c r="AC1960" i="1"/>
  <c r="Z1960" i="1"/>
  <c r="AF1960" i="1"/>
  <c r="X1960" i="1"/>
  <c r="AD1189" i="1"/>
  <c r="AA1189" i="1"/>
  <c r="Y1189" i="1"/>
  <c r="AG1189" i="1"/>
  <c r="AH1781" i="1"/>
  <c r="AC1492" i="1"/>
  <c r="Z1492" i="1"/>
  <c r="AF1492" i="1"/>
  <c r="X1492" i="1"/>
  <c r="AH1623" i="1"/>
  <c r="AH760" i="1"/>
  <c r="AH1314" i="1"/>
  <c r="AF1332" i="1"/>
  <c r="AC1332" i="1"/>
  <c r="Z1332" i="1"/>
  <c r="X1332" i="1"/>
  <c r="AF17" i="1"/>
  <c r="AC17" i="1"/>
  <c r="Z17" i="1"/>
  <c r="X17" i="1"/>
  <c r="AC1530" i="1"/>
  <c r="Z1530" i="1"/>
  <c r="AF1530" i="1"/>
  <c r="X1530" i="1"/>
  <c r="AF858" i="1"/>
  <c r="AC858" i="1"/>
  <c r="Z858" i="1"/>
  <c r="X858" i="1"/>
  <c r="AH1620" i="1"/>
  <c r="AD348" i="1"/>
  <c r="AA348" i="1"/>
  <c r="AE348" i="1" s="1"/>
  <c r="Y348" i="1"/>
  <c r="AG348" i="1"/>
  <c r="AF677" i="1"/>
  <c r="AC677" i="1"/>
  <c r="Z677" i="1"/>
  <c r="X677" i="1"/>
  <c r="Y1770" i="1"/>
  <c r="AG1770" i="1"/>
  <c r="AD1770" i="1"/>
  <c r="AA1770" i="1"/>
  <c r="AH162" i="1"/>
  <c r="AH1077" i="1"/>
  <c r="AD1049" i="1"/>
  <c r="AA1049" i="1"/>
  <c r="Y1049" i="1"/>
  <c r="AG1049" i="1"/>
  <c r="AC1143" i="1"/>
  <c r="Z1143" i="1"/>
  <c r="AF1143" i="1"/>
  <c r="X1143" i="1"/>
  <c r="AH1804" i="1"/>
  <c r="AH1867" i="1"/>
  <c r="AC1085" i="1"/>
  <c r="Z1085" i="1"/>
  <c r="AF1085" i="1"/>
  <c r="X1085" i="1"/>
  <c r="AC1002" i="1"/>
  <c r="Z1002" i="1"/>
  <c r="AF1002" i="1"/>
  <c r="X1002" i="1"/>
  <c r="AC1286" i="1"/>
  <c r="Z1286" i="1"/>
  <c r="AF1286" i="1"/>
  <c r="X1286" i="1"/>
  <c r="AH967" i="1"/>
  <c r="AG132" i="1"/>
  <c r="AD132" i="1"/>
  <c r="AA132" i="1"/>
  <c r="Y132" i="1"/>
  <c r="AF2038" i="1"/>
  <c r="AC2038" i="1"/>
  <c r="Z2038" i="1"/>
  <c r="X2038" i="1"/>
  <c r="AH160" i="1"/>
  <c r="AH1317" i="1"/>
  <c r="AH928" i="1"/>
  <c r="AH82" i="1"/>
  <c r="AH622" i="1"/>
  <c r="AH914" i="1"/>
  <c r="AE42" i="1"/>
  <c r="Z140" i="1"/>
  <c r="AF140" i="1"/>
  <c r="AC140" i="1"/>
  <c r="X140" i="1"/>
  <c r="AG269" i="1"/>
  <c r="AD269" i="1"/>
  <c r="AA269" i="1"/>
  <c r="Y269" i="1"/>
  <c r="Z1110" i="1"/>
  <c r="AF1110" i="1"/>
  <c r="AC1110" i="1"/>
  <c r="X1110" i="1"/>
  <c r="AH178" i="1"/>
  <c r="AG1863" i="1"/>
  <c r="AD1863" i="1"/>
  <c r="AA1863" i="1"/>
  <c r="Y1863" i="1"/>
  <c r="AC793" i="1"/>
  <c r="AF793" i="1"/>
  <c r="Z793" i="1"/>
  <c r="X793" i="1"/>
  <c r="AF1674" i="1"/>
  <c r="AC1674" i="1"/>
  <c r="Z1674" i="1"/>
  <c r="X1674" i="1"/>
  <c r="AF232" i="1"/>
  <c r="AC232" i="1"/>
  <c r="Z232" i="1"/>
  <c r="X232" i="1"/>
  <c r="AF1995" i="1"/>
  <c r="AC1995" i="1"/>
  <c r="Z1995" i="1"/>
  <c r="X1995" i="1"/>
  <c r="AF15" i="1"/>
  <c r="AC15" i="1"/>
  <c r="Z15" i="1"/>
  <c r="X15" i="1"/>
  <c r="AH1491" i="1"/>
  <c r="AF319" i="1"/>
  <c r="AC319" i="1"/>
  <c r="Z319" i="1"/>
  <c r="X319" i="1"/>
  <c r="AG464" i="1"/>
  <c r="AD464" i="1"/>
  <c r="AA464" i="1"/>
  <c r="AE464" i="1" s="1"/>
  <c r="Y464" i="1"/>
  <c r="Z548" i="1"/>
  <c r="AF548" i="1"/>
  <c r="AC548" i="1"/>
  <c r="X548" i="1"/>
  <c r="Y193" i="1"/>
  <c r="AG193" i="1"/>
  <c r="AD193" i="1"/>
  <c r="AA193" i="1"/>
  <c r="AG1943" i="1"/>
  <c r="AD1943" i="1"/>
  <c r="AA1943" i="1"/>
  <c r="AE1943" i="1" s="1"/>
  <c r="Y1943" i="1"/>
  <c r="AA1518" i="1"/>
  <c r="AE1518" i="1" s="1"/>
  <c r="Y1518" i="1"/>
  <c r="AG1518" i="1"/>
  <c r="AD1518" i="1"/>
  <c r="AA1414" i="1"/>
  <c r="AE1414" i="1" s="1"/>
  <c r="Y1414" i="1"/>
  <c r="AG1414" i="1"/>
  <c r="AD1414" i="1"/>
  <c r="Y1290" i="1"/>
  <c r="AG1290" i="1"/>
  <c r="AD1290" i="1"/>
  <c r="AA1290" i="1"/>
  <c r="AF1502" i="1"/>
  <c r="AC1502" i="1"/>
  <c r="Z1502" i="1"/>
  <c r="X1502" i="1"/>
  <c r="Z180" i="1"/>
  <c r="AF180" i="1"/>
  <c r="AC180" i="1"/>
  <c r="X180" i="1"/>
  <c r="AG147" i="1"/>
  <c r="AD147" i="1"/>
  <c r="AA147" i="1"/>
  <c r="AE147" i="1" s="1"/>
  <c r="Y147" i="1"/>
  <c r="Y960" i="1"/>
  <c r="AG960" i="1"/>
  <c r="AD960" i="1"/>
  <c r="AA960" i="1"/>
  <c r="Y324" i="1"/>
  <c r="AG324" i="1"/>
  <c r="AD324" i="1"/>
  <c r="AA324" i="1"/>
  <c r="AG1730" i="1"/>
  <c r="AD1730" i="1"/>
  <c r="AA1730" i="1"/>
  <c r="AE1730" i="1" s="1"/>
  <c r="Y1730" i="1"/>
  <c r="AG1637" i="1"/>
  <c r="AD1637" i="1"/>
  <c r="AA1637" i="1"/>
  <c r="Y1637" i="1"/>
  <c r="AA1904" i="1"/>
  <c r="AE1904" i="1" s="1"/>
  <c r="AG1904" i="1"/>
  <c r="AD1904" i="1"/>
  <c r="Y1904" i="1"/>
  <c r="AD594" i="1"/>
  <c r="AA594" i="1"/>
  <c r="Y594" i="1"/>
  <c r="AG594" i="1"/>
  <c r="AH1483" i="1"/>
  <c r="AF304" i="1"/>
  <c r="AC304" i="1"/>
  <c r="Z304" i="1"/>
  <c r="X304" i="1"/>
  <c r="AH590" i="1"/>
  <c r="AH451" i="1"/>
  <c r="AH711" i="1"/>
  <c r="AH88" i="1"/>
  <c r="AF704" i="1"/>
  <c r="AC704" i="1"/>
  <c r="Z704" i="1"/>
  <c r="X704" i="1"/>
  <c r="AC274" i="1"/>
  <c r="Z274" i="1"/>
  <c r="AF274" i="1"/>
  <c r="X274" i="1"/>
  <c r="AF1127" i="1"/>
  <c r="AC1127" i="1"/>
  <c r="Z1127" i="1"/>
  <c r="X1127" i="1"/>
  <c r="AC2020" i="1"/>
  <c r="Z2020" i="1"/>
  <c r="AF2020" i="1"/>
  <c r="X2020" i="1"/>
  <c r="AF810" i="1"/>
  <c r="AC810" i="1"/>
  <c r="Z810" i="1"/>
  <c r="X810" i="1"/>
  <c r="AD1925" i="1"/>
  <c r="AA1925" i="1"/>
  <c r="Y1925" i="1"/>
  <c r="AG1925" i="1"/>
  <c r="Z1622" i="1"/>
  <c r="AF1622" i="1"/>
  <c r="AC1622" i="1"/>
  <c r="X1622" i="1"/>
  <c r="AG1787" i="1"/>
  <c r="AD1787" i="1"/>
  <c r="AA1787" i="1"/>
  <c r="Y1787" i="1"/>
  <c r="AH1046" i="1"/>
  <c r="AH1878" i="1"/>
  <c r="AH1379" i="1"/>
  <c r="AC1817" i="1"/>
  <c r="Z1817" i="1"/>
  <c r="AF1817" i="1"/>
  <c r="X1817" i="1"/>
  <c r="Z9" i="1"/>
  <c r="AF9" i="1"/>
  <c r="AC9" i="1"/>
  <c r="X9" i="1"/>
  <c r="AH459" i="1"/>
  <c r="AF813" i="1"/>
  <c r="AC813" i="1"/>
  <c r="Z813" i="1"/>
  <c r="X813" i="1"/>
  <c r="AF1985" i="1"/>
  <c r="AC1985" i="1"/>
  <c r="Z1985" i="1"/>
  <c r="X1985" i="1"/>
  <c r="AF229" i="1"/>
  <c r="AC229" i="1"/>
  <c r="Z229" i="1"/>
  <c r="X229" i="1"/>
  <c r="AC957" i="1"/>
  <c r="Z957" i="1"/>
  <c r="AF957" i="1"/>
  <c r="X957" i="1"/>
  <c r="AH1312" i="1"/>
  <c r="AH856" i="1"/>
  <c r="AH2024" i="1"/>
  <c r="AH1842" i="1"/>
  <c r="AD1555" i="1"/>
  <c r="AA1555" i="1"/>
  <c r="Y1555" i="1"/>
  <c r="AG1555" i="1"/>
  <c r="AH869" i="1"/>
  <c r="AH155" i="1"/>
  <c r="AF1612" i="1"/>
  <c r="AC1612" i="1"/>
  <c r="Z1612" i="1"/>
  <c r="X1612" i="1"/>
  <c r="AH1435" i="1"/>
  <c r="AF381" i="1"/>
  <c r="AC381" i="1"/>
  <c r="Z381" i="1"/>
  <c r="X381" i="1"/>
  <c r="Z561" i="1"/>
  <c r="AF561" i="1"/>
  <c r="AC561" i="1"/>
  <c r="X561" i="1"/>
  <c r="AD852" i="1"/>
  <c r="AA852" i="1"/>
  <c r="Y852" i="1"/>
  <c r="AG852" i="1"/>
  <c r="AG1510" i="1"/>
  <c r="AD1510" i="1"/>
  <c r="AA1510" i="1"/>
  <c r="Y1510" i="1"/>
  <c r="AF567" i="1"/>
  <c r="AC567" i="1"/>
  <c r="Z567" i="1"/>
  <c r="X567" i="1"/>
  <c r="AF1374" i="1"/>
  <c r="AC1374" i="1"/>
  <c r="Z1374" i="1"/>
  <c r="X1374" i="1"/>
  <c r="Y1900" i="1"/>
  <c r="AG1900" i="1"/>
  <c r="AD1900" i="1"/>
  <c r="AA1900" i="1"/>
  <c r="AG1257" i="1"/>
  <c r="AD1257" i="1"/>
  <c r="AA1257" i="1"/>
  <c r="Y1257" i="1"/>
  <c r="AG258" i="1"/>
  <c r="AD258" i="1"/>
  <c r="AA258" i="1"/>
  <c r="AE258" i="1" s="1"/>
  <c r="Y258" i="1"/>
  <c r="Y1485" i="1"/>
  <c r="AG1485" i="1"/>
  <c r="AD1485" i="1"/>
  <c r="AA1485" i="1"/>
  <c r="AC113" i="1"/>
  <c r="Z113" i="1"/>
  <c r="AF113" i="1"/>
  <c r="X113" i="1"/>
  <c r="AF148" i="1"/>
  <c r="AC148" i="1"/>
  <c r="Z148" i="1"/>
  <c r="X148" i="1"/>
  <c r="AF1604" i="1"/>
  <c r="Z1604" i="1"/>
  <c r="AC1604" i="1"/>
  <c r="X1604" i="1"/>
  <c r="AH208" i="1"/>
  <c r="AH1295" i="1"/>
  <c r="AH305" i="1"/>
  <c r="AH303" i="1"/>
  <c r="AH616" i="1"/>
  <c r="AH1884" i="1"/>
  <c r="AH822" i="1"/>
  <c r="AH1249" i="1"/>
  <c r="AD1399" i="1"/>
  <c r="AA1399" i="1"/>
  <c r="Y1399" i="1"/>
  <c r="AG1399" i="1"/>
  <c r="AF973" i="1"/>
  <c r="AC973" i="1"/>
  <c r="Z973" i="1"/>
  <c r="X973" i="1"/>
  <c r="AC1288" i="1"/>
  <c r="Z1288" i="1"/>
  <c r="AF1288" i="1"/>
  <c r="X1288" i="1"/>
  <c r="AF1397" i="1"/>
  <c r="AC1397" i="1"/>
  <c r="Z1397" i="1"/>
  <c r="X1397" i="1"/>
  <c r="AC887" i="1"/>
  <c r="Z887" i="1"/>
  <c r="AF887" i="1"/>
  <c r="X887" i="1"/>
  <c r="AC1168" i="1"/>
  <c r="Z1168" i="1"/>
  <c r="AF1168" i="1"/>
  <c r="X1168" i="1"/>
  <c r="AH900" i="1"/>
  <c r="AH38" i="1"/>
  <c r="AH1218" i="1"/>
  <c r="Z1146" i="1"/>
  <c r="AF1146" i="1"/>
  <c r="AC1146" i="1"/>
  <c r="X1146" i="1"/>
  <c r="AF1185" i="1"/>
  <c r="AC1185" i="1"/>
  <c r="Z1185" i="1"/>
  <c r="X1185" i="1"/>
  <c r="AH663" i="1"/>
  <c r="Z1438" i="1"/>
  <c r="AF1438" i="1"/>
  <c r="AC1438" i="1"/>
  <c r="X1438" i="1"/>
  <c r="AD237" i="1"/>
  <c r="AA237" i="1"/>
  <c r="Y237" i="1"/>
  <c r="AG237" i="1"/>
  <c r="AF461" i="1"/>
  <c r="Z461" i="1"/>
  <c r="AC461" i="1"/>
  <c r="X461" i="1"/>
  <c r="AF1732" i="1"/>
  <c r="AC1732" i="1"/>
  <c r="Z1732" i="1"/>
  <c r="X1732" i="1"/>
  <c r="AF1342" i="1"/>
  <c r="AC1342" i="1"/>
  <c r="Z1342" i="1"/>
  <c r="X1342" i="1"/>
  <c r="AH235" i="1"/>
  <c r="AF1957" i="1"/>
  <c r="AC1957" i="1"/>
  <c r="Z1957" i="1"/>
  <c r="X1957" i="1"/>
  <c r="Z512" i="1"/>
  <c r="AF512" i="1"/>
  <c r="AC512" i="1"/>
  <c r="X512" i="1"/>
  <c r="AD1038" i="1"/>
  <c r="AA1038" i="1"/>
  <c r="Y1038" i="1"/>
  <c r="AG1038" i="1"/>
  <c r="AF401" i="1"/>
  <c r="Z401" i="1"/>
  <c r="AC401" i="1"/>
  <c r="X401" i="1"/>
  <c r="AH1520" i="1"/>
  <c r="AH889" i="1"/>
  <c r="AG95" i="1"/>
  <c r="AD95" i="1"/>
  <c r="AA95" i="1"/>
  <c r="Y95" i="1"/>
  <c r="AF623" i="1"/>
  <c r="AC623" i="1"/>
  <c r="Z623" i="1"/>
  <c r="X623" i="1"/>
  <c r="AF699" i="1"/>
  <c r="Z699" i="1"/>
  <c r="AC699" i="1"/>
  <c r="X699" i="1"/>
  <c r="AF1420" i="1"/>
  <c r="AC1420" i="1"/>
  <c r="Z1420" i="1"/>
  <c r="X1420" i="1"/>
  <c r="AH90" i="1"/>
  <c r="AF656" i="1"/>
  <c r="AC656" i="1"/>
  <c r="Z656" i="1"/>
  <c r="X656" i="1"/>
  <c r="AA1016" i="1"/>
  <c r="AE1016" i="1" s="1"/>
  <c r="Y1016" i="1"/>
  <c r="AG1016" i="1"/>
  <c r="AD1016" i="1"/>
  <c r="Y1631" i="1"/>
  <c r="AG1631" i="1"/>
  <c r="AD1631" i="1"/>
  <c r="AA1631" i="1"/>
  <c r="Y1877" i="1"/>
  <c r="AG1877" i="1"/>
  <c r="AD1877" i="1"/>
  <c r="AA1877" i="1"/>
  <c r="AA1950" i="1"/>
  <c r="AE1950" i="1" s="1"/>
  <c r="Y1950" i="1"/>
  <c r="AD1950" i="1"/>
  <c r="AG1950" i="1"/>
  <c r="AA1621" i="1"/>
  <c r="AE1621" i="1" s="1"/>
  <c r="Y1621" i="1"/>
  <c r="AG1621" i="1"/>
  <c r="AD1621" i="1"/>
  <c r="AA1609" i="1"/>
  <c r="Y1609" i="1"/>
  <c r="AG1609" i="1"/>
  <c r="AD1609" i="1"/>
  <c r="Y1587" i="1"/>
  <c r="AG1587" i="1"/>
  <c r="AD1587" i="1"/>
  <c r="AA1587" i="1"/>
  <c r="AC1556" i="1"/>
  <c r="Z1556" i="1"/>
  <c r="AF1556" i="1"/>
  <c r="X1556" i="1"/>
  <c r="AD1792" i="1"/>
  <c r="AG1792" i="1"/>
  <c r="AA1792" i="1"/>
  <c r="AE1792" i="1" s="1"/>
  <c r="Y1792" i="1"/>
  <c r="AA499" i="1"/>
  <c r="AE499" i="1" s="1"/>
  <c r="Y499" i="1"/>
  <c r="AG499" i="1"/>
  <c r="AD499" i="1"/>
  <c r="AH1760" i="1"/>
  <c r="AH877" i="1"/>
  <c r="AH1164" i="1"/>
  <c r="AC1412" i="1"/>
  <c r="Z1412" i="1"/>
  <c r="AF1412" i="1"/>
  <c r="X1412" i="1"/>
  <c r="AD731" i="1"/>
  <c r="AA731" i="1"/>
  <c r="Y731" i="1"/>
  <c r="AG731" i="1"/>
  <c r="AH1951" i="1"/>
  <c r="AH30" i="1"/>
  <c r="AC1333" i="1"/>
  <c r="Z1333" i="1"/>
  <c r="AF1333" i="1"/>
  <c r="X1333" i="1"/>
  <c r="Z1349" i="1"/>
  <c r="AF1349" i="1"/>
  <c r="AC1349" i="1"/>
  <c r="X1349" i="1"/>
  <c r="AH1699" i="1"/>
  <c r="AH1687" i="1"/>
  <c r="Z375" i="1"/>
  <c r="AF375" i="1"/>
  <c r="AC375" i="1"/>
  <c r="X375" i="1"/>
  <c r="Z1205" i="1"/>
  <c r="AF1205" i="1"/>
  <c r="AC1205" i="1"/>
  <c r="X1205" i="1"/>
  <c r="AF181" i="1"/>
  <c r="AC181" i="1"/>
  <c r="Z181" i="1"/>
  <c r="X181" i="1"/>
  <c r="AH2012" i="1"/>
  <c r="AH698" i="1"/>
  <c r="AC1542" i="1"/>
  <c r="Z1542" i="1"/>
  <c r="AF1542" i="1"/>
  <c r="X1542" i="1"/>
  <c r="AH1649" i="1"/>
  <c r="AH366" i="1"/>
  <c r="AH883" i="1"/>
  <c r="AH1615" i="1"/>
  <c r="AH2000" i="1"/>
  <c r="AG452" i="1"/>
  <c r="AD452" i="1"/>
  <c r="AA452" i="1"/>
  <c r="Y452" i="1"/>
  <c r="AH1574" i="1"/>
  <c r="AH407" i="1"/>
  <c r="Z410" i="1"/>
  <c r="AC410" i="1"/>
  <c r="AF410" i="1"/>
  <c r="X410" i="1"/>
  <c r="AG1280" i="1"/>
  <c r="AD1280" i="1"/>
  <c r="AA1280" i="1"/>
  <c r="AE1280" i="1" s="1"/>
  <c r="Y1280" i="1"/>
  <c r="AC1131" i="1"/>
  <c r="Z1131" i="1"/>
  <c r="AF1131" i="1"/>
  <c r="X1131" i="1"/>
  <c r="AF1594" i="1"/>
  <c r="AC1594" i="1"/>
  <c r="Z1594" i="1"/>
  <c r="X1594" i="1"/>
  <c r="AG748" i="1"/>
  <c r="AD748" i="1"/>
  <c r="AA748" i="1"/>
  <c r="AE748" i="1" s="1"/>
  <c r="Y748" i="1"/>
  <c r="AG515" i="1"/>
  <c r="AD515" i="1"/>
  <c r="AA515" i="1"/>
  <c r="AE515" i="1" s="1"/>
  <c r="Y515" i="1"/>
  <c r="AG667" i="1"/>
  <c r="AD667" i="1"/>
  <c r="AA667" i="1"/>
  <c r="Y667" i="1"/>
  <c r="AG369" i="1"/>
  <c r="AD369" i="1"/>
  <c r="AA369" i="1"/>
  <c r="AE369" i="1" s="1"/>
  <c r="Y369" i="1"/>
  <c r="AG1909" i="1"/>
  <c r="AA1909" i="1"/>
  <c r="AD1909" i="1"/>
  <c r="Y1909" i="1"/>
  <c r="Z1169" i="1"/>
  <c r="AF1169" i="1"/>
  <c r="AC1169" i="1"/>
  <c r="X1169" i="1"/>
  <c r="Z50" i="1"/>
  <c r="AF50" i="1"/>
  <c r="AC50" i="1"/>
  <c r="X50" i="1"/>
  <c r="AF1130" i="1"/>
  <c r="AC1130" i="1"/>
  <c r="Z1130" i="1"/>
  <c r="X1130" i="1"/>
  <c r="AF1935" i="1"/>
  <c r="AC1935" i="1"/>
  <c r="Z1935" i="1"/>
  <c r="X1935" i="1"/>
  <c r="AH54" i="1"/>
  <c r="AH1386" i="1"/>
  <c r="AF964" i="1"/>
  <c r="AC964" i="1"/>
  <c r="Z964" i="1"/>
  <c r="X964" i="1"/>
  <c r="AC619" i="1"/>
  <c r="Z619" i="1"/>
  <c r="AF619" i="1"/>
  <c r="X619" i="1"/>
  <c r="AC873" i="1"/>
  <c r="Z873" i="1"/>
  <c r="AF873" i="1"/>
  <c r="X873" i="1"/>
  <c r="AF1889" i="1"/>
  <c r="AC1889" i="1"/>
  <c r="Z1889" i="1"/>
  <c r="X1889" i="1"/>
  <c r="AH1559" i="1"/>
  <c r="Y400" i="1"/>
  <c r="AG400" i="1"/>
  <c r="AA400" i="1"/>
  <c r="AE400" i="1" s="1"/>
  <c r="AD400" i="1"/>
  <c r="AG1035" i="1"/>
  <c r="AD1035" i="1"/>
  <c r="AA1035" i="1"/>
  <c r="Y1035" i="1"/>
  <c r="AG1922" i="1"/>
  <c r="AD1922" i="1"/>
  <c r="AA1922" i="1"/>
  <c r="Y1922" i="1"/>
  <c r="AG378" i="1"/>
  <c r="AD378" i="1"/>
  <c r="Y378" i="1"/>
  <c r="AA378" i="1"/>
  <c r="AA1217" i="1"/>
  <c r="Y1217" i="1"/>
  <c r="AG1217" i="1"/>
  <c r="AD1217" i="1"/>
  <c r="AH351" i="1"/>
  <c r="AH695" i="1"/>
  <c r="AG486" i="1"/>
  <c r="AD486" i="1"/>
  <c r="Y486" i="1"/>
  <c r="AA486" i="1"/>
  <c r="AE486" i="1" s="1"/>
  <c r="AH1096" i="1"/>
  <c r="AC1063" i="1"/>
  <c r="Z1063" i="1"/>
  <c r="AF1063" i="1"/>
  <c r="X1063" i="1"/>
  <c r="AG159" i="1"/>
  <c r="AD159" i="1"/>
  <c r="AA159" i="1"/>
  <c r="Y159" i="1"/>
  <c r="AC521" i="1"/>
  <c r="Z521" i="1"/>
  <c r="AF521" i="1"/>
  <c r="X521" i="1"/>
  <c r="AF1114" i="1"/>
  <c r="AC1114" i="1"/>
  <c r="Z1114" i="1"/>
  <c r="X1114" i="1"/>
  <c r="Z1496" i="1"/>
  <c r="AF1496" i="1"/>
  <c r="AC1496" i="1"/>
  <c r="X1496" i="1"/>
  <c r="AF1343" i="1"/>
  <c r="AC1343" i="1"/>
  <c r="Z1343" i="1"/>
  <c r="X1343" i="1"/>
  <c r="AH811" i="1"/>
  <c r="AF1797" i="1"/>
  <c r="Z1797" i="1"/>
  <c r="AC1797" i="1"/>
  <c r="X1797" i="1"/>
  <c r="AF1138" i="1"/>
  <c r="AC1138" i="1"/>
  <c r="Z1138" i="1"/>
  <c r="X1138" i="1"/>
  <c r="AF505" i="1"/>
  <c r="AC505" i="1"/>
  <c r="Z505" i="1"/>
  <c r="X505" i="1"/>
  <c r="AF2029" i="1"/>
  <c r="AC2029" i="1"/>
  <c r="Z2029" i="1"/>
  <c r="X2029" i="1"/>
  <c r="AH864" i="1"/>
  <c r="AH1212" i="1"/>
  <c r="AH1430" i="1"/>
  <c r="AH270" i="1"/>
  <c r="AH257" i="1"/>
  <c r="AA781" i="1"/>
  <c r="AE781" i="1" s="1"/>
  <c r="Y781" i="1"/>
  <c r="AG781" i="1"/>
  <c r="AD781" i="1"/>
  <c r="AH1589" i="1"/>
  <c r="AE173" i="1"/>
  <c r="AG1591" i="1"/>
  <c r="AA1591" i="1"/>
  <c r="AE1591" i="1" s="1"/>
  <c r="Y1591" i="1"/>
  <c r="AD1591" i="1"/>
  <c r="AF791" i="1"/>
  <c r="Z791" i="1"/>
  <c r="AC791" i="1"/>
  <c r="X791" i="1"/>
  <c r="AA322" i="1"/>
  <c r="AE322" i="1" s="1"/>
  <c r="Y322" i="1"/>
  <c r="AG322" i="1"/>
  <c r="AD322" i="1"/>
  <c r="Y1782" i="1"/>
  <c r="AG1782" i="1"/>
  <c r="AD1782" i="1"/>
  <c r="AA1782" i="1"/>
  <c r="AC569" i="1"/>
  <c r="Z569" i="1"/>
  <c r="AF569" i="1"/>
  <c r="X569" i="1"/>
  <c r="AD1700" i="1"/>
  <c r="AA1700" i="1"/>
  <c r="Y1700" i="1"/>
  <c r="AG1700" i="1"/>
  <c r="AF1538" i="1"/>
  <c r="Z1538" i="1"/>
  <c r="AC1538" i="1"/>
  <c r="X1538" i="1"/>
  <c r="AA128" i="1"/>
  <c r="Y128" i="1"/>
  <c r="AG128" i="1"/>
  <c r="AD128" i="1"/>
  <c r="AD1640" i="1"/>
  <c r="Y1640" i="1"/>
  <c r="AA1640" i="1"/>
  <c r="AG1640" i="1"/>
  <c r="AD1777" i="1"/>
  <c r="AA1777" i="1"/>
  <c r="Y1777" i="1"/>
  <c r="AG1777" i="1"/>
  <c r="AC1180" i="1"/>
  <c r="Z1180" i="1"/>
  <c r="AF1180" i="1"/>
  <c r="X1180" i="1"/>
  <c r="AF999" i="1"/>
  <c r="Z999" i="1"/>
  <c r="AC999" i="1"/>
  <c r="X999" i="1"/>
  <c r="AH408" i="1"/>
  <c r="AF871" i="1"/>
  <c r="AC871" i="1"/>
  <c r="Z871" i="1"/>
  <c r="X871" i="1"/>
  <c r="AF1233" i="1"/>
  <c r="AC1233" i="1"/>
  <c r="Z1233" i="1"/>
  <c r="X1233" i="1"/>
  <c r="Z141" i="1"/>
  <c r="AF141" i="1"/>
  <c r="AC141" i="1"/>
  <c r="X141" i="1"/>
  <c r="Z1728" i="1"/>
  <c r="AF1728" i="1"/>
  <c r="AC1728" i="1"/>
  <c r="X1728" i="1"/>
  <c r="AC1607" i="1"/>
  <c r="Z1607" i="1"/>
  <c r="AF1607" i="1"/>
  <c r="X1607" i="1"/>
  <c r="AH238" i="1"/>
  <c r="AD1885" i="1"/>
  <c r="AA1885" i="1"/>
  <c r="Y1885" i="1"/>
  <c r="AG1885" i="1"/>
  <c r="AH1573" i="1"/>
  <c r="AH1929" i="1"/>
  <c r="AF1823" i="1"/>
  <c r="AC1823" i="1"/>
  <c r="Z1823" i="1"/>
  <c r="X1823" i="1"/>
  <c r="AH751" i="1"/>
  <c r="AH1490" i="1"/>
  <c r="AH342" i="1"/>
  <c r="AH785" i="1"/>
  <c r="AH1942" i="1"/>
  <c r="AH357" i="1"/>
  <c r="AC1051" i="1"/>
  <c r="Z1051" i="1"/>
  <c r="AF1051" i="1"/>
  <c r="X1051" i="1"/>
  <c r="AH1565" i="1"/>
  <c r="AH348" i="1"/>
  <c r="AF1078" i="1"/>
  <c r="AC1078" i="1"/>
  <c r="Z1078" i="1"/>
  <c r="X1078" i="1"/>
  <c r="AF849" i="1"/>
  <c r="AC849" i="1"/>
  <c r="Z849" i="1"/>
  <c r="X849" i="1"/>
  <c r="AH1613" i="1"/>
  <c r="AC1027" i="1"/>
  <c r="Z1027" i="1"/>
  <c r="AF1027" i="1"/>
  <c r="X1027" i="1"/>
  <c r="AG174" i="1"/>
  <c r="AD174" i="1"/>
  <c r="AA174" i="1"/>
  <c r="Y174" i="1"/>
  <c r="AG530" i="1"/>
  <c r="AD530" i="1"/>
  <c r="AA530" i="1"/>
  <c r="Y530" i="1"/>
  <c r="Y1656" i="1"/>
  <c r="AG1656" i="1"/>
  <c r="AD1656" i="1"/>
  <c r="AA1656" i="1"/>
  <c r="AG1580" i="1"/>
  <c r="AD1580" i="1"/>
  <c r="AA1580" i="1"/>
  <c r="Y1580" i="1"/>
  <c r="AG589" i="1"/>
  <c r="AD589" i="1"/>
  <c r="AA589" i="1"/>
  <c r="Y589" i="1"/>
  <c r="AD43" i="1"/>
  <c r="AA43" i="1"/>
  <c r="AE43" i="1" s="1"/>
  <c r="Y43" i="1"/>
  <c r="AG43" i="1"/>
  <c r="AH1049" i="1"/>
  <c r="AH601" i="1"/>
  <c r="AG915" i="1"/>
  <c r="AD915" i="1"/>
  <c r="AA915" i="1"/>
  <c r="Y915" i="1"/>
  <c r="AD1789" i="1"/>
  <c r="AA1789" i="1"/>
  <c r="AE1789" i="1" s="1"/>
  <c r="Y1789" i="1"/>
  <c r="AG1789" i="1"/>
  <c r="Z1860" i="1"/>
  <c r="AF1860" i="1"/>
  <c r="AC1860" i="1"/>
  <c r="X1860" i="1"/>
  <c r="Z797" i="1"/>
  <c r="AF797" i="1"/>
  <c r="AC797" i="1"/>
  <c r="X797" i="1"/>
  <c r="AH116" i="1"/>
  <c r="AD1310" i="1"/>
  <c r="AA1310" i="1"/>
  <c r="Y1310" i="1"/>
  <c r="AG1310" i="1"/>
  <c r="X10" i="1"/>
  <c r="AF10" i="1"/>
  <c r="AC10" i="1"/>
  <c r="Z10" i="1"/>
  <c r="AH1348" i="1"/>
  <c r="AH1980" i="1"/>
  <c r="Z227" i="1"/>
  <c r="AF227" i="1"/>
  <c r="AC227" i="1"/>
  <c r="X227" i="1"/>
  <c r="AD1723" i="1"/>
  <c r="AA1723" i="1"/>
  <c r="Y1723" i="1"/>
  <c r="AG1723" i="1"/>
  <c r="AD1606" i="1"/>
  <c r="AA1606" i="1"/>
  <c r="Y1606" i="1"/>
  <c r="AG1606" i="1"/>
  <c r="AG1549" i="1"/>
  <c r="AA1549" i="1"/>
  <c r="AE1549" i="1" s="1"/>
  <c r="Y1549" i="1"/>
  <c r="AD1549" i="1"/>
  <c r="Y846" i="1"/>
  <c r="AG846" i="1"/>
  <c r="AD846" i="1"/>
  <c r="AA846" i="1"/>
  <c r="AG712" i="1"/>
  <c r="AD712" i="1"/>
  <c r="Y712" i="1"/>
  <c r="AA712" i="1"/>
  <c r="AE712" i="1" s="1"/>
  <c r="AG1328" i="1"/>
  <c r="AD1328" i="1"/>
  <c r="AA1328" i="1"/>
  <c r="AE1328" i="1" s="1"/>
  <c r="Y1328" i="1"/>
  <c r="Y205" i="1"/>
  <c r="AG205" i="1"/>
  <c r="AD205" i="1"/>
  <c r="AA205" i="1"/>
  <c r="AF1706" i="1"/>
  <c r="AC1706" i="1"/>
  <c r="Z1706" i="1"/>
  <c r="X1706" i="1"/>
  <c r="AC991" i="1"/>
  <c r="Z991" i="1"/>
  <c r="AF991" i="1"/>
  <c r="X991" i="1"/>
  <c r="AF1944" i="1"/>
  <c r="AC1944" i="1"/>
  <c r="Z1944" i="1"/>
  <c r="X1944" i="1"/>
  <c r="AH519" i="1"/>
  <c r="AH610" i="1"/>
  <c r="AH428" i="1"/>
  <c r="AH1337" i="1"/>
  <c r="AC385" i="1"/>
  <c r="Z385" i="1"/>
  <c r="AF385" i="1"/>
  <c r="X385" i="1"/>
  <c r="AD841" i="1"/>
  <c r="AA841" i="1"/>
  <c r="AG841" i="1"/>
  <c r="Y841" i="1"/>
  <c r="AD1095" i="1"/>
  <c r="AA1095" i="1"/>
  <c r="Y1095" i="1"/>
  <c r="AG1095" i="1"/>
  <c r="AF1811" i="1"/>
  <c r="Z1811" i="1"/>
  <c r="AC1811" i="1"/>
  <c r="X1811" i="1"/>
  <c r="AF669" i="1"/>
  <c r="AC669" i="1"/>
  <c r="Z669" i="1"/>
  <c r="X669" i="1"/>
  <c r="AF45" i="1"/>
  <c r="AC45" i="1"/>
  <c r="Z45" i="1"/>
  <c r="X45" i="1"/>
  <c r="AH1518" i="1"/>
  <c r="AH594" i="1"/>
  <c r="AG231" i="1"/>
  <c r="AD231" i="1"/>
  <c r="AA231" i="1"/>
  <c r="AE231" i="1" s="1"/>
  <c r="Y231" i="1"/>
  <c r="AF1499" i="1"/>
  <c r="AC1499" i="1"/>
  <c r="Z1499" i="1"/>
  <c r="X1499" i="1"/>
  <c r="AH1539" i="1"/>
  <c r="AG123" i="1"/>
  <c r="AD123" i="1"/>
  <c r="AA123" i="1"/>
  <c r="Y123" i="1"/>
  <c r="AD520" i="1"/>
  <c r="AA520" i="1"/>
  <c r="AE520" i="1" s="1"/>
  <c r="Y520" i="1"/>
  <c r="AG520" i="1"/>
  <c r="AC682" i="1"/>
  <c r="Z682" i="1"/>
  <c r="AF682" i="1"/>
  <c r="X682" i="1"/>
  <c r="AH1462" i="1"/>
  <c r="AD372" i="1"/>
  <c r="AA372" i="1"/>
  <c r="Y372" i="1"/>
  <c r="AG372" i="1"/>
  <c r="AG1044" i="1"/>
  <c r="AD1044" i="1"/>
  <c r="AA1044" i="1"/>
  <c r="Y1044" i="1"/>
  <c r="AG1512" i="1"/>
  <c r="AD1512" i="1"/>
  <c r="AA1512" i="1"/>
  <c r="AE1512" i="1" s="1"/>
  <c r="Y1512" i="1"/>
  <c r="AG801" i="1"/>
  <c r="AA801" i="1"/>
  <c r="AE801" i="1" s="1"/>
  <c r="Y801" i="1"/>
  <c r="AD801" i="1"/>
  <c r="AH1019" i="1"/>
  <c r="AH1473" i="1"/>
  <c r="AH1746" i="1"/>
  <c r="AH1009" i="1"/>
  <c r="AH1866" i="1"/>
  <c r="AC666" i="1"/>
  <c r="Z666" i="1"/>
  <c r="AF666" i="1"/>
  <c r="X666" i="1"/>
  <c r="AF1791" i="1"/>
  <c r="AC1791" i="1"/>
  <c r="Z1791" i="1"/>
  <c r="X1791" i="1"/>
  <c r="AF1367" i="1"/>
  <c r="AC1367" i="1"/>
  <c r="Z1367" i="1"/>
  <c r="X1367" i="1"/>
  <c r="AF1255" i="1"/>
  <c r="AC1255" i="1"/>
  <c r="Z1255" i="1"/>
  <c r="X1255" i="1"/>
  <c r="AH1536" i="1"/>
  <c r="Y1576" i="1"/>
  <c r="AG1576" i="1"/>
  <c r="AD1576" i="1"/>
  <c r="AA1576" i="1"/>
  <c r="AD978" i="1"/>
  <c r="AA978" i="1"/>
  <c r="Y978" i="1"/>
  <c r="AG978" i="1"/>
  <c r="AH978" i="1" s="1"/>
  <c r="AG1659" i="1"/>
  <c r="AH1659" i="1" s="1"/>
  <c r="AD1659" i="1"/>
  <c r="AA1659" i="1"/>
  <c r="Y1659" i="1"/>
  <c r="AA1459" i="1"/>
  <c r="Y1459" i="1"/>
  <c r="AG1459" i="1"/>
  <c r="AD1459" i="1"/>
  <c r="AG714" i="1"/>
  <c r="AH714" i="1" s="1"/>
  <c r="AD714" i="1"/>
  <c r="AA714" i="1"/>
  <c r="AE714" i="1" s="1"/>
  <c r="Y714" i="1"/>
  <c r="AG518" i="1"/>
  <c r="AH518" i="1" s="1"/>
  <c r="AD518" i="1"/>
  <c r="AA518" i="1"/>
  <c r="Y518" i="1"/>
  <c r="AH179" i="1"/>
  <c r="AF859" i="1"/>
  <c r="AC859" i="1"/>
  <c r="Z859" i="1"/>
  <c r="X859" i="1"/>
  <c r="AH107" i="1"/>
  <c r="AF1672" i="1"/>
  <c r="AC1672" i="1"/>
  <c r="Z1672" i="1"/>
  <c r="X1672" i="1"/>
  <c r="Y845" i="1"/>
  <c r="AG845" i="1"/>
  <c r="AD845" i="1"/>
  <c r="AA845" i="1"/>
  <c r="AC419" i="1"/>
  <c r="Z419" i="1"/>
  <c r="AF419" i="1"/>
  <c r="X419" i="1"/>
  <c r="AH683" i="1"/>
  <c r="AH1765" i="1"/>
  <c r="AF354" i="1"/>
  <c r="AC354" i="1"/>
  <c r="Z354" i="1"/>
  <c r="X354" i="1"/>
  <c r="AC1725" i="1"/>
  <c r="Z1725" i="1"/>
  <c r="AF1725" i="1"/>
  <c r="X1725" i="1"/>
  <c r="AF940" i="1"/>
  <c r="AC940" i="1"/>
  <c r="Z940" i="1"/>
  <c r="X940" i="1"/>
  <c r="AH1382" i="1"/>
  <c r="AH774" i="1"/>
  <c r="AH1764" i="1"/>
  <c r="AF1422" i="1"/>
  <c r="AC1422" i="1"/>
  <c r="Z1422" i="1"/>
  <c r="X1422" i="1"/>
  <c r="AD370" i="1"/>
  <c r="AA370" i="1"/>
  <c r="Y370" i="1"/>
  <c r="AG370" i="1"/>
  <c r="AH370" i="1" s="1"/>
  <c r="AF692" i="1"/>
  <c r="AC692" i="1"/>
  <c r="Z692" i="1"/>
  <c r="X692" i="1"/>
  <c r="AF131" i="1"/>
  <c r="AC131" i="1"/>
  <c r="Z131" i="1"/>
  <c r="X131" i="1"/>
  <c r="Z1403" i="1"/>
  <c r="AF1403" i="1"/>
  <c r="AC1403" i="1"/>
  <c r="X1403" i="1"/>
  <c r="AF972" i="1"/>
  <c r="AC972" i="1"/>
  <c r="Z972" i="1"/>
  <c r="X972" i="1"/>
  <c r="AH988" i="1"/>
  <c r="AH906" i="1"/>
  <c r="AH976" i="1"/>
  <c r="AH1555" i="1"/>
  <c r="Z1795" i="1"/>
  <c r="AC1795" i="1"/>
  <c r="AF1795" i="1"/>
  <c r="X1795" i="1"/>
  <c r="AA1086" i="1"/>
  <c r="Y1086" i="1"/>
  <c r="AG1086" i="1"/>
  <c r="AD1086" i="1"/>
  <c r="AG120" i="1"/>
  <c r="AH120" i="1" s="1"/>
  <c r="AD120" i="1"/>
  <c r="AA120" i="1"/>
  <c r="Y120" i="1"/>
  <c r="AD19" i="1"/>
  <c r="AA19" i="1"/>
  <c r="Y19" i="1"/>
  <c r="AG19" i="1"/>
  <c r="AF463" i="1"/>
  <c r="AC463" i="1"/>
  <c r="Z463" i="1"/>
  <c r="X463" i="1"/>
  <c r="AH1593" i="1"/>
  <c r="AH757" i="1"/>
  <c r="AH328" i="1"/>
  <c r="AF538" i="1"/>
  <c r="AC538" i="1"/>
  <c r="Z538" i="1"/>
  <c r="X538" i="1"/>
  <c r="Z1053" i="1"/>
  <c r="AF1053" i="1"/>
  <c r="AC1053" i="1"/>
  <c r="X1053" i="1"/>
  <c r="AF1958" i="1"/>
  <c r="AC1958" i="1"/>
  <c r="Z1958" i="1"/>
  <c r="X1958" i="1"/>
  <c r="AF724" i="1"/>
  <c r="AC724" i="1"/>
  <c r="Z724" i="1"/>
  <c r="X724" i="1"/>
  <c r="AC285" i="1"/>
  <c r="Z285" i="1"/>
  <c r="AF285" i="1"/>
  <c r="X285" i="1"/>
  <c r="AF259" i="1"/>
  <c r="AC259" i="1"/>
  <c r="Z259" i="1"/>
  <c r="X259" i="1"/>
  <c r="AH2007" i="1"/>
  <c r="AG2014" i="1"/>
  <c r="AH2014" i="1" s="1"/>
  <c r="AD2014" i="1"/>
  <c r="AA2014" i="1"/>
  <c r="Y2014" i="1"/>
  <c r="AA923" i="1"/>
  <c r="Y923" i="1"/>
  <c r="AG923" i="1"/>
  <c r="AD923" i="1"/>
  <c r="AA820" i="1"/>
  <c r="Y820" i="1"/>
  <c r="AG820" i="1"/>
  <c r="AD820" i="1"/>
  <c r="AA1818" i="1"/>
  <c r="AE1818" i="1" s="1"/>
  <c r="Y1818" i="1"/>
  <c r="AG1818" i="1"/>
  <c r="AD1818" i="1"/>
  <c r="AA947" i="1"/>
  <c r="Y947" i="1"/>
  <c r="AG947" i="1"/>
  <c r="AD947" i="1"/>
  <c r="AG64" i="1"/>
  <c r="AH64" i="1" s="1"/>
  <c r="AD64" i="1"/>
  <c r="AA64" i="1"/>
  <c r="Y64" i="1"/>
  <c r="AH1939" i="1"/>
  <c r="AG314" i="1"/>
  <c r="AH314" i="1" s="1"/>
  <c r="AD314" i="1"/>
  <c r="AA314" i="1"/>
  <c r="AE314" i="1" s="1"/>
  <c r="Y314" i="1"/>
  <c r="AH80" i="1"/>
  <c r="AF376" i="1"/>
  <c r="AC376" i="1"/>
  <c r="Z376" i="1"/>
  <c r="X376" i="1"/>
  <c r="AD431" i="1"/>
  <c r="AA431" i="1"/>
  <c r="AE431" i="1" s="1"/>
  <c r="Y431" i="1"/>
  <c r="AG431" i="1"/>
  <c r="AA1157" i="1"/>
  <c r="Y1157" i="1"/>
  <c r="AG1157" i="1"/>
  <c r="AD1157" i="1"/>
  <c r="AH1399" i="1"/>
  <c r="AH737" i="1"/>
  <c r="AH1091" i="1"/>
  <c r="AH1566" i="1"/>
  <c r="AH550" i="1"/>
  <c r="AG1718" i="1"/>
  <c r="AH1718" i="1" s="1"/>
  <c r="AD1718" i="1"/>
  <c r="Y1718" i="1"/>
  <c r="AA1718" i="1"/>
  <c r="AD1274" i="1"/>
  <c r="AA1274" i="1"/>
  <c r="Y1274" i="1"/>
  <c r="AG1274" i="1"/>
  <c r="AH1274" i="1" s="1"/>
  <c r="AH488" i="1"/>
  <c r="AH237" i="1"/>
  <c r="AF789" i="1"/>
  <c r="AC789" i="1"/>
  <c r="Z789" i="1"/>
  <c r="X789" i="1"/>
  <c r="AD4" i="1"/>
  <c r="AA4" i="1"/>
  <c r="Y4" i="1"/>
  <c r="AG4" i="1"/>
  <c r="AH4" i="1" s="1"/>
  <c r="AD509" i="1"/>
  <c r="AA509" i="1"/>
  <c r="Y509" i="1"/>
  <c r="AG509" i="1"/>
  <c r="AD320" i="1"/>
  <c r="AA320" i="1"/>
  <c r="Y320" i="1"/>
  <c r="AG320" i="1"/>
  <c r="AH320" i="1" s="1"/>
  <c r="AH1890" i="1"/>
  <c r="AH1854" i="1"/>
  <c r="AH1785" i="1"/>
  <c r="AH2025" i="1"/>
  <c r="Z1918" i="1"/>
  <c r="AF1918" i="1"/>
  <c r="AC1918" i="1"/>
  <c r="X1918" i="1"/>
  <c r="Y1967" i="1"/>
  <c r="AA1967" i="1"/>
  <c r="AG1967" i="1"/>
  <c r="AH1967" i="1" s="1"/>
  <c r="AD1967" i="1"/>
  <c r="AD360" i="1"/>
  <c r="AA360" i="1"/>
  <c r="Y360" i="1"/>
  <c r="AG360" i="1"/>
  <c r="AD382" i="1"/>
  <c r="AA382" i="1"/>
  <c r="Y382" i="1"/>
  <c r="AG382" i="1"/>
  <c r="AH382" i="1" s="1"/>
  <c r="AF592" i="1"/>
  <c r="AC592" i="1"/>
  <c r="Z592" i="1"/>
  <c r="X592" i="1"/>
  <c r="AH700" i="1"/>
  <c r="AH1038" i="1"/>
  <c r="AC1025" i="1"/>
  <c r="Z1025" i="1"/>
  <c r="AF1025" i="1"/>
  <c r="X1025" i="1"/>
  <c r="AH1522" i="1"/>
  <c r="AF1378" i="1"/>
  <c r="AC1378" i="1"/>
  <c r="Z1378" i="1"/>
  <c r="X1378" i="1"/>
  <c r="AH688" i="1"/>
  <c r="AF1446" i="1"/>
  <c r="AC1446" i="1"/>
  <c r="Z1446" i="1"/>
  <c r="X1446" i="1"/>
  <c r="AD1297" i="1"/>
  <c r="AA1297" i="1"/>
  <c r="Y1297" i="1"/>
  <c r="AG1297" i="1"/>
  <c r="AH1297" i="1" s="1"/>
  <c r="AF1421" i="1"/>
  <c r="AC1421" i="1"/>
  <c r="Z1421" i="1"/>
  <c r="X1421" i="1"/>
  <c r="AH1950" i="1"/>
  <c r="AH1621" i="1"/>
  <c r="AH1609" i="1"/>
  <c r="AC85" i="1"/>
  <c r="Z85" i="1"/>
  <c r="AF85" i="1"/>
  <c r="X85" i="1"/>
  <c r="AH499" i="1"/>
  <c r="AD1251" i="1"/>
  <c r="AA1251" i="1"/>
  <c r="Y1251" i="1"/>
  <c r="AG1251" i="1"/>
  <c r="AD1084" i="1"/>
  <c r="AA1084" i="1"/>
  <c r="Y1084" i="1"/>
  <c r="AG1084" i="1"/>
  <c r="AH731" i="1"/>
  <c r="AF1219" i="1"/>
  <c r="AC1219" i="1"/>
  <c r="Z1219" i="1"/>
  <c r="X1219" i="1"/>
  <c r="AH565" i="1"/>
  <c r="AH828" i="1"/>
  <c r="AF334" i="1"/>
  <c r="AC334" i="1"/>
  <c r="Z334" i="1"/>
  <c r="X334" i="1"/>
  <c r="AD1712" i="1"/>
  <c r="AA1712" i="1"/>
  <c r="AE1712" i="1" s="1"/>
  <c r="Y1712" i="1"/>
  <c r="AG1712" i="1"/>
  <c r="AD455" i="1"/>
  <c r="AA455" i="1"/>
  <c r="AE455" i="1" s="1"/>
  <c r="Y455" i="1"/>
  <c r="AG455" i="1"/>
  <c r="AF578" i="1"/>
  <c r="AC578" i="1"/>
  <c r="Z578" i="1"/>
  <c r="X578" i="1"/>
  <c r="AA409" i="1"/>
  <c r="Y409" i="1"/>
  <c r="AD409" i="1"/>
  <c r="AG409" i="1"/>
  <c r="AC742" i="1"/>
  <c r="Z742" i="1"/>
  <c r="AF742" i="1"/>
  <c r="X742" i="1"/>
  <c r="AH1981" i="1"/>
  <c r="AH504" i="1"/>
  <c r="AG1406" i="1"/>
  <c r="AH1406" i="1" s="1"/>
  <c r="AD1406" i="1"/>
  <c r="AA1406" i="1"/>
  <c r="Y1406" i="1"/>
  <c r="AG1330" i="1"/>
  <c r="AH1330" i="1" s="1"/>
  <c r="AD1330" i="1"/>
  <c r="AA1330" i="1"/>
  <c r="Y1330" i="1"/>
  <c r="AG1478" i="1"/>
  <c r="AH1478" i="1" s="1"/>
  <c r="AD1478" i="1"/>
  <c r="AA1478" i="1"/>
  <c r="Y1478" i="1"/>
  <c r="AG860" i="1"/>
  <c r="AH860" i="1" s="1"/>
  <c r="AD860" i="1"/>
  <c r="AA860" i="1"/>
  <c r="Y860" i="1"/>
  <c r="AH365" i="1"/>
  <c r="AF1199" i="1"/>
  <c r="AC1199" i="1"/>
  <c r="Z1199" i="1"/>
  <c r="X1199" i="1"/>
  <c r="AH392" i="1"/>
  <c r="AH553" i="1"/>
  <c r="AH1106" i="1"/>
  <c r="AC855" i="1"/>
  <c r="Z855" i="1"/>
  <c r="AF855" i="1"/>
  <c r="X855" i="1"/>
  <c r="AH1887" i="1"/>
  <c r="AH835" i="1"/>
  <c r="AC755" i="1"/>
  <c r="Z755" i="1"/>
  <c r="AF755" i="1"/>
  <c r="X755" i="1"/>
  <c r="AF393" i="1"/>
  <c r="AC393" i="1"/>
  <c r="Z393" i="1"/>
  <c r="X393" i="1"/>
  <c r="AD944" i="1"/>
  <c r="AA944" i="1"/>
  <c r="AE944" i="1" s="1"/>
  <c r="Y944" i="1"/>
  <c r="AG944" i="1"/>
  <c r="AH944" i="1" s="1"/>
  <c r="AD61" i="1"/>
  <c r="AA61" i="1"/>
  <c r="AE61" i="1" s="1"/>
  <c r="Y61" i="1"/>
  <c r="AG61" i="1"/>
  <c r="AC641" i="1"/>
  <c r="AF641" i="1"/>
  <c r="Z641" i="1"/>
  <c r="X641" i="1"/>
  <c r="AD309" i="1"/>
  <c r="AA309" i="1"/>
  <c r="AE309" i="1" s="1"/>
  <c r="Y309" i="1"/>
  <c r="AG309" i="1"/>
  <c r="AD1937" i="1"/>
  <c r="Y1937" i="1"/>
  <c r="AG1937" i="1"/>
  <c r="AA1937" i="1"/>
  <c r="AE1937" i="1" s="1"/>
  <c r="AD2019" i="1"/>
  <c r="AA2019" i="1"/>
  <c r="Y2019" i="1"/>
  <c r="AG2019" i="1"/>
  <c r="AH2019" i="1" s="1"/>
  <c r="AD568" i="1"/>
  <c r="AA568" i="1"/>
  <c r="AE568" i="1" s="1"/>
  <c r="Y568" i="1"/>
  <c r="AG568" i="1"/>
  <c r="AH568" i="1" s="1"/>
  <c r="AH1741" i="1"/>
  <c r="AH121" i="1"/>
  <c r="AH1036" i="1"/>
  <c r="AH990" i="1"/>
  <c r="AC1469" i="1"/>
  <c r="Z1469" i="1"/>
  <c r="AF1469" i="1"/>
  <c r="X1469" i="1"/>
  <c r="AC1767" i="1"/>
  <c r="Z1767" i="1"/>
  <c r="AF1767" i="1"/>
  <c r="X1767" i="1"/>
  <c r="AH1645" i="1"/>
  <c r="AD1541" i="1"/>
  <c r="AA1541" i="1"/>
  <c r="AG1541" i="1"/>
  <c r="AH1541" i="1" s="1"/>
  <c r="Y1541" i="1"/>
  <c r="AD1082" i="1"/>
  <c r="AA1082" i="1"/>
  <c r="Y1082" i="1"/>
  <c r="AG1082" i="1"/>
  <c r="AH1082" i="1" s="1"/>
  <c r="Y1124" i="1"/>
  <c r="AG1124" i="1"/>
  <c r="AH1124" i="1" s="1"/>
  <c r="AD1124" i="1"/>
  <c r="AA1124" i="1"/>
  <c r="Y411" i="1"/>
  <c r="AG411" i="1"/>
  <c r="AD411" i="1"/>
  <c r="AA411" i="1"/>
  <c r="AA203" i="1"/>
  <c r="AE203" i="1" s="1"/>
  <c r="Y203" i="1"/>
  <c r="AG203" i="1"/>
  <c r="AD203" i="1"/>
  <c r="AG2039" i="1"/>
  <c r="AH2039" i="1" s="1"/>
  <c r="AD2039" i="1"/>
  <c r="AA2039" i="1"/>
  <c r="Y2039" i="1"/>
  <c r="AG1209" i="1"/>
  <c r="AH1209" i="1" s="1"/>
  <c r="AD1209" i="1"/>
  <c r="AA1209" i="1"/>
  <c r="AE1209" i="1" s="1"/>
  <c r="Y1209" i="1"/>
  <c r="AG588" i="1"/>
  <c r="AH588" i="1" s="1"/>
  <c r="AD588" i="1"/>
  <c r="AA588" i="1"/>
  <c r="AE588" i="1" s="1"/>
  <c r="Y588" i="1"/>
  <c r="Z1847" i="1"/>
  <c r="AC1847" i="1"/>
  <c r="AF1847" i="1"/>
  <c r="X1847" i="1"/>
  <c r="AH485" i="1"/>
  <c r="AD384" i="1"/>
  <c r="AA384" i="1"/>
  <c r="AE384" i="1" s="1"/>
  <c r="Y384" i="1"/>
  <c r="AG384" i="1"/>
  <c r="AG184" i="1"/>
  <c r="AH184" i="1" s="1"/>
  <c r="AD184" i="1"/>
  <c r="AA184" i="1"/>
  <c r="Y184" i="1"/>
  <c r="AF1720" i="1"/>
  <c r="AC1720" i="1"/>
  <c r="Z1720" i="1"/>
  <c r="X1720" i="1"/>
  <c r="AH1364" i="1"/>
  <c r="Z311" i="1"/>
  <c r="AF311" i="1"/>
  <c r="AC311" i="1"/>
  <c r="X311" i="1"/>
  <c r="AH322" i="1"/>
  <c r="AG775" i="1"/>
  <c r="AH775" i="1" s="1"/>
  <c r="AD775" i="1"/>
  <c r="AA775" i="1"/>
  <c r="Y775" i="1"/>
  <c r="AD1504" i="1"/>
  <c r="AA1504" i="1"/>
  <c r="AE1504" i="1" s="1"/>
  <c r="Y1504" i="1"/>
  <c r="AG1504" i="1"/>
  <c r="AH1700" i="1"/>
  <c r="AF1883" i="1"/>
  <c r="AC1883" i="1"/>
  <c r="Z1883" i="1"/>
  <c r="X1883" i="1"/>
  <c r="AG331" i="1"/>
  <c r="AH331" i="1" s="1"/>
  <c r="AD331" i="1"/>
  <c r="AA331" i="1"/>
  <c r="Y331" i="1"/>
  <c r="AF1564" i="1"/>
  <c r="AC1564" i="1"/>
  <c r="Z1564" i="1"/>
  <c r="X1564" i="1"/>
  <c r="AH1640" i="1"/>
  <c r="AH761" i="1"/>
  <c r="AH143" i="1"/>
  <c r="AH1560" i="1"/>
  <c r="AH1256" i="1"/>
  <c r="AH627" i="1"/>
  <c r="AC1676" i="1"/>
  <c r="Z1676" i="1"/>
  <c r="AF1676" i="1"/>
  <c r="X1676" i="1"/>
  <c r="AH312" i="1"/>
  <c r="AH1885" i="1"/>
  <c r="AG413" i="1"/>
  <c r="AH413" i="1" s="1"/>
  <c r="AD413" i="1"/>
  <c r="AA413" i="1"/>
  <c r="AE413" i="1" s="1"/>
  <c r="Y413" i="1"/>
  <c r="AH735" i="1"/>
  <c r="AH454" i="1"/>
  <c r="AF551" i="1"/>
  <c r="AC551" i="1"/>
  <c r="Z551" i="1"/>
  <c r="X551" i="1"/>
  <c r="AC1437" i="1"/>
  <c r="Z1437" i="1"/>
  <c r="AF1437" i="1"/>
  <c r="X1437" i="1"/>
  <c r="AF687" i="1"/>
  <c r="Z687" i="1"/>
  <c r="AC687" i="1"/>
  <c r="X687" i="1"/>
  <c r="AA1871" i="1"/>
  <c r="AE1871" i="1" s="1"/>
  <c r="Y1871" i="1"/>
  <c r="AG1871" i="1"/>
  <c r="AD1871" i="1"/>
  <c r="Y1373" i="1"/>
  <c r="AG1373" i="1"/>
  <c r="AD1373" i="1"/>
  <c r="AA1373" i="1"/>
  <c r="AG1258" i="1"/>
  <c r="AH1258" i="1" s="1"/>
  <c r="AD1258" i="1"/>
  <c r="AA1258" i="1"/>
  <c r="AE1258" i="1" s="1"/>
  <c r="Y1258" i="1"/>
  <c r="AF218" i="1"/>
  <c r="AC218" i="1"/>
  <c r="Z218" i="1"/>
  <c r="X218" i="1"/>
  <c r="AC1696" i="1"/>
  <c r="Z1696" i="1"/>
  <c r="AF1696" i="1"/>
  <c r="X1696" i="1"/>
  <c r="AF1466" i="1"/>
  <c r="AC1466" i="1"/>
  <c r="Z1466" i="1"/>
  <c r="X1466" i="1"/>
  <c r="AF1783" i="1"/>
  <c r="AC1783" i="1"/>
  <c r="Z1783" i="1"/>
  <c r="X1783" i="1"/>
  <c r="AG29" i="1"/>
  <c r="AH29" i="1" s="1"/>
  <c r="AD29" i="1"/>
  <c r="AA29" i="1"/>
  <c r="Y29" i="1"/>
  <c r="AG1552" i="1"/>
  <c r="AH1552" i="1" s="1"/>
  <c r="AD1552" i="1"/>
  <c r="AA1552" i="1"/>
  <c r="AE1552" i="1" s="1"/>
  <c r="Y1552" i="1"/>
  <c r="Y857" i="1"/>
  <c r="AG857" i="1"/>
  <c r="AD857" i="1"/>
  <c r="AA857" i="1"/>
  <c r="AG989" i="1"/>
  <c r="AH989" i="1" s="1"/>
  <c r="AD989" i="1"/>
  <c r="AA989" i="1"/>
  <c r="Y989" i="1"/>
  <c r="Y1547" i="1"/>
  <c r="AG1547" i="1"/>
  <c r="AH1547" i="1" s="1"/>
  <c r="AD1547" i="1"/>
  <c r="AA1547" i="1"/>
  <c r="AF652" i="1"/>
  <c r="AC652" i="1"/>
  <c r="Z652" i="1"/>
  <c r="X652" i="1"/>
  <c r="AF1953" i="1"/>
  <c r="AC1953" i="1"/>
  <c r="Z1953" i="1"/>
  <c r="X1953" i="1"/>
  <c r="AC420" i="1"/>
  <c r="Z420" i="1"/>
  <c r="AF420" i="1"/>
  <c r="X420" i="1"/>
  <c r="Z1111" i="1"/>
  <c r="AF1111" i="1"/>
  <c r="AC1111" i="1"/>
  <c r="X1111" i="1"/>
  <c r="AF1393" i="1"/>
  <c r="AC1393" i="1"/>
  <c r="Z1393" i="1"/>
  <c r="X1393" i="1"/>
  <c r="AF615" i="1"/>
  <c r="AC615" i="1"/>
  <c r="Z615" i="1"/>
  <c r="X615" i="1"/>
  <c r="AF53" i="1"/>
  <c r="AC53" i="1"/>
  <c r="Z53" i="1"/>
  <c r="X53" i="1"/>
  <c r="AF1809" i="1"/>
  <c r="AC1809" i="1"/>
  <c r="Z1809" i="1"/>
  <c r="X1809" i="1"/>
  <c r="AF954" i="1"/>
  <c r="AC954" i="1"/>
  <c r="Z954" i="1"/>
  <c r="X954" i="1"/>
  <c r="AH1770" i="1"/>
  <c r="Y447" i="1"/>
  <c r="AG447" i="1"/>
  <c r="AD447" i="1"/>
  <c r="AA447" i="1"/>
  <c r="AE447" i="1" s="1"/>
  <c r="AH918" i="1"/>
  <c r="AH197" i="1"/>
  <c r="AH1864" i="1"/>
  <c r="AH786" i="1"/>
  <c r="AH43" i="1"/>
  <c r="AH1351" i="1"/>
  <c r="Y1254" i="1"/>
  <c r="AG1254" i="1"/>
  <c r="AD1254" i="1"/>
  <c r="AA1254" i="1"/>
  <c r="AE1254" i="1" s="1"/>
  <c r="AC1778" i="1"/>
  <c r="Z1778" i="1"/>
  <c r="AF1778" i="1"/>
  <c r="X1778" i="1"/>
  <c r="AH1310" i="1"/>
  <c r="AC497" i="1"/>
  <c r="Z497" i="1"/>
  <c r="AF497" i="1"/>
  <c r="X497" i="1"/>
  <c r="AC445" i="1"/>
  <c r="Z445" i="1"/>
  <c r="AF445" i="1"/>
  <c r="X445" i="1"/>
  <c r="AH1319" i="1"/>
  <c r="AH1836" i="1"/>
  <c r="AH1694" i="1"/>
  <c r="AC214" i="1"/>
  <c r="Z214" i="1"/>
  <c r="AF214" i="1"/>
  <c r="X214" i="1"/>
  <c r="AF57" i="1"/>
  <c r="AC57" i="1"/>
  <c r="Z57" i="1"/>
  <c r="X57" i="1"/>
  <c r="AF1331" i="1"/>
  <c r="AC1331" i="1"/>
  <c r="Z1331" i="1"/>
  <c r="X1331" i="1"/>
  <c r="AF542" i="1"/>
  <c r="AC542" i="1"/>
  <c r="Z542" i="1"/>
  <c r="X542" i="1"/>
  <c r="Y1588" i="1"/>
  <c r="AD1588" i="1"/>
  <c r="AG1588" i="1"/>
  <c r="AH1588" i="1" s="1"/>
  <c r="AA1588" i="1"/>
  <c r="AC1737" i="1"/>
  <c r="Z1737" i="1"/>
  <c r="AF1737" i="1"/>
  <c r="X1737" i="1"/>
  <c r="AG1578" i="1"/>
  <c r="AH1578" i="1" s="1"/>
  <c r="AD1578" i="1"/>
  <c r="AA1578" i="1"/>
  <c r="Y1578" i="1"/>
  <c r="AA697" i="1"/>
  <c r="AE697" i="1" s="1"/>
  <c r="Y697" i="1"/>
  <c r="AG697" i="1"/>
  <c r="AD697" i="1"/>
  <c r="AG503" i="1"/>
  <c r="AH503" i="1" s="1"/>
  <c r="AD503" i="1"/>
  <c r="AA503" i="1"/>
  <c r="Y503" i="1"/>
  <c r="AD717" i="1"/>
  <c r="AA717" i="1"/>
  <c r="AE717" i="1" s="1"/>
  <c r="Y717" i="1"/>
  <c r="AG717" i="1"/>
  <c r="AH717" i="1" s="1"/>
  <c r="AF1801" i="1"/>
  <c r="AC1801" i="1"/>
  <c r="Z1801" i="1"/>
  <c r="X1801" i="1"/>
  <c r="Y1876" i="1"/>
  <c r="AG1876" i="1"/>
  <c r="AD1876" i="1"/>
  <c r="AA1876" i="1"/>
  <c r="AD1493" i="1"/>
  <c r="AA1493" i="1"/>
  <c r="AE1493" i="1" s="1"/>
  <c r="Y1493" i="1"/>
  <c r="AG1493" i="1"/>
  <c r="AG727" i="1"/>
  <c r="AH727" i="1" s="1"/>
  <c r="AD727" i="1"/>
  <c r="AA727" i="1"/>
  <c r="Y727" i="1"/>
  <c r="AG158" i="1"/>
  <c r="AH158" i="1" s="1"/>
  <c r="AD158" i="1"/>
  <c r="AA158" i="1"/>
  <c r="Y158" i="1"/>
  <c r="Y1206" i="1"/>
  <c r="AG1206" i="1"/>
  <c r="AD1206" i="1"/>
  <c r="AA1206" i="1"/>
  <c r="AE1206" i="1" s="1"/>
  <c r="AF1456" i="1"/>
  <c r="AC1456" i="1"/>
  <c r="Z1456" i="1"/>
  <c r="X1456" i="1"/>
  <c r="AC492" i="1"/>
  <c r="Z492" i="1"/>
  <c r="AF492" i="1"/>
  <c r="X492" i="1"/>
  <c r="AH841" i="1"/>
  <c r="AH1095" i="1"/>
  <c r="AC1928" i="1"/>
  <c r="Z1928" i="1"/>
  <c r="AF1928" i="1"/>
  <c r="X1928" i="1"/>
  <c r="AA433" i="1"/>
  <c r="AE433" i="1" s="1"/>
  <c r="Y433" i="1"/>
  <c r="AD433" i="1"/>
  <c r="AG433" i="1"/>
  <c r="Z1848" i="1"/>
  <c r="AF1848" i="1"/>
  <c r="AC1848" i="1"/>
  <c r="X1848" i="1"/>
  <c r="AC1987" i="1"/>
  <c r="Z1987" i="1"/>
  <c r="AF1987" i="1"/>
  <c r="X1987" i="1"/>
  <c r="AH1414" i="1"/>
  <c r="AH1290" i="1"/>
  <c r="AC1120" i="1"/>
  <c r="Z1120" i="1"/>
  <c r="AF1120" i="1"/>
  <c r="X1120" i="1"/>
  <c r="AG1670" i="1"/>
  <c r="AH1670" i="1" s="1"/>
  <c r="AD1670" i="1"/>
  <c r="AA1670" i="1"/>
  <c r="Y1670" i="1"/>
  <c r="AH960" i="1"/>
  <c r="AH324" i="1"/>
  <c r="AH1904" i="1"/>
  <c r="AF902" i="1"/>
  <c r="AC902" i="1"/>
  <c r="Z902" i="1"/>
  <c r="X902" i="1"/>
  <c r="AA807" i="1"/>
  <c r="AE807" i="1" s="1"/>
  <c r="Y807" i="1"/>
  <c r="AG807" i="1"/>
  <c r="AD807" i="1"/>
  <c r="AH657" i="1"/>
  <c r="AE161" i="1"/>
  <c r="AH372" i="1"/>
  <c r="AE133" i="1"/>
  <c r="AG170" i="1"/>
  <c r="AH170" i="1" s="1"/>
  <c r="AD170" i="1"/>
  <c r="AA170" i="1"/>
  <c r="AE170" i="1" s="1"/>
  <c r="Y170" i="1"/>
  <c r="AF1453" i="1"/>
  <c r="AC1453" i="1"/>
  <c r="Z1453" i="1"/>
  <c r="X1453" i="1"/>
  <c r="Z948" i="1"/>
  <c r="AF948" i="1"/>
  <c r="AC948" i="1"/>
  <c r="X948" i="1"/>
  <c r="AG1220" i="1"/>
  <c r="AH1220" i="1" s="1"/>
  <c r="AD1220" i="1"/>
  <c r="AA1220" i="1"/>
  <c r="AE1220" i="1" s="1"/>
  <c r="Y1220" i="1"/>
  <c r="AG1882" i="1"/>
  <c r="AH1882" i="1" s="1"/>
  <c r="AD1882" i="1"/>
  <c r="AA1882" i="1"/>
  <c r="AE1882" i="1" s="1"/>
  <c r="Y1882" i="1"/>
  <c r="AG317" i="1"/>
  <c r="AH317" i="1" s="1"/>
  <c r="AD317" i="1"/>
  <c r="AA317" i="1"/>
  <c r="Y317" i="1"/>
  <c r="AG1031" i="1"/>
  <c r="AH1031" i="1" s="1"/>
  <c r="AD1031" i="1"/>
  <c r="AA1031" i="1"/>
  <c r="AE1031" i="1" s="1"/>
  <c r="Y1031" i="1"/>
  <c r="AA323" i="1"/>
  <c r="AE323" i="1" s="1"/>
  <c r="Y323" i="1"/>
  <c r="AG323" i="1"/>
  <c r="AD323" i="1"/>
  <c r="AG1058" i="1"/>
  <c r="AH1058" i="1" s="1"/>
  <c r="AD1058" i="1"/>
  <c r="AA1058" i="1"/>
  <c r="Y1058" i="1"/>
  <c r="AG1577" i="1"/>
  <c r="AH1577" i="1" s="1"/>
  <c r="AD1577" i="1"/>
  <c r="AA1577" i="1"/>
  <c r="AE1577" i="1" s="1"/>
  <c r="Y1577" i="1"/>
  <c r="AC571" i="1"/>
  <c r="Z571" i="1"/>
  <c r="AF571" i="1"/>
  <c r="X571" i="1"/>
  <c r="AD992" i="1"/>
  <c r="AA992" i="1"/>
  <c r="Y992" i="1"/>
  <c r="AG992" i="1"/>
  <c r="Z758" i="1"/>
  <c r="AF758" i="1"/>
  <c r="AC758" i="1"/>
  <c r="X758" i="1"/>
  <c r="AF531" i="1"/>
  <c r="AC531" i="1"/>
  <c r="Z531" i="1"/>
  <c r="X531" i="1"/>
  <c r="Z1806" i="1"/>
  <c r="AF1806" i="1"/>
  <c r="AC1806" i="1"/>
  <c r="X1806" i="1"/>
  <c r="AF1056" i="1"/>
  <c r="AC1056" i="1"/>
  <c r="Z1056" i="1"/>
  <c r="X1056" i="1"/>
  <c r="AH2037" i="1"/>
  <c r="AH440" i="1"/>
  <c r="AH1973" i="1"/>
  <c r="AH234" i="1"/>
  <c r="AD442" i="1"/>
  <c r="AA442" i="1"/>
  <c r="Y442" i="1"/>
  <c r="AG442" i="1"/>
  <c r="AH442" i="1" s="1"/>
  <c r="AG108" i="1"/>
  <c r="AH108" i="1" s="1"/>
  <c r="AD108" i="1"/>
  <c r="AA108" i="1"/>
  <c r="AE108" i="1" s="1"/>
  <c r="Y108" i="1"/>
  <c r="AF847" i="1"/>
  <c r="AC847" i="1"/>
  <c r="Z847" i="1"/>
  <c r="X847" i="1"/>
  <c r="Z374" i="1"/>
  <c r="AC374" i="1"/>
  <c r="AF374" i="1"/>
  <c r="X374" i="1"/>
  <c r="AG119" i="1"/>
  <c r="AH119" i="1" s="1"/>
  <c r="AD119" i="1"/>
  <c r="AA119" i="1"/>
  <c r="AE119" i="1" s="1"/>
  <c r="Y119" i="1"/>
  <c r="AC1841" i="1"/>
  <c r="Z1841" i="1"/>
  <c r="AF1841" i="1"/>
  <c r="X1841" i="1"/>
  <c r="AF985" i="1"/>
  <c r="AC985" i="1"/>
  <c r="Z985" i="1"/>
  <c r="X985" i="1"/>
  <c r="AC522" i="1"/>
  <c r="Z522" i="1"/>
  <c r="AF522" i="1"/>
  <c r="X522" i="1"/>
  <c r="AG1474" i="1"/>
  <c r="AH1474" i="1" s="1"/>
  <c r="AD1474" i="1"/>
  <c r="AA1474" i="1"/>
  <c r="AE1474" i="1" s="1"/>
  <c r="Y1474" i="1"/>
  <c r="AG1150" i="1"/>
  <c r="AH1150" i="1" s="1"/>
  <c r="AD1150" i="1"/>
  <c r="Y1150" i="1"/>
  <c r="AA1150" i="1"/>
  <c r="AG614" i="1"/>
  <c r="AH614" i="1" s="1"/>
  <c r="AD614" i="1"/>
  <c r="AA614" i="1"/>
  <c r="AE614" i="1" s="1"/>
  <c r="Y614" i="1"/>
  <c r="AG1384" i="1"/>
  <c r="AH1384" i="1" s="1"/>
  <c r="AD1384" i="1"/>
  <c r="Y1384" i="1"/>
  <c r="AA1384" i="1"/>
  <c r="AA26" i="1"/>
  <c r="AE26" i="1" s="1"/>
  <c r="Y26" i="1"/>
  <c r="AG26" i="1"/>
  <c r="AH26" i="1" s="1"/>
  <c r="AD26" i="1"/>
  <c r="AG1511" i="1"/>
  <c r="AH1511" i="1" s="1"/>
  <c r="AD1511" i="1"/>
  <c r="AA1511" i="1"/>
  <c r="AE1511" i="1" s="1"/>
  <c r="Y1511" i="1"/>
  <c r="AC1768" i="1"/>
  <c r="Z1768" i="1"/>
  <c r="AF1768" i="1"/>
  <c r="X1768" i="1"/>
  <c r="AD1748" i="1"/>
  <c r="AA1748" i="1"/>
  <c r="Y1748" i="1"/>
  <c r="AG1748" i="1"/>
  <c r="AA1898" i="1"/>
  <c r="Y1898" i="1"/>
  <c r="AG1898" i="1"/>
  <c r="AD1898" i="1"/>
  <c r="AG905" i="1"/>
  <c r="AH905" i="1" s="1"/>
  <c r="AD905" i="1"/>
  <c r="AA905" i="1"/>
  <c r="AE905" i="1" s="1"/>
  <c r="Y905" i="1"/>
  <c r="Y1693" i="1"/>
  <c r="AG1693" i="1"/>
  <c r="AH1693" i="1" s="1"/>
  <c r="AD1693" i="1"/>
  <c r="AA1693" i="1"/>
  <c r="AG1525" i="1"/>
  <c r="AH1525" i="1" s="1"/>
  <c r="AD1525" i="1"/>
  <c r="AA1525" i="1"/>
  <c r="AE1525" i="1" s="1"/>
  <c r="Y1525" i="1"/>
  <c r="Y276" i="1"/>
  <c r="AG276" i="1"/>
  <c r="AH276" i="1" s="1"/>
  <c r="AD276" i="1"/>
  <c r="AA276" i="1"/>
  <c r="Y1717" i="1"/>
  <c r="AG1717" i="1"/>
  <c r="AH1717" i="1" s="1"/>
  <c r="AD1717" i="1"/>
  <c r="AA1717" i="1"/>
  <c r="AA1401" i="1"/>
  <c r="Y1401" i="1"/>
  <c r="AG1401" i="1"/>
  <c r="AD1401" i="1"/>
  <c r="Y388" i="1"/>
  <c r="AG388" i="1"/>
  <c r="AH388" i="1" s="1"/>
  <c r="AA388" i="1"/>
  <c r="AE388" i="1" s="1"/>
  <c r="AD388" i="1"/>
  <c r="AG713" i="1"/>
  <c r="AH713" i="1" s="1"/>
  <c r="AD713" i="1"/>
  <c r="AA713" i="1"/>
  <c r="Y713" i="1"/>
  <c r="AD966" i="1"/>
  <c r="Y966" i="1"/>
  <c r="AG966" i="1"/>
  <c r="AH966" i="1" s="1"/>
  <c r="AA966" i="1"/>
  <c r="AE966" i="1" s="1"/>
  <c r="AG1669" i="1"/>
  <c r="AH1669" i="1" s="1"/>
  <c r="AD1669" i="1"/>
  <c r="AA1669" i="1"/>
  <c r="AE1669" i="1" s="1"/>
  <c r="Y1669" i="1"/>
  <c r="AD1062" i="1"/>
  <c r="AA1062" i="1"/>
  <c r="Y1062" i="1"/>
  <c r="AG1062" i="1"/>
  <c r="AG1603" i="1"/>
  <c r="AH1603" i="1" s="1"/>
  <c r="AA1603" i="1"/>
  <c r="Y1603" i="1"/>
  <c r="AD1603" i="1"/>
  <c r="AH19" i="1"/>
  <c r="AD1799" i="1"/>
  <c r="AA1799" i="1"/>
  <c r="AE1799" i="1" s="1"/>
  <c r="Y1799" i="1"/>
  <c r="AG1799" i="1"/>
  <c r="AH1799" i="1" s="1"/>
  <c r="AF1633" i="1"/>
  <c r="Z1633" i="1"/>
  <c r="AC1633" i="1"/>
  <c r="X1633" i="1"/>
  <c r="AC946" i="1"/>
  <c r="Z946" i="1"/>
  <c r="AF946" i="1"/>
  <c r="X946" i="1"/>
  <c r="AF1735" i="1"/>
  <c r="AC1735" i="1"/>
  <c r="Z1735" i="1"/>
  <c r="X1735" i="1"/>
  <c r="AH1900" i="1"/>
  <c r="AF1744" i="1"/>
  <c r="AC1744" i="1"/>
  <c r="Z1744" i="1"/>
  <c r="X1744" i="1"/>
  <c r="AH923" i="1"/>
  <c r="AH947" i="1"/>
  <c r="AH69" i="1"/>
  <c r="AH1634" i="1"/>
  <c r="AC708" i="1"/>
  <c r="Z708" i="1"/>
  <c r="AF708" i="1"/>
  <c r="X708" i="1"/>
  <c r="AH1092" i="1"/>
  <c r="AH1826" i="1"/>
  <c r="AH431" i="1"/>
  <c r="AF884" i="1"/>
  <c r="AC884" i="1"/>
  <c r="Z884" i="1"/>
  <c r="X884" i="1"/>
  <c r="AA1015" i="1"/>
  <c r="Y1015" i="1"/>
  <c r="AG1015" i="1"/>
  <c r="AD1015" i="1"/>
  <c r="AA1133" i="1"/>
  <c r="AE1133" i="1" s="1"/>
  <c r="Y1133" i="1"/>
  <c r="AG1133" i="1"/>
  <c r="AD1133" i="1"/>
  <c r="AG71" i="1"/>
  <c r="AH71" i="1" s="1"/>
  <c r="AD71" i="1"/>
  <c r="AA71" i="1"/>
  <c r="Y71" i="1"/>
  <c r="AC1334" i="1"/>
  <c r="Z1334" i="1"/>
  <c r="AF1334" i="1"/>
  <c r="X1334" i="1"/>
  <c r="AC1132" i="1"/>
  <c r="Z1132" i="1"/>
  <c r="AF1132" i="1"/>
  <c r="X1132" i="1"/>
  <c r="AC854" i="1"/>
  <c r="Z854" i="1"/>
  <c r="AF854" i="1"/>
  <c r="X854" i="1"/>
  <c r="AG380" i="1"/>
  <c r="AH380" i="1" s="1"/>
  <c r="AD380" i="1"/>
  <c r="AA380" i="1"/>
  <c r="Y380" i="1"/>
  <c r="Y1808" i="1"/>
  <c r="AG1808" i="1"/>
  <c r="AD1808" i="1"/>
  <c r="AA1808" i="1"/>
  <c r="AE1808" i="1" s="1"/>
  <c r="AG144" i="1"/>
  <c r="AH144" i="1" s="1"/>
  <c r="AD144" i="1"/>
  <c r="AA144" i="1"/>
  <c r="Y144" i="1"/>
  <c r="AG1173" i="1"/>
  <c r="AH1173" i="1" s="1"/>
  <c r="AA1173" i="1"/>
  <c r="Y1173" i="1"/>
  <c r="AD1173" i="1"/>
  <c r="Y1796" i="1"/>
  <c r="AG1796" i="1"/>
  <c r="AH1796" i="1" s="1"/>
  <c r="AD1796" i="1"/>
  <c r="AA1796" i="1"/>
  <c r="AE1796" i="1" s="1"/>
  <c r="Y1771" i="1"/>
  <c r="AG1771" i="1"/>
  <c r="AH1771" i="1" s="1"/>
  <c r="AD1771" i="1"/>
  <c r="AA1771" i="1"/>
  <c r="AF1966" i="1"/>
  <c r="AC1966" i="1"/>
  <c r="Z1966" i="1"/>
  <c r="X1966" i="1"/>
  <c r="AF1946" i="1"/>
  <c r="AC1946" i="1"/>
  <c r="Z1946" i="1"/>
  <c r="X1946" i="1"/>
  <c r="AC1400" i="1"/>
  <c r="Z1400" i="1"/>
  <c r="AF1400" i="1"/>
  <c r="X1400" i="1"/>
  <c r="AH509" i="1"/>
  <c r="Z662" i="1"/>
  <c r="AF662" i="1"/>
  <c r="AC662" i="1"/>
  <c r="X662" i="1"/>
  <c r="AF825" i="1"/>
  <c r="AC825" i="1"/>
  <c r="Z825" i="1"/>
  <c r="X825" i="1"/>
  <c r="AD1517" i="1"/>
  <c r="AA1517" i="1"/>
  <c r="Y1517" i="1"/>
  <c r="AG1517" i="1"/>
  <c r="AG438" i="1"/>
  <c r="AH438" i="1" s="1"/>
  <c r="AD438" i="1"/>
  <c r="Y438" i="1"/>
  <c r="AA438" i="1"/>
  <c r="AG927" i="1"/>
  <c r="AH927" i="1" s="1"/>
  <c r="AD927" i="1"/>
  <c r="AA927" i="1"/>
  <c r="AE927" i="1" s="1"/>
  <c r="Y927" i="1"/>
  <c r="AA1916" i="1"/>
  <c r="AE1916" i="1" s="1"/>
  <c r="Y1916" i="1"/>
  <c r="AG1916" i="1"/>
  <c r="AD1916" i="1"/>
  <c r="AH655" i="1"/>
  <c r="AH1660" i="1"/>
  <c r="AH414" i="1"/>
  <c r="AH416" i="1"/>
  <c r="AH198" i="1"/>
  <c r="AF772" i="1"/>
  <c r="AC772" i="1"/>
  <c r="Z772" i="1"/>
  <c r="X772" i="1"/>
  <c r="AH792" i="1"/>
  <c r="AH1616" i="1"/>
  <c r="AH360" i="1"/>
  <c r="AG1160" i="1"/>
  <c r="AH1160" i="1" s="1"/>
  <c r="AD1160" i="1"/>
  <c r="AA1160" i="1"/>
  <c r="Y1160" i="1"/>
  <c r="AC1868" i="1"/>
  <c r="Z1868" i="1"/>
  <c r="AF1868" i="1"/>
  <c r="X1868" i="1"/>
  <c r="Y117" i="1"/>
  <c r="AG117" i="1"/>
  <c r="AH117" i="1" s="1"/>
  <c r="AD117" i="1"/>
  <c r="AA117" i="1"/>
  <c r="AE117" i="1" s="1"/>
  <c r="AG1284" i="1"/>
  <c r="AH1284" i="1" s="1"/>
  <c r="AD1284" i="1"/>
  <c r="AA1284" i="1"/>
  <c r="Y1284" i="1"/>
  <c r="AG1523" i="1"/>
  <c r="AH1523" i="1" s="1"/>
  <c r="AD1523" i="1"/>
  <c r="AA1523" i="1"/>
  <c r="Y1523" i="1"/>
  <c r="AA386" i="1"/>
  <c r="Y386" i="1"/>
  <c r="AG386" i="1"/>
  <c r="AD386" i="1"/>
  <c r="AG1636" i="1"/>
  <c r="AD1636" i="1"/>
  <c r="AA1636" i="1"/>
  <c r="Y1636" i="1"/>
  <c r="AC1572" i="1"/>
  <c r="Z1572" i="1"/>
  <c r="AF1572" i="1"/>
  <c r="X1572" i="1"/>
  <c r="AH1711" i="1"/>
  <c r="AH765" i="1"/>
  <c r="AH1016" i="1"/>
  <c r="AH1631" i="1"/>
  <c r="AH1877" i="1"/>
  <c r="AH1587" i="1"/>
  <c r="AF784" i="1"/>
  <c r="AC784" i="1"/>
  <c r="Z784" i="1"/>
  <c r="X784" i="1"/>
  <c r="AE24" i="1"/>
  <c r="AH1792" i="1"/>
  <c r="AH1251" i="1"/>
  <c r="AH1084" i="1"/>
  <c r="AG1894" i="1"/>
  <c r="AH1894" i="1" s="1"/>
  <c r="AD1894" i="1"/>
  <c r="AA1894" i="1"/>
  <c r="Y1894" i="1"/>
  <c r="AG1476" i="1"/>
  <c r="AH1476" i="1" s="1"/>
  <c r="AD1476" i="1"/>
  <c r="AA1476" i="1"/>
  <c r="Y1476" i="1"/>
  <c r="AA1874" i="1"/>
  <c r="AE1874" i="1" s="1"/>
  <c r="Y1874" i="1"/>
  <c r="AG1874" i="1"/>
  <c r="AD1874" i="1"/>
  <c r="AG1614" i="1"/>
  <c r="AH1614" i="1" s="1"/>
  <c r="AD1614" i="1"/>
  <c r="AA1614" i="1"/>
  <c r="Y1614" i="1"/>
  <c r="AG207" i="1"/>
  <c r="AH207" i="1" s="1"/>
  <c r="AD207" i="1"/>
  <c r="AA207" i="1"/>
  <c r="Y207" i="1"/>
  <c r="AD307" i="1"/>
  <c r="AA307" i="1"/>
  <c r="Y307" i="1"/>
  <c r="AG307" i="1"/>
  <c r="AH307" i="1" s="1"/>
  <c r="AF639" i="1"/>
  <c r="Z639" i="1"/>
  <c r="AC639" i="1"/>
  <c r="X639" i="1"/>
  <c r="AD1480" i="1"/>
  <c r="AA1480" i="1"/>
  <c r="AE1480" i="1" s="1"/>
  <c r="Y1480" i="1"/>
  <c r="AG1480" i="1"/>
  <c r="AC1858" i="1"/>
  <c r="Z1858" i="1"/>
  <c r="AF1858" i="1"/>
  <c r="X1858" i="1"/>
  <c r="AF1454" i="1"/>
  <c r="AC1454" i="1"/>
  <c r="Z1454" i="1"/>
  <c r="X1454" i="1"/>
  <c r="AH1712" i="1"/>
  <c r="AH455" i="1"/>
  <c r="AC1202" i="1"/>
  <c r="Z1202" i="1"/>
  <c r="AF1202" i="1"/>
  <c r="X1202" i="1"/>
  <c r="AH664" i="1"/>
  <c r="AH409" i="1"/>
  <c r="AG625" i="1"/>
  <c r="AH625" i="1" s="1"/>
  <c r="AD625" i="1"/>
  <c r="AA625" i="1"/>
  <c r="Y625" i="1"/>
  <c r="AA1533" i="1"/>
  <c r="AD1533" i="1"/>
  <c r="Y1533" i="1"/>
  <c r="AG1533" i="1"/>
  <c r="AH1533" i="1" s="1"/>
  <c r="AG1383" i="1"/>
  <c r="AH1383" i="1" s="1"/>
  <c r="AD1383" i="1"/>
  <c r="Y1383" i="1"/>
  <c r="AA1383" i="1"/>
  <c r="AA796" i="1"/>
  <c r="Y796" i="1"/>
  <c r="AG796" i="1"/>
  <c r="AD796" i="1"/>
  <c r="AF1852" i="1"/>
  <c r="Z1852" i="1"/>
  <c r="AC1852" i="1"/>
  <c r="X1852" i="1"/>
  <c r="AC981" i="1"/>
  <c r="Z981" i="1"/>
  <c r="AF981" i="1"/>
  <c r="X981" i="1"/>
  <c r="AF984" i="1"/>
  <c r="AC984" i="1"/>
  <c r="Z984" i="1"/>
  <c r="X984" i="1"/>
  <c r="AG255" i="1"/>
  <c r="AH255" i="1" s="1"/>
  <c r="AD255" i="1"/>
  <c r="AA255" i="1"/>
  <c r="Y255" i="1"/>
  <c r="AD91" i="1"/>
  <c r="AA91" i="1"/>
  <c r="Y91" i="1"/>
  <c r="AG91" i="1"/>
  <c r="AG1055" i="1"/>
  <c r="AH1055" i="1" s="1"/>
  <c r="AD1055" i="1"/>
  <c r="AA1055" i="1"/>
  <c r="Y1055" i="1"/>
  <c r="AA190" i="1"/>
  <c r="Y190" i="1"/>
  <c r="AG190" i="1"/>
  <c r="AD190" i="1"/>
  <c r="Y1861" i="1"/>
  <c r="AG1861" i="1"/>
  <c r="AH1861" i="1" s="1"/>
  <c r="AD1861" i="1"/>
  <c r="AA1861" i="1"/>
  <c r="AE1861" i="1" s="1"/>
  <c r="AD1368" i="1"/>
  <c r="AA1368" i="1"/>
  <c r="AE1368" i="1" s="1"/>
  <c r="Y1368" i="1"/>
  <c r="AG1368" i="1"/>
  <c r="AH1368" i="1" s="1"/>
  <c r="AD1118" i="1"/>
  <c r="AA1118" i="1"/>
  <c r="AE1118" i="1" s="1"/>
  <c r="Y1118" i="1"/>
  <c r="AG1118" i="1"/>
  <c r="AH1118" i="1" s="1"/>
  <c r="AF1662" i="1"/>
  <c r="AC1662" i="1"/>
  <c r="Z1662" i="1"/>
  <c r="X1662" i="1"/>
  <c r="AH1187" i="1"/>
  <c r="AF1994" i="1"/>
  <c r="AC1994" i="1"/>
  <c r="Z1994" i="1"/>
  <c r="X1994" i="1"/>
  <c r="Z1052" i="1"/>
  <c r="AF1052" i="1"/>
  <c r="AC1052" i="1"/>
  <c r="X1052" i="1"/>
  <c r="AH1172" i="1"/>
  <c r="AH61" i="1"/>
  <c r="AF1341" i="1"/>
  <c r="AC1341" i="1"/>
  <c r="Z1341" i="1"/>
  <c r="X1341" i="1"/>
  <c r="AH309" i="1"/>
  <c r="AH1937" i="1"/>
  <c r="AF1463" i="1"/>
  <c r="AC1463" i="1"/>
  <c r="Z1463" i="1"/>
  <c r="X1463" i="1"/>
  <c r="AF977" i="1"/>
  <c r="AC977" i="1"/>
  <c r="Z977" i="1"/>
  <c r="X977" i="1"/>
  <c r="AH1217" i="1"/>
  <c r="AG1561" i="1"/>
  <c r="AH1561" i="1" s="1"/>
  <c r="AD1561" i="1"/>
  <c r="AA1561" i="1"/>
  <c r="Y1561" i="1"/>
  <c r="Y277" i="1"/>
  <c r="AG277" i="1"/>
  <c r="AH277" i="1" s="1"/>
  <c r="AD277" i="1"/>
  <c r="AA277" i="1"/>
  <c r="AA1122" i="1"/>
  <c r="Y1122" i="1"/>
  <c r="AG1122" i="1"/>
  <c r="AH1122" i="1" s="1"/>
  <c r="AD1122" i="1"/>
  <c r="AG355" i="1"/>
  <c r="AH355" i="1" s="1"/>
  <c r="AD355" i="1"/>
  <c r="AA355" i="1"/>
  <c r="Y355" i="1"/>
  <c r="AG146" i="1"/>
  <c r="AH146" i="1" s="1"/>
  <c r="AD146" i="1"/>
  <c r="AA146" i="1"/>
  <c r="Y146" i="1"/>
  <c r="AD236" i="1"/>
  <c r="AA236" i="1"/>
  <c r="AE236" i="1" s="1"/>
  <c r="Y236" i="1"/>
  <c r="AG236" i="1"/>
  <c r="AF540" i="1"/>
  <c r="AC540" i="1"/>
  <c r="Z540" i="1"/>
  <c r="X540" i="1"/>
  <c r="AF1188" i="1"/>
  <c r="AC1188" i="1"/>
  <c r="Z1188" i="1"/>
  <c r="X1188" i="1"/>
  <c r="AD1061" i="1"/>
  <c r="AA1061" i="1"/>
  <c r="AE1061" i="1" s="1"/>
  <c r="Y1061" i="1"/>
  <c r="AG1061" i="1"/>
  <c r="AF59" i="1"/>
  <c r="AC59" i="1"/>
  <c r="Z59" i="1"/>
  <c r="X59" i="1"/>
  <c r="AF1444" i="1"/>
  <c r="AC1444" i="1"/>
  <c r="Z1444" i="1"/>
  <c r="X1444" i="1"/>
  <c r="Z98" i="1"/>
  <c r="AF98" i="1"/>
  <c r="AC98" i="1"/>
  <c r="X98" i="1"/>
  <c r="Z275" i="1"/>
  <c r="AF275" i="1"/>
  <c r="AC275" i="1"/>
  <c r="X275" i="1"/>
  <c r="AF460" i="1"/>
  <c r="AC460" i="1"/>
  <c r="Z460" i="1"/>
  <c r="X460" i="1"/>
  <c r="AF1895" i="1"/>
  <c r="AC1895" i="1"/>
  <c r="Z1895" i="1"/>
  <c r="X1895" i="1"/>
  <c r="AH579" i="1"/>
  <c r="AH1684" i="1"/>
  <c r="AH402" i="1"/>
  <c r="AH974" i="1"/>
  <c r="AH390" i="1"/>
  <c r="AC1299" i="1"/>
  <c r="Z1299" i="1"/>
  <c r="AF1299" i="1"/>
  <c r="X1299" i="1"/>
  <c r="AD1298" i="1"/>
  <c r="AA1298" i="1"/>
  <c r="Y1298" i="1"/>
  <c r="AG1298" i="1"/>
  <c r="AH781" i="1"/>
  <c r="AC139" i="1"/>
  <c r="Z139" i="1"/>
  <c r="AF139" i="1"/>
  <c r="X139" i="1"/>
  <c r="AH384" i="1"/>
  <c r="AD582" i="1"/>
  <c r="AA582" i="1"/>
  <c r="Y582" i="1"/>
  <c r="AG582" i="1"/>
  <c r="AD177" i="1"/>
  <c r="AA177" i="1"/>
  <c r="Y177" i="1"/>
  <c r="AG177" i="1"/>
  <c r="AA494" i="1"/>
  <c r="Y494" i="1"/>
  <c r="AG494" i="1"/>
  <c r="AH494" i="1" s="1"/>
  <c r="AD494" i="1"/>
  <c r="AC558" i="1"/>
  <c r="Z558" i="1"/>
  <c r="AF558" i="1"/>
  <c r="X558" i="1"/>
  <c r="AH1782" i="1"/>
  <c r="AH1504" i="1"/>
  <c r="AH128" i="1"/>
  <c r="AC213" i="1"/>
  <c r="Z213" i="1"/>
  <c r="AF213" i="1"/>
  <c r="X213" i="1"/>
  <c r="AG167" i="1"/>
  <c r="AH167" i="1" s="1"/>
  <c r="AD167" i="1"/>
  <c r="AA167" i="1"/>
  <c r="Y167" i="1"/>
  <c r="AG566" i="1"/>
  <c r="AH566" i="1" s="1"/>
  <c r="AD566" i="1"/>
  <c r="AA566" i="1"/>
  <c r="Y566" i="1"/>
  <c r="AG750" i="1"/>
  <c r="AH750" i="1" s="1"/>
  <c r="AD750" i="1"/>
  <c r="AA750" i="1"/>
  <c r="Y750" i="1"/>
  <c r="AG679" i="1"/>
  <c r="AH679" i="1" s="1"/>
  <c r="AD679" i="1"/>
  <c r="AA679" i="1"/>
  <c r="Y679" i="1"/>
  <c r="AG1223" i="1"/>
  <c r="AH1223" i="1" s="1"/>
  <c r="AD1223" i="1"/>
  <c r="AA1223" i="1"/>
  <c r="Y1223" i="1"/>
  <c r="AC1392" i="1"/>
  <c r="AF1392" i="1"/>
  <c r="Z1392" i="1"/>
  <c r="X1392" i="1"/>
  <c r="AC298" i="1"/>
  <c r="Z298" i="1"/>
  <c r="AF298" i="1"/>
  <c r="X298" i="1"/>
  <c r="AH52" i="1"/>
  <c r="AH474" i="1"/>
  <c r="AH1602" i="1"/>
  <c r="AF1140" i="1"/>
  <c r="AC1140" i="1"/>
  <c r="Z1140" i="1"/>
  <c r="X1140" i="1"/>
  <c r="AA1402" i="1"/>
  <c r="AE1402" i="1" s="1"/>
  <c r="Y1402" i="1"/>
  <c r="AG1402" i="1"/>
  <c r="AH1402" i="1" s="1"/>
  <c r="AD1402" i="1"/>
  <c r="AG1408" i="1"/>
  <c r="AH1408" i="1" s="1"/>
  <c r="AD1408" i="1"/>
  <c r="AA1408" i="1"/>
  <c r="AE1408" i="1" s="1"/>
  <c r="Y1408" i="1"/>
  <c r="AD406" i="1"/>
  <c r="AA406" i="1"/>
  <c r="Y406" i="1"/>
  <c r="AG406" i="1"/>
  <c r="AH406" i="1" s="1"/>
  <c r="AH1189" i="1"/>
  <c r="AF932" i="1"/>
  <c r="AC932" i="1"/>
  <c r="Z932" i="1"/>
  <c r="X932" i="1"/>
  <c r="AD1766" i="1"/>
  <c r="AA1766" i="1"/>
  <c r="AE1766" i="1" s="1"/>
  <c r="Y1766" i="1"/>
  <c r="AG1766" i="1"/>
  <c r="AE157" i="1"/>
  <c r="AE111" i="1"/>
  <c r="AD1570" i="1"/>
  <c r="AA1570" i="1"/>
  <c r="AE1570" i="1" s="1"/>
  <c r="AG1570" i="1"/>
  <c r="AH1570" i="1" s="1"/>
  <c r="Y1570" i="1"/>
  <c r="AC1856" i="1"/>
  <c r="Z1856" i="1"/>
  <c r="AF1856" i="1"/>
  <c r="X1856" i="1"/>
  <c r="AF1535" i="1"/>
  <c r="AC1535" i="1"/>
  <c r="Z1535" i="1"/>
  <c r="X1535" i="1"/>
  <c r="AC1965" i="1"/>
  <c r="AF1965" i="1"/>
  <c r="Z1965" i="1"/>
  <c r="X1965" i="1"/>
  <c r="AF332" i="1"/>
  <c r="AC332" i="1"/>
  <c r="Z332" i="1"/>
  <c r="X332" i="1"/>
  <c r="AF764" i="1"/>
  <c r="AC764" i="1"/>
  <c r="Z764" i="1"/>
  <c r="X764" i="1"/>
  <c r="AF1742" i="1"/>
  <c r="AC1742" i="1"/>
  <c r="Z1742" i="1"/>
  <c r="X1742" i="1"/>
  <c r="AD149" i="1"/>
  <c r="AA149" i="1"/>
  <c r="AE149" i="1" s="1"/>
  <c r="Y149" i="1"/>
  <c r="AG149" i="1"/>
  <c r="AG1758" i="1"/>
  <c r="AH1758" i="1" s="1"/>
  <c r="AD1758" i="1"/>
  <c r="AA1758" i="1"/>
  <c r="Y1758" i="1"/>
  <c r="AA1458" i="1"/>
  <c r="Y1458" i="1"/>
  <c r="AG1458" i="1"/>
  <c r="AD1458" i="1"/>
  <c r="AA1109" i="1"/>
  <c r="Y1109" i="1"/>
  <c r="AG1109" i="1"/>
  <c r="AD1109" i="1"/>
  <c r="AG564" i="1"/>
  <c r="AH564" i="1" s="1"/>
  <c r="AD564" i="1"/>
  <c r="AA564" i="1"/>
  <c r="Y564" i="1"/>
  <c r="AG318" i="1"/>
  <c r="AH318" i="1" s="1"/>
  <c r="AD318" i="1"/>
  <c r="AA318" i="1"/>
  <c r="Y318" i="1"/>
  <c r="AG1305" i="1"/>
  <c r="AH1305" i="1" s="1"/>
  <c r="AD1305" i="1"/>
  <c r="AA1305" i="1"/>
  <c r="Y1305" i="1"/>
  <c r="AF1855" i="1"/>
  <c r="AC1855" i="1"/>
  <c r="Z1855" i="1"/>
  <c r="X1855" i="1"/>
  <c r="AC395" i="1"/>
  <c r="Z395" i="1"/>
  <c r="AF395" i="1"/>
  <c r="X395" i="1"/>
  <c r="AG425" i="1"/>
  <c r="AH425" i="1" s="1"/>
  <c r="AD425" i="1"/>
  <c r="AA425" i="1"/>
  <c r="Y425" i="1"/>
  <c r="Z1679" i="1"/>
  <c r="AF1679" i="1"/>
  <c r="AC1679" i="1"/>
  <c r="X1679" i="1"/>
  <c r="AA1360" i="1"/>
  <c r="Y1360" i="1"/>
  <c r="AG1360" i="1"/>
  <c r="AH1360" i="1" s="1"/>
  <c r="AD1360" i="1"/>
  <c r="AG1269" i="1"/>
  <c r="AH1269" i="1" s="1"/>
  <c r="AD1269" i="1"/>
  <c r="AA1269" i="1"/>
  <c r="Y1269" i="1"/>
  <c r="Y525" i="1"/>
  <c r="AG525" i="1"/>
  <c r="AH525" i="1" s="1"/>
  <c r="AD525" i="1"/>
  <c r="AA525" i="1"/>
  <c r="AE525" i="1" s="1"/>
  <c r="AG1993" i="1"/>
  <c r="AH1993" i="1" s="1"/>
  <c r="AD1993" i="1"/>
  <c r="AA1993" i="1"/>
  <c r="Y1993" i="1"/>
  <c r="Y502" i="1"/>
  <c r="AG502" i="1"/>
  <c r="AH502" i="1" s="1"/>
  <c r="AD502" i="1"/>
  <c r="AA502" i="1"/>
  <c r="AE502" i="1" s="1"/>
  <c r="AF1273" i="1"/>
  <c r="AC1273" i="1"/>
  <c r="Z1273" i="1"/>
  <c r="X1273" i="1"/>
  <c r="AH132" i="1"/>
  <c r="AF1881" i="1"/>
  <c r="AC1881" i="1"/>
  <c r="Z1881" i="1"/>
  <c r="X1881" i="1"/>
  <c r="AG1281" i="1"/>
  <c r="AH1281" i="1" s="1"/>
  <c r="AD1281" i="1"/>
  <c r="AA1281" i="1"/>
  <c r="AE1281" i="1" s="1"/>
  <c r="Y1281" i="1"/>
  <c r="AG28" i="1"/>
  <c r="AH28" i="1" s="1"/>
  <c r="AD28" i="1"/>
  <c r="AA28" i="1"/>
  <c r="AE28" i="1" s="1"/>
  <c r="Y28" i="1"/>
  <c r="AH269" i="1"/>
  <c r="AH1493" i="1"/>
  <c r="AG1911" i="1"/>
  <c r="AH1911" i="1" s="1"/>
  <c r="Y1911" i="1"/>
  <c r="AD1911" i="1"/>
  <c r="AA1911" i="1"/>
  <c r="AA1494" i="1"/>
  <c r="AE1494" i="1" s="1"/>
  <c r="Y1494" i="1"/>
  <c r="AG1494" i="1"/>
  <c r="AD1494" i="1"/>
  <c r="AH1863" i="1"/>
  <c r="AD187" i="1"/>
  <c r="AA187" i="1"/>
  <c r="AE187" i="1" s="1"/>
  <c r="Y187" i="1"/>
  <c r="AG187" i="1"/>
  <c r="AH187" i="1" s="1"/>
  <c r="AF2017" i="1"/>
  <c r="AC2017" i="1"/>
  <c r="Z2017" i="1"/>
  <c r="X2017" i="1"/>
  <c r="AF1647" i="1"/>
  <c r="AC1647" i="1"/>
  <c r="Z1647" i="1"/>
  <c r="X1647" i="1"/>
  <c r="AF1526" i="1"/>
  <c r="AC1526" i="1"/>
  <c r="Z1526" i="1"/>
  <c r="X1526" i="1"/>
  <c r="AH464" i="1"/>
  <c r="AH433" i="1"/>
  <c r="Z1415" i="1"/>
  <c r="AF1415" i="1"/>
  <c r="AC1415" i="1"/>
  <c r="X1415" i="1"/>
  <c r="AH193" i="1"/>
  <c r="AH1943" i="1"/>
  <c r="AF1903" i="1"/>
  <c r="AC1903" i="1"/>
  <c r="Z1903" i="1"/>
  <c r="X1903" i="1"/>
  <c r="AH147" i="1"/>
  <c r="AH1730" i="1"/>
  <c r="AH1637" i="1"/>
  <c r="AH807" i="1"/>
  <c r="AD283" i="1"/>
  <c r="AA283" i="1"/>
  <c r="Y283" i="1"/>
  <c r="AG283" i="1"/>
  <c r="AH283" i="1" s="1"/>
  <c r="AG254" i="1"/>
  <c r="AH254" i="1" s="1"/>
  <c r="AD254" i="1"/>
  <c r="AA254" i="1"/>
  <c r="Y254" i="1"/>
  <c r="AF1551" i="1"/>
  <c r="AC1551" i="1"/>
  <c r="Z1551" i="1"/>
  <c r="X1551" i="1"/>
  <c r="AC1790" i="1"/>
  <c r="Z1790" i="1"/>
  <c r="AF1790" i="1"/>
  <c r="X1790" i="1"/>
  <c r="AG156" i="1"/>
  <c r="AH156" i="1" s="1"/>
  <c r="AD156" i="1"/>
  <c r="AA156" i="1"/>
  <c r="Y156" i="1"/>
  <c r="AF489" i="1"/>
  <c r="AC489" i="1"/>
  <c r="Z489" i="1"/>
  <c r="X489" i="1"/>
  <c r="Z1098" i="1"/>
  <c r="AF1098" i="1"/>
  <c r="AC1098" i="1"/>
  <c r="X1098" i="1"/>
  <c r="AF602" i="1"/>
  <c r="AC602" i="1"/>
  <c r="Z602" i="1"/>
  <c r="X602" i="1"/>
  <c r="AC511" i="1"/>
  <c r="Z511" i="1"/>
  <c r="AF511" i="1"/>
  <c r="X511" i="1"/>
  <c r="AF628" i="1"/>
  <c r="AC628" i="1"/>
  <c r="Z628" i="1"/>
  <c r="X628" i="1"/>
  <c r="AH992" i="1"/>
  <c r="AF1285" i="1"/>
  <c r="AC1285" i="1"/>
  <c r="Z1285" i="1"/>
  <c r="X1285" i="1"/>
  <c r="AH1925" i="1"/>
  <c r="AF1270" i="1"/>
  <c r="AC1270" i="1"/>
  <c r="Z1270" i="1"/>
  <c r="X1270" i="1"/>
  <c r="AH1787" i="1"/>
  <c r="AH1459" i="1"/>
  <c r="AA1905" i="1"/>
  <c r="Y1905" i="1"/>
  <c r="AD1905" i="1"/>
  <c r="AG1905" i="1"/>
  <c r="AH1905" i="1" s="1"/>
  <c r="AG950" i="1"/>
  <c r="AH950" i="1" s="1"/>
  <c r="AA950" i="1"/>
  <c r="AE950" i="1" s="1"/>
  <c r="AD950" i="1"/>
  <c r="Y950" i="1"/>
  <c r="AA482" i="1"/>
  <c r="AE482" i="1" s="1"/>
  <c r="Y482" i="1"/>
  <c r="AG482" i="1"/>
  <c r="AH482" i="1" s="1"/>
  <c r="AD482" i="1"/>
  <c r="AG1813" i="1"/>
  <c r="AH1813" i="1" s="1"/>
  <c r="AD1813" i="1"/>
  <c r="AA1813" i="1"/>
  <c r="Y1813" i="1"/>
  <c r="AA888" i="1"/>
  <c r="Y888" i="1"/>
  <c r="AG888" i="1"/>
  <c r="AH888" i="1" s="1"/>
  <c r="AD888" i="1"/>
  <c r="AG803" i="1"/>
  <c r="AH803" i="1" s="1"/>
  <c r="AD803" i="1"/>
  <c r="Y803" i="1"/>
  <c r="AA803" i="1"/>
  <c r="AH845" i="1"/>
  <c r="AD443" i="1"/>
  <c r="AA443" i="1"/>
  <c r="Y443" i="1"/>
  <c r="AG443" i="1"/>
  <c r="AH443" i="1" s="1"/>
  <c r="Y75" i="1"/>
  <c r="AG75" i="1"/>
  <c r="AH75" i="1" s="1"/>
  <c r="AD75" i="1"/>
  <c r="AA75" i="1"/>
  <c r="AF931" i="1"/>
  <c r="AC931" i="1"/>
  <c r="Z931" i="1"/>
  <c r="X931" i="1"/>
  <c r="AG135" i="1"/>
  <c r="AH135" i="1" s="1"/>
  <c r="AD135" i="1"/>
  <c r="AA135" i="1"/>
  <c r="Y135" i="1"/>
  <c r="AF46" i="1"/>
  <c r="AC46" i="1"/>
  <c r="Z46" i="1"/>
  <c r="X46" i="1"/>
  <c r="AF439" i="1"/>
  <c r="AC439" i="1"/>
  <c r="Z439" i="1"/>
  <c r="X439" i="1"/>
  <c r="AH1748" i="1"/>
  <c r="AH1898" i="1"/>
  <c r="AH1401" i="1"/>
  <c r="Z1872" i="1"/>
  <c r="AF1872" i="1"/>
  <c r="AC1872" i="1"/>
  <c r="X1872" i="1"/>
  <c r="AF496" i="1"/>
  <c r="Z496" i="1"/>
  <c r="AC496" i="1"/>
  <c r="X496" i="1"/>
  <c r="AH1062" i="1"/>
  <c r="AH1086" i="1"/>
  <c r="AC1369" i="1"/>
  <c r="Z1369" i="1"/>
  <c r="AF1369" i="1"/>
  <c r="X1369" i="1"/>
  <c r="Y686" i="1"/>
  <c r="AG686" i="1"/>
  <c r="AH686" i="1" s="1"/>
  <c r="AA686" i="1"/>
  <c r="AE686" i="1" s="1"/>
  <c r="AD686" i="1"/>
  <c r="Y1278" i="1"/>
  <c r="AG1278" i="1"/>
  <c r="AH1278" i="1" s="1"/>
  <c r="AD1278" i="1"/>
  <c r="AA1278" i="1"/>
  <c r="AE1278" i="1" s="1"/>
  <c r="AD766" i="1"/>
  <c r="AA766" i="1"/>
  <c r="Y766" i="1"/>
  <c r="AG766" i="1"/>
  <c r="AH766" i="1" s="1"/>
  <c r="AF1683" i="1"/>
  <c r="AC1683" i="1"/>
  <c r="Z1683" i="1"/>
  <c r="X1683" i="1"/>
  <c r="AH852" i="1"/>
  <c r="AH1510" i="1"/>
  <c r="AC1537" i="1"/>
  <c r="Z1537" i="1"/>
  <c r="AF1537" i="1"/>
  <c r="X1537" i="1"/>
  <c r="AC559" i="1"/>
  <c r="Z559" i="1"/>
  <c r="AF559" i="1"/>
  <c r="X559" i="1"/>
  <c r="AH1257" i="1"/>
  <c r="AH258" i="1"/>
  <c r="AH1485" i="1"/>
  <c r="AF1308" i="1"/>
  <c r="AC1308" i="1"/>
  <c r="Z1308" i="1"/>
  <c r="X1308" i="1"/>
  <c r="Y1969" i="1"/>
  <c r="AG1969" i="1"/>
  <c r="AH1969" i="1" s="1"/>
  <c r="AD1969" i="1"/>
  <c r="AA1969" i="1"/>
  <c r="AH820" i="1"/>
  <c r="AH1818" i="1"/>
  <c r="AG823" i="1"/>
  <c r="AH823" i="1" s="1"/>
  <c r="AD823" i="1"/>
  <c r="AA823" i="1"/>
  <c r="AE823" i="1" s="1"/>
  <c r="Y823" i="1"/>
  <c r="AA876" i="1"/>
  <c r="AE876" i="1" s="1"/>
  <c r="Y876" i="1"/>
  <c r="AG876" i="1"/>
  <c r="AH876" i="1" s="1"/>
  <c r="AD876" i="1"/>
  <c r="AC1309" i="1"/>
  <c r="Z1309" i="1"/>
  <c r="AF1309" i="1"/>
  <c r="X1309" i="1"/>
  <c r="AA721" i="1"/>
  <c r="AE721" i="1" s="1"/>
  <c r="Y721" i="1"/>
  <c r="AG721" i="1"/>
  <c r="AH721" i="1" s="1"/>
  <c r="AD721" i="1"/>
  <c r="AG1756" i="1"/>
  <c r="AH1756" i="1" s="1"/>
  <c r="AD1756" i="1"/>
  <c r="AA1756" i="1"/>
  <c r="Y1756" i="1"/>
  <c r="AD347" i="1"/>
  <c r="AA347" i="1"/>
  <c r="Y347" i="1"/>
  <c r="AG347" i="1"/>
  <c r="AH347" i="1" s="1"/>
  <c r="AD394" i="1"/>
  <c r="AA394" i="1"/>
  <c r="Y394" i="1"/>
  <c r="AG394" i="1"/>
  <c r="AH394" i="1" s="1"/>
  <c r="AH1157" i="1"/>
  <c r="AF1992" i="1"/>
  <c r="AC1992" i="1"/>
  <c r="Z1992" i="1"/>
  <c r="X1992" i="1"/>
  <c r="AH1015" i="1"/>
  <c r="AH1133" i="1"/>
  <c r="AF576" i="1"/>
  <c r="AC576" i="1"/>
  <c r="Z576" i="1"/>
  <c r="X576" i="1"/>
  <c r="AF715" i="1"/>
  <c r="AC715" i="1"/>
  <c r="Z715" i="1"/>
  <c r="X715" i="1"/>
  <c r="AH1808" i="1"/>
  <c r="AA1999" i="1"/>
  <c r="Y1999" i="1"/>
  <c r="AG1999" i="1"/>
  <c r="AH1999" i="1" s="1"/>
  <c r="AD1999" i="1"/>
  <c r="AF367" i="1"/>
  <c r="AC367" i="1"/>
  <c r="Z367" i="1"/>
  <c r="X367" i="1"/>
  <c r="AF892" i="1"/>
  <c r="AC892" i="1"/>
  <c r="Z892" i="1"/>
  <c r="X892" i="1"/>
  <c r="AF612" i="1"/>
  <c r="AC612" i="1"/>
  <c r="Z612" i="1"/>
  <c r="X612" i="1"/>
  <c r="AF517" i="1"/>
  <c r="AC517" i="1"/>
  <c r="Z517" i="1"/>
  <c r="X517" i="1"/>
  <c r="AC702" i="1"/>
  <c r="Z702" i="1"/>
  <c r="AF702" i="1"/>
  <c r="X702" i="1"/>
  <c r="AF1695" i="1"/>
  <c r="AC1695" i="1"/>
  <c r="Z1695" i="1"/>
  <c r="X1695" i="1"/>
  <c r="AF2030" i="1"/>
  <c r="AC2030" i="1"/>
  <c r="Z2030" i="1"/>
  <c r="X2030" i="1"/>
  <c r="AH1517" i="1"/>
  <c r="AH1916" i="1"/>
  <c r="AG327" i="1"/>
  <c r="AH327" i="1" s="1"/>
  <c r="AD327" i="1"/>
  <c r="AA327" i="1"/>
  <c r="AE327" i="1" s="1"/>
  <c r="Y327" i="1"/>
  <c r="Y1279" i="1"/>
  <c r="AG1279" i="1"/>
  <c r="AH1279" i="1" s="1"/>
  <c r="AD1279" i="1"/>
  <c r="AA1279" i="1"/>
  <c r="AG1210" i="1"/>
  <c r="AH1210" i="1" s="1"/>
  <c r="AD1210" i="1"/>
  <c r="AA1210" i="1"/>
  <c r="AE1210" i="1" s="1"/>
  <c r="Y1210" i="1"/>
  <c r="AG171" i="1"/>
  <c r="AH171" i="1" s="1"/>
  <c r="AD171" i="1"/>
  <c r="AA171" i="1"/>
  <c r="AE171" i="1" s="1"/>
  <c r="Y171" i="1"/>
  <c r="AD1177" i="1"/>
  <c r="AA1177" i="1"/>
  <c r="Y1177" i="1"/>
  <c r="AG1177" i="1"/>
  <c r="AH1177" i="1" s="1"/>
  <c r="AG427" i="1"/>
  <c r="AH427" i="1" s="1"/>
  <c r="AD427" i="1"/>
  <c r="AA427" i="1"/>
  <c r="AE427" i="1" s="1"/>
  <c r="Y427" i="1"/>
  <c r="AC1321" i="1"/>
  <c r="Z1321" i="1"/>
  <c r="AF1321" i="1"/>
  <c r="X1321" i="1"/>
  <c r="AF1686" i="1"/>
  <c r="AC1686" i="1"/>
  <c r="Z1686" i="1"/>
  <c r="X1686" i="1"/>
  <c r="AF329" i="1"/>
  <c r="Z329" i="1"/>
  <c r="AC329" i="1"/>
  <c r="X329" i="1"/>
  <c r="AF477" i="1"/>
  <c r="AC477" i="1"/>
  <c r="Z477" i="1"/>
  <c r="X477" i="1"/>
  <c r="AF815" i="1"/>
  <c r="AC815" i="1"/>
  <c r="Z815" i="1"/>
  <c r="X815" i="1"/>
  <c r="AF487" i="1"/>
  <c r="AC487" i="1"/>
  <c r="Z487" i="1"/>
  <c r="X487" i="1"/>
  <c r="AH386" i="1"/>
  <c r="AH1636" i="1"/>
  <c r="AH95" i="1"/>
  <c r="Z1899" i="1"/>
  <c r="AF1899" i="1"/>
  <c r="AC1899" i="1"/>
  <c r="X1899" i="1"/>
  <c r="Z500" i="1"/>
  <c r="AF500" i="1"/>
  <c r="AC500" i="1"/>
  <c r="X500" i="1"/>
  <c r="AF1307" i="1"/>
  <c r="AC1307" i="1"/>
  <c r="Z1307" i="1"/>
  <c r="X1307" i="1"/>
  <c r="AF2004" i="1"/>
  <c r="Z2004" i="1"/>
  <c r="AC2004" i="1"/>
  <c r="X2004" i="1"/>
  <c r="Y1158" i="1"/>
  <c r="AD1158" i="1"/>
  <c r="AG1158" i="1"/>
  <c r="AH1158" i="1" s="1"/>
  <c r="AA1158" i="1"/>
  <c r="AE1158" i="1" s="1"/>
  <c r="AF478" i="1"/>
  <c r="AC478" i="1"/>
  <c r="Z478" i="1"/>
  <c r="X478" i="1"/>
  <c r="AF942" i="1"/>
  <c r="AC942" i="1"/>
  <c r="Z942" i="1"/>
  <c r="X942" i="1"/>
  <c r="AH1874" i="1"/>
  <c r="AH1480" i="1"/>
  <c r="AC933" i="1"/>
  <c r="Z933" i="1"/>
  <c r="AF933" i="1"/>
  <c r="X933" i="1"/>
  <c r="AC296" i="1"/>
  <c r="Z296" i="1"/>
  <c r="AF296" i="1"/>
  <c r="X296" i="1"/>
  <c r="AG736" i="1"/>
  <c r="AH736" i="1" s="1"/>
  <c r="AD736" i="1"/>
  <c r="AA736" i="1"/>
  <c r="Y736" i="1"/>
  <c r="AC457" i="1"/>
  <c r="Z457" i="1"/>
  <c r="AF457" i="1"/>
  <c r="X457" i="1"/>
  <c r="AG1833" i="1"/>
  <c r="AH1833" i="1" s="1"/>
  <c r="AD1833" i="1"/>
  <c r="AA1833" i="1"/>
  <c r="Y1833" i="1"/>
  <c r="AF1824" i="1"/>
  <c r="AC1824" i="1"/>
  <c r="Z1824" i="1"/>
  <c r="X1824" i="1"/>
  <c r="AF51" i="1"/>
  <c r="AC51" i="1"/>
  <c r="Z51" i="1"/>
  <c r="X51" i="1"/>
  <c r="AF952" i="1"/>
  <c r="AC952" i="1"/>
  <c r="Z952" i="1"/>
  <c r="X952" i="1"/>
  <c r="AH796" i="1"/>
  <c r="AH91" i="1"/>
  <c r="AC956" i="1"/>
  <c r="Z956" i="1"/>
  <c r="AF956" i="1"/>
  <c r="X956" i="1"/>
  <c r="AH452" i="1"/>
  <c r="AH190" i="1"/>
  <c r="AC678" i="1"/>
  <c r="Z678" i="1"/>
  <c r="AF678" i="1"/>
  <c r="X678" i="1"/>
  <c r="AD479" i="1"/>
  <c r="AA479" i="1"/>
  <c r="Y479" i="1"/>
  <c r="AG479" i="1"/>
  <c r="AH479" i="1" s="1"/>
  <c r="AA2034" i="1"/>
  <c r="Y2034" i="1"/>
  <c r="AG2034" i="1"/>
  <c r="AH2034" i="1" s="1"/>
  <c r="AD2034" i="1"/>
  <c r="Z1253" i="1"/>
  <c r="AF1253" i="1"/>
  <c r="AC1253" i="1"/>
  <c r="X1253" i="1"/>
  <c r="AH1280" i="1"/>
  <c r="AA795" i="1"/>
  <c r="AE795" i="1" s="1"/>
  <c r="Y795" i="1"/>
  <c r="AD795" i="1"/>
  <c r="AG795" i="1"/>
  <c r="AH795" i="1" s="1"/>
  <c r="Y1076" i="1"/>
  <c r="AG1076" i="1"/>
  <c r="AH1076" i="1" s="1"/>
  <c r="AD1076" i="1"/>
  <c r="AA1076" i="1"/>
  <c r="AA572" i="1"/>
  <c r="Y572" i="1"/>
  <c r="AG572" i="1"/>
  <c r="AH572" i="1" s="1"/>
  <c r="AD572" i="1"/>
  <c r="AH748" i="1"/>
  <c r="AH515" i="1"/>
  <c r="AH667" i="1"/>
  <c r="AH369" i="1"/>
  <c r="AH1909" i="1"/>
  <c r="Z1313" i="1"/>
  <c r="AF1313" i="1"/>
  <c r="AC1313" i="1"/>
  <c r="X1313" i="1"/>
  <c r="AF1924" i="1"/>
  <c r="AC1924" i="1"/>
  <c r="Z1924" i="1"/>
  <c r="X1924" i="1"/>
  <c r="AG1681" i="1"/>
  <c r="AH1681" i="1" s="1"/>
  <c r="AD1681" i="1"/>
  <c r="AA1681" i="1"/>
  <c r="Y1681" i="1"/>
  <c r="AC1714" i="1"/>
  <c r="Z1714" i="1"/>
  <c r="AF1714" i="1"/>
  <c r="X1714" i="1"/>
  <c r="Z398" i="1"/>
  <c r="AC398" i="1"/>
  <c r="AF398" i="1"/>
  <c r="X398" i="1"/>
  <c r="AF1407" i="1"/>
  <c r="AC1407" i="1"/>
  <c r="Z1407" i="1"/>
  <c r="X1407" i="1"/>
  <c r="AF1445" i="1"/>
  <c r="AC1445" i="1"/>
  <c r="Z1445" i="1"/>
  <c r="X1445" i="1"/>
  <c r="AF1232" i="1"/>
  <c r="AC1232" i="1"/>
  <c r="Z1232" i="1"/>
  <c r="X1232" i="1"/>
  <c r="AF675" i="1"/>
  <c r="Z675" i="1"/>
  <c r="AC675" i="1"/>
  <c r="X675" i="1"/>
  <c r="AC491" i="1"/>
  <c r="Z491" i="1"/>
  <c r="AF491" i="1"/>
  <c r="X491" i="1"/>
  <c r="AH400" i="1"/>
  <c r="AH1035" i="1"/>
  <c r="AH1922" i="1"/>
  <c r="AH378" i="1"/>
  <c r="Z1703" i="1"/>
  <c r="AF1703" i="1"/>
  <c r="AC1703" i="1"/>
  <c r="X1703" i="1"/>
  <c r="AH236" i="1"/>
  <c r="AD1225" i="1"/>
  <c r="AA1225" i="1"/>
  <c r="AG1225" i="1"/>
  <c r="AH1225" i="1" s="1"/>
  <c r="Y1225" i="1"/>
  <c r="AE109" i="1"/>
  <c r="AH486" i="1"/>
  <c r="AH1061" i="1"/>
  <c r="AF1553" i="1"/>
  <c r="AC1553" i="1"/>
  <c r="Z1553" i="1"/>
  <c r="X1553" i="1"/>
  <c r="AC1793" i="1"/>
  <c r="AF1793" i="1"/>
  <c r="Z1793" i="1"/>
  <c r="X1793" i="1"/>
  <c r="AH159" i="1"/>
  <c r="AG725" i="1"/>
  <c r="AH725" i="1" s="1"/>
  <c r="AD725" i="1"/>
  <c r="AA725" i="1"/>
  <c r="Y725" i="1"/>
  <c r="AG642" i="1"/>
  <c r="AH642" i="1" s="1"/>
  <c r="AA642" i="1"/>
  <c r="AD642" i="1"/>
  <c r="Y642" i="1"/>
  <c r="AA1300" i="1"/>
  <c r="AE1300" i="1" s="1"/>
  <c r="Y1300" i="1"/>
  <c r="AG1300" i="1"/>
  <c r="AH1300" i="1" s="1"/>
  <c r="AD1300" i="1"/>
  <c r="Y1183" i="1"/>
  <c r="AG1183" i="1"/>
  <c r="AH1183" i="1" s="1"/>
  <c r="AD1183" i="1"/>
  <c r="AA1183" i="1"/>
  <c r="AG749" i="1"/>
  <c r="AH749" i="1" s="1"/>
  <c r="AD749" i="1"/>
  <c r="AA749" i="1"/>
  <c r="AE749" i="1" s="1"/>
  <c r="Y749" i="1"/>
  <c r="Y1832" i="1"/>
  <c r="AG1832" i="1"/>
  <c r="AH1832" i="1" s="1"/>
  <c r="AD1832" i="1"/>
  <c r="AA1832" i="1"/>
  <c r="AF1043" i="1"/>
  <c r="AC1043" i="1"/>
  <c r="Z1043" i="1"/>
  <c r="X1043" i="1"/>
  <c r="Z661" i="1"/>
  <c r="AC661" i="1"/>
  <c r="AF661" i="1"/>
  <c r="X661" i="1"/>
  <c r="AF506" i="1"/>
  <c r="AC506" i="1"/>
  <c r="Z506" i="1"/>
  <c r="X506" i="1"/>
  <c r="AH1298" i="1"/>
  <c r="AF1352" i="1"/>
  <c r="AC1352" i="1"/>
  <c r="Z1352" i="1"/>
  <c r="X1352" i="1"/>
  <c r="AF1605" i="1"/>
  <c r="AC1605" i="1"/>
  <c r="Z1605" i="1"/>
  <c r="X1605" i="1"/>
  <c r="AF1429" i="1"/>
  <c r="AC1429" i="1"/>
  <c r="Z1429" i="1"/>
  <c r="X1429" i="1"/>
  <c r="Z192" i="1"/>
  <c r="AF192" i="1"/>
  <c r="AC192" i="1"/>
  <c r="X192" i="1"/>
  <c r="AH411" i="1"/>
  <c r="AH203" i="1"/>
  <c r="AG391" i="1"/>
  <c r="AH391" i="1" s="1"/>
  <c r="AD391" i="1"/>
  <c r="AA391" i="1"/>
  <c r="Y391" i="1"/>
  <c r="AH582" i="1"/>
  <c r="AH177" i="1"/>
  <c r="AG282" i="1"/>
  <c r="AH282" i="1" s="1"/>
  <c r="AD282" i="1"/>
  <c r="AA282" i="1"/>
  <c r="Y282" i="1"/>
  <c r="AH1591" i="1"/>
  <c r="AD2009" i="1"/>
  <c r="AA2009" i="1"/>
  <c r="Y2009" i="1"/>
  <c r="AG2009" i="1"/>
  <c r="AH2009" i="1" s="1"/>
  <c r="AF1892" i="1"/>
  <c r="AC1892" i="1"/>
  <c r="Z1892" i="1"/>
  <c r="X1892" i="1"/>
  <c r="AC361" i="1"/>
  <c r="Z361" i="1"/>
  <c r="AF361" i="1"/>
  <c r="X361" i="1"/>
  <c r="AH1777" i="1"/>
  <c r="AC1632" i="1"/>
  <c r="Z1632" i="1"/>
  <c r="AF1632" i="1"/>
  <c r="X1632" i="1"/>
  <c r="AC1228" i="1"/>
  <c r="Z1228" i="1"/>
  <c r="AF1228" i="1"/>
  <c r="X1228" i="1"/>
  <c r="AD1840" i="1"/>
  <c r="AA1840" i="1"/>
  <c r="AE1840" i="1" s="1"/>
  <c r="Y1840" i="1"/>
  <c r="AG1840" i="1"/>
  <c r="AH1840" i="1" s="1"/>
  <c r="AF465" i="1"/>
  <c r="AC465" i="1"/>
  <c r="Z465" i="1"/>
  <c r="X465" i="1"/>
  <c r="AC1829" i="1"/>
  <c r="Z1829" i="1"/>
  <c r="AF1829" i="1"/>
  <c r="X1829" i="1"/>
  <c r="Z1655" i="1"/>
  <c r="AF1655" i="1"/>
  <c r="AC1655" i="1"/>
  <c r="X1655" i="1"/>
  <c r="AC754" i="1"/>
  <c r="Z754" i="1"/>
  <c r="AF754" i="1"/>
  <c r="X754" i="1"/>
  <c r="AG1902" i="1"/>
  <c r="AH1902" i="1" s="1"/>
  <c r="AD1902" i="1"/>
  <c r="AA1902" i="1"/>
  <c r="Y1902" i="1"/>
  <c r="Y1029" i="1"/>
  <c r="AG1029" i="1"/>
  <c r="AH1029" i="1" s="1"/>
  <c r="AD1029" i="1"/>
  <c r="AA1029" i="1"/>
  <c r="AE1029" i="1" s="1"/>
  <c r="Y549" i="1"/>
  <c r="AG549" i="1"/>
  <c r="AH549" i="1" s="1"/>
  <c r="AD549" i="1"/>
  <c r="AA549" i="1"/>
  <c r="AE549" i="1" s="1"/>
  <c r="AG1568" i="1"/>
  <c r="AH1568" i="1" s="1"/>
  <c r="AD1568" i="1"/>
  <c r="AA1568" i="1"/>
  <c r="Y1568" i="1"/>
  <c r="Y1017" i="1"/>
  <c r="AG1017" i="1"/>
  <c r="AH1017" i="1" s="1"/>
  <c r="AD1017" i="1"/>
  <c r="AA1017" i="1"/>
  <c r="AE1017" i="1" s="1"/>
  <c r="AD189" i="1"/>
  <c r="AA189" i="1"/>
  <c r="Y189" i="1"/>
  <c r="AG189" i="1"/>
  <c r="AH189" i="1" s="1"/>
  <c r="AF1638" i="1"/>
  <c r="AC1638" i="1"/>
  <c r="Z1638" i="1"/>
  <c r="X1638" i="1"/>
  <c r="AD1926" i="1"/>
  <c r="AA1926" i="1"/>
  <c r="AE1926" i="1" s="1"/>
  <c r="Y1926" i="1"/>
  <c r="AG1926" i="1"/>
  <c r="AH1926" i="1" s="1"/>
  <c r="AH1766" i="1"/>
  <c r="AH1871" i="1"/>
  <c r="AH1373" i="1"/>
  <c r="AC743" i="1"/>
  <c r="Z743" i="1"/>
  <c r="AF743" i="1"/>
  <c r="X743" i="1"/>
  <c r="AH857" i="1"/>
  <c r="AD1914" i="1"/>
  <c r="AA1914" i="1"/>
  <c r="AE1914" i="1" s="1"/>
  <c r="Y1914" i="1"/>
  <c r="AG1914" i="1"/>
  <c r="AH1914" i="1" s="1"/>
  <c r="AC636" i="1"/>
  <c r="Z636" i="1"/>
  <c r="AF636" i="1"/>
  <c r="X636" i="1"/>
  <c r="AC1531" i="1"/>
  <c r="Z1531" i="1"/>
  <c r="AF1531" i="1"/>
  <c r="X1531" i="1"/>
  <c r="AF1509" i="1"/>
  <c r="AC1509" i="1"/>
  <c r="Z1509" i="1"/>
  <c r="X1509" i="1"/>
  <c r="AA469" i="1"/>
  <c r="AE469" i="1" s="1"/>
  <c r="Y469" i="1"/>
  <c r="AD469" i="1"/>
  <c r="AG469" i="1"/>
  <c r="AH469" i="1" s="1"/>
  <c r="AA481" i="1"/>
  <c r="Y481" i="1"/>
  <c r="AD481" i="1"/>
  <c r="AG481" i="1"/>
  <c r="AH481" i="1" s="1"/>
  <c r="AH149" i="1"/>
  <c r="AF1921" i="1"/>
  <c r="AC1921" i="1"/>
  <c r="Z1921" i="1"/>
  <c r="X1921" i="1"/>
  <c r="AA524" i="1"/>
  <c r="AE524" i="1" s="1"/>
  <c r="Y524" i="1"/>
  <c r="AG524" i="1"/>
  <c r="AH524" i="1" s="1"/>
  <c r="AD524" i="1"/>
  <c r="AH447" i="1"/>
  <c r="AH1458" i="1"/>
  <c r="AH1109" i="1"/>
  <c r="AF1475" i="1"/>
  <c r="AC1475" i="1"/>
  <c r="Z1475" i="1"/>
  <c r="X1475" i="1"/>
  <c r="AH174" i="1"/>
  <c r="AH530" i="1"/>
  <c r="AH1656" i="1"/>
  <c r="AH1580" i="1"/>
  <c r="AH589" i="1"/>
  <c r="AH1254" i="1"/>
  <c r="AH915" i="1"/>
  <c r="AH1789" i="1"/>
  <c r="AF879" i="1"/>
  <c r="Z879" i="1"/>
  <c r="AC879" i="1"/>
  <c r="X879" i="1"/>
  <c r="Z1450" i="1"/>
  <c r="AF1450" i="1"/>
  <c r="AC1450" i="1"/>
  <c r="X1450" i="1"/>
  <c r="Z339" i="1"/>
  <c r="AF339" i="1"/>
  <c r="AC339" i="1"/>
  <c r="X339" i="1"/>
  <c r="AC676" i="1"/>
  <c r="Z676" i="1"/>
  <c r="AF676" i="1"/>
  <c r="X676" i="1"/>
  <c r="AC1358" i="1"/>
  <c r="Z1358" i="1"/>
  <c r="AF1358" i="1"/>
  <c r="X1358" i="1"/>
  <c r="AH1723" i="1"/>
  <c r="AH1606" i="1"/>
  <c r="AH1549" i="1"/>
  <c r="AH846" i="1"/>
  <c r="AH712" i="1"/>
  <c r="AH1328" i="1"/>
  <c r="AH205" i="1"/>
  <c r="AH697" i="1"/>
  <c r="AG1486" i="1"/>
  <c r="AH1486" i="1" s="1"/>
  <c r="AD1486" i="1"/>
  <c r="AA1486" i="1"/>
  <c r="Y1486" i="1"/>
  <c r="AH1876" i="1"/>
  <c r="AH1206" i="1"/>
  <c r="AH1494" i="1"/>
  <c r="AD633" i="1"/>
  <c r="Y633" i="1"/>
  <c r="AG633" i="1"/>
  <c r="AH633" i="1" s="1"/>
  <c r="AA633" i="1"/>
  <c r="AC1167" i="1"/>
  <c r="Z1167" i="1"/>
  <c r="AF1167" i="1"/>
  <c r="X1167" i="1"/>
  <c r="AG903" i="1"/>
  <c r="AH903" i="1" s="1"/>
  <c r="AD903" i="1"/>
  <c r="AA903" i="1"/>
  <c r="AE903" i="1" s="1"/>
  <c r="Y903" i="1"/>
  <c r="AC202" i="1"/>
  <c r="Z202" i="1"/>
  <c r="AF202" i="1"/>
  <c r="X202" i="1"/>
  <c r="Y1135" i="1"/>
  <c r="AG1135" i="1"/>
  <c r="AH1135" i="1" s="1"/>
  <c r="AD1135" i="1"/>
  <c r="AA1135" i="1"/>
  <c r="AG1296" i="1"/>
  <c r="AH1296" i="1" s="1"/>
  <c r="AD1296" i="1"/>
  <c r="AA1296" i="1"/>
  <c r="AE1296" i="1" s="1"/>
  <c r="Y1296" i="1"/>
  <c r="AG1865" i="1"/>
  <c r="AH1865" i="1" s="1"/>
  <c r="AD1865" i="1"/>
  <c r="AA1865" i="1"/>
  <c r="AE1865" i="1" s="1"/>
  <c r="Y1865" i="1"/>
  <c r="Y746" i="1"/>
  <c r="AG746" i="1"/>
  <c r="AH746" i="1" s="1"/>
  <c r="AD746" i="1"/>
  <c r="AA746" i="1"/>
  <c r="AG599" i="1"/>
  <c r="AH599" i="1" s="1"/>
  <c r="AD599" i="1"/>
  <c r="AA599" i="1"/>
  <c r="AE599" i="1" s="1"/>
  <c r="Y599" i="1"/>
  <c r="AG851" i="1"/>
  <c r="AH851" i="1" s="1"/>
  <c r="AD851" i="1"/>
  <c r="AA851" i="1"/>
  <c r="AE851" i="1" s="1"/>
  <c r="Y851" i="1"/>
  <c r="AA1145" i="1"/>
  <c r="AE1145" i="1" s="1"/>
  <c r="Y1145" i="1"/>
  <c r="AG1145" i="1"/>
  <c r="AH1145" i="1" s="1"/>
  <c r="AD1145" i="1"/>
  <c r="AG1069" i="1"/>
  <c r="AH1069" i="1" s="1"/>
  <c r="AD1069" i="1"/>
  <c r="AA1069" i="1"/>
  <c r="AE1069" i="1" s="1"/>
  <c r="Y1069" i="1"/>
  <c r="Y1575" i="1"/>
  <c r="AG1575" i="1"/>
  <c r="AH1575" i="1" s="1"/>
  <c r="AD1575" i="1"/>
  <c r="AA1575" i="1"/>
  <c r="Y573" i="1"/>
  <c r="AG573" i="1"/>
  <c r="AH573" i="1" s="1"/>
  <c r="AD573" i="1"/>
  <c r="AA573" i="1"/>
  <c r="AD456" i="1"/>
  <c r="AA456" i="1"/>
  <c r="Y456" i="1"/>
  <c r="AG456" i="1"/>
  <c r="AH456" i="1" s="1"/>
  <c r="AH231" i="1"/>
  <c r="AF379" i="1"/>
  <c r="AC379" i="1"/>
  <c r="Z379" i="1"/>
  <c r="X379" i="1"/>
  <c r="AC1108" i="1"/>
  <c r="Z1108" i="1"/>
  <c r="AF1108" i="1"/>
  <c r="X1108" i="1"/>
  <c r="AH123" i="1"/>
  <c r="AH520" i="1"/>
  <c r="AA1933" i="1"/>
  <c r="AE1933" i="1" s="1"/>
  <c r="Y1933" i="1"/>
  <c r="AG1933" i="1"/>
  <c r="AH1933" i="1" s="1"/>
  <c r="AD1933" i="1"/>
  <c r="AC1736" i="1"/>
  <c r="Z1736" i="1"/>
  <c r="AF1736" i="1"/>
  <c r="X1736" i="1"/>
  <c r="AF1837" i="1"/>
  <c r="AC1837" i="1"/>
  <c r="Z1837" i="1"/>
  <c r="X1837" i="1"/>
  <c r="AH1044" i="1"/>
  <c r="AH1512" i="1"/>
  <c r="AH801" i="1"/>
  <c r="AC1724" i="1"/>
  <c r="Z1724" i="1"/>
  <c r="AF1724" i="1"/>
  <c r="X1724" i="1"/>
  <c r="AH323" i="1"/>
  <c r="AD79" i="1"/>
  <c r="AA79" i="1"/>
  <c r="AE79" i="1" s="1"/>
  <c r="Y79" i="1"/>
  <c r="AG79" i="1"/>
  <c r="AH79" i="1" s="1"/>
  <c r="AG962" i="1"/>
  <c r="AH962" i="1" s="1"/>
  <c r="AD962" i="1"/>
  <c r="AA962" i="1"/>
  <c r="Y962" i="1"/>
  <c r="AF1671" i="1"/>
  <c r="AC1671" i="1"/>
  <c r="Z1671" i="1"/>
  <c r="X1671" i="1"/>
  <c r="AF2013" i="1"/>
  <c r="AC2013" i="1"/>
  <c r="Z2013" i="1"/>
  <c r="X2013" i="1"/>
  <c r="AF245" i="1"/>
  <c r="AC245" i="1"/>
  <c r="Z245" i="1"/>
  <c r="X245" i="1"/>
  <c r="AH1576" i="1"/>
  <c r="AG245" i="1" l="1"/>
  <c r="AD245" i="1"/>
  <c r="AA245" i="1"/>
  <c r="Y245" i="1"/>
  <c r="Y192" i="1"/>
  <c r="AG192" i="1"/>
  <c r="AD192" i="1"/>
  <c r="AA192" i="1"/>
  <c r="AE192" i="1" s="1"/>
  <c r="AG1352" i="1"/>
  <c r="AD1352" i="1"/>
  <c r="AA1352" i="1"/>
  <c r="Y1352" i="1"/>
  <c r="AG1824" i="1"/>
  <c r="AD1824" i="1"/>
  <c r="AA1824" i="1"/>
  <c r="AE1824" i="1" s="1"/>
  <c r="Y1824" i="1"/>
  <c r="AG576" i="1"/>
  <c r="AD576" i="1"/>
  <c r="AA576" i="1"/>
  <c r="Y576" i="1"/>
  <c r="AD496" i="1"/>
  <c r="AA496" i="1"/>
  <c r="Y496" i="1"/>
  <c r="AG496" i="1"/>
  <c r="AE803" i="1"/>
  <c r="AD628" i="1"/>
  <c r="AA628" i="1"/>
  <c r="AE628" i="1" s="1"/>
  <c r="Y628" i="1"/>
  <c r="AG628" i="1"/>
  <c r="AA1098" i="1"/>
  <c r="Y1098" i="1"/>
  <c r="AG1098" i="1"/>
  <c r="AD1098" i="1"/>
  <c r="AD1790" i="1"/>
  <c r="AA1790" i="1"/>
  <c r="AE1790" i="1" s="1"/>
  <c r="Y1790" i="1"/>
  <c r="AG1790" i="1"/>
  <c r="AG1647" i="1"/>
  <c r="AD1647" i="1"/>
  <c r="AA1647" i="1"/>
  <c r="Y1647" i="1"/>
  <c r="AD1273" i="1"/>
  <c r="AA1273" i="1"/>
  <c r="Y1273" i="1"/>
  <c r="AG1273" i="1"/>
  <c r="Y1679" i="1"/>
  <c r="AG1679" i="1"/>
  <c r="AD1679" i="1"/>
  <c r="AA1679" i="1"/>
  <c r="AD1855" i="1"/>
  <c r="AA1855" i="1"/>
  <c r="AE1855" i="1" s="1"/>
  <c r="AG1855" i="1"/>
  <c r="Y1855" i="1"/>
  <c r="AG764" i="1"/>
  <c r="AD764" i="1"/>
  <c r="AA764" i="1"/>
  <c r="AE764" i="1" s="1"/>
  <c r="Y764" i="1"/>
  <c r="Y1535" i="1"/>
  <c r="AD1535" i="1"/>
  <c r="AA1535" i="1"/>
  <c r="AE1535" i="1" s="1"/>
  <c r="AG1535" i="1"/>
  <c r="AE494" i="1"/>
  <c r="AA275" i="1"/>
  <c r="AE275" i="1" s="1"/>
  <c r="Y275" i="1"/>
  <c r="AG275" i="1"/>
  <c r="AD275" i="1"/>
  <c r="AG59" i="1"/>
  <c r="AD59" i="1"/>
  <c r="AA59" i="1"/>
  <c r="Y59" i="1"/>
  <c r="AG540" i="1"/>
  <c r="AD540" i="1"/>
  <c r="AA540" i="1"/>
  <c r="AE540" i="1" s="1"/>
  <c r="Y540" i="1"/>
  <c r="AG1946" i="1"/>
  <c r="AD1946" i="1"/>
  <c r="AA1946" i="1"/>
  <c r="AE1946" i="1" s="1"/>
  <c r="Y1946" i="1"/>
  <c r="AD1132" i="1"/>
  <c r="AA1132" i="1"/>
  <c r="AE1132" i="1" s="1"/>
  <c r="Y1132" i="1"/>
  <c r="AG1132" i="1"/>
  <c r="AG1633" i="1"/>
  <c r="AD1633" i="1"/>
  <c r="Y1633" i="1"/>
  <c r="AA1633" i="1"/>
  <c r="AE1401" i="1"/>
  <c r="AE1898" i="1"/>
  <c r="AG1456" i="1"/>
  <c r="AD1456" i="1"/>
  <c r="AA1456" i="1"/>
  <c r="AE1456" i="1" s="1"/>
  <c r="Y1456" i="1"/>
  <c r="AG1801" i="1"/>
  <c r="AD1801" i="1"/>
  <c r="AA1801" i="1"/>
  <c r="Y1801" i="1"/>
  <c r="AE1588" i="1"/>
  <c r="Y57" i="1"/>
  <c r="AG57" i="1"/>
  <c r="AD57" i="1"/>
  <c r="AA57" i="1"/>
  <c r="AE57" i="1" s="1"/>
  <c r="AG1720" i="1"/>
  <c r="AD1720" i="1"/>
  <c r="AA1720" i="1"/>
  <c r="Y1720" i="1"/>
  <c r="Y1219" i="1"/>
  <c r="AG1219" i="1"/>
  <c r="AD1219" i="1"/>
  <c r="AA1219" i="1"/>
  <c r="AE1219" i="1" s="1"/>
  <c r="Y376" i="1"/>
  <c r="AG376" i="1"/>
  <c r="AA376" i="1"/>
  <c r="AE376" i="1" s="1"/>
  <c r="AD376" i="1"/>
  <c r="AE1459" i="1"/>
  <c r="Y1728" i="1"/>
  <c r="AG1728" i="1"/>
  <c r="AD1728" i="1"/>
  <c r="AA1728" i="1"/>
  <c r="AG871" i="1"/>
  <c r="AD871" i="1"/>
  <c r="AA871" i="1"/>
  <c r="Y871" i="1"/>
  <c r="AE128" i="1"/>
  <c r="AG1138" i="1"/>
  <c r="AD1138" i="1"/>
  <c r="AA1138" i="1"/>
  <c r="Y1138" i="1"/>
  <c r="AD1333" i="1"/>
  <c r="AA1333" i="1"/>
  <c r="Y1333" i="1"/>
  <c r="AG1333" i="1"/>
  <c r="AE1609" i="1"/>
  <c r="AA957" i="1"/>
  <c r="Y957" i="1"/>
  <c r="AG957" i="1"/>
  <c r="AD957" i="1"/>
  <c r="AG813" i="1"/>
  <c r="AA813" i="1"/>
  <c r="AE813" i="1" s="1"/>
  <c r="Y813" i="1"/>
  <c r="AD813" i="1"/>
  <c r="AG1127" i="1"/>
  <c r="AD1127" i="1"/>
  <c r="AA1127" i="1"/>
  <c r="Y1127" i="1"/>
  <c r="AE269" i="1"/>
  <c r="AD1286" i="1"/>
  <c r="AA1286" i="1"/>
  <c r="AE1286" i="1" s="1"/>
  <c r="Y1286" i="1"/>
  <c r="AG1286" i="1"/>
  <c r="AE1770" i="1"/>
  <c r="AE238" i="1"/>
  <c r="AE390" i="1"/>
  <c r="Y1428" i="1"/>
  <c r="AG1428" i="1"/>
  <c r="AD1428" i="1"/>
  <c r="AA1428" i="1"/>
  <c r="AE1428" i="1" s="1"/>
  <c r="Y265" i="1"/>
  <c r="AG265" i="1"/>
  <c r="AD265" i="1"/>
  <c r="AA265" i="1"/>
  <c r="AD1434" i="1"/>
  <c r="AA1434" i="1"/>
  <c r="AE1434" i="1" s="1"/>
  <c r="Y1434" i="1"/>
  <c r="AG1434" i="1"/>
  <c r="AE396" i="1"/>
  <c r="AD1014" i="1"/>
  <c r="AA1014" i="1"/>
  <c r="Y1014" i="1"/>
  <c r="AG1014" i="1"/>
  <c r="AH1014" i="1" s="1"/>
  <c r="AD1869" i="1"/>
  <c r="AA1869" i="1"/>
  <c r="Y1869" i="1"/>
  <c r="AG1869" i="1"/>
  <c r="AE792" i="1"/>
  <c r="Y994" i="1"/>
  <c r="AG994" i="1"/>
  <c r="AD994" i="1"/>
  <c r="AA994" i="1"/>
  <c r="AE994" i="1" s="1"/>
  <c r="AE1826" i="1"/>
  <c r="Y562" i="1"/>
  <c r="AG562" i="1"/>
  <c r="AD562" i="1"/>
  <c r="AA562" i="1"/>
  <c r="AG690" i="1"/>
  <c r="AD690" i="1"/>
  <c r="AA690" i="1"/>
  <c r="AE690" i="1" s="1"/>
  <c r="Y690" i="1"/>
  <c r="AA1519" i="1"/>
  <c r="Y1519" i="1"/>
  <c r="AG1519" i="1"/>
  <c r="AD1519" i="1"/>
  <c r="AE1337" i="1"/>
  <c r="AE761" i="1"/>
  <c r="AE1741" i="1"/>
  <c r="AE617" i="1"/>
  <c r="AE806" i="1"/>
  <c r="AE828" i="1"/>
  <c r="Y436" i="1"/>
  <c r="AG436" i="1"/>
  <c r="AA436" i="1"/>
  <c r="AD436" i="1"/>
  <c r="AE1785" i="1"/>
  <c r="AE737" i="1"/>
  <c r="AE1765" i="1"/>
  <c r="AD430" i="1"/>
  <c r="AA430" i="1"/>
  <c r="Y430" i="1"/>
  <c r="AG430" i="1"/>
  <c r="AE1430" i="1"/>
  <c r="AD689" i="1"/>
  <c r="AA689" i="1"/>
  <c r="AE689" i="1" s="1"/>
  <c r="AG689" i="1"/>
  <c r="Y689" i="1"/>
  <c r="AG1893" i="1"/>
  <c r="AH1893" i="1" s="1"/>
  <c r="AD1893" i="1"/>
  <c r="AA1893" i="1"/>
  <c r="Y1893" i="1"/>
  <c r="Y1195" i="1"/>
  <c r="AG1195" i="1"/>
  <c r="AD1195" i="1"/>
  <c r="AA1195" i="1"/>
  <c r="AA446" i="1"/>
  <c r="Y446" i="1"/>
  <c r="AG446" i="1"/>
  <c r="AD446" i="1"/>
  <c r="AD908" i="1"/>
  <c r="AA908" i="1"/>
  <c r="Y908" i="1"/>
  <c r="AG908" i="1"/>
  <c r="AE1249" i="1"/>
  <c r="AA20" i="1"/>
  <c r="Y20" i="1"/>
  <c r="AG20" i="1"/>
  <c r="AD20" i="1"/>
  <c r="AG800" i="1"/>
  <c r="AD800" i="1"/>
  <c r="AA800" i="1"/>
  <c r="Y800" i="1"/>
  <c r="AE297" i="1"/>
  <c r="AD1346" i="1"/>
  <c r="AA1346" i="1"/>
  <c r="Y1346" i="1"/>
  <c r="AG1346" i="1"/>
  <c r="Y901" i="1"/>
  <c r="AG901" i="1"/>
  <c r="AD901" i="1"/>
  <c r="AA901" i="1"/>
  <c r="AG1772" i="1"/>
  <c r="AD1772" i="1"/>
  <c r="AA1772" i="1"/>
  <c r="Y1772" i="1"/>
  <c r="AG1923" i="1"/>
  <c r="AD1923" i="1"/>
  <c r="AA1923" i="1"/>
  <c r="Y1923" i="1"/>
  <c r="AE216" i="1"/>
  <c r="AE760" i="1"/>
  <c r="AG1954" i="1"/>
  <c r="AH1954" i="1" s="1"/>
  <c r="AD1954" i="1"/>
  <c r="AA1954" i="1"/>
  <c r="Y1954" i="1"/>
  <c r="AD818" i="1"/>
  <c r="AA818" i="1"/>
  <c r="AE818" i="1" s="1"/>
  <c r="Y818" i="1"/>
  <c r="AG818" i="1"/>
  <c r="AD1153" i="1"/>
  <c r="AA1153" i="1"/>
  <c r="AE1153" i="1" s="1"/>
  <c r="AG1153" i="1"/>
  <c r="Y1153" i="1"/>
  <c r="AG6" i="1"/>
  <c r="AD6" i="1"/>
  <c r="AA6" i="1"/>
  <c r="Y6" i="1"/>
  <c r="Y585" i="1"/>
  <c r="AG585" i="1"/>
  <c r="AD585" i="1"/>
  <c r="AA585" i="1"/>
  <c r="AE585" i="1" s="1"/>
  <c r="AE1727" i="1"/>
  <c r="AD1070" i="1"/>
  <c r="AA1070" i="1"/>
  <c r="AE1070" i="1" s="1"/>
  <c r="AG1070" i="1"/>
  <c r="Y1070" i="1"/>
  <c r="AE1908" i="1"/>
  <c r="AA250" i="1"/>
  <c r="AE250" i="1" s="1"/>
  <c r="Y250" i="1"/>
  <c r="AG250" i="1"/>
  <c r="AD250" i="1"/>
  <c r="AE1495" i="1"/>
  <c r="AD1619" i="1"/>
  <c r="AA1619" i="1"/>
  <c r="AG1619" i="1"/>
  <c r="Y1619" i="1"/>
  <c r="AD271" i="1"/>
  <c r="AA271" i="1"/>
  <c r="Y271" i="1"/>
  <c r="AG271" i="1"/>
  <c r="Y412" i="1"/>
  <c r="AG412" i="1"/>
  <c r="AA412" i="1"/>
  <c r="AE412" i="1" s="1"/>
  <c r="AD412" i="1"/>
  <c r="AE1697" i="1"/>
  <c r="AE1590" i="1"/>
  <c r="AG516" i="1"/>
  <c r="AD516" i="1"/>
  <c r="AA516" i="1"/>
  <c r="AE516" i="1" s="1"/>
  <c r="Y516" i="1"/>
  <c r="AE1830" i="1"/>
  <c r="AE2028" i="1"/>
  <c r="AE1427" i="1"/>
  <c r="AA547" i="1"/>
  <c r="Y547" i="1"/>
  <c r="AG547" i="1"/>
  <c r="AD547" i="1"/>
  <c r="AE1411" i="1"/>
  <c r="AE1259" i="1"/>
  <c r="AE1105" i="1"/>
  <c r="AD1370" i="1"/>
  <c r="AA1370" i="1"/>
  <c r="AE1370" i="1" s="1"/>
  <c r="Y1370" i="1"/>
  <c r="AG1370" i="1"/>
  <c r="AE1006" i="1"/>
  <c r="AE1626" i="1"/>
  <c r="AG183" i="1"/>
  <c r="AD183" i="1"/>
  <c r="AA183" i="1"/>
  <c r="Y183" i="1"/>
  <c r="AE912" i="1"/>
  <c r="AD885" i="1"/>
  <c r="AA885" i="1"/>
  <c r="Y885" i="1"/>
  <c r="AG885" i="1"/>
  <c r="Y1831" i="1"/>
  <c r="AG1831" i="1"/>
  <c r="AD1831" i="1"/>
  <c r="AA1831" i="1"/>
  <c r="AD634" i="1"/>
  <c r="AG634" i="1"/>
  <c r="AA634" i="1"/>
  <c r="Y634" i="1"/>
  <c r="AG600" i="1"/>
  <c r="AD600" i="1"/>
  <c r="AA600" i="1"/>
  <c r="Y600" i="1"/>
  <c r="AD817" i="1"/>
  <c r="AA817" i="1"/>
  <c r="AE817" i="1" s="1"/>
  <c r="AG817" i="1"/>
  <c r="AH817" i="1" s="1"/>
  <c r="Y817" i="1"/>
  <c r="AE242" i="1"/>
  <c r="AE1163" i="1"/>
  <c r="AD853" i="1"/>
  <c r="AA853" i="1"/>
  <c r="AE853" i="1" s="1"/>
  <c r="Y853" i="1"/>
  <c r="AG853" i="1"/>
  <c r="AE1514" i="1"/>
  <c r="AE1396" i="1"/>
  <c r="AE1489" i="1"/>
  <c r="AD335" i="1"/>
  <c r="AA335" i="1"/>
  <c r="Y335" i="1"/>
  <c r="AG335" i="1"/>
  <c r="AE1170" i="1"/>
  <c r="AA14" i="1"/>
  <c r="AE14" i="1" s="1"/>
  <c r="Y14" i="1"/>
  <c r="AG14" i="1"/>
  <c r="AD14" i="1"/>
  <c r="AE1521" i="1"/>
  <c r="AE222" i="1"/>
  <c r="AA1371" i="1"/>
  <c r="Y1371" i="1"/>
  <c r="AG1371" i="1"/>
  <c r="AD1371" i="1"/>
  <c r="AG929" i="1"/>
  <c r="AD929" i="1"/>
  <c r="AA929" i="1"/>
  <c r="AE929" i="1" s="1"/>
  <c r="Y929" i="1"/>
  <c r="AE353" i="1"/>
  <c r="AD13" i="1"/>
  <c r="AA13" i="1"/>
  <c r="Y13" i="1"/>
  <c r="AG13" i="1"/>
  <c r="AD1213" i="1"/>
  <c r="AA1213" i="1"/>
  <c r="AE1213" i="1" s="1"/>
  <c r="Y1213" i="1"/>
  <c r="AG1213" i="1"/>
  <c r="AE779" i="1"/>
  <c r="Y252" i="1"/>
  <c r="AG252" i="1"/>
  <c r="AD252" i="1"/>
  <c r="AA252" i="1"/>
  <c r="AE252" i="1" s="1"/>
  <c r="AD1915" i="1"/>
  <c r="AA1915" i="1"/>
  <c r="Y1915" i="1"/>
  <c r="AG1915" i="1"/>
  <c r="AD78" i="1"/>
  <c r="AA78" i="1"/>
  <c r="AE78" i="1" s="1"/>
  <c r="Y78" i="1"/>
  <c r="AG78" i="1"/>
  <c r="AG1248" i="1"/>
  <c r="AD1248" i="1"/>
  <c r="AA1248" i="1"/>
  <c r="Y1248" i="1"/>
  <c r="AE1418" i="1"/>
  <c r="AE563" i="1"/>
  <c r="AE1230" i="1"/>
  <c r="AD1026" i="1"/>
  <c r="AA1026" i="1"/>
  <c r="AE1026" i="1" s="1"/>
  <c r="Y1026" i="1"/>
  <c r="AG1026" i="1"/>
  <c r="AA1873" i="1"/>
  <c r="Y1873" i="1"/>
  <c r="AG1873" i="1"/>
  <c r="AH1873" i="1" s="1"/>
  <c r="AD1873" i="1"/>
  <c r="AG1354" i="1"/>
  <c r="AD1354" i="1"/>
  <c r="AA1354" i="1"/>
  <c r="AE1354" i="1" s="1"/>
  <c r="Y1354" i="1"/>
  <c r="AE1546" i="1"/>
  <c r="Y1643" i="1"/>
  <c r="AG1643" i="1"/>
  <c r="AD1643" i="1"/>
  <c r="AA1643" i="1"/>
  <c r="AE1643" i="1" s="1"/>
  <c r="AD705" i="1"/>
  <c r="AA705" i="1"/>
  <c r="Y705" i="1"/>
  <c r="AG705" i="1"/>
  <c r="AD729" i="1"/>
  <c r="AA729" i="1"/>
  <c r="AE729" i="1" s="1"/>
  <c r="Y729" i="1"/>
  <c r="AG729" i="1"/>
  <c r="AE1104" i="1"/>
  <c r="AG1698" i="1"/>
  <c r="AD1698" i="1"/>
  <c r="AA1698" i="1"/>
  <c r="Y1698" i="1"/>
  <c r="AE962" i="1"/>
  <c r="AE282" i="1"/>
  <c r="AG1043" i="1"/>
  <c r="AD1043" i="1"/>
  <c r="AA1043" i="1"/>
  <c r="AE1043" i="1" s="1"/>
  <c r="Y1043" i="1"/>
  <c r="AE1183" i="1"/>
  <c r="AE736" i="1"/>
  <c r="AG815" i="1"/>
  <c r="AD815" i="1"/>
  <c r="Y815" i="1"/>
  <c r="AA815" i="1"/>
  <c r="AG1686" i="1"/>
  <c r="AA1686" i="1"/>
  <c r="AE1686" i="1" s="1"/>
  <c r="Y1686" i="1"/>
  <c r="AD1686" i="1"/>
  <c r="AE1279" i="1"/>
  <c r="AE394" i="1"/>
  <c r="AH1790" i="1"/>
  <c r="AE564" i="1"/>
  <c r="AE1758" i="1"/>
  <c r="AE406" i="1"/>
  <c r="AE355" i="1"/>
  <c r="AE1561" i="1"/>
  <c r="AG1994" i="1"/>
  <c r="AD1994" i="1"/>
  <c r="AA1994" i="1"/>
  <c r="Y1994" i="1"/>
  <c r="AE190" i="1"/>
  <c r="AE1533" i="1"/>
  <c r="AE1636" i="1"/>
  <c r="AE1284" i="1"/>
  <c r="AE1160" i="1"/>
  <c r="AE438" i="1"/>
  <c r="Y662" i="1"/>
  <c r="AG662" i="1"/>
  <c r="AA662" i="1"/>
  <c r="AE662" i="1" s="1"/>
  <c r="AD662" i="1"/>
  <c r="AH1132" i="1"/>
  <c r="AE1717" i="1"/>
  <c r="AE1693" i="1"/>
  <c r="AE1150" i="1"/>
  <c r="AG985" i="1"/>
  <c r="AD985" i="1"/>
  <c r="AA985" i="1"/>
  <c r="Y985" i="1"/>
  <c r="AA374" i="1"/>
  <c r="AE374" i="1" s="1"/>
  <c r="Y374" i="1"/>
  <c r="AG374" i="1"/>
  <c r="AD374" i="1"/>
  <c r="AA1806" i="1"/>
  <c r="Y1806" i="1"/>
  <c r="AG1806" i="1"/>
  <c r="AD1806" i="1"/>
  <c r="AA948" i="1"/>
  <c r="AE948" i="1" s="1"/>
  <c r="Y948" i="1"/>
  <c r="AG948" i="1"/>
  <c r="AD948" i="1"/>
  <c r="AE727" i="1"/>
  <c r="AA1847" i="1"/>
  <c r="Y1847" i="1"/>
  <c r="AD1847" i="1"/>
  <c r="AG1847" i="1"/>
  <c r="AE1124" i="1"/>
  <c r="AE1330" i="1"/>
  <c r="Y1918" i="1"/>
  <c r="AG1918" i="1"/>
  <c r="AD1918" i="1"/>
  <c r="AA1918" i="1"/>
  <c r="AE1918" i="1" s="1"/>
  <c r="AE820" i="1"/>
  <c r="AG354" i="1"/>
  <c r="AD354" i="1"/>
  <c r="Y354" i="1"/>
  <c r="AA354" i="1"/>
  <c r="AE354" i="1" s="1"/>
  <c r="AE372" i="1"/>
  <c r="AE123" i="1"/>
  <c r="AE589" i="1"/>
  <c r="AE530" i="1"/>
  <c r="AG849" i="1"/>
  <c r="AD849" i="1"/>
  <c r="AA849" i="1"/>
  <c r="AE849" i="1" s="1"/>
  <c r="Y849" i="1"/>
  <c r="AG1538" i="1"/>
  <c r="AD1538" i="1"/>
  <c r="AA1538" i="1"/>
  <c r="Y1538" i="1"/>
  <c r="AE1782" i="1"/>
  <c r="Y1496" i="1"/>
  <c r="AG1496" i="1"/>
  <c r="AD1496" i="1"/>
  <c r="AA1496" i="1"/>
  <c r="AE1922" i="1"/>
  <c r="Y1889" i="1"/>
  <c r="AG1889" i="1"/>
  <c r="AD1889" i="1"/>
  <c r="AA1889" i="1"/>
  <c r="AE1889" i="1" s="1"/>
  <c r="AG964" i="1"/>
  <c r="AA964" i="1"/>
  <c r="AE964" i="1" s="1"/>
  <c r="Y964" i="1"/>
  <c r="AD964" i="1"/>
  <c r="AE1909" i="1"/>
  <c r="Y375" i="1"/>
  <c r="AG375" i="1"/>
  <c r="AD375" i="1"/>
  <c r="AA375" i="1"/>
  <c r="AE375" i="1" s="1"/>
  <c r="AH1333" i="1"/>
  <c r="AA1556" i="1"/>
  <c r="AE1556" i="1" s="1"/>
  <c r="Y1556" i="1"/>
  <c r="AG1556" i="1"/>
  <c r="AD1556" i="1"/>
  <c r="AE1631" i="1"/>
  <c r="AG1342" i="1"/>
  <c r="AD1342" i="1"/>
  <c r="AA1342" i="1"/>
  <c r="Y1342" i="1"/>
  <c r="AA887" i="1"/>
  <c r="AE887" i="1" s="1"/>
  <c r="Y887" i="1"/>
  <c r="AG887" i="1"/>
  <c r="AH887" i="1" s="1"/>
  <c r="AD887" i="1"/>
  <c r="AG973" i="1"/>
  <c r="AD973" i="1"/>
  <c r="AA973" i="1"/>
  <c r="Y973" i="1"/>
  <c r="AD113" i="1"/>
  <c r="AA113" i="1"/>
  <c r="Y113" i="1"/>
  <c r="AG113" i="1"/>
  <c r="AH113" i="1" s="1"/>
  <c r="AG567" i="1"/>
  <c r="AD567" i="1"/>
  <c r="AA567" i="1"/>
  <c r="AE567" i="1" s="1"/>
  <c r="Y567" i="1"/>
  <c r="Y561" i="1"/>
  <c r="AG561" i="1"/>
  <c r="AD561" i="1"/>
  <c r="AA561" i="1"/>
  <c r="AE561" i="1" s="1"/>
  <c r="AH957" i="1"/>
  <c r="AE324" i="1"/>
  <c r="Y180" i="1"/>
  <c r="AG180" i="1"/>
  <c r="AD180" i="1"/>
  <c r="AA180" i="1"/>
  <c r="AE180" i="1" s="1"/>
  <c r="AE193" i="1"/>
  <c r="AD319" i="1"/>
  <c r="AA319" i="1"/>
  <c r="Y319" i="1"/>
  <c r="AG319" i="1"/>
  <c r="AH1286" i="1"/>
  <c r="Y858" i="1"/>
  <c r="AG858" i="1"/>
  <c r="AD858" i="1"/>
  <c r="AA858" i="1"/>
  <c r="AE858" i="1" s="1"/>
  <c r="AD1332" i="1"/>
  <c r="AA1332" i="1"/>
  <c r="Y1332" i="1"/>
  <c r="AG1332" i="1"/>
  <c r="AD1165" i="1"/>
  <c r="AA1165" i="1"/>
  <c r="AE1165" i="1" s="1"/>
  <c r="AG1165" i="1"/>
  <c r="Y1165" i="1"/>
  <c r="AE474" i="1"/>
  <c r="AE312" i="1"/>
  <c r="AA1229" i="1"/>
  <c r="AE1229" i="1" s="1"/>
  <c r="Y1229" i="1"/>
  <c r="AG1229" i="1"/>
  <c r="AH1229" i="1" s="1"/>
  <c r="AD1229" i="1"/>
  <c r="AE1684" i="1"/>
  <c r="AE765" i="1"/>
  <c r="AH1869" i="1"/>
  <c r="AE414" i="1"/>
  <c r="AE80" i="1"/>
  <c r="AE1435" i="1"/>
  <c r="AE440" i="1"/>
  <c r="AH690" i="1"/>
  <c r="AD618" i="1"/>
  <c r="AA618" i="1"/>
  <c r="Y618" i="1"/>
  <c r="AG618" i="1"/>
  <c r="AE786" i="1"/>
  <c r="AE1613" i="1"/>
  <c r="AG527" i="1"/>
  <c r="AD527" i="1"/>
  <c r="AA527" i="1"/>
  <c r="AE527" i="1" s="1"/>
  <c r="Y527" i="1"/>
  <c r="AG1592" i="1"/>
  <c r="AD1592" i="1"/>
  <c r="AA1592" i="1"/>
  <c r="Y1592" i="1"/>
  <c r="AG850" i="1"/>
  <c r="AD850" i="1"/>
  <c r="AA850" i="1"/>
  <c r="AE850" i="1" s="1"/>
  <c r="Y850" i="1"/>
  <c r="AE1929" i="1"/>
  <c r="AD1803" i="1"/>
  <c r="AA1803" i="1"/>
  <c r="AE1803" i="1" s="1"/>
  <c r="Y1803" i="1"/>
  <c r="AG1803" i="1"/>
  <c r="AE1036" i="1"/>
  <c r="AE1559" i="1"/>
  <c r="AE1951" i="1"/>
  <c r="Y264" i="1"/>
  <c r="AG264" i="1"/>
  <c r="AD264" i="1"/>
  <c r="AA264" i="1"/>
  <c r="Y424" i="1"/>
  <c r="AG424" i="1"/>
  <c r="AA424" i="1"/>
  <c r="AD424" i="1"/>
  <c r="AE1842" i="1"/>
  <c r="AE1977" i="1"/>
  <c r="AE428" i="1"/>
  <c r="AD1479" i="1"/>
  <c r="AA1479" i="1"/>
  <c r="AE1479" i="1" s="1"/>
  <c r="Y1479" i="1"/>
  <c r="AG1479" i="1"/>
  <c r="AD358" i="1"/>
  <c r="AA358" i="1"/>
  <c r="Y358" i="1"/>
  <c r="AG358" i="1"/>
  <c r="AG552" i="1"/>
  <c r="AD552" i="1"/>
  <c r="AA552" i="1"/>
  <c r="AE552" i="1" s="1"/>
  <c r="Y552" i="1"/>
  <c r="AD97" i="1"/>
  <c r="AA97" i="1"/>
  <c r="AE97" i="1" s="1"/>
  <c r="Y97" i="1"/>
  <c r="AG97" i="1"/>
  <c r="AD498" i="1"/>
  <c r="AA498" i="1"/>
  <c r="AE498" i="1" s="1"/>
  <c r="Y498" i="1"/>
  <c r="AG498" i="1"/>
  <c r="AE1623" i="1"/>
  <c r="AD630" i="1"/>
  <c r="AA630" i="1"/>
  <c r="Y630" i="1"/>
  <c r="AG630" i="1"/>
  <c r="AH630" i="1" s="1"/>
  <c r="AG195" i="1"/>
  <c r="AD195" i="1"/>
  <c r="AA195" i="1"/>
  <c r="Y195" i="1"/>
  <c r="AE864" i="1"/>
  <c r="AH446" i="1"/>
  <c r="AA1562" i="1"/>
  <c r="AE1562" i="1" s="1"/>
  <c r="Y1562" i="1"/>
  <c r="AD1562" i="1"/>
  <c r="AG1562" i="1"/>
  <c r="AH1562" i="1" s="1"/>
  <c r="Y722" i="1"/>
  <c r="AG722" i="1"/>
  <c r="AD722" i="1"/>
  <c r="AA722" i="1"/>
  <c r="AE235" i="1"/>
  <c r="Y300" i="1"/>
  <c r="AG300" i="1"/>
  <c r="AD300" i="1"/>
  <c r="AA300" i="1"/>
  <c r="AG624" i="1"/>
  <c r="AD624" i="1"/>
  <c r="AA624" i="1"/>
  <c r="Y624" i="1"/>
  <c r="Y1907" i="1"/>
  <c r="AG1907" i="1"/>
  <c r="AD1907" i="1"/>
  <c r="AA1907" i="1"/>
  <c r="AE1907" i="1" s="1"/>
  <c r="AE1380" i="1"/>
  <c r="AD212" i="1"/>
  <c r="AA212" i="1"/>
  <c r="Y212" i="1"/>
  <c r="AG212" i="1"/>
  <c r="AH212" i="1" s="1"/>
  <c r="AH800" i="1"/>
  <c r="AE1878" i="1"/>
  <c r="AH1346" i="1"/>
  <c r="AE914" i="1"/>
  <c r="AE1867" i="1"/>
  <c r="AH818" i="1"/>
  <c r="AE1375" i="1"/>
  <c r="AA2022" i="1"/>
  <c r="AE2022" i="1" s="1"/>
  <c r="Y2022" i="1"/>
  <c r="AG2022" i="1"/>
  <c r="AD2022" i="1"/>
  <c r="AE1198" i="1"/>
  <c r="AE1377" i="1"/>
  <c r="AG292" i="1"/>
  <c r="AD292" i="1"/>
  <c r="AA292" i="1"/>
  <c r="Y292" i="1"/>
  <c r="AE483" i="1"/>
  <c r="Y1182" i="1"/>
  <c r="AG1182" i="1"/>
  <c r="AD1182" i="1"/>
  <c r="AA1182" i="1"/>
  <c r="AE1182" i="1" s="1"/>
  <c r="AH250" i="1"/>
  <c r="AG1260" i="1"/>
  <c r="AD1260" i="1"/>
  <c r="AA1260" i="1"/>
  <c r="Y1260" i="1"/>
  <c r="AE25" i="1"/>
  <c r="AE1919" i="1"/>
  <c r="AE341" i="1"/>
  <c r="AG1500" i="1"/>
  <c r="AD1500" i="1"/>
  <c r="AA1500" i="1"/>
  <c r="AE1500" i="1" s="1"/>
  <c r="Y1500" i="1"/>
  <c r="AG1033" i="1"/>
  <c r="AD1033" i="1"/>
  <c r="AA1033" i="1"/>
  <c r="AE1033" i="1" s="1"/>
  <c r="Y1033" i="1"/>
  <c r="AH1619" i="1"/>
  <c r="AG1812" i="1"/>
  <c r="AH1812" i="1" s="1"/>
  <c r="AD1812" i="1"/>
  <c r="Y1812" i="1"/>
  <c r="AA1812" i="1"/>
  <c r="AE1320" i="1"/>
  <c r="AE2035" i="1"/>
  <c r="AE462" i="1"/>
  <c r="AE359" i="1"/>
  <c r="AD1467" i="1"/>
  <c r="AA1467" i="1"/>
  <c r="AE1467" i="1" s="1"/>
  <c r="Y1467" i="1"/>
  <c r="AG1467" i="1"/>
  <c r="AD1815" i="1"/>
  <c r="AA1815" i="1"/>
  <c r="Y1815" i="1"/>
  <c r="AG1815" i="1"/>
  <c r="AD910" i="1"/>
  <c r="AA910" i="1"/>
  <c r="AE910" i="1" s="1"/>
  <c r="Y910" i="1"/>
  <c r="AG910" i="1"/>
  <c r="AH547" i="1"/>
  <c r="AG543" i="1"/>
  <c r="AD543" i="1"/>
  <c r="AA543" i="1"/>
  <c r="AE543" i="1" s="1"/>
  <c r="Y543" i="1"/>
  <c r="AE1851" i="1"/>
  <c r="AE1528" i="1"/>
  <c r="AH1370" i="1"/>
  <c r="AE1601" i="1"/>
  <c r="AH885" i="1"/>
  <c r="AE1524" i="1"/>
  <c r="AH853" i="1"/>
  <c r="AD1287" i="1"/>
  <c r="AA1287" i="1"/>
  <c r="Y1287" i="1"/>
  <c r="AG1287" i="1"/>
  <c r="AE1997" i="1"/>
  <c r="AE1996" i="1"/>
  <c r="AH335" i="1"/>
  <c r="AE1059" i="1"/>
  <c r="AE1920" i="1"/>
  <c r="AG1845" i="1"/>
  <c r="AD1845" i="1"/>
  <c r="AA1845" i="1"/>
  <c r="AE1845" i="1" s="1"/>
  <c r="Y1845" i="1"/>
  <c r="AA584" i="1"/>
  <c r="AE584" i="1" s="1"/>
  <c r="Y584" i="1"/>
  <c r="AG584" i="1"/>
  <c r="AD584" i="1"/>
  <c r="AD694" i="1"/>
  <c r="Y694" i="1"/>
  <c r="AG694" i="1"/>
  <c r="AA694" i="1"/>
  <c r="AE694" i="1" s="1"/>
  <c r="AG344" i="1"/>
  <c r="AD344" i="1"/>
  <c r="AA344" i="1"/>
  <c r="AE344" i="1" s="1"/>
  <c r="Y344" i="1"/>
  <c r="AH1371" i="1"/>
  <c r="AH13" i="1"/>
  <c r="AE418" i="1"/>
  <c r="AE898" i="1"/>
  <c r="AA1390" i="1"/>
  <c r="AE1390" i="1" s="1"/>
  <c r="Y1390" i="1"/>
  <c r="AG1390" i="1"/>
  <c r="AD1390" i="1"/>
  <c r="AH1915" i="1"/>
  <c r="AG1776" i="1"/>
  <c r="AD1776" i="1"/>
  <c r="AA1776" i="1"/>
  <c r="Y1776" i="1"/>
  <c r="AE533" i="1"/>
  <c r="AE1032" i="1"/>
  <c r="AD138" i="1"/>
  <c r="AA138" i="1"/>
  <c r="Y138" i="1"/>
  <c r="AG138" i="1"/>
  <c r="AE1325" i="1"/>
  <c r="AH1026" i="1"/>
  <c r="AG1745" i="1"/>
  <c r="AD1745" i="1"/>
  <c r="AA1745" i="1"/>
  <c r="AE1745" i="1" s="1"/>
  <c r="Y1745" i="1"/>
  <c r="AA1738" i="1"/>
  <c r="AE1738" i="1" s="1"/>
  <c r="Y1738" i="1"/>
  <c r="AG1738" i="1"/>
  <c r="AD1738" i="1"/>
  <c r="AE886" i="1"/>
  <c r="AA1715" i="1"/>
  <c r="Y1715" i="1"/>
  <c r="AG1715" i="1"/>
  <c r="AD1715" i="1"/>
  <c r="AE986" i="1"/>
  <c r="AA349" i="1"/>
  <c r="Y349" i="1"/>
  <c r="AD349" i="1"/>
  <c r="AG349" i="1"/>
  <c r="AE1196" i="1"/>
  <c r="AE1975" i="1"/>
  <c r="AG2027" i="1"/>
  <c r="AD2027" i="1"/>
  <c r="AA2027" i="1"/>
  <c r="Y2027" i="1"/>
  <c r="AG280" i="1"/>
  <c r="AD280" i="1"/>
  <c r="AA280" i="1"/>
  <c r="AE280" i="1" s="1"/>
  <c r="Y280" i="1"/>
  <c r="Y339" i="1"/>
  <c r="AG339" i="1"/>
  <c r="AA339" i="1"/>
  <c r="AE339" i="1" s="1"/>
  <c r="AD339" i="1"/>
  <c r="AD1531" i="1"/>
  <c r="AG1531" i="1"/>
  <c r="AA1531" i="1"/>
  <c r="Y1531" i="1"/>
  <c r="AA1638" i="1"/>
  <c r="AG1638" i="1"/>
  <c r="AD1638" i="1"/>
  <c r="Y1638" i="1"/>
  <c r="AA1829" i="1"/>
  <c r="AE1829" i="1" s="1"/>
  <c r="Y1829" i="1"/>
  <c r="AG1829" i="1"/>
  <c r="AD1829" i="1"/>
  <c r="AA1228" i="1"/>
  <c r="Y1228" i="1"/>
  <c r="AG1228" i="1"/>
  <c r="AD1228" i="1"/>
  <c r="AH192" i="1"/>
  <c r="AE725" i="1"/>
  <c r="AG1232" i="1"/>
  <c r="AD1232" i="1"/>
  <c r="AA1232" i="1"/>
  <c r="AE1232" i="1" s="1"/>
  <c r="Y1232" i="1"/>
  <c r="AA398" i="1"/>
  <c r="Y398" i="1"/>
  <c r="AG398" i="1"/>
  <c r="AD398" i="1"/>
  <c r="AG1924" i="1"/>
  <c r="AD1924" i="1"/>
  <c r="AA1924" i="1"/>
  <c r="Y1924" i="1"/>
  <c r="AE479" i="1"/>
  <c r="AG942" i="1"/>
  <c r="AD942" i="1"/>
  <c r="AA942" i="1"/>
  <c r="AE942" i="1" s="1"/>
  <c r="Y942" i="1"/>
  <c r="AG2004" i="1"/>
  <c r="AD2004" i="1"/>
  <c r="AA2004" i="1"/>
  <c r="Y2004" i="1"/>
  <c r="AA1899" i="1"/>
  <c r="AE1899" i="1" s="1"/>
  <c r="Y1899" i="1"/>
  <c r="AG1899" i="1"/>
  <c r="AD1899" i="1"/>
  <c r="AG1683" i="1"/>
  <c r="AD1683" i="1"/>
  <c r="AA1683" i="1"/>
  <c r="AE1683" i="1" s="1"/>
  <c r="Y1683" i="1"/>
  <c r="AG1270" i="1"/>
  <c r="AD1270" i="1"/>
  <c r="AA1270" i="1"/>
  <c r="AE1270" i="1" s="1"/>
  <c r="Y1270" i="1"/>
  <c r="AH1098" i="1"/>
  <c r="AE283" i="1"/>
  <c r="Y1415" i="1"/>
  <c r="AG1415" i="1"/>
  <c r="AD1415" i="1"/>
  <c r="AA1415" i="1"/>
  <c r="AH1679" i="1"/>
  <c r="AH275" i="1"/>
  <c r="Y984" i="1"/>
  <c r="AG984" i="1"/>
  <c r="AD984" i="1"/>
  <c r="AA984" i="1"/>
  <c r="AE984" i="1" s="1"/>
  <c r="AG1454" i="1"/>
  <c r="AD1454" i="1"/>
  <c r="AA1454" i="1"/>
  <c r="Y1454" i="1"/>
  <c r="Y639" i="1"/>
  <c r="AG639" i="1"/>
  <c r="AD639" i="1"/>
  <c r="AA639" i="1"/>
  <c r="AE713" i="1"/>
  <c r="AH374" i="1"/>
  <c r="AE1058" i="1"/>
  <c r="AE317" i="1"/>
  <c r="AD1987" i="1"/>
  <c r="AA1987" i="1"/>
  <c r="Y1987" i="1"/>
  <c r="AG1987" i="1"/>
  <c r="AA1928" i="1"/>
  <c r="AE1928" i="1" s="1"/>
  <c r="Y1928" i="1"/>
  <c r="AG1928" i="1"/>
  <c r="AD1928" i="1"/>
  <c r="AE331" i="1"/>
  <c r="AH1847" i="1"/>
  <c r="AE2039" i="1"/>
  <c r="AD1767" i="1"/>
  <c r="AA1767" i="1"/>
  <c r="AE1767" i="1" s="1"/>
  <c r="Y1767" i="1"/>
  <c r="AG1767" i="1"/>
  <c r="AD85" i="1"/>
  <c r="AA85" i="1"/>
  <c r="AE85" i="1" s="1"/>
  <c r="Y85" i="1"/>
  <c r="AG85" i="1"/>
  <c r="AG463" i="1"/>
  <c r="AD463" i="1"/>
  <c r="AA463" i="1"/>
  <c r="AE463" i="1" s="1"/>
  <c r="Y463" i="1"/>
  <c r="Y972" i="1"/>
  <c r="AG972" i="1"/>
  <c r="AD972" i="1"/>
  <c r="AA972" i="1"/>
  <c r="AE972" i="1" s="1"/>
  <c r="AG692" i="1"/>
  <c r="AA692" i="1"/>
  <c r="Y692" i="1"/>
  <c r="AD692" i="1"/>
  <c r="AE518" i="1"/>
  <c r="AE1659" i="1"/>
  <c r="Y1255" i="1"/>
  <c r="AG1255" i="1"/>
  <c r="AD1255" i="1"/>
  <c r="AA1255" i="1"/>
  <c r="AE1255" i="1" s="1"/>
  <c r="AG666" i="1"/>
  <c r="AA666" i="1"/>
  <c r="AE666" i="1" s="1"/>
  <c r="Y666" i="1"/>
  <c r="AD666" i="1"/>
  <c r="Y797" i="1"/>
  <c r="AG797" i="1"/>
  <c r="AD797" i="1"/>
  <c r="AA797" i="1"/>
  <c r="AE797" i="1" s="1"/>
  <c r="AH1728" i="1"/>
  <c r="AE159" i="1"/>
  <c r="AH1556" i="1"/>
  <c r="AG1420" i="1"/>
  <c r="AD1420" i="1"/>
  <c r="AA1420" i="1"/>
  <c r="Y1420" i="1"/>
  <c r="AE1038" i="1"/>
  <c r="Y1146" i="1"/>
  <c r="AD1146" i="1"/>
  <c r="AG1146" i="1"/>
  <c r="AH1146" i="1" s="1"/>
  <c r="AA1146" i="1"/>
  <c r="AE1257" i="1"/>
  <c r="AE1925" i="1"/>
  <c r="AG232" i="1"/>
  <c r="AD232" i="1"/>
  <c r="AA232" i="1"/>
  <c r="Y232" i="1"/>
  <c r="AG2038" i="1"/>
  <c r="AD2038" i="1"/>
  <c r="AA2038" i="1"/>
  <c r="AE2038" i="1" s="1"/>
  <c r="Y2038" i="1"/>
  <c r="AD1143" i="1"/>
  <c r="AA1143" i="1"/>
  <c r="AE1143" i="1" s="1"/>
  <c r="Y1143" i="1"/>
  <c r="AG1143" i="1"/>
  <c r="AG1755" i="1"/>
  <c r="AD1755" i="1"/>
  <c r="AA1755" i="1"/>
  <c r="Y1755" i="1"/>
  <c r="Y1668" i="1"/>
  <c r="AG1668" i="1"/>
  <c r="AD1668" i="1"/>
  <c r="AA1668" i="1"/>
  <c r="AE1096" i="1"/>
  <c r="AG882" i="1"/>
  <c r="AD882" i="1"/>
  <c r="AA882" i="1"/>
  <c r="Y882" i="1"/>
  <c r="AE664" i="1"/>
  <c r="AD1012" i="1"/>
  <c r="AA1012" i="1"/>
  <c r="AE1012" i="1" s="1"/>
  <c r="Y1012" i="1"/>
  <c r="AG1012" i="1"/>
  <c r="AG644" i="1"/>
  <c r="Y644" i="1"/>
  <c r="AD644" i="1"/>
  <c r="AA644" i="1"/>
  <c r="AE644" i="1" s="1"/>
  <c r="AE683" i="1"/>
  <c r="AH1519" i="1"/>
  <c r="AH618" i="1"/>
  <c r="AG763" i="1"/>
  <c r="AD763" i="1"/>
  <c r="AA763" i="1"/>
  <c r="Y763" i="1"/>
  <c r="AG539" i="1"/>
  <c r="AD539" i="1"/>
  <c r="AA539" i="1"/>
  <c r="Y539" i="1"/>
  <c r="AE485" i="1"/>
  <c r="AD840" i="1"/>
  <c r="AA840" i="1"/>
  <c r="AE840" i="1" s="1"/>
  <c r="Y840" i="1"/>
  <c r="AG840" i="1"/>
  <c r="Y1018" i="1"/>
  <c r="AG1018" i="1"/>
  <c r="AD1018" i="1"/>
  <c r="AA1018" i="1"/>
  <c r="AE1018" i="1" s="1"/>
  <c r="AE2000" i="1"/>
  <c r="AD1214" i="1"/>
  <c r="AA1214" i="1"/>
  <c r="Y1214" i="1"/>
  <c r="AG1214" i="1"/>
  <c r="AG1455" i="1"/>
  <c r="AD1455" i="1"/>
  <c r="AA1455" i="1"/>
  <c r="Y1455" i="1"/>
  <c r="AG2018" i="1"/>
  <c r="AD2018" i="1"/>
  <c r="AA2018" i="1"/>
  <c r="AE2018" i="1" s="1"/>
  <c r="Y2018" i="1"/>
  <c r="AD1635" i="1"/>
  <c r="AA1635" i="1"/>
  <c r="AG1635" i="1"/>
  <c r="Y1635" i="1"/>
  <c r="AE688" i="1"/>
  <c r="Y495" i="1"/>
  <c r="AG495" i="1"/>
  <c r="AD495" i="1"/>
  <c r="AA495" i="1"/>
  <c r="AE495" i="1" s="1"/>
  <c r="AD1215" i="1"/>
  <c r="AA1215" i="1"/>
  <c r="AE1215" i="1" s="1"/>
  <c r="Y1215" i="1"/>
  <c r="AG1215" i="1"/>
  <c r="AE869" i="1"/>
  <c r="AD581" i="1"/>
  <c r="AA581" i="1"/>
  <c r="AE581" i="1" s="1"/>
  <c r="Y581" i="1"/>
  <c r="AG581" i="1"/>
  <c r="AE2024" i="1"/>
  <c r="AA1666" i="1"/>
  <c r="Y1666" i="1"/>
  <c r="AG1666" i="1"/>
  <c r="AD1666" i="1"/>
  <c r="Y228" i="1"/>
  <c r="AG228" i="1"/>
  <c r="AD228" i="1"/>
  <c r="AA228" i="1"/>
  <c r="AE228" i="1" s="1"/>
  <c r="AE225" i="1"/>
  <c r="AH97" i="1"/>
  <c r="AH498" i="1"/>
  <c r="AD1345" i="1"/>
  <c r="AA1345" i="1"/>
  <c r="Y1345" i="1"/>
  <c r="AG1345" i="1"/>
  <c r="AE922" i="1"/>
  <c r="AE1386" i="1"/>
  <c r="AG1366" i="1"/>
  <c r="AD1366" i="1"/>
  <c r="AA1366" i="1"/>
  <c r="AE1366" i="1" s="1"/>
  <c r="Y1366" i="1"/>
  <c r="AG194" i="1"/>
  <c r="AD194" i="1"/>
  <c r="AA194" i="1"/>
  <c r="Y194" i="1"/>
  <c r="AE366" i="1"/>
  <c r="AE1687" i="1"/>
  <c r="Y621" i="1"/>
  <c r="AG621" i="1"/>
  <c r="AH621" i="1" s="1"/>
  <c r="AD621" i="1"/>
  <c r="AA621" i="1"/>
  <c r="Y782" i="1"/>
  <c r="AG782" i="1"/>
  <c r="AD782" i="1"/>
  <c r="AA782" i="1"/>
  <c r="AE822" i="1"/>
  <c r="AE1295" i="1"/>
  <c r="Y471" i="1"/>
  <c r="AG471" i="1"/>
  <c r="AD471" i="1"/>
  <c r="AA471" i="1"/>
  <c r="AE471" i="1" s="1"/>
  <c r="Y1041" i="1"/>
  <c r="AG1041" i="1"/>
  <c r="AD1041" i="1"/>
  <c r="AA1041" i="1"/>
  <c r="AH20" i="1"/>
  <c r="AG450" i="1"/>
  <c r="AD450" i="1"/>
  <c r="Y450" i="1"/>
  <c r="AA450" i="1"/>
  <c r="AE450" i="1" s="1"/>
  <c r="AH901" i="1"/>
  <c r="AE1491" i="1"/>
  <c r="AE928" i="1"/>
  <c r="AA819" i="1"/>
  <c r="Y819" i="1"/>
  <c r="AG819" i="1"/>
  <c r="AH819" i="1" s="1"/>
  <c r="AD819" i="1"/>
  <c r="AD1948" i="1"/>
  <c r="AA1948" i="1"/>
  <c r="AE1948" i="1" s="1"/>
  <c r="Y1948" i="1"/>
  <c r="AG1948" i="1"/>
  <c r="AH2022" i="1"/>
  <c r="AG1710" i="1"/>
  <c r="AD1710" i="1"/>
  <c r="AA1710" i="1"/>
  <c r="Y1710" i="1"/>
  <c r="AA1264" i="1"/>
  <c r="Y1264" i="1"/>
  <c r="AG1264" i="1"/>
  <c r="AD1264" i="1"/>
  <c r="AG1708" i="1"/>
  <c r="AD1708" i="1"/>
  <c r="AA1708" i="1"/>
  <c r="AE1708" i="1" s="1"/>
  <c r="Y1708" i="1"/>
  <c r="AH585" i="1"/>
  <c r="AE993" i="1"/>
  <c r="AE577" i="1"/>
  <c r="AE1853" i="1"/>
  <c r="AE1211" i="1"/>
  <c r="AE1385" i="1"/>
  <c r="AG1625" i="1"/>
  <c r="Y1625" i="1"/>
  <c r="AA1625" i="1"/>
  <c r="AE1625" i="1" s="1"/>
  <c r="AD1625" i="1"/>
  <c r="AD175" i="1"/>
  <c r="AA175" i="1"/>
  <c r="Y175" i="1"/>
  <c r="AG175" i="1"/>
  <c r="AE230" i="1"/>
  <c r="AD1250" i="1"/>
  <c r="AA1250" i="1"/>
  <c r="AE1250" i="1" s="1"/>
  <c r="Y1250" i="1"/>
  <c r="AG1250" i="1"/>
  <c r="AH1815" i="1"/>
  <c r="AE1964" i="1"/>
  <c r="Y253" i="1"/>
  <c r="AG253" i="1"/>
  <c r="AD253" i="1"/>
  <c r="AA253" i="1"/>
  <c r="AE253" i="1" s="1"/>
  <c r="AD1262" i="1"/>
  <c r="AA1262" i="1"/>
  <c r="AE1262" i="1" s="1"/>
  <c r="Y1262" i="1"/>
  <c r="AG1262" i="1"/>
  <c r="AH910" i="1"/>
  <c r="AG1316" i="1"/>
  <c r="AD1316" i="1"/>
  <c r="AA1316" i="1"/>
  <c r="AE1316" i="1" s="1"/>
  <c r="Y1316" i="1"/>
  <c r="Y472" i="1"/>
  <c r="AG472" i="1"/>
  <c r="AA472" i="1"/>
  <c r="AD472" i="1"/>
  <c r="AG963" i="1"/>
  <c r="AH963" i="1" s="1"/>
  <c r="AD963" i="1"/>
  <c r="AA963" i="1"/>
  <c r="Y963" i="1"/>
  <c r="Y1819" i="1"/>
  <c r="AG1819" i="1"/>
  <c r="AD1819" i="1"/>
  <c r="AA1819" i="1"/>
  <c r="AG1498" i="1"/>
  <c r="AD1498" i="1"/>
  <c r="AA1498" i="1"/>
  <c r="Y1498" i="1"/>
  <c r="AE1913" i="1"/>
  <c r="AG1234" i="1"/>
  <c r="AD1234" i="1"/>
  <c r="AA1234" i="1"/>
  <c r="AE1234" i="1" s="1"/>
  <c r="Y1234" i="1"/>
  <c r="AA924" i="1"/>
  <c r="AE924" i="1" s="1"/>
  <c r="Y924" i="1"/>
  <c r="AG924" i="1"/>
  <c r="AD924" i="1"/>
  <c r="Y1460" i="1"/>
  <c r="AG1460" i="1"/>
  <c r="AD1460" i="1"/>
  <c r="AA1460" i="1"/>
  <c r="AE1460" i="1" s="1"/>
  <c r="AE200" i="1"/>
  <c r="AE1208" i="1"/>
  <c r="AE1743" i="1"/>
  <c r="AH1831" i="1"/>
  <c r="AE261" i="1"/>
  <c r="AH634" i="1"/>
  <c r="AA867" i="1"/>
  <c r="Y867" i="1"/>
  <c r="AG867" i="1"/>
  <c r="AD867" i="1"/>
  <c r="AG1624" i="1"/>
  <c r="AD1624" i="1"/>
  <c r="Y1624" i="1"/>
  <c r="AA1624" i="1"/>
  <c r="Y1350" i="1"/>
  <c r="AG1350" i="1"/>
  <c r="AD1350" i="1"/>
  <c r="AA1350" i="1"/>
  <c r="AA1886" i="1"/>
  <c r="Y1886" i="1"/>
  <c r="AG1886" i="1"/>
  <c r="AD1886" i="1"/>
  <c r="AG209" i="1"/>
  <c r="AD209" i="1"/>
  <c r="AA209" i="1"/>
  <c r="AE209" i="1" s="1"/>
  <c r="Y209" i="1"/>
  <c r="AH1287" i="1"/>
  <c r="AD707" i="1"/>
  <c r="AA707" i="1"/>
  <c r="Y707" i="1"/>
  <c r="AG707" i="1"/>
  <c r="AH694" i="1"/>
  <c r="AG1339" i="1"/>
  <c r="AD1339" i="1"/>
  <c r="AA1339" i="1"/>
  <c r="AE1339" i="1" s="1"/>
  <c r="Y1339" i="1"/>
  <c r="AH14" i="1"/>
  <c r="AG475" i="1"/>
  <c r="AD475" i="1"/>
  <c r="AA475" i="1"/>
  <c r="AE475" i="1" s="1"/>
  <c r="Y475" i="1"/>
  <c r="AG802" i="1"/>
  <c r="AA802" i="1"/>
  <c r="AD802" i="1"/>
  <c r="Y802" i="1"/>
  <c r="AG1982" i="1"/>
  <c r="AA1982" i="1"/>
  <c r="AD1982" i="1"/>
  <c r="Y1982" i="1"/>
  <c r="AG1433" i="1"/>
  <c r="AD1433" i="1"/>
  <c r="AA1433" i="1"/>
  <c r="Y1433" i="1"/>
  <c r="AG1488" i="1"/>
  <c r="AD1488" i="1"/>
  <c r="AA1488" i="1"/>
  <c r="AE1488" i="1" s="1"/>
  <c r="Y1488" i="1"/>
  <c r="AG1011" i="1"/>
  <c r="AD1011" i="1"/>
  <c r="AA1011" i="1"/>
  <c r="AE1011" i="1" s="1"/>
  <c r="Y1011" i="1"/>
  <c r="AA1690" i="1"/>
  <c r="AE1690" i="1" s="1"/>
  <c r="AG1690" i="1"/>
  <c r="AD1690" i="1"/>
  <c r="Y1690" i="1"/>
  <c r="AH252" i="1"/>
  <c r="AH138" i="1"/>
  <c r="AG1417" i="1"/>
  <c r="AD1417" i="1"/>
  <c r="AA1417" i="1"/>
  <c r="Y1417" i="1"/>
  <c r="AG787" i="1"/>
  <c r="AH787" i="1" s="1"/>
  <c r="AD787" i="1"/>
  <c r="AA787" i="1"/>
  <c r="Y787" i="1"/>
  <c r="AH1738" i="1"/>
  <c r="Y1054" i="1"/>
  <c r="AG1054" i="1"/>
  <c r="AD1054" i="1"/>
  <c r="AA1054" i="1"/>
  <c r="AE1054" i="1" s="1"/>
  <c r="AA560" i="1"/>
  <c r="AE560" i="1" s="1"/>
  <c r="Y560" i="1"/>
  <c r="AG560" i="1"/>
  <c r="AH560" i="1" s="1"/>
  <c r="AD560" i="1"/>
  <c r="AH349" i="1"/>
  <c r="AH1643" i="1"/>
  <c r="Y1123" i="1"/>
  <c r="AG1123" i="1"/>
  <c r="AD1123" i="1"/>
  <c r="AA1123" i="1"/>
  <c r="AG1487" i="1"/>
  <c r="AD1487" i="1"/>
  <c r="AA1487" i="1"/>
  <c r="AE1487" i="1" s="1"/>
  <c r="Y1487" i="1"/>
  <c r="AH245" i="1"/>
  <c r="AH1531" i="1"/>
  <c r="AD743" i="1"/>
  <c r="AA743" i="1"/>
  <c r="AE743" i="1" s="1"/>
  <c r="Y743" i="1"/>
  <c r="AG743" i="1"/>
  <c r="AE1568" i="1"/>
  <c r="AE1902" i="1"/>
  <c r="AH1829" i="1"/>
  <c r="AH1228" i="1"/>
  <c r="AG1892" i="1"/>
  <c r="AD1892" i="1"/>
  <c r="AA1892" i="1"/>
  <c r="AE1892" i="1" s="1"/>
  <c r="Y1892" i="1"/>
  <c r="AH1352" i="1"/>
  <c r="AH398" i="1"/>
  <c r="AH1824" i="1"/>
  <c r="AE1177" i="1"/>
  <c r="AD1695" i="1"/>
  <c r="AA1695" i="1"/>
  <c r="AG1695" i="1"/>
  <c r="Y1695" i="1"/>
  <c r="AG612" i="1"/>
  <c r="AD612" i="1"/>
  <c r="AA612" i="1"/>
  <c r="AE612" i="1" s="1"/>
  <c r="Y612" i="1"/>
  <c r="AH576" i="1"/>
  <c r="AD1309" i="1"/>
  <c r="AA1309" i="1"/>
  <c r="Y1309" i="1"/>
  <c r="AG1309" i="1"/>
  <c r="AH1309" i="1" s="1"/>
  <c r="AH496" i="1"/>
  <c r="AG46" i="1"/>
  <c r="AD46" i="1"/>
  <c r="AA46" i="1"/>
  <c r="Y46" i="1"/>
  <c r="AE75" i="1"/>
  <c r="AH628" i="1"/>
  <c r="AH1647" i="1"/>
  <c r="AH1273" i="1"/>
  <c r="AH1855" i="1"/>
  <c r="AH764" i="1"/>
  <c r="AH1535" i="1"/>
  <c r="AE1223" i="1"/>
  <c r="AE566" i="1"/>
  <c r="AE177" i="1"/>
  <c r="AH59" i="1"/>
  <c r="AH540" i="1"/>
  <c r="AG1341" i="1"/>
  <c r="AD1341" i="1"/>
  <c r="AA1341" i="1"/>
  <c r="AE1341" i="1" s="1"/>
  <c r="Y1341" i="1"/>
  <c r="AE1055" i="1"/>
  <c r="AE625" i="1"/>
  <c r="AE1614" i="1"/>
  <c r="AE1894" i="1"/>
  <c r="AH662" i="1"/>
  <c r="AH1946" i="1"/>
  <c r="AA708" i="1"/>
  <c r="AE708" i="1" s="1"/>
  <c r="AG708" i="1"/>
  <c r="AD708" i="1"/>
  <c r="Y708" i="1"/>
  <c r="AH1633" i="1"/>
  <c r="AE1062" i="1"/>
  <c r="AE1748" i="1"/>
  <c r="AE442" i="1"/>
  <c r="AH1806" i="1"/>
  <c r="AE992" i="1"/>
  <c r="AH948" i="1"/>
  <c r="AH1987" i="1"/>
  <c r="AH1928" i="1"/>
  <c r="AH1456" i="1"/>
  <c r="AH1801" i="1"/>
  <c r="AH57" i="1"/>
  <c r="AD497" i="1"/>
  <c r="AA497" i="1"/>
  <c r="AE497" i="1" s="1"/>
  <c r="Y497" i="1"/>
  <c r="AG497" i="1"/>
  <c r="AD954" i="1"/>
  <c r="AG954" i="1"/>
  <c r="AA954" i="1"/>
  <c r="Y954" i="1"/>
  <c r="AG615" i="1"/>
  <c r="AD615" i="1"/>
  <c r="AA615" i="1"/>
  <c r="AE615" i="1" s="1"/>
  <c r="Y615" i="1"/>
  <c r="AD420" i="1"/>
  <c r="AA420" i="1"/>
  <c r="AE420" i="1" s="1"/>
  <c r="Y420" i="1"/>
  <c r="AG420" i="1"/>
  <c r="AE1547" i="1"/>
  <c r="AG1466" i="1"/>
  <c r="AD1466" i="1"/>
  <c r="AA1466" i="1"/>
  <c r="AE1466" i="1" s="1"/>
  <c r="Y1466" i="1"/>
  <c r="Y687" i="1"/>
  <c r="AG687" i="1"/>
  <c r="AD687" i="1"/>
  <c r="AA687" i="1"/>
  <c r="AE687" i="1" s="1"/>
  <c r="AE775" i="1"/>
  <c r="AH1720" i="1"/>
  <c r="AH1767" i="1"/>
  <c r="AH1219" i="1"/>
  <c r="AH85" i="1"/>
  <c r="AE1297" i="1"/>
  <c r="AD1025" i="1"/>
  <c r="AA1025" i="1"/>
  <c r="Y1025" i="1"/>
  <c r="AG1025" i="1"/>
  <c r="AE382" i="1"/>
  <c r="AH1918" i="1"/>
  <c r="AE509" i="1"/>
  <c r="AH376" i="1"/>
  <c r="AD285" i="1"/>
  <c r="AA285" i="1"/>
  <c r="AE285" i="1" s="1"/>
  <c r="Y285" i="1"/>
  <c r="AG285" i="1"/>
  <c r="Y1053" i="1"/>
  <c r="AG1053" i="1"/>
  <c r="AD1053" i="1"/>
  <c r="AA1053" i="1"/>
  <c r="AE1053" i="1" s="1"/>
  <c r="AG1672" i="1"/>
  <c r="AD1672" i="1"/>
  <c r="AA1672" i="1"/>
  <c r="AE1672" i="1" s="1"/>
  <c r="Y1672" i="1"/>
  <c r="AH666" i="1"/>
  <c r="Y45" i="1"/>
  <c r="AG45" i="1"/>
  <c r="AD45" i="1"/>
  <c r="AA45" i="1"/>
  <c r="AE45" i="1" s="1"/>
  <c r="AG1706" i="1"/>
  <c r="AD1706" i="1"/>
  <c r="AA1706" i="1"/>
  <c r="AE1706" i="1" s="1"/>
  <c r="Y1706" i="1"/>
  <c r="AE915" i="1"/>
  <c r="AH871" i="1"/>
  <c r="AE1777" i="1"/>
  <c r="AH1138" i="1"/>
  <c r="AH1496" i="1"/>
  <c r="AA50" i="1"/>
  <c r="AE50" i="1" s="1"/>
  <c r="Y50" i="1"/>
  <c r="AG50" i="1"/>
  <c r="AH50" i="1" s="1"/>
  <c r="AD50" i="1"/>
  <c r="AE452" i="1"/>
  <c r="AH375" i="1"/>
  <c r="AE95" i="1"/>
  <c r="AE237" i="1"/>
  <c r="AH561" i="1"/>
  <c r="AH813" i="1"/>
  <c r="AH1127" i="1"/>
  <c r="AH180" i="1"/>
  <c r="AE1863" i="1"/>
  <c r="AA140" i="1"/>
  <c r="AE140" i="1" s="1"/>
  <c r="Y140" i="1"/>
  <c r="AG140" i="1"/>
  <c r="AD140" i="1"/>
  <c r="AH1143" i="1"/>
  <c r="AE1189" i="1"/>
  <c r="AH1428" i="1"/>
  <c r="AH265" i="1"/>
  <c r="AH1434" i="1"/>
  <c r="AG1283" i="1"/>
  <c r="AD1283" i="1"/>
  <c r="AA1283" i="1"/>
  <c r="Y1283" i="1"/>
  <c r="AA1426" i="1"/>
  <c r="AE1426" i="1" s="1"/>
  <c r="Y1426" i="1"/>
  <c r="AG1426" i="1"/>
  <c r="AD1426" i="1"/>
  <c r="AH994" i="1"/>
  <c r="AH562" i="1"/>
  <c r="AA56" i="1"/>
  <c r="Y56" i="1"/>
  <c r="AG56" i="1"/>
  <c r="AD56" i="1"/>
  <c r="Y650" i="1"/>
  <c r="AG650" i="1"/>
  <c r="AH650" i="1" s="1"/>
  <c r="AA650" i="1"/>
  <c r="AE650" i="1" s="1"/>
  <c r="AD650" i="1"/>
  <c r="AG591" i="1"/>
  <c r="AD591" i="1"/>
  <c r="AA591" i="1"/>
  <c r="AE591" i="1" s="1"/>
  <c r="Y591" i="1"/>
  <c r="AG343" i="1"/>
  <c r="AD343" i="1"/>
  <c r="AA343" i="1"/>
  <c r="AE343" i="1" s="1"/>
  <c r="Y343" i="1"/>
  <c r="AG691" i="1"/>
  <c r="AD691" i="1"/>
  <c r="AA691" i="1"/>
  <c r="Y691" i="1"/>
  <c r="AG528" i="1"/>
  <c r="AD528" i="1"/>
  <c r="AA528" i="1"/>
  <c r="AE528" i="1" s="1"/>
  <c r="Y528" i="1"/>
  <c r="AE1620" i="1"/>
  <c r="AA790" i="1"/>
  <c r="AG790" i="1"/>
  <c r="AD790" i="1"/>
  <c r="Y790" i="1"/>
  <c r="AE553" i="1"/>
  <c r="AE504" i="1"/>
  <c r="AH1214" i="1"/>
  <c r="AE565" i="1"/>
  <c r="AH1215" i="1"/>
  <c r="AH264" i="1"/>
  <c r="AH436" i="1"/>
  <c r="AD718" i="1"/>
  <c r="AA718" i="1"/>
  <c r="Y718" i="1"/>
  <c r="AG718" i="1"/>
  <c r="AE1218" i="1"/>
  <c r="AE2007" i="1"/>
  <c r="AH581" i="1"/>
  <c r="AE1764" i="1"/>
  <c r="AE2032" i="1"/>
  <c r="AE1009" i="1"/>
  <c r="AE1019" i="1"/>
  <c r="AA1064" i="1"/>
  <c r="Y1064" i="1"/>
  <c r="AG1064" i="1"/>
  <c r="AD1064" i="1"/>
  <c r="AH430" i="1"/>
  <c r="AG1800" i="1"/>
  <c r="AD1800" i="1"/>
  <c r="AA1800" i="1"/>
  <c r="Y1800" i="1"/>
  <c r="AE1952" i="1"/>
  <c r="AG951" i="1"/>
  <c r="AD951" i="1"/>
  <c r="AA951" i="1"/>
  <c r="AE951" i="1" s="1"/>
  <c r="Y951" i="1"/>
  <c r="Y2036" i="1"/>
  <c r="AG2036" i="1"/>
  <c r="AD2036" i="1"/>
  <c r="AA2036" i="1"/>
  <c r="AH1345" i="1"/>
  <c r="AH689" i="1"/>
  <c r="AH1195" i="1"/>
  <c r="AH908" i="1"/>
  <c r="AE1164" i="1"/>
  <c r="AH722" i="1"/>
  <c r="AG740" i="1"/>
  <c r="AD740" i="1"/>
  <c r="AA740" i="1"/>
  <c r="AE740" i="1" s="1"/>
  <c r="Y740" i="1"/>
  <c r="Y1680" i="1"/>
  <c r="AG1680" i="1"/>
  <c r="AD1680" i="1"/>
  <c r="AA1680" i="1"/>
  <c r="AE1651" i="1"/>
  <c r="AH300" i="1"/>
  <c r="Y1159" i="1"/>
  <c r="AG1159" i="1"/>
  <c r="AD1159" i="1"/>
  <c r="AA1159" i="1"/>
  <c r="AE88" i="1"/>
  <c r="AE451" i="1"/>
  <c r="AH1772" i="1"/>
  <c r="AH1923" i="1"/>
  <c r="AE260" i="1"/>
  <c r="AH1948" i="1"/>
  <c r="AH1153" i="1"/>
  <c r="AH1264" i="1"/>
  <c r="Y597" i="1"/>
  <c r="AG597" i="1"/>
  <c r="AD597" i="1"/>
  <c r="AA597" i="1"/>
  <c r="Y783" i="1"/>
  <c r="AG783" i="1"/>
  <c r="AH783" i="1" s="1"/>
  <c r="AD783" i="1"/>
  <c r="AA783" i="1"/>
  <c r="AE1344" i="1"/>
  <c r="AH6" i="1"/>
  <c r="AH1070" i="1"/>
  <c r="AH1182" i="1"/>
  <c r="AD1639" i="1"/>
  <c r="AA1639" i="1"/>
  <c r="Y1639" i="1"/>
  <c r="AG1639" i="1"/>
  <c r="AE1441" i="1"/>
  <c r="AE96" i="1"/>
  <c r="AE1201" i="1"/>
  <c r="AE1293" i="1"/>
  <c r="AA44" i="1"/>
  <c r="Y44" i="1"/>
  <c r="AG44" i="1"/>
  <c r="AD44" i="1"/>
  <c r="AD55" i="1"/>
  <c r="AA55" i="1"/>
  <c r="Y55" i="1"/>
  <c r="AG55" i="1"/>
  <c r="AH271" i="1"/>
  <c r="AH412" i="1"/>
  <c r="AG1148" i="1"/>
  <c r="AA1148" i="1"/>
  <c r="AD1148" i="1"/>
  <c r="Y1148" i="1"/>
  <c r="AA868" i="1"/>
  <c r="AE868" i="1" s="1"/>
  <c r="Y868" i="1"/>
  <c r="AG868" i="1"/>
  <c r="AD868" i="1"/>
  <c r="AD1447" i="1"/>
  <c r="AA1447" i="1"/>
  <c r="Y1447" i="1"/>
  <c r="AG1447" i="1"/>
  <c r="AH1447" i="1" s="1"/>
  <c r="AG996" i="1"/>
  <c r="AD996" i="1"/>
  <c r="AA996" i="1"/>
  <c r="AE996" i="1" s="1"/>
  <c r="Y996" i="1"/>
  <c r="AD273" i="1"/>
  <c r="AA273" i="1"/>
  <c r="AE273" i="1" s="1"/>
  <c r="Y273" i="1"/>
  <c r="AG273" i="1"/>
  <c r="AE172" i="1"/>
  <c r="AH516" i="1"/>
  <c r="AA596" i="1"/>
  <c r="AE596" i="1" s="1"/>
  <c r="Y596" i="1"/>
  <c r="AG596" i="1"/>
  <c r="AD596" i="1"/>
  <c r="AG1152" i="1"/>
  <c r="AD1152" i="1"/>
  <c r="AA1152" i="1"/>
  <c r="AE1152" i="1" s="1"/>
  <c r="Y1152" i="1"/>
  <c r="AH1250" i="1"/>
  <c r="AD1001" i="1"/>
  <c r="AA1001" i="1"/>
  <c r="AE1001" i="1" s="1"/>
  <c r="Y1001" i="1"/>
  <c r="AG1001" i="1"/>
  <c r="AE1976" i="1"/>
  <c r="Y1243" i="1"/>
  <c r="AG1243" i="1"/>
  <c r="AD1243" i="1"/>
  <c r="AA1243" i="1"/>
  <c r="AD693" i="1"/>
  <c r="AA693" i="1"/>
  <c r="AE693" i="1" s="1"/>
  <c r="Y693" i="1"/>
  <c r="AG693" i="1"/>
  <c r="AH1262" i="1"/>
  <c r="Y1440" i="1"/>
  <c r="AG1440" i="1"/>
  <c r="AD1440" i="1"/>
  <c r="AA1440" i="1"/>
  <c r="AE770" i="1"/>
  <c r="AE1186" i="1"/>
  <c r="AA1277" i="1"/>
  <c r="Y1277" i="1"/>
  <c r="AG1277" i="1"/>
  <c r="AD1277" i="1"/>
  <c r="Y2001" i="1"/>
  <c r="AG2001" i="1"/>
  <c r="AD2001" i="1"/>
  <c r="AA2001" i="1"/>
  <c r="AG1405" i="1"/>
  <c r="AH1405" i="1" s="1"/>
  <c r="AD1405" i="1"/>
  <c r="AA1405" i="1"/>
  <c r="Y1405" i="1"/>
  <c r="AH183" i="1"/>
  <c r="AH600" i="1"/>
  <c r="AH867" i="1"/>
  <c r="AH1886" i="1"/>
  <c r="AE453" i="1"/>
  <c r="AE1067" i="1"/>
  <c r="AA287" i="1"/>
  <c r="AE287" i="1" s="1"/>
  <c r="Y287" i="1"/>
  <c r="AG287" i="1"/>
  <c r="AH287" i="1" s="1"/>
  <c r="AD287" i="1"/>
  <c r="AG356" i="1"/>
  <c r="AD356" i="1"/>
  <c r="AA356" i="1"/>
  <c r="Y356" i="1"/>
  <c r="Y513" i="1"/>
  <c r="AG513" i="1"/>
  <c r="AD513" i="1"/>
  <c r="AA513" i="1"/>
  <c r="AE513" i="1" s="1"/>
  <c r="AD1178" i="1"/>
  <c r="AA1178" i="1"/>
  <c r="Y1178" i="1"/>
  <c r="AG1178" i="1"/>
  <c r="AE821" i="1"/>
  <c r="AH1845" i="1"/>
  <c r="AG1117" i="1"/>
  <c r="AD1117" i="1"/>
  <c r="AA1117" i="1"/>
  <c r="AE1117" i="1" s="1"/>
  <c r="Y1117" i="1"/>
  <c r="AH584" i="1"/>
  <c r="AG788" i="1"/>
  <c r="AD788" i="1"/>
  <c r="AA788" i="1"/>
  <c r="Y788" i="1"/>
  <c r="AG2026" i="1"/>
  <c r="AD2026" i="1"/>
  <c r="AA2026" i="1"/>
  <c r="AE2026" i="1" s="1"/>
  <c r="Y2026" i="1"/>
  <c r="AE290" i="1"/>
  <c r="AD1747" i="1"/>
  <c r="AA1747" i="1"/>
  <c r="Y1747" i="1"/>
  <c r="AG1747" i="1"/>
  <c r="AD1191" i="1"/>
  <c r="AA1191" i="1"/>
  <c r="Y1191" i="1"/>
  <c r="AG1191" i="1"/>
  <c r="AE1586" i="1"/>
  <c r="AH929" i="1"/>
  <c r="AE1998" i="1"/>
  <c r="AG863" i="1"/>
  <c r="AD863" i="1"/>
  <c r="AA863" i="1"/>
  <c r="Y863" i="1"/>
  <c r="AD1628" i="1"/>
  <c r="Y1628" i="1"/>
  <c r="AA1628" i="1"/>
  <c r="AG1628" i="1"/>
  <c r="AH1628" i="1" s="1"/>
  <c r="Y1452" i="1"/>
  <c r="AG1452" i="1"/>
  <c r="AD1452" i="1"/>
  <c r="AA1452" i="1"/>
  <c r="AG389" i="1"/>
  <c r="AD389" i="1"/>
  <c r="AA389" i="1"/>
  <c r="Y389" i="1"/>
  <c r="AE1734" i="1"/>
  <c r="AH1690" i="1"/>
  <c r="AH1213" i="1"/>
  <c r="AH1390" i="1"/>
  <c r="AD1652" i="1"/>
  <c r="AA1652" i="1"/>
  <c r="Y1652" i="1"/>
  <c r="AG1652" i="1"/>
  <c r="AH78" i="1"/>
  <c r="AA1846" i="1"/>
  <c r="Y1846" i="1"/>
  <c r="AG1846" i="1"/>
  <c r="AD1846" i="1"/>
  <c r="AH1248" i="1"/>
  <c r="AE99" i="1"/>
  <c r="AD508" i="1"/>
  <c r="AA508" i="1"/>
  <c r="Y508" i="1"/>
  <c r="AG508" i="1"/>
  <c r="AE1611" i="1"/>
  <c r="Y651" i="1"/>
  <c r="AG651" i="1"/>
  <c r="AD651" i="1"/>
  <c r="AA651" i="1"/>
  <c r="AE1381" i="1"/>
  <c r="AH1715" i="1"/>
  <c r="AD1936" i="1"/>
  <c r="AA1936" i="1"/>
  <c r="AE1936" i="1" s="1"/>
  <c r="Y1936" i="1"/>
  <c r="AG1936" i="1"/>
  <c r="AH1354" i="1"/>
  <c r="AE1004" i="1"/>
  <c r="AE1653" i="1"/>
  <c r="AG773" i="1"/>
  <c r="AD773" i="1"/>
  <c r="AA773" i="1"/>
  <c r="Y773" i="1"/>
  <c r="AH705" i="1"/>
  <c r="AH729" i="1"/>
  <c r="AG1329" i="1"/>
  <c r="AH1329" i="1" s="1"/>
  <c r="AD1329" i="1"/>
  <c r="AA1329" i="1"/>
  <c r="Y1329" i="1"/>
  <c r="AH1698" i="1"/>
  <c r="Y2013" i="1"/>
  <c r="AG2013" i="1"/>
  <c r="AD2013" i="1"/>
  <c r="AA2013" i="1"/>
  <c r="AG1837" i="1"/>
  <c r="AD1837" i="1"/>
  <c r="AA1837" i="1"/>
  <c r="Y1837" i="1"/>
  <c r="AH339" i="1"/>
  <c r="AH743" i="1"/>
  <c r="AG1429" i="1"/>
  <c r="AD1429" i="1"/>
  <c r="AA1429" i="1"/>
  <c r="AE1429" i="1" s="1"/>
  <c r="Y1429" i="1"/>
  <c r="AH1043" i="1"/>
  <c r="AA1253" i="1"/>
  <c r="Y1253" i="1"/>
  <c r="AG1253" i="1"/>
  <c r="AD1253" i="1"/>
  <c r="AG678" i="1"/>
  <c r="AH678" i="1" s="1"/>
  <c r="AA678" i="1"/>
  <c r="AE678" i="1" s="1"/>
  <c r="AD678" i="1"/>
  <c r="Y678" i="1"/>
  <c r="AG952" i="1"/>
  <c r="Y952" i="1"/>
  <c r="AD952" i="1"/>
  <c r="AA952" i="1"/>
  <c r="AD296" i="1"/>
  <c r="AA296" i="1"/>
  <c r="AE296" i="1" s="1"/>
  <c r="Y296" i="1"/>
  <c r="AG296" i="1"/>
  <c r="AH1899" i="1"/>
  <c r="AH815" i="1"/>
  <c r="AH1686" i="1"/>
  <c r="AA559" i="1"/>
  <c r="Y559" i="1"/>
  <c r="AG559" i="1"/>
  <c r="AH559" i="1" s="1"/>
  <c r="AD559" i="1"/>
  <c r="Y1872" i="1"/>
  <c r="AG1872" i="1"/>
  <c r="AH1872" i="1" s="1"/>
  <c r="AD1872" i="1"/>
  <c r="AA1872" i="1"/>
  <c r="AA511" i="1"/>
  <c r="AE511" i="1" s="1"/>
  <c r="Y511" i="1"/>
  <c r="AG511" i="1"/>
  <c r="AD511" i="1"/>
  <c r="AG489" i="1"/>
  <c r="AD489" i="1"/>
  <c r="AA489" i="1"/>
  <c r="AE489" i="1" s="1"/>
  <c r="Y489" i="1"/>
  <c r="AG1551" i="1"/>
  <c r="AD1551" i="1"/>
  <c r="Y1551" i="1"/>
  <c r="AA1551" i="1"/>
  <c r="AH1415" i="1"/>
  <c r="AG2017" i="1"/>
  <c r="AD2017" i="1"/>
  <c r="AA2017" i="1"/>
  <c r="AE2017" i="1" s="1"/>
  <c r="Y2017" i="1"/>
  <c r="AG332" i="1"/>
  <c r="AD332" i="1"/>
  <c r="AA332" i="1"/>
  <c r="Y332" i="1"/>
  <c r="AD1856" i="1"/>
  <c r="AA1856" i="1"/>
  <c r="Y1856" i="1"/>
  <c r="AG1856" i="1"/>
  <c r="AH1856" i="1" s="1"/>
  <c r="AD1895" i="1"/>
  <c r="AA1895" i="1"/>
  <c r="Y1895" i="1"/>
  <c r="AG1895" i="1"/>
  <c r="AA98" i="1"/>
  <c r="AE98" i="1" s="1"/>
  <c r="Y98" i="1"/>
  <c r="AG98" i="1"/>
  <c r="AD98" i="1"/>
  <c r="AH1994" i="1"/>
  <c r="AA1966" i="1"/>
  <c r="AE1966" i="1" s="1"/>
  <c r="AG1966" i="1"/>
  <c r="Y1966" i="1"/>
  <c r="AD1966" i="1"/>
  <c r="AD1334" i="1"/>
  <c r="AA1334" i="1"/>
  <c r="AE1334" i="1" s="1"/>
  <c r="Y1334" i="1"/>
  <c r="AG1334" i="1"/>
  <c r="AH1334" i="1" s="1"/>
  <c r="AH708" i="1"/>
  <c r="AD1735" i="1"/>
  <c r="AA1735" i="1"/>
  <c r="Y1735" i="1"/>
  <c r="AG1735" i="1"/>
  <c r="AH985" i="1"/>
  <c r="AG542" i="1"/>
  <c r="AH542" i="1" s="1"/>
  <c r="AD542" i="1"/>
  <c r="AA542" i="1"/>
  <c r="Y542" i="1"/>
  <c r="AA214" i="1"/>
  <c r="Y214" i="1"/>
  <c r="AG214" i="1"/>
  <c r="AD214" i="1"/>
  <c r="AH497" i="1"/>
  <c r="AH420" i="1"/>
  <c r="AA855" i="1"/>
  <c r="AE855" i="1" s="1"/>
  <c r="Y855" i="1"/>
  <c r="AG855" i="1"/>
  <c r="AH855" i="1" s="1"/>
  <c r="AD855" i="1"/>
  <c r="AH1025" i="1"/>
  <c r="AH285" i="1"/>
  <c r="AH354" i="1"/>
  <c r="AD682" i="1"/>
  <c r="AG682" i="1"/>
  <c r="AH682" i="1" s="1"/>
  <c r="AA682" i="1"/>
  <c r="Y682" i="1"/>
  <c r="AH797" i="1"/>
  <c r="AH849" i="1"/>
  <c r="Y141" i="1"/>
  <c r="AG141" i="1"/>
  <c r="AH141" i="1" s="1"/>
  <c r="AD141" i="1"/>
  <c r="AA141" i="1"/>
  <c r="AH1538" i="1"/>
  <c r="AG2029" i="1"/>
  <c r="AD2029" i="1"/>
  <c r="AA2029" i="1"/>
  <c r="AE2029" i="1" s="1"/>
  <c r="Y2029" i="1"/>
  <c r="AA1797" i="1"/>
  <c r="Y1797" i="1"/>
  <c r="AG1797" i="1"/>
  <c r="AD1797" i="1"/>
  <c r="AH1889" i="1"/>
  <c r="AH964" i="1"/>
  <c r="AA512" i="1"/>
  <c r="Y512" i="1"/>
  <c r="AG512" i="1"/>
  <c r="AD512" i="1"/>
  <c r="AH1342" i="1"/>
  <c r="AH973" i="1"/>
  <c r="AH567" i="1"/>
  <c r="Y229" i="1"/>
  <c r="AG229" i="1"/>
  <c r="AD229" i="1"/>
  <c r="AA229" i="1"/>
  <c r="Y810" i="1"/>
  <c r="AD810" i="1"/>
  <c r="AG810" i="1"/>
  <c r="AA810" i="1"/>
  <c r="AE810" i="1" s="1"/>
  <c r="AA274" i="1"/>
  <c r="Y274" i="1"/>
  <c r="AG274" i="1"/>
  <c r="AD274" i="1"/>
  <c r="AG304" i="1"/>
  <c r="AD304" i="1"/>
  <c r="AA304" i="1"/>
  <c r="AE304" i="1" s="1"/>
  <c r="Y304" i="1"/>
  <c r="AH319" i="1"/>
  <c r="AD1002" i="1"/>
  <c r="AA1002" i="1"/>
  <c r="AG1002" i="1"/>
  <c r="Y1002" i="1"/>
  <c r="AD677" i="1"/>
  <c r="AA677" i="1"/>
  <c r="AG677" i="1"/>
  <c r="Y677" i="1"/>
  <c r="AH858" i="1"/>
  <c r="AH1332" i="1"/>
  <c r="AH1165" i="1"/>
  <c r="AA62" i="1"/>
  <c r="Y62" i="1"/>
  <c r="AG62" i="1"/>
  <c r="AD62" i="1"/>
  <c r="AA969" i="1"/>
  <c r="Y969" i="1"/>
  <c r="AG969" i="1"/>
  <c r="AD969" i="1"/>
  <c r="AA1156" i="1"/>
  <c r="AE1156" i="1" s="1"/>
  <c r="Y1156" i="1"/>
  <c r="AG1156" i="1"/>
  <c r="AH1156" i="1" s="1"/>
  <c r="AD1156" i="1"/>
  <c r="AG1045" i="1"/>
  <c r="AD1045" i="1"/>
  <c r="AA1045" i="1"/>
  <c r="Y1045" i="1"/>
  <c r="AA1545" i="1"/>
  <c r="AE1545" i="1" s="1"/>
  <c r="Y1545" i="1"/>
  <c r="AD1545" i="1"/>
  <c r="AG1545" i="1"/>
  <c r="AH1545" i="1" s="1"/>
  <c r="Y937" i="1"/>
  <c r="AG937" i="1"/>
  <c r="AD937" i="1"/>
  <c r="AA937" i="1"/>
  <c r="AG1862" i="1"/>
  <c r="AD1862" i="1"/>
  <c r="AA1862" i="1"/>
  <c r="Y1862" i="1"/>
  <c r="AA733" i="1"/>
  <c r="Y733" i="1"/>
  <c r="AG733" i="1"/>
  <c r="AD733" i="1"/>
  <c r="AD777" i="1"/>
  <c r="AA777" i="1"/>
  <c r="AE777" i="1" s="1"/>
  <c r="Y777" i="1"/>
  <c r="AG777" i="1"/>
  <c r="AH527" i="1"/>
  <c r="AH1592" i="1"/>
  <c r="AH850" i="1"/>
  <c r="AH1803" i="1"/>
  <c r="AH495" i="1"/>
  <c r="AH718" i="1"/>
  <c r="AD659" i="1"/>
  <c r="AA659" i="1"/>
  <c r="AE659" i="1" s="1"/>
  <c r="Y659" i="1"/>
  <c r="AG659" i="1"/>
  <c r="AH424" i="1"/>
  <c r="AH1666" i="1"/>
  <c r="AA1323" i="1"/>
  <c r="Y1323" i="1"/>
  <c r="AG1323" i="1"/>
  <c r="AD1323" i="1"/>
  <c r="AH228" i="1"/>
  <c r="AG1879" i="1"/>
  <c r="AA1879" i="1"/>
  <c r="Y1879" i="1"/>
  <c r="AD1879" i="1"/>
  <c r="AH1479" i="1"/>
  <c r="AH358" i="1"/>
  <c r="AH552" i="1"/>
  <c r="AG1271" i="1"/>
  <c r="AD1271" i="1"/>
  <c r="AA1271" i="1"/>
  <c r="Y1271" i="1"/>
  <c r="AH195" i="1"/>
  <c r="Y204" i="1"/>
  <c r="AG204" i="1"/>
  <c r="AD204" i="1"/>
  <c r="AA204" i="1"/>
  <c r="AG1550" i="1"/>
  <c r="AD1550" i="1"/>
  <c r="AA1550" i="1"/>
  <c r="Y1550" i="1"/>
  <c r="AG1363" i="1"/>
  <c r="AD1363" i="1"/>
  <c r="AA1363" i="1"/>
  <c r="AE1363" i="1" s="1"/>
  <c r="Y1363" i="1"/>
  <c r="AD176" i="1"/>
  <c r="AA176" i="1"/>
  <c r="Y176" i="1"/>
  <c r="AG176" i="1"/>
  <c r="Y39" i="1"/>
  <c r="AG39" i="1"/>
  <c r="AH39" i="1" s="1"/>
  <c r="AD39" i="1"/>
  <c r="AA39" i="1"/>
  <c r="AH624" i="1"/>
  <c r="AH1907" i="1"/>
  <c r="AH782" i="1"/>
  <c r="AH471" i="1"/>
  <c r="AH1041" i="1"/>
  <c r="AD1857" i="1"/>
  <c r="AA1857" i="1"/>
  <c r="Y1857" i="1"/>
  <c r="AG1857" i="1"/>
  <c r="AG703" i="1"/>
  <c r="AD703" i="1"/>
  <c r="AA703" i="1"/>
  <c r="AE703" i="1" s="1"/>
  <c r="Y703" i="1"/>
  <c r="AA362" i="1"/>
  <c r="AE362" i="1" s="1"/>
  <c r="Y362" i="1"/>
  <c r="AG362" i="1"/>
  <c r="AD362" i="1"/>
  <c r="AG403" i="1"/>
  <c r="AD403" i="1"/>
  <c r="AA403" i="1"/>
  <c r="Y403" i="1"/>
  <c r="AG1034" i="1"/>
  <c r="AD1034" i="1"/>
  <c r="AA1034" i="1"/>
  <c r="AE1034" i="1" s="1"/>
  <c r="Y1034" i="1"/>
  <c r="AH292" i="1"/>
  <c r="AA1665" i="1"/>
  <c r="Y1665" i="1"/>
  <c r="AG1665" i="1"/>
  <c r="AD1665" i="1"/>
  <c r="Y1302" i="1"/>
  <c r="AG1302" i="1"/>
  <c r="AD1302" i="1"/>
  <c r="AA1302" i="1"/>
  <c r="Y1065" i="1"/>
  <c r="AG1065" i="1"/>
  <c r="AD1065" i="1"/>
  <c r="AA1065" i="1"/>
  <c r="AE1065" i="1" s="1"/>
  <c r="Y1820" i="1"/>
  <c r="AG1820" i="1"/>
  <c r="AD1820" i="1"/>
  <c r="AA1820" i="1"/>
  <c r="AE1820" i="1" s="1"/>
  <c r="Y1849" i="1"/>
  <c r="AG1849" i="1"/>
  <c r="AD1849" i="1"/>
  <c r="AA1849" i="1"/>
  <c r="AA151" i="1"/>
  <c r="Y151" i="1"/>
  <c r="AG151" i="1"/>
  <c r="AD151" i="1"/>
  <c r="AH1260" i="1"/>
  <c r="AH55" i="1"/>
  <c r="Y514" i="1"/>
  <c r="AG514" i="1"/>
  <c r="AD514" i="1"/>
  <c r="AA514" i="1"/>
  <c r="AE514" i="1" s="1"/>
  <c r="AH1500" i="1"/>
  <c r="AH1033" i="1"/>
  <c r="AD1356" i="1"/>
  <c r="AA1356" i="1"/>
  <c r="AE1356" i="1" s="1"/>
  <c r="Y1356" i="1"/>
  <c r="AG1356" i="1"/>
  <c r="AD150" i="1"/>
  <c r="AA150" i="1"/>
  <c r="Y150" i="1"/>
  <c r="AG150" i="1"/>
  <c r="AH150" i="1" s="1"/>
  <c r="AG827" i="1"/>
  <c r="AD827" i="1"/>
  <c r="Y827" i="1"/>
  <c r="AA827" i="1"/>
  <c r="AH996" i="1"/>
  <c r="AH273" i="1"/>
  <c r="AD1663" i="1"/>
  <c r="AA1663" i="1"/>
  <c r="Y1663" i="1"/>
  <c r="AG1663" i="1"/>
  <c r="AH1663" i="1" s="1"/>
  <c r="AH1467" i="1"/>
  <c r="AH543" i="1"/>
  <c r="AH1819" i="1"/>
  <c r="AD383" i="1"/>
  <c r="AA383" i="1"/>
  <c r="Y383" i="1"/>
  <c r="AG383" i="1"/>
  <c r="AH924" i="1"/>
  <c r="AH1460" i="1"/>
  <c r="AG1394" i="1"/>
  <c r="AA1394" i="1"/>
  <c r="Y1394" i="1"/>
  <c r="AD1394" i="1"/>
  <c r="AA226" i="1"/>
  <c r="AE226" i="1" s="1"/>
  <c r="Y226" i="1"/>
  <c r="AG226" i="1"/>
  <c r="AD226" i="1"/>
  <c r="AG1282" i="1"/>
  <c r="AD1282" i="1"/>
  <c r="AA1282" i="1"/>
  <c r="AE1282" i="1" s="1"/>
  <c r="Y1282" i="1"/>
  <c r="AD346" i="1"/>
  <c r="AA346" i="1"/>
  <c r="Y346" i="1"/>
  <c r="AG346" i="1"/>
  <c r="AG555" i="1"/>
  <c r="AD555" i="1"/>
  <c r="AA555" i="1"/>
  <c r="Y555" i="1"/>
  <c r="AH1624" i="1"/>
  <c r="AH707" i="1"/>
  <c r="AH1178" i="1"/>
  <c r="AG1802" i="1"/>
  <c r="AD1802" i="1"/>
  <c r="AA1802" i="1"/>
  <c r="Y1802" i="1"/>
  <c r="Y399" i="1"/>
  <c r="AG399" i="1"/>
  <c r="AD399" i="1"/>
  <c r="AA399" i="1"/>
  <c r="AH344" i="1"/>
  <c r="AH1191" i="1"/>
  <c r="AE1449" i="1"/>
  <c r="AD1179" i="1"/>
  <c r="AA1179" i="1"/>
  <c r="AE1179" i="1" s="1"/>
  <c r="Y1179" i="1"/>
  <c r="AG1179" i="1"/>
  <c r="AH1776" i="1"/>
  <c r="AH1652" i="1"/>
  <c r="Y241" i="1"/>
  <c r="AG241" i="1"/>
  <c r="AD241" i="1"/>
  <c r="AA241" i="1"/>
  <c r="AD1398" i="1"/>
  <c r="AA1398" i="1"/>
  <c r="Y1398" i="1"/>
  <c r="AG1398" i="1"/>
  <c r="AH1846" i="1"/>
  <c r="AH1745" i="1"/>
  <c r="AH1936" i="1"/>
  <c r="AD645" i="1"/>
  <c r="AA645" i="1"/>
  <c r="AE645" i="1" s="1"/>
  <c r="Y645" i="1"/>
  <c r="AG645" i="1"/>
  <c r="AG953" i="1"/>
  <c r="AD953" i="1"/>
  <c r="AA953" i="1"/>
  <c r="AE953" i="1" s="1"/>
  <c r="Y953" i="1"/>
  <c r="AD580" i="1"/>
  <c r="AA580" i="1"/>
  <c r="Y580" i="1"/>
  <c r="AG580" i="1"/>
  <c r="AH2027" i="1"/>
  <c r="AH1123" i="1"/>
  <c r="AE1003" i="1"/>
  <c r="AD1571" i="1"/>
  <c r="AA1571" i="1"/>
  <c r="AE1571" i="1" s="1"/>
  <c r="AG1571" i="1"/>
  <c r="Y1571" i="1"/>
  <c r="AH280" i="1"/>
  <c r="AE456" i="1"/>
  <c r="AE481" i="1"/>
  <c r="AH1638" i="1"/>
  <c r="AG506" i="1"/>
  <c r="AD506" i="1"/>
  <c r="AA506" i="1"/>
  <c r="AE506" i="1" s="1"/>
  <c r="Y506" i="1"/>
  <c r="AE1832" i="1"/>
  <c r="AH1232" i="1"/>
  <c r="AH1924" i="1"/>
  <c r="AE1833" i="1"/>
  <c r="AH296" i="1"/>
  <c r="AH942" i="1"/>
  <c r="AH2004" i="1"/>
  <c r="AG477" i="1"/>
  <c r="AD477" i="1"/>
  <c r="AA477" i="1"/>
  <c r="AE477" i="1" s="1"/>
  <c r="Y477" i="1"/>
  <c r="AD1321" i="1"/>
  <c r="AA1321" i="1"/>
  <c r="AE1321" i="1" s="1"/>
  <c r="Y1321" i="1"/>
  <c r="AG1321" i="1"/>
  <c r="AH1321" i="1" s="1"/>
  <c r="AE347" i="1"/>
  <c r="AE1969" i="1"/>
  <c r="AH1683" i="1"/>
  <c r="AH1270" i="1"/>
  <c r="AH511" i="1"/>
  <c r="AE1911" i="1"/>
  <c r="AE1269" i="1"/>
  <c r="AE425" i="1"/>
  <c r="AE1305" i="1"/>
  <c r="AD558" i="1"/>
  <c r="AA558" i="1"/>
  <c r="AE558" i="1" s="1"/>
  <c r="Y558" i="1"/>
  <c r="AG558" i="1"/>
  <c r="AE1298" i="1"/>
  <c r="AG977" i="1"/>
  <c r="AD977" i="1"/>
  <c r="AA977" i="1"/>
  <c r="AE977" i="1" s="1"/>
  <c r="Y977" i="1"/>
  <c r="AH984" i="1"/>
  <c r="AE796" i="1"/>
  <c r="AH1454" i="1"/>
  <c r="AH639" i="1"/>
  <c r="AE380" i="1"/>
  <c r="AE276" i="1"/>
  <c r="AA1768" i="1"/>
  <c r="Y1768" i="1"/>
  <c r="AG1768" i="1"/>
  <c r="AD1768" i="1"/>
  <c r="AE1384" i="1"/>
  <c r="AA1841" i="1"/>
  <c r="Y1841" i="1"/>
  <c r="AG1841" i="1"/>
  <c r="AD1841" i="1"/>
  <c r="AG847" i="1"/>
  <c r="AD847" i="1"/>
  <c r="AA847" i="1"/>
  <c r="Y847" i="1"/>
  <c r="AG531" i="1"/>
  <c r="AD531" i="1"/>
  <c r="AA531" i="1"/>
  <c r="AE531" i="1" s="1"/>
  <c r="Y531" i="1"/>
  <c r="AA571" i="1"/>
  <c r="Y571" i="1"/>
  <c r="AG571" i="1"/>
  <c r="AD571" i="1"/>
  <c r="AG1453" i="1"/>
  <c r="AD1453" i="1"/>
  <c r="AA1453" i="1"/>
  <c r="Y1453" i="1"/>
  <c r="AE1670" i="1"/>
  <c r="AE1578" i="1"/>
  <c r="AH214" i="1"/>
  <c r="AD1883" i="1"/>
  <c r="AA1883" i="1"/>
  <c r="AG1883" i="1"/>
  <c r="Y1883" i="1"/>
  <c r="AE184" i="1"/>
  <c r="AE860" i="1"/>
  <c r="AE1406" i="1"/>
  <c r="AE409" i="1"/>
  <c r="AD1446" i="1"/>
  <c r="AA1446" i="1"/>
  <c r="Y1446" i="1"/>
  <c r="AG1446" i="1"/>
  <c r="AE1274" i="1"/>
  <c r="AE947" i="1"/>
  <c r="AE923" i="1"/>
  <c r="AH1053" i="1"/>
  <c r="AH463" i="1"/>
  <c r="AE1086" i="1"/>
  <c r="AH972" i="1"/>
  <c r="AH692" i="1"/>
  <c r="AG940" i="1"/>
  <c r="AD940" i="1"/>
  <c r="AA940" i="1"/>
  <c r="AE940" i="1" s="1"/>
  <c r="Y940" i="1"/>
  <c r="AH1255" i="1"/>
  <c r="AG1499" i="1"/>
  <c r="AD1499" i="1"/>
  <c r="AA1499" i="1"/>
  <c r="AE1499" i="1" s="1"/>
  <c r="Y1499" i="1"/>
  <c r="AE1095" i="1"/>
  <c r="AE1606" i="1"/>
  <c r="AE1580" i="1"/>
  <c r="AE174" i="1"/>
  <c r="AG1078" i="1"/>
  <c r="AH1078" i="1" s="1"/>
  <c r="AA1078" i="1"/>
  <c r="AE1078" i="1" s="1"/>
  <c r="Y1078" i="1"/>
  <c r="AD1078" i="1"/>
  <c r="AE1885" i="1"/>
  <c r="AG999" i="1"/>
  <c r="AD999" i="1"/>
  <c r="AA999" i="1"/>
  <c r="Y999" i="1"/>
  <c r="AG1114" i="1"/>
  <c r="AD1114" i="1"/>
  <c r="AA1114" i="1"/>
  <c r="Y1114" i="1"/>
  <c r="AA1063" i="1"/>
  <c r="AE1063" i="1" s="1"/>
  <c r="Y1063" i="1"/>
  <c r="AG1063" i="1"/>
  <c r="AD1063" i="1"/>
  <c r="AE1035" i="1"/>
  <c r="AD873" i="1"/>
  <c r="AA873" i="1"/>
  <c r="Y873" i="1"/>
  <c r="AG873" i="1"/>
  <c r="AH873" i="1" s="1"/>
  <c r="Y181" i="1"/>
  <c r="AG181" i="1"/>
  <c r="AD181" i="1"/>
  <c r="AA181" i="1"/>
  <c r="AE1587" i="1"/>
  <c r="AH1420" i="1"/>
  <c r="AG1732" i="1"/>
  <c r="AD1732" i="1"/>
  <c r="AA1732" i="1"/>
  <c r="Y1732" i="1"/>
  <c r="AA1438" i="1"/>
  <c r="Y1438" i="1"/>
  <c r="AG1438" i="1"/>
  <c r="AD1438" i="1"/>
  <c r="AG1397" i="1"/>
  <c r="AD1397" i="1"/>
  <c r="AA1397" i="1"/>
  <c r="AE1397" i="1" s="1"/>
  <c r="Y1397" i="1"/>
  <c r="AG1604" i="1"/>
  <c r="AD1604" i="1"/>
  <c r="AA1604" i="1"/>
  <c r="Y1604" i="1"/>
  <c r="AE1485" i="1"/>
  <c r="AE1900" i="1"/>
  <c r="AG381" i="1"/>
  <c r="AD381" i="1"/>
  <c r="AA381" i="1"/>
  <c r="Y381" i="1"/>
  <c r="Y9" i="1"/>
  <c r="AG9" i="1"/>
  <c r="AD9" i="1"/>
  <c r="AA9" i="1"/>
  <c r="AE9" i="1" s="1"/>
  <c r="AE1787" i="1"/>
  <c r="AH274" i="1"/>
  <c r="AE960" i="1"/>
  <c r="AG1502" i="1"/>
  <c r="AD1502" i="1"/>
  <c r="AA1502" i="1"/>
  <c r="AE1502" i="1" s="1"/>
  <c r="Y1502" i="1"/>
  <c r="AA548" i="1"/>
  <c r="Y548" i="1"/>
  <c r="AG548" i="1"/>
  <c r="AD548" i="1"/>
  <c r="AH232" i="1"/>
  <c r="AH140" i="1"/>
  <c r="AH2038" i="1"/>
  <c r="AH1002" i="1"/>
  <c r="AD1530" i="1"/>
  <c r="AA1530" i="1"/>
  <c r="AE1530" i="1" s="1"/>
  <c r="Y1530" i="1"/>
  <c r="AG1530" i="1"/>
  <c r="AD1960" i="1"/>
  <c r="AA1960" i="1"/>
  <c r="AE1960" i="1" s="1"/>
  <c r="Y1960" i="1"/>
  <c r="AG1960" i="1"/>
  <c r="AH1960" i="1" s="1"/>
  <c r="AG1548" i="1"/>
  <c r="AD1548" i="1"/>
  <c r="AA1548" i="1"/>
  <c r="Y1548" i="1"/>
  <c r="AH1755" i="1"/>
  <c r="AH1668" i="1"/>
  <c r="AE974" i="1"/>
  <c r="AE579" i="1"/>
  <c r="Y301" i="1"/>
  <c r="AG301" i="1"/>
  <c r="AD301" i="1"/>
  <c r="AA301" i="1"/>
  <c r="AE301" i="1" s="1"/>
  <c r="AH969" i="1"/>
  <c r="AE1516" i="1"/>
  <c r="AH882" i="1"/>
  <c r="AE1711" i="1"/>
  <c r="AH1426" i="1"/>
  <c r="Y423" i="1"/>
  <c r="AG423" i="1"/>
  <c r="AD423" i="1"/>
  <c r="AA423" i="1"/>
  <c r="AE423" i="1" s="1"/>
  <c r="AH1012" i="1"/>
  <c r="AH644" i="1"/>
  <c r="AE1939" i="1"/>
  <c r="AD1701" i="1"/>
  <c r="AA1701" i="1"/>
  <c r="Y1701" i="1"/>
  <c r="AG1701" i="1"/>
  <c r="AH1701" i="1" s="1"/>
  <c r="AE234" i="1"/>
  <c r="AH56" i="1"/>
  <c r="AE1536" i="1"/>
  <c r="AH763" i="1"/>
  <c r="AE1864" i="1"/>
  <c r="AE918" i="1"/>
  <c r="AG1731" i="1"/>
  <c r="AD1731" i="1"/>
  <c r="AA1731" i="1"/>
  <c r="Y1731" i="1"/>
  <c r="Y288" i="1"/>
  <c r="AG288" i="1"/>
  <c r="AD288" i="1"/>
  <c r="AA288" i="1"/>
  <c r="AG266" i="1"/>
  <c r="AD266" i="1"/>
  <c r="AA266" i="1"/>
  <c r="Y266" i="1"/>
  <c r="AH539" i="1"/>
  <c r="AE1364" i="1"/>
  <c r="AE990" i="1"/>
  <c r="AH840" i="1"/>
  <c r="AH1018" i="1"/>
  <c r="AH1455" i="1"/>
  <c r="AH2018" i="1"/>
  <c r="AH1635" i="1"/>
  <c r="AG368" i="1"/>
  <c r="AD368" i="1"/>
  <c r="AA368" i="1"/>
  <c r="AE368" i="1" s="1"/>
  <c r="Y368" i="1"/>
  <c r="AE1854" i="1"/>
  <c r="Y1391" i="1"/>
  <c r="AD1391" i="1"/>
  <c r="AG1391" i="1"/>
  <c r="AA1391" i="1"/>
  <c r="AA310" i="1"/>
  <c r="AE310" i="1" s="1"/>
  <c r="Y310" i="1"/>
  <c r="AG310" i="1"/>
  <c r="AD310" i="1"/>
  <c r="AE911" i="1"/>
  <c r="AE856" i="1"/>
  <c r="AH1323" i="1"/>
  <c r="AH1064" i="1"/>
  <c r="AG1661" i="1"/>
  <c r="AD1661" i="1"/>
  <c r="AA1661" i="1"/>
  <c r="Y1661" i="1"/>
  <c r="AH1800" i="1"/>
  <c r="AG1431" i="1"/>
  <c r="AD1431" i="1"/>
  <c r="AA1431" i="1"/>
  <c r="AE1431" i="1" s="1"/>
  <c r="Y1431" i="1"/>
  <c r="AH2036" i="1"/>
  <c r="AG1648" i="1"/>
  <c r="AD1648" i="1"/>
  <c r="AA1648" i="1"/>
  <c r="Y1648" i="1"/>
  <c r="AE658" i="1"/>
  <c r="AD605" i="1"/>
  <c r="AA605" i="1"/>
  <c r="AE605" i="1" s="1"/>
  <c r="Y605" i="1"/>
  <c r="AG605" i="1"/>
  <c r="AH1366" i="1"/>
  <c r="AH194" i="1"/>
  <c r="AH176" i="1"/>
  <c r="AA470" i="1"/>
  <c r="Y470" i="1"/>
  <c r="AG470" i="1"/>
  <c r="AD470" i="1"/>
  <c r="AE1166" i="1"/>
  <c r="Y526" i="1"/>
  <c r="AG526" i="1"/>
  <c r="AH526" i="1" s="1"/>
  <c r="AD526" i="1"/>
  <c r="AA526" i="1"/>
  <c r="Y1508" i="1"/>
  <c r="AG1508" i="1"/>
  <c r="AD1508" i="1"/>
  <c r="AA1508" i="1"/>
  <c r="AE1508" i="1" s="1"/>
  <c r="Y1729" i="1"/>
  <c r="AG1729" i="1"/>
  <c r="AD1729" i="1"/>
  <c r="AA1729" i="1"/>
  <c r="AH1159" i="1"/>
  <c r="AH1857" i="1"/>
  <c r="AH450" i="1"/>
  <c r="AH362" i="1"/>
  <c r="AE622" i="1"/>
  <c r="Y1716" i="1"/>
  <c r="AG1716" i="1"/>
  <c r="AD1716" i="1"/>
  <c r="AA1716" i="1"/>
  <c r="AE1077" i="1"/>
  <c r="AE441" i="1"/>
  <c r="AH1710" i="1"/>
  <c r="AH597" i="1"/>
  <c r="AE1682" i="1"/>
  <c r="AE1685" i="1"/>
  <c r="AH1708" i="1"/>
  <c r="AH1665" i="1"/>
  <c r="AH1302" i="1"/>
  <c r="AG1008" i="1"/>
  <c r="AD1008" i="1"/>
  <c r="AA1008" i="1"/>
  <c r="Y1008" i="1"/>
  <c r="AE1365" i="1"/>
  <c r="AA1134" i="1"/>
  <c r="AE1134" i="1" s="1"/>
  <c r="Y1134" i="1"/>
  <c r="AG1134" i="1"/>
  <c r="AH1134" i="1" s="1"/>
  <c r="AD1134" i="1"/>
  <c r="AH1639" i="1"/>
  <c r="AH151" i="1"/>
  <c r="AG861" i="1"/>
  <c r="AD861" i="1"/>
  <c r="AA861" i="1"/>
  <c r="AE861" i="1" s="1"/>
  <c r="Y861" i="1"/>
  <c r="AD1000" i="1"/>
  <c r="Y1000" i="1"/>
  <c r="AA1000" i="1"/>
  <c r="AE1000" i="1" s="1"/>
  <c r="AG1000" i="1"/>
  <c r="AH44" i="1"/>
  <c r="AE1326" i="1"/>
  <c r="AA1204" i="1"/>
  <c r="Y1204" i="1"/>
  <c r="AG1204" i="1"/>
  <c r="AD1204" i="1"/>
  <c r="AG1139" i="1"/>
  <c r="AD1139" i="1"/>
  <c r="AA1139" i="1"/>
  <c r="Y1139" i="1"/>
  <c r="AG2002" i="1"/>
  <c r="AD2002" i="1"/>
  <c r="AA2002" i="1"/>
  <c r="Y2002" i="1"/>
  <c r="AH1625" i="1"/>
  <c r="AH868" i="1"/>
  <c r="AH175" i="1"/>
  <c r="AD546" i="1"/>
  <c r="AA546" i="1"/>
  <c r="Y546" i="1"/>
  <c r="AG546" i="1"/>
  <c r="AH546" i="1" s="1"/>
  <c r="AH596" i="1"/>
  <c r="AH1001" i="1"/>
  <c r="AD1423" i="1"/>
  <c r="AA1423" i="1"/>
  <c r="Y1423" i="1"/>
  <c r="AG1423" i="1"/>
  <c r="AH253" i="1"/>
  <c r="AE1773" i="1"/>
  <c r="AE1707" i="1"/>
  <c r="AD794" i="1"/>
  <c r="AA794" i="1"/>
  <c r="AE794" i="1" s="1"/>
  <c r="AG794" i="1"/>
  <c r="Y794" i="1"/>
  <c r="AH1316" i="1"/>
  <c r="AE115" i="1"/>
  <c r="AH472" i="1"/>
  <c r="AH1498" i="1"/>
  <c r="AH1277" i="1"/>
  <c r="AH383" i="1"/>
  <c r="AE620" i="1"/>
  <c r="AH1234" i="1"/>
  <c r="AH226" i="1"/>
  <c r="AG837" i="1"/>
  <c r="AA837" i="1"/>
  <c r="AE837" i="1" s="1"/>
  <c r="Y837" i="1"/>
  <c r="AD837" i="1"/>
  <c r="AG1102" i="1"/>
  <c r="AD1102" i="1"/>
  <c r="AA1102" i="1"/>
  <c r="Y1102" i="1"/>
  <c r="AE23" i="1"/>
  <c r="AE70" i="1"/>
  <c r="AE32" i="1"/>
  <c r="AH1350" i="1"/>
  <c r="AH209" i="1"/>
  <c r="AE1246" i="1"/>
  <c r="Y723" i="1"/>
  <c r="AG723" i="1"/>
  <c r="AD723" i="1"/>
  <c r="AA723" i="1"/>
  <c r="AE723" i="1" s="1"/>
  <c r="AA1073" i="1"/>
  <c r="Y1073" i="1"/>
  <c r="AG1073" i="1"/>
  <c r="AD1073" i="1"/>
  <c r="AH513" i="1"/>
  <c r="AE1582" i="1"/>
  <c r="AE909" i="1"/>
  <c r="AE1971" i="1"/>
  <c r="AE1340" i="1"/>
  <c r="AE752" i="1"/>
  <c r="AG1376" i="1"/>
  <c r="AD1376" i="1"/>
  <c r="AA1376" i="1"/>
  <c r="AE1376" i="1" s="1"/>
  <c r="Y1376" i="1"/>
  <c r="AH1339" i="1"/>
  <c r="AE1268" i="1"/>
  <c r="AH475" i="1"/>
  <c r="AE199" i="1"/>
  <c r="AH802" i="1"/>
  <c r="AH1982" i="1"/>
  <c r="AH1433" i="1"/>
  <c r="Y1362" i="1"/>
  <c r="AG1362" i="1"/>
  <c r="AD1362" i="1"/>
  <c r="AA1362" i="1"/>
  <c r="AE1362" i="1" s="1"/>
  <c r="AH1488" i="1"/>
  <c r="AH1011" i="1"/>
  <c r="AE1226" i="1"/>
  <c r="AE980" i="1"/>
  <c r="AE1190" i="1"/>
  <c r="AH1179" i="1"/>
  <c r="AE739" i="1"/>
  <c r="AA1241" i="1"/>
  <c r="Y1241" i="1"/>
  <c r="AG1241" i="1"/>
  <c r="AD1241" i="1"/>
  <c r="AH1417" i="1"/>
  <c r="AE373" i="1"/>
  <c r="AG246" i="1"/>
  <c r="AD246" i="1"/>
  <c r="AA246" i="1"/>
  <c r="Y246" i="1"/>
  <c r="Y1901" i="1"/>
  <c r="AG1901" i="1"/>
  <c r="AD1901" i="1"/>
  <c r="AA1901" i="1"/>
  <c r="AH1054" i="1"/>
  <c r="AE330" i="1"/>
  <c r="AE598" i="1"/>
  <c r="AE210" i="1"/>
  <c r="AD1961" i="1"/>
  <c r="AA1961" i="1"/>
  <c r="Y1961" i="1"/>
  <c r="AG1961" i="1"/>
  <c r="AH1961" i="1" s="1"/>
  <c r="AH1487" i="1"/>
  <c r="AH1571" i="1"/>
  <c r="AD1108" i="1"/>
  <c r="AA1108" i="1"/>
  <c r="Y1108" i="1"/>
  <c r="AG1108" i="1"/>
  <c r="AD1358" i="1"/>
  <c r="AA1358" i="1"/>
  <c r="Y1358" i="1"/>
  <c r="AG1358" i="1"/>
  <c r="AA1450" i="1"/>
  <c r="AE1450" i="1" s="1"/>
  <c r="Y1450" i="1"/>
  <c r="AG1450" i="1"/>
  <c r="AD1450" i="1"/>
  <c r="AA636" i="1"/>
  <c r="AE636" i="1" s="1"/>
  <c r="AD636" i="1"/>
  <c r="Y636" i="1"/>
  <c r="AG636" i="1"/>
  <c r="AH636" i="1" s="1"/>
  <c r="AD754" i="1"/>
  <c r="AA754" i="1"/>
  <c r="Y754" i="1"/>
  <c r="AG754" i="1"/>
  <c r="AG465" i="1"/>
  <c r="AD465" i="1"/>
  <c r="AA465" i="1"/>
  <c r="Y465" i="1"/>
  <c r="Y1632" i="1"/>
  <c r="AG1632" i="1"/>
  <c r="AA1632" i="1"/>
  <c r="AD1632" i="1"/>
  <c r="AH1892" i="1"/>
  <c r="Y1793" i="1"/>
  <c r="AG1793" i="1"/>
  <c r="AD1793" i="1"/>
  <c r="AA1793" i="1"/>
  <c r="AD491" i="1"/>
  <c r="AA491" i="1"/>
  <c r="Y491" i="1"/>
  <c r="AG491" i="1"/>
  <c r="AG1445" i="1"/>
  <c r="AD1445" i="1"/>
  <c r="AA1445" i="1"/>
  <c r="AE1445" i="1" s="1"/>
  <c r="Y1445" i="1"/>
  <c r="AA1714" i="1"/>
  <c r="Y1714" i="1"/>
  <c r="AG1714" i="1"/>
  <c r="AH1714" i="1" s="1"/>
  <c r="AD1714" i="1"/>
  <c r="Y1313" i="1"/>
  <c r="AG1313" i="1"/>
  <c r="AD1313" i="1"/>
  <c r="AA1313" i="1"/>
  <c r="AE1313" i="1" s="1"/>
  <c r="AE572" i="1"/>
  <c r="AH1253" i="1"/>
  <c r="AD478" i="1"/>
  <c r="AA478" i="1"/>
  <c r="Y478" i="1"/>
  <c r="AG478" i="1"/>
  <c r="AG1307" i="1"/>
  <c r="AD1307" i="1"/>
  <c r="AA1307" i="1"/>
  <c r="AE1307" i="1" s="1"/>
  <c r="Y1307" i="1"/>
  <c r="AH1695" i="1"/>
  <c r="AH612" i="1"/>
  <c r="AE1999" i="1"/>
  <c r="Y1992" i="1"/>
  <c r="AG1992" i="1"/>
  <c r="AD1992" i="1"/>
  <c r="AA1992" i="1"/>
  <c r="AE1992" i="1" s="1"/>
  <c r="AD1369" i="1"/>
  <c r="AA1369" i="1"/>
  <c r="Y1369" i="1"/>
  <c r="AG1369" i="1"/>
  <c r="AH46" i="1"/>
  <c r="AD932" i="1"/>
  <c r="AA932" i="1"/>
  <c r="AE932" i="1" s="1"/>
  <c r="Y932" i="1"/>
  <c r="AG932" i="1"/>
  <c r="AA298" i="1"/>
  <c r="Y298" i="1"/>
  <c r="AG298" i="1"/>
  <c r="AD298" i="1"/>
  <c r="AH558" i="1"/>
  <c r="AH98" i="1"/>
  <c r="AH1341" i="1"/>
  <c r="AD1662" i="1"/>
  <c r="AA1662" i="1"/>
  <c r="Y1662" i="1"/>
  <c r="AG1662" i="1"/>
  <c r="AA981" i="1"/>
  <c r="Y981" i="1"/>
  <c r="AG981" i="1"/>
  <c r="AH981" i="1" s="1"/>
  <c r="AD981" i="1"/>
  <c r="AE1383" i="1"/>
  <c r="AA1858" i="1"/>
  <c r="AE1858" i="1" s="1"/>
  <c r="Y1858" i="1"/>
  <c r="AG1858" i="1"/>
  <c r="AD1858" i="1"/>
  <c r="AE1173" i="1"/>
  <c r="AH1768" i="1"/>
  <c r="AH1841" i="1"/>
  <c r="AH571" i="1"/>
  <c r="Y1848" i="1"/>
  <c r="AD1848" i="1"/>
  <c r="AA1848" i="1"/>
  <c r="AG1848" i="1"/>
  <c r="AH954" i="1"/>
  <c r="AH615" i="1"/>
  <c r="AH1466" i="1"/>
  <c r="AH687" i="1"/>
  <c r="AD1469" i="1"/>
  <c r="AA1469" i="1"/>
  <c r="AE1469" i="1" s="1"/>
  <c r="Y1469" i="1"/>
  <c r="AG1469" i="1"/>
  <c r="AD641" i="1"/>
  <c r="AG641" i="1"/>
  <c r="AA641" i="1"/>
  <c r="AE641" i="1" s="1"/>
  <c r="Y641" i="1"/>
  <c r="AG393" i="1"/>
  <c r="AD393" i="1"/>
  <c r="AA393" i="1"/>
  <c r="Y393" i="1"/>
  <c r="AG578" i="1"/>
  <c r="AD578" i="1"/>
  <c r="AA578" i="1"/>
  <c r="AE578" i="1" s="1"/>
  <c r="Y578" i="1"/>
  <c r="AD334" i="1"/>
  <c r="AA334" i="1"/>
  <c r="AE334" i="1" s="1"/>
  <c r="Y334" i="1"/>
  <c r="AG334" i="1"/>
  <c r="AD1795" i="1"/>
  <c r="AA1795" i="1"/>
  <c r="Y1795" i="1"/>
  <c r="AG1795" i="1"/>
  <c r="Y1403" i="1"/>
  <c r="AG1403" i="1"/>
  <c r="AD1403" i="1"/>
  <c r="AA1403" i="1"/>
  <c r="AH1672" i="1"/>
  <c r="AG1367" i="1"/>
  <c r="AD1367" i="1"/>
  <c r="AA1367" i="1"/>
  <c r="Y1367" i="1"/>
  <c r="AH45" i="1"/>
  <c r="AH1706" i="1"/>
  <c r="Y1860" i="1"/>
  <c r="AG1860" i="1"/>
  <c r="AD1860" i="1"/>
  <c r="AA1860" i="1"/>
  <c r="AE1860" i="1" s="1"/>
  <c r="AE1640" i="1"/>
  <c r="AH1063" i="1"/>
  <c r="Y699" i="1"/>
  <c r="AG699" i="1"/>
  <c r="AD699" i="1"/>
  <c r="AA699" i="1"/>
  <c r="AH512" i="1"/>
  <c r="AE1510" i="1"/>
  <c r="AE1555" i="1"/>
  <c r="AE1637" i="1"/>
  <c r="Y15" i="1"/>
  <c r="AG15" i="1"/>
  <c r="AD15" i="1"/>
  <c r="AA15" i="1"/>
  <c r="AD1674" i="1"/>
  <c r="AA1674" i="1"/>
  <c r="AE1674" i="1" s="1"/>
  <c r="Y1674" i="1"/>
  <c r="AG1674" i="1"/>
  <c r="AH1530" i="1"/>
  <c r="AE52" i="1"/>
  <c r="AG35" i="1"/>
  <c r="AD35" i="1"/>
  <c r="AA35" i="1"/>
  <c r="Y35" i="1"/>
  <c r="AH62" i="1"/>
  <c r="AH1283" i="1"/>
  <c r="AG279" i="1"/>
  <c r="AD279" i="1"/>
  <c r="AA279" i="1"/>
  <c r="Y279" i="1"/>
  <c r="AD60" i="1"/>
  <c r="AA60" i="1"/>
  <c r="AE60" i="1" s="1"/>
  <c r="Y60" i="1"/>
  <c r="AG60" i="1"/>
  <c r="AE198" i="1"/>
  <c r="AE1660" i="1"/>
  <c r="AD593" i="1"/>
  <c r="AA593" i="1"/>
  <c r="AE593" i="1" s="1"/>
  <c r="Y593" i="1"/>
  <c r="AG593" i="1"/>
  <c r="AG41" i="1"/>
  <c r="AD41" i="1"/>
  <c r="AA41" i="1"/>
  <c r="AE41" i="1" s="1"/>
  <c r="Y41" i="1"/>
  <c r="AE757" i="1"/>
  <c r="AH937" i="1"/>
  <c r="AG1658" i="1"/>
  <c r="AD1658" i="1"/>
  <c r="AA1658" i="1"/>
  <c r="AE1658" i="1" s="1"/>
  <c r="Y1658" i="1"/>
  <c r="AD1142" i="1"/>
  <c r="AA1142" i="1"/>
  <c r="AE1142" i="1" s="1"/>
  <c r="Y1142" i="1"/>
  <c r="AG1142" i="1"/>
  <c r="AH591" i="1"/>
  <c r="AH343" i="1"/>
  <c r="AH733" i="1"/>
  <c r="AH691" i="1"/>
  <c r="AH528" i="1"/>
  <c r="AE1347" i="1"/>
  <c r="AG1821" i="1"/>
  <c r="AH1821" i="1" s="1"/>
  <c r="AD1821" i="1"/>
  <c r="AA1821" i="1"/>
  <c r="Y1821" i="1"/>
  <c r="AE735" i="1"/>
  <c r="AH790" i="1"/>
  <c r="AD7" i="1"/>
  <c r="AA7" i="1"/>
  <c r="Y7" i="1"/>
  <c r="AG7" i="1"/>
  <c r="AH7" i="1" s="1"/>
  <c r="AE365" i="1"/>
  <c r="AD468" i="1"/>
  <c r="AA468" i="1"/>
  <c r="AE468" i="1" s="1"/>
  <c r="Y468" i="1"/>
  <c r="AG468" i="1"/>
  <c r="AE2012" i="1"/>
  <c r="Y1644" i="1"/>
  <c r="AG1644" i="1"/>
  <c r="AA1644" i="1"/>
  <c r="AE1644" i="1" s="1"/>
  <c r="AD1644" i="1"/>
  <c r="AD1024" i="1"/>
  <c r="AA1024" i="1"/>
  <c r="AE1024" i="1" s="1"/>
  <c r="Y1024" i="1"/>
  <c r="AG1024" i="1"/>
  <c r="AD1094" i="1"/>
  <c r="AA1094" i="1"/>
  <c r="Y1094" i="1"/>
  <c r="AG1094" i="1"/>
  <c r="AE700" i="1"/>
  <c r="AE38" i="1"/>
  <c r="AH659" i="1"/>
  <c r="AH310" i="1"/>
  <c r="AE1593" i="1"/>
  <c r="AG449" i="1"/>
  <c r="AD449" i="1"/>
  <c r="AA449" i="1"/>
  <c r="AE449" i="1" s="1"/>
  <c r="Y449" i="1"/>
  <c r="AD1986" i="1"/>
  <c r="AA1986" i="1"/>
  <c r="Y1986" i="1"/>
  <c r="AG1986" i="1"/>
  <c r="Y1207" i="1"/>
  <c r="AG1207" i="1"/>
  <c r="AD1207" i="1"/>
  <c r="AA1207" i="1"/>
  <c r="AA458" i="1"/>
  <c r="Y458" i="1"/>
  <c r="AG458" i="1"/>
  <c r="AD458" i="1"/>
  <c r="AE1483" i="1"/>
  <c r="AE357" i="1"/>
  <c r="AE785" i="1"/>
  <c r="AE1490" i="1"/>
  <c r="AD866" i="1"/>
  <c r="AA866" i="1"/>
  <c r="AE866" i="1" s="1"/>
  <c r="Y866" i="1"/>
  <c r="AG866" i="1"/>
  <c r="AH951" i="1"/>
  <c r="AH204" i="1"/>
  <c r="AE1988" i="1"/>
  <c r="AE54" i="1"/>
  <c r="AH605" i="1"/>
  <c r="AE1699" i="1"/>
  <c r="AE1941" i="1"/>
  <c r="AH470" i="1"/>
  <c r="AH740" i="1"/>
  <c r="AH1680" i="1"/>
  <c r="AG1825" i="1"/>
  <c r="AD1825" i="1"/>
  <c r="AA1825" i="1"/>
  <c r="AE1825" i="1" s="1"/>
  <c r="Y1825" i="1"/>
  <c r="AE303" i="1"/>
  <c r="AE208" i="1"/>
  <c r="AG345" i="1"/>
  <c r="AD345" i="1"/>
  <c r="AA345" i="1"/>
  <c r="AE345" i="1" s="1"/>
  <c r="Y345" i="1"/>
  <c r="Y352" i="1"/>
  <c r="AG352" i="1"/>
  <c r="AA352" i="1"/>
  <c r="AE352" i="1" s="1"/>
  <c r="AD352" i="1"/>
  <c r="AG429" i="1"/>
  <c r="AD429" i="1"/>
  <c r="AA429" i="1"/>
  <c r="AE429" i="1" s="1"/>
  <c r="Y429" i="1"/>
  <c r="AE1046" i="1"/>
  <c r="AG1934" i="1"/>
  <c r="AD1934" i="1"/>
  <c r="AA1934" i="1"/>
  <c r="Y1934" i="1"/>
  <c r="Y1088" i="1"/>
  <c r="AG1088" i="1"/>
  <c r="AD1088" i="1"/>
  <c r="AA1088" i="1"/>
  <c r="AE1088" i="1" s="1"/>
  <c r="AE809" i="1"/>
  <c r="AA1610" i="1"/>
  <c r="AE1610" i="1" s="1"/>
  <c r="Y1610" i="1"/>
  <c r="AG1610" i="1"/>
  <c r="AD1610" i="1"/>
  <c r="AE1505" i="1"/>
  <c r="AE432" i="1"/>
  <c r="AE1317" i="1"/>
  <c r="AD1779" i="1"/>
  <c r="AA1779" i="1"/>
  <c r="Y1779" i="1"/>
  <c r="AG1779" i="1"/>
  <c r="AH1779" i="1" s="1"/>
  <c r="AA648" i="1"/>
  <c r="AD648" i="1"/>
  <c r="AG648" i="1"/>
  <c r="AH648" i="1" s="1"/>
  <c r="Y648" i="1"/>
  <c r="AG1306" i="1"/>
  <c r="AD1306" i="1"/>
  <c r="AA1306" i="1"/>
  <c r="Y1306" i="1"/>
  <c r="AD1119" i="1"/>
  <c r="AA1119" i="1"/>
  <c r="Y1119" i="1"/>
  <c r="AG1119" i="1"/>
  <c r="AH1119" i="1" s="1"/>
  <c r="AE1162" i="1"/>
  <c r="AH1065" i="1"/>
  <c r="AH1849" i="1"/>
  <c r="AE1068" i="1"/>
  <c r="AA1301" i="1"/>
  <c r="Y1301" i="1"/>
  <c r="AG1301" i="1"/>
  <c r="AD1301" i="1"/>
  <c r="AE293" i="1"/>
  <c r="AH1204" i="1"/>
  <c r="AE971" i="1"/>
  <c r="AE224" i="1"/>
  <c r="AG1174" i="1"/>
  <c r="AD1174" i="1"/>
  <c r="AA1174" i="1"/>
  <c r="Y1174" i="1"/>
  <c r="AH1148" i="1"/>
  <c r="Y1667" i="1"/>
  <c r="AG1667" i="1"/>
  <c r="AD1667" i="1"/>
  <c r="AA1667" i="1"/>
  <c r="AH1152" i="1"/>
  <c r="AE1597" i="1"/>
  <c r="AH1423" i="1"/>
  <c r="AE302" i="1"/>
  <c r="AH1243" i="1"/>
  <c r="AH693" i="1"/>
  <c r="AE1585" i="1"/>
  <c r="Y1439" i="1"/>
  <c r="AG1439" i="1"/>
  <c r="AD1439" i="1"/>
  <c r="AA1439" i="1"/>
  <c r="AH1440" i="1"/>
  <c r="AH794" i="1"/>
  <c r="AE1154" i="1"/>
  <c r="Y1968" i="1"/>
  <c r="AG1968" i="1"/>
  <c r="AH1968" i="1" s="1"/>
  <c r="AD1968" i="1"/>
  <c r="AA1968" i="1"/>
  <c r="AE1112" i="1"/>
  <c r="AG1956" i="1"/>
  <c r="AD1956" i="1"/>
  <c r="AA1956" i="1"/>
  <c r="AE1956" i="1" s="1"/>
  <c r="Y1956" i="1"/>
  <c r="AG268" i="1"/>
  <c r="AD268" i="1"/>
  <c r="AA268" i="1"/>
  <c r="Y268" i="1"/>
  <c r="AD1974" i="1"/>
  <c r="AG1974" i="1"/>
  <c r="AA1974" i="1"/>
  <c r="Y1974" i="1"/>
  <c r="AE732" i="1"/>
  <c r="AH2001" i="1"/>
  <c r="AE1838" i="1"/>
  <c r="AG1089" i="1"/>
  <c r="AD1089" i="1"/>
  <c r="AA1089" i="1"/>
  <c r="AE1089" i="1" s="1"/>
  <c r="Y1089" i="1"/>
  <c r="Y1600" i="1"/>
  <c r="AD1600" i="1"/>
  <c r="AG1600" i="1"/>
  <c r="AA1600" i="1"/>
  <c r="AG1115" i="1"/>
  <c r="AD1115" i="1"/>
  <c r="AA1115" i="1"/>
  <c r="AE1115" i="1" s="1"/>
  <c r="Y1115" i="1"/>
  <c r="AE534" i="1"/>
  <c r="AE728" i="1"/>
  <c r="AE920" i="1"/>
  <c r="Y1171" i="1"/>
  <c r="AG1171" i="1"/>
  <c r="AH1171" i="1" s="1"/>
  <c r="AD1171" i="1"/>
  <c r="AA1171" i="1"/>
  <c r="AE1471" i="1"/>
  <c r="AD874" i="1"/>
  <c r="AA874" i="1"/>
  <c r="AE874" i="1" s="1"/>
  <c r="Y874" i="1"/>
  <c r="AG874" i="1"/>
  <c r="Y747" i="1"/>
  <c r="AG747" i="1"/>
  <c r="AD747" i="1"/>
  <c r="AA747" i="1"/>
  <c r="AE747" i="1" s="1"/>
  <c r="AD124" i="1"/>
  <c r="AA124" i="1"/>
  <c r="Y124" i="1"/>
  <c r="AG124" i="1"/>
  <c r="AG2006" i="1"/>
  <c r="AD2006" i="1"/>
  <c r="AA2006" i="1"/>
  <c r="AE2006" i="1" s="1"/>
  <c r="Y2006" i="1"/>
  <c r="AG291" i="1"/>
  <c r="AD291" i="1"/>
  <c r="AA291" i="1"/>
  <c r="Y291" i="1"/>
  <c r="AH1073" i="1"/>
  <c r="AH356" i="1"/>
  <c r="AH399" i="1"/>
  <c r="AH1117" i="1"/>
  <c r="AA1544" i="1"/>
  <c r="Y1544" i="1"/>
  <c r="AG1544" i="1"/>
  <c r="AD1544" i="1"/>
  <c r="AA1074" i="1"/>
  <c r="Y1074" i="1"/>
  <c r="AG1074" i="1"/>
  <c r="AD1074" i="1"/>
  <c r="AH788" i="1"/>
  <c r="AE153" i="1"/>
  <c r="AH2026" i="1"/>
  <c r="AG1022" i="1"/>
  <c r="AD1022" i="1"/>
  <c r="AA1022" i="1"/>
  <c r="AE1022" i="1" s="1"/>
  <c r="Y1022" i="1"/>
  <c r="AD1959" i="1"/>
  <c r="AA1959" i="1"/>
  <c r="Y1959" i="1"/>
  <c r="AG1959" i="1"/>
  <c r="AH1747" i="1"/>
  <c r="AE611" i="1"/>
  <c r="AE778" i="1"/>
  <c r="AE1436" i="1"/>
  <c r="AE865" i="1"/>
  <c r="AG2016" i="1"/>
  <c r="AD2016" i="1"/>
  <c r="AA2016" i="1"/>
  <c r="AE2016" i="1" s="1"/>
  <c r="Y2016" i="1"/>
  <c r="AG1477" i="1"/>
  <c r="AD1477" i="1"/>
  <c r="AA1477" i="1"/>
  <c r="Y1477" i="1"/>
  <c r="AH863" i="1"/>
  <c r="AH1452" i="1"/>
  <c r="AH389" i="1"/>
  <c r="AE839" i="1"/>
  <c r="AA1654" i="1"/>
  <c r="Y1654" i="1"/>
  <c r="AG1654" i="1"/>
  <c r="AD1654" i="1"/>
  <c r="AG267" i="1"/>
  <c r="AD267" i="1"/>
  <c r="AA267" i="1"/>
  <c r="Y267" i="1"/>
  <c r="AE921" i="1"/>
  <c r="AD1596" i="1"/>
  <c r="AA1596" i="1"/>
  <c r="Y1596" i="1"/>
  <c r="AG1596" i="1"/>
  <c r="AE223" i="1"/>
  <c r="Y1231" i="1"/>
  <c r="AG1231" i="1"/>
  <c r="AD1231" i="1"/>
  <c r="AA1231" i="1"/>
  <c r="AE1231" i="1" s="1"/>
  <c r="AE631" i="1"/>
  <c r="AA1677" i="1"/>
  <c r="AE1677" i="1" s="1"/>
  <c r="Y1677" i="1"/>
  <c r="AG1677" i="1"/>
  <c r="AD1677" i="1"/>
  <c r="AD1515" i="1"/>
  <c r="AA1515" i="1"/>
  <c r="Y1515" i="1"/>
  <c r="AG1515" i="1"/>
  <c r="AH508" i="1"/>
  <c r="AG1657" i="1"/>
  <c r="AD1657" i="1"/>
  <c r="Y1657" i="1"/>
  <c r="AA1657" i="1"/>
  <c r="AA744" i="1"/>
  <c r="AE744" i="1" s="1"/>
  <c r="Y744" i="1"/>
  <c r="AG744" i="1"/>
  <c r="AD744" i="1"/>
  <c r="AE720" i="1"/>
  <c r="AE1311" i="1"/>
  <c r="AA338" i="1"/>
  <c r="Y338" i="1"/>
  <c r="AG338" i="1"/>
  <c r="AD338" i="1"/>
  <c r="AH651" i="1"/>
  <c r="AE1161" i="1"/>
  <c r="AH773" i="1"/>
  <c r="AA1678" i="1"/>
  <c r="Y1678" i="1"/>
  <c r="AG1678" i="1"/>
  <c r="AD1678" i="1"/>
  <c r="AH2013" i="1"/>
  <c r="AH1837" i="1"/>
  <c r="AH1108" i="1"/>
  <c r="AE573" i="1"/>
  <c r="AE746" i="1"/>
  <c r="AE1135" i="1"/>
  <c r="AD1167" i="1"/>
  <c r="AA1167" i="1"/>
  <c r="Y1167" i="1"/>
  <c r="AG1167" i="1"/>
  <c r="AE1486" i="1"/>
  <c r="AH1358" i="1"/>
  <c r="AH754" i="1"/>
  <c r="AH1632" i="1"/>
  <c r="AE391" i="1"/>
  <c r="AH1429" i="1"/>
  <c r="AE1225" i="1"/>
  <c r="AH491" i="1"/>
  <c r="AE1076" i="1"/>
  <c r="AH952" i="1"/>
  <c r="AG702" i="1"/>
  <c r="AD702" i="1"/>
  <c r="AA702" i="1"/>
  <c r="Y702" i="1"/>
  <c r="AG892" i="1"/>
  <c r="AD892" i="1"/>
  <c r="AA892" i="1"/>
  <c r="Y892" i="1"/>
  <c r="AH1369" i="1"/>
  <c r="AE888" i="1"/>
  <c r="AD1285" i="1"/>
  <c r="AA1285" i="1"/>
  <c r="Y1285" i="1"/>
  <c r="AG1285" i="1"/>
  <c r="AH489" i="1"/>
  <c r="AH1551" i="1"/>
  <c r="AH2017" i="1"/>
  <c r="AG1881" i="1"/>
  <c r="AD1881" i="1"/>
  <c r="Y1881" i="1"/>
  <c r="AA1881" i="1"/>
  <c r="AE1109" i="1"/>
  <c r="AH332" i="1"/>
  <c r="AH298" i="1"/>
  <c r="AE679" i="1"/>
  <c r="AE167" i="1"/>
  <c r="AE582" i="1"/>
  <c r="AD1299" i="1"/>
  <c r="AA1299" i="1"/>
  <c r="AE1299" i="1" s="1"/>
  <c r="Y1299" i="1"/>
  <c r="AG1299" i="1"/>
  <c r="AH1895" i="1"/>
  <c r="AE1122" i="1"/>
  <c r="AH1858" i="1"/>
  <c r="AE386" i="1"/>
  <c r="AE1517" i="1"/>
  <c r="AD1400" i="1"/>
  <c r="AA1400" i="1"/>
  <c r="Y1400" i="1"/>
  <c r="AG1400" i="1"/>
  <c r="AH1400" i="1" s="1"/>
  <c r="AH1966" i="1"/>
  <c r="AE1015" i="1"/>
  <c r="AH1735" i="1"/>
  <c r="AG1809" i="1"/>
  <c r="AD1809" i="1"/>
  <c r="AA1809" i="1"/>
  <c r="Y1809" i="1"/>
  <c r="AG1393" i="1"/>
  <c r="AD1393" i="1"/>
  <c r="AA1393" i="1"/>
  <c r="Y1393" i="1"/>
  <c r="Y1953" i="1"/>
  <c r="AG1953" i="1"/>
  <c r="AD1953" i="1"/>
  <c r="AA1953" i="1"/>
  <c r="AG1696" i="1"/>
  <c r="AD1696" i="1"/>
  <c r="AA1696" i="1"/>
  <c r="Y1696" i="1"/>
  <c r="AE1373" i="1"/>
  <c r="AA1437" i="1"/>
  <c r="Y1437" i="1"/>
  <c r="AG1437" i="1"/>
  <c r="AH1437" i="1" s="1"/>
  <c r="AD1437" i="1"/>
  <c r="AA311" i="1"/>
  <c r="AE311" i="1" s="1"/>
  <c r="Y311" i="1"/>
  <c r="AG311" i="1"/>
  <c r="AD311" i="1"/>
  <c r="AE1082" i="1"/>
  <c r="AH1469" i="1"/>
  <c r="AE1084" i="1"/>
  <c r="AE360" i="1"/>
  <c r="AE4" i="1"/>
  <c r="AE1718" i="1"/>
  <c r="AE1157" i="1"/>
  <c r="AE2014" i="1"/>
  <c r="AG724" i="1"/>
  <c r="AD724" i="1"/>
  <c r="AA724" i="1"/>
  <c r="Y724" i="1"/>
  <c r="Y538" i="1"/>
  <c r="AG538" i="1"/>
  <c r="AD538" i="1"/>
  <c r="AA538" i="1"/>
  <c r="AE538" i="1" s="1"/>
  <c r="AH1795" i="1"/>
  <c r="AD419" i="1"/>
  <c r="AA419" i="1"/>
  <c r="AE419" i="1" s="1"/>
  <c r="Y419" i="1"/>
  <c r="AG419" i="1"/>
  <c r="AE978" i="1"/>
  <c r="AD669" i="1"/>
  <c r="AA669" i="1"/>
  <c r="Y669" i="1"/>
  <c r="AG669" i="1"/>
  <c r="AG1944" i="1"/>
  <c r="AD1944" i="1"/>
  <c r="AA1944" i="1"/>
  <c r="Y1944" i="1"/>
  <c r="AE205" i="1"/>
  <c r="AE846" i="1"/>
  <c r="AE1700" i="1"/>
  <c r="AH2029" i="1"/>
  <c r="AH1797" i="1"/>
  <c r="AE1217" i="1"/>
  <c r="AG1935" i="1"/>
  <c r="AD1935" i="1"/>
  <c r="AA1935" i="1"/>
  <c r="AE1935" i="1" s="1"/>
  <c r="Y1935" i="1"/>
  <c r="AA1169" i="1"/>
  <c r="Y1169" i="1"/>
  <c r="AG1169" i="1"/>
  <c r="AD1169" i="1"/>
  <c r="AD1594" i="1"/>
  <c r="AA1594" i="1"/>
  <c r="Y1594" i="1"/>
  <c r="AG1594" i="1"/>
  <c r="AA410" i="1"/>
  <c r="Y410" i="1"/>
  <c r="AG410" i="1"/>
  <c r="AH410" i="1" s="1"/>
  <c r="AD410" i="1"/>
  <c r="AH1438" i="1"/>
  <c r="AE1399" i="1"/>
  <c r="AH229" i="1"/>
  <c r="AH9" i="1"/>
  <c r="AH810" i="1"/>
  <c r="AH304" i="1"/>
  <c r="AH548" i="1"/>
  <c r="AA1110" i="1"/>
  <c r="Y1110" i="1"/>
  <c r="AG1110" i="1"/>
  <c r="AD1110" i="1"/>
  <c r="AE132" i="1"/>
  <c r="AH677" i="1"/>
  <c r="AG1057" i="1"/>
  <c r="AD1057" i="1"/>
  <c r="AA1057" i="1"/>
  <c r="AE1057" i="1" s="1"/>
  <c r="Y1057" i="1"/>
  <c r="AH1045" i="1"/>
  <c r="AG1798" i="1"/>
  <c r="AD1798" i="1"/>
  <c r="AA1798" i="1"/>
  <c r="Y1798" i="1"/>
  <c r="AH423" i="1"/>
  <c r="AH593" i="1"/>
  <c r="AE1092" i="1"/>
  <c r="AE1634" i="1"/>
  <c r="AD681" i="1"/>
  <c r="AA681" i="1"/>
  <c r="AE681" i="1" s="1"/>
  <c r="Y681" i="1"/>
  <c r="AG681" i="1"/>
  <c r="Y926" i="1"/>
  <c r="AG926" i="1"/>
  <c r="AD926" i="1"/>
  <c r="AA926" i="1"/>
  <c r="AE926" i="1" s="1"/>
  <c r="AH1862" i="1"/>
  <c r="AA1121" i="1"/>
  <c r="Y1121" i="1"/>
  <c r="AG1121" i="1"/>
  <c r="AH1121" i="1" s="1"/>
  <c r="AD1121" i="1"/>
  <c r="AD1814" i="1"/>
  <c r="AA1814" i="1"/>
  <c r="AE1814" i="1" s="1"/>
  <c r="Y1814" i="1"/>
  <c r="AG1814" i="1"/>
  <c r="AE657" i="1"/>
  <c r="Y387" i="1"/>
  <c r="AG387" i="1"/>
  <c r="AD387" i="1"/>
  <c r="AA387" i="1"/>
  <c r="AG2003" i="1"/>
  <c r="AA2003" i="1"/>
  <c r="AE2003" i="1" s="1"/>
  <c r="AD2003" i="1"/>
  <c r="Y2003" i="1"/>
  <c r="AG1303" i="1"/>
  <c r="AH1303" i="1" s="1"/>
  <c r="AD1303" i="1"/>
  <c r="AA1303" i="1"/>
  <c r="Y1303" i="1"/>
  <c r="AH777" i="1"/>
  <c r="AE1351" i="1"/>
  <c r="AH288" i="1"/>
  <c r="AD753" i="1"/>
  <c r="AA753" i="1"/>
  <c r="Y753" i="1"/>
  <c r="AG753" i="1"/>
  <c r="AE780" i="1"/>
  <c r="AE1641" i="1"/>
  <c r="AH468" i="1"/>
  <c r="AA263" i="1"/>
  <c r="Y263" i="1"/>
  <c r="AG263" i="1"/>
  <c r="AD263" i="1"/>
  <c r="AE1522" i="1"/>
  <c r="AH1391" i="1"/>
  <c r="AE906" i="1"/>
  <c r="AE774" i="1"/>
  <c r="AH458" i="1"/>
  <c r="AE968" i="1"/>
  <c r="AE1746" i="1"/>
  <c r="AE1462" i="1"/>
  <c r="AD1688" i="1"/>
  <c r="Y1688" i="1"/>
  <c r="AG1688" i="1"/>
  <c r="AA1688" i="1"/>
  <c r="AE1688" i="1" s="1"/>
  <c r="AH1879" i="1"/>
  <c r="AE967" i="1"/>
  <c r="AE1481" i="1"/>
  <c r="AH1271" i="1"/>
  <c r="AH866" i="1"/>
  <c r="AA808" i="1"/>
  <c r="AE808" i="1" s="1"/>
  <c r="Y808" i="1"/>
  <c r="AG808" i="1"/>
  <c r="AD808" i="1"/>
  <c r="AG1835" i="1"/>
  <c r="AD1835" i="1"/>
  <c r="AA1835" i="1"/>
  <c r="AE1835" i="1" s="1"/>
  <c r="Y1835" i="1"/>
  <c r="AE1554" i="1"/>
  <c r="AG632" i="1"/>
  <c r="Y632" i="1"/>
  <c r="AD632" i="1"/>
  <c r="AA632" i="1"/>
  <c r="AA1324" i="1"/>
  <c r="AE1324" i="1" s="1"/>
  <c r="Y1324" i="1"/>
  <c r="AG1324" i="1"/>
  <c r="AD1324" i="1"/>
  <c r="AG437" i="1"/>
  <c r="AD437" i="1"/>
  <c r="AA437" i="1"/>
  <c r="AE437" i="1" s="1"/>
  <c r="Y437" i="1"/>
  <c r="AE1649" i="1"/>
  <c r="AH1550" i="1"/>
  <c r="AH1363" i="1"/>
  <c r="AE90" i="1"/>
  <c r="AG1294" i="1"/>
  <c r="AD1294" i="1"/>
  <c r="AA1294" i="1"/>
  <c r="AE1294" i="1" s="1"/>
  <c r="Y1294" i="1"/>
  <c r="AH1508" i="1"/>
  <c r="AG1079" i="1"/>
  <c r="AD1079" i="1"/>
  <c r="AA1079" i="1"/>
  <c r="Y1079" i="1"/>
  <c r="AH703" i="1"/>
  <c r="AH403" i="1"/>
  <c r="AH1716" i="1"/>
  <c r="AE1192" i="1"/>
  <c r="AE1314" i="1"/>
  <c r="AH1034" i="1"/>
  <c r="AE1155" i="1"/>
  <c r="AE1762" i="1"/>
  <c r="AD961" i="1"/>
  <c r="AA961" i="1"/>
  <c r="AE961" i="1" s="1"/>
  <c r="Y961" i="1"/>
  <c r="AG961" i="1"/>
  <c r="AE1608" i="1"/>
  <c r="AG998" i="1"/>
  <c r="AA998" i="1"/>
  <c r="Y998" i="1"/>
  <c r="AD998" i="1"/>
  <c r="AG1984" i="1"/>
  <c r="AD1984" i="1"/>
  <c r="AA1984" i="1"/>
  <c r="AE1984" i="1" s="1"/>
  <c r="Y1984" i="1"/>
  <c r="AE2040" i="1"/>
  <c r="AH1820" i="1"/>
  <c r="Y3" i="1"/>
  <c r="AD3" i="1"/>
  <c r="AA3" i="1"/>
  <c r="AE3" i="1" s="1"/>
  <c r="AG3" i="1"/>
  <c r="AG965" i="1"/>
  <c r="AD965" i="1"/>
  <c r="AA965" i="1"/>
  <c r="Y965" i="1"/>
  <c r="AH514" i="1"/>
  <c r="AH1356" i="1"/>
  <c r="AE875" i="1"/>
  <c r="AH827" i="1"/>
  <c r="AG997" i="1"/>
  <c r="AD997" i="1"/>
  <c r="AA997" i="1"/>
  <c r="AE997" i="1" s="1"/>
  <c r="Y997" i="1"/>
  <c r="AD201" i="1"/>
  <c r="AA201" i="1"/>
  <c r="AE201" i="1" s="1"/>
  <c r="Y201" i="1"/>
  <c r="AG201" i="1"/>
  <c r="AD604" i="1"/>
  <c r="AA604" i="1"/>
  <c r="Y604" i="1"/>
  <c r="AG604" i="1"/>
  <c r="AH604" i="1" s="1"/>
  <c r="AG554" i="1"/>
  <c r="AD554" i="1"/>
  <c r="AA554" i="1"/>
  <c r="AE554" i="1" s="1"/>
  <c r="Y554" i="1"/>
  <c r="Y1558" i="1"/>
  <c r="AD1558" i="1"/>
  <c r="AG1558" i="1"/>
  <c r="AA1558" i="1"/>
  <c r="AE1740" i="1"/>
  <c r="AE1543" i="1"/>
  <c r="AE719" i="1"/>
  <c r="AD934" i="1"/>
  <c r="AA934" i="1"/>
  <c r="Y934" i="1"/>
  <c r="AG934" i="1"/>
  <c r="AA899" i="1"/>
  <c r="AE899" i="1" s="1"/>
  <c r="Y899" i="1"/>
  <c r="AG899" i="1"/>
  <c r="AH899" i="1" s="1"/>
  <c r="AD899" i="1"/>
  <c r="AA535" i="1"/>
  <c r="Y535" i="1"/>
  <c r="AG535" i="1"/>
  <c r="AD535" i="1"/>
  <c r="AE646" i="1"/>
  <c r="AG426" i="1"/>
  <c r="AD426" i="1"/>
  <c r="Y426" i="1"/>
  <c r="AA426" i="1"/>
  <c r="AE426" i="1" s="1"/>
  <c r="AA685" i="1"/>
  <c r="AE685" i="1" s="1"/>
  <c r="Y685" i="1"/>
  <c r="AG685" i="1"/>
  <c r="AD685" i="1"/>
  <c r="AG1103" i="1"/>
  <c r="AD1103" i="1"/>
  <c r="AA1103" i="1"/>
  <c r="Y1103" i="1"/>
  <c r="AG893" i="1"/>
  <c r="AD893" i="1"/>
  <c r="AA893" i="1"/>
  <c r="AE893" i="1" s="1"/>
  <c r="Y893" i="1"/>
  <c r="AD606" i="1"/>
  <c r="AA606" i="1"/>
  <c r="AE606" i="1" s="1"/>
  <c r="Y606" i="1"/>
  <c r="AG606" i="1"/>
  <c r="AG65" i="1"/>
  <c r="AD65" i="1"/>
  <c r="AA65" i="1"/>
  <c r="Y65" i="1"/>
  <c r="AD1618" i="1"/>
  <c r="AA1618" i="1"/>
  <c r="Y1618" i="1"/>
  <c r="AG1618" i="1"/>
  <c r="AA1335" i="1"/>
  <c r="AE1335" i="1" s="1"/>
  <c r="Y1335" i="1"/>
  <c r="AG1335" i="1"/>
  <c r="AD1335" i="1"/>
  <c r="AD1468" i="1"/>
  <c r="AA1468" i="1"/>
  <c r="Y1468" i="1"/>
  <c r="AG1468" i="1"/>
  <c r="AH1468" i="1" s="1"/>
  <c r="AH1394" i="1"/>
  <c r="AH1282" i="1"/>
  <c r="AH346" i="1"/>
  <c r="AH555" i="1"/>
  <c r="AE1962" i="1"/>
  <c r="AH874" i="1"/>
  <c r="AE982" i="1"/>
  <c r="Y1599" i="1"/>
  <c r="AG1599" i="1"/>
  <c r="AD1599" i="1"/>
  <c r="AA1599" i="1"/>
  <c r="AD799" i="1"/>
  <c r="AA799" i="1"/>
  <c r="Y799" i="1"/>
  <c r="AG799" i="1"/>
  <c r="AG654" i="1"/>
  <c r="AA654" i="1"/>
  <c r="AD654" i="1"/>
  <c r="Y654" i="1"/>
  <c r="AG243" i="1"/>
  <c r="AD243" i="1"/>
  <c r="AA243" i="1"/>
  <c r="Y243" i="1"/>
  <c r="AA2023" i="1"/>
  <c r="AE2023" i="1" s="1"/>
  <c r="Y2023" i="1"/>
  <c r="AG2023" i="1"/>
  <c r="AD2023" i="1"/>
  <c r="AH1802" i="1"/>
  <c r="AE1240" i="1"/>
  <c r="AD816" i="1"/>
  <c r="AA816" i="1"/>
  <c r="Y816" i="1"/>
  <c r="AG816" i="1"/>
  <c r="AH1544" i="1"/>
  <c r="AE1859" i="1"/>
  <c r="AD295" i="1"/>
  <c r="AA295" i="1"/>
  <c r="Y295" i="1"/>
  <c r="AG295" i="1"/>
  <c r="AG1080" i="1"/>
  <c r="AD1080" i="1"/>
  <c r="Y1080" i="1"/>
  <c r="AA1080" i="1"/>
  <c r="AA1507" i="1"/>
  <c r="Y1507" i="1"/>
  <c r="AG1507" i="1"/>
  <c r="AD1507" i="1"/>
  <c r="Y1361" i="1"/>
  <c r="AG1361" i="1"/>
  <c r="AD1361" i="1"/>
  <c r="AA1361" i="1"/>
  <c r="AE1361" i="1" s="1"/>
  <c r="Y435" i="1"/>
  <c r="AG435" i="1"/>
  <c r="AD435" i="1"/>
  <c r="AA435" i="1"/>
  <c r="AH1596" i="1"/>
  <c r="AH241" i="1"/>
  <c r="AH1241" i="1"/>
  <c r="AH1398" i="1"/>
  <c r="AG1101" i="1"/>
  <c r="AH1101" i="1" s="1"/>
  <c r="AD1101" i="1"/>
  <c r="AA1101" i="1"/>
  <c r="Y1101" i="1"/>
  <c r="AH1677" i="1"/>
  <c r="AH744" i="1"/>
  <c r="AA68" i="1"/>
  <c r="Y68" i="1"/>
  <c r="AG68" i="1"/>
  <c r="AD68" i="1"/>
  <c r="AH338" i="1"/>
  <c r="AG1891" i="1"/>
  <c r="AD1891" i="1"/>
  <c r="AA1891" i="1"/>
  <c r="Y1891" i="1"/>
  <c r="AA745" i="1"/>
  <c r="Y745" i="1"/>
  <c r="AG745" i="1"/>
  <c r="AD745" i="1"/>
  <c r="AH645" i="1"/>
  <c r="AH953" i="1"/>
  <c r="AE1691" i="1"/>
  <c r="AA1372" i="1"/>
  <c r="AE1372" i="1" s="1"/>
  <c r="Y1372" i="1"/>
  <c r="AG1372" i="1"/>
  <c r="AD1372" i="1"/>
  <c r="AH580" i="1"/>
  <c r="AD570" i="1"/>
  <c r="AA570" i="1"/>
  <c r="Y570" i="1"/>
  <c r="AG570" i="1"/>
  <c r="AH570" i="1" s="1"/>
  <c r="AG278" i="1"/>
  <c r="AD278" i="1"/>
  <c r="AA278" i="1"/>
  <c r="AE278" i="1" s="1"/>
  <c r="Y278" i="1"/>
  <c r="AA286" i="1"/>
  <c r="AE286" i="1" s="1"/>
  <c r="Y286" i="1"/>
  <c r="AG286" i="1"/>
  <c r="AD286" i="1"/>
  <c r="AG1671" i="1"/>
  <c r="AD1671" i="1"/>
  <c r="AA1671" i="1"/>
  <c r="AE1671" i="1" s="1"/>
  <c r="Y1671" i="1"/>
  <c r="AD1736" i="1"/>
  <c r="AA1736" i="1"/>
  <c r="Y1736" i="1"/>
  <c r="AG1736" i="1"/>
  <c r="AH1167" i="1"/>
  <c r="AH1450" i="1"/>
  <c r="AE189" i="1"/>
  <c r="AG1605" i="1"/>
  <c r="AD1605" i="1"/>
  <c r="Y1605" i="1"/>
  <c r="AA1605" i="1"/>
  <c r="AE1605" i="1" s="1"/>
  <c r="AH506" i="1"/>
  <c r="AH1793" i="1"/>
  <c r="AH1313" i="1"/>
  <c r="Y51" i="1"/>
  <c r="AG51" i="1"/>
  <c r="AD51" i="1"/>
  <c r="AA51" i="1"/>
  <c r="AE51" i="1" s="1"/>
  <c r="AA457" i="1"/>
  <c r="Y457" i="1"/>
  <c r="AD457" i="1"/>
  <c r="AG457" i="1"/>
  <c r="AD933" i="1"/>
  <c r="AA933" i="1"/>
  <c r="AE933" i="1" s="1"/>
  <c r="Y933" i="1"/>
  <c r="AG933" i="1"/>
  <c r="AH477" i="1"/>
  <c r="AH702" i="1"/>
  <c r="AG715" i="1"/>
  <c r="AD715" i="1"/>
  <c r="AA715" i="1"/>
  <c r="Y715" i="1"/>
  <c r="AE1756" i="1"/>
  <c r="AG1537" i="1"/>
  <c r="AA1537" i="1"/>
  <c r="AD1537" i="1"/>
  <c r="Y1537" i="1"/>
  <c r="AE766" i="1"/>
  <c r="AE135" i="1"/>
  <c r="AG602" i="1"/>
  <c r="AD602" i="1"/>
  <c r="AA602" i="1"/>
  <c r="AE602" i="1" s="1"/>
  <c r="Y602" i="1"/>
  <c r="AG1903" i="1"/>
  <c r="AD1903" i="1"/>
  <c r="AA1903" i="1"/>
  <c r="Y1903" i="1"/>
  <c r="AG1526" i="1"/>
  <c r="AD1526" i="1"/>
  <c r="AA1526" i="1"/>
  <c r="Y1526" i="1"/>
  <c r="AD395" i="1"/>
  <c r="AA395" i="1"/>
  <c r="Y395" i="1"/>
  <c r="AG395" i="1"/>
  <c r="AG1742" i="1"/>
  <c r="AD1742" i="1"/>
  <c r="AA1742" i="1"/>
  <c r="Y1742" i="1"/>
  <c r="Y1965" i="1"/>
  <c r="AG1965" i="1"/>
  <c r="AD1965" i="1"/>
  <c r="AA1965" i="1"/>
  <c r="AE1965" i="1" s="1"/>
  <c r="AH1299" i="1"/>
  <c r="Y460" i="1"/>
  <c r="AG460" i="1"/>
  <c r="AH460" i="1" s="1"/>
  <c r="AA460" i="1"/>
  <c r="AE460" i="1" s="1"/>
  <c r="AD460" i="1"/>
  <c r="AG1444" i="1"/>
  <c r="AD1444" i="1"/>
  <c r="AA1444" i="1"/>
  <c r="AE1444" i="1" s="1"/>
  <c r="Y1444" i="1"/>
  <c r="AG1188" i="1"/>
  <c r="AD1188" i="1"/>
  <c r="AA1188" i="1"/>
  <c r="AE1188" i="1" s="1"/>
  <c r="Y1188" i="1"/>
  <c r="AE277" i="1"/>
  <c r="AH977" i="1"/>
  <c r="AE91" i="1"/>
  <c r="AD1202" i="1"/>
  <c r="AA1202" i="1"/>
  <c r="AE1202" i="1" s="1"/>
  <c r="Y1202" i="1"/>
  <c r="AG1202" i="1"/>
  <c r="AE307" i="1"/>
  <c r="AD1572" i="1"/>
  <c r="AA1572" i="1"/>
  <c r="Y1572" i="1"/>
  <c r="AG1572" i="1"/>
  <c r="AD1868" i="1"/>
  <c r="AA1868" i="1"/>
  <c r="AE1868" i="1" s="1"/>
  <c r="Y1868" i="1"/>
  <c r="AG1868" i="1"/>
  <c r="AG772" i="1"/>
  <c r="AD772" i="1"/>
  <c r="AA772" i="1"/>
  <c r="AE772" i="1" s="1"/>
  <c r="Y772" i="1"/>
  <c r="AE1771" i="1"/>
  <c r="AD854" i="1"/>
  <c r="AA854" i="1"/>
  <c r="Y854" i="1"/>
  <c r="AG854" i="1"/>
  <c r="AH854" i="1" s="1"/>
  <c r="AD884" i="1"/>
  <c r="AA884" i="1"/>
  <c r="Y884" i="1"/>
  <c r="AG884" i="1"/>
  <c r="AD946" i="1"/>
  <c r="AA946" i="1"/>
  <c r="AE946" i="1" s="1"/>
  <c r="Y946" i="1"/>
  <c r="AG946" i="1"/>
  <c r="AH847" i="1"/>
  <c r="AH531" i="1"/>
  <c r="AH1453" i="1"/>
  <c r="AD1120" i="1"/>
  <c r="AA1120" i="1"/>
  <c r="Y1120" i="1"/>
  <c r="AG1120" i="1"/>
  <c r="AH1848" i="1"/>
  <c r="AD492" i="1"/>
  <c r="AA492" i="1"/>
  <c r="AE492" i="1" s="1"/>
  <c r="Y492" i="1"/>
  <c r="AG492" i="1"/>
  <c r="AE1876" i="1"/>
  <c r="AD1737" i="1"/>
  <c r="AA1737" i="1"/>
  <c r="Y1737" i="1"/>
  <c r="AG1737" i="1"/>
  <c r="AG1331" i="1"/>
  <c r="AD1331" i="1"/>
  <c r="AA1331" i="1"/>
  <c r="Y1331" i="1"/>
  <c r="AD1778" i="1"/>
  <c r="AA1778" i="1"/>
  <c r="Y1778" i="1"/>
  <c r="AG1778" i="1"/>
  <c r="AH1778" i="1" s="1"/>
  <c r="AE989" i="1"/>
  <c r="AE29" i="1"/>
  <c r="AH1696" i="1"/>
  <c r="AH1883" i="1"/>
  <c r="AE2019" i="1"/>
  <c r="AH641" i="1"/>
  <c r="AH1446" i="1"/>
  <c r="AE19" i="1"/>
  <c r="AH1403" i="1"/>
  <c r="AE370" i="1"/>
  <c r="AH940" i="1"/>
  <c r="AH419" i="1"/>
  <c r="AG859" i="1"/>
  <c r="AD859" i="1"/>
  <c r="AA859" i="1"/>
  <c r="Y859" i="1"/>
  <c r="AE1044" i="1"/>
  <c r="AH1499" i="1"/>
  <c r="AG10" i="1"/>
  <c r="AH10" i="1" s="1"/>
  <c r="AD10" i="1"/>
  <c r="AA10" i="1"/>
  <c r="Y10" i="1"/>
  <c r="AH1860" i="1"/>
  <c r="AE1656" i="1"/>
  <c r="AA1027" i="1"/>
  <c r="AE1027" i="1" s="1"/>
  <c r="Y1027" i="1"/>
  <c r="AG1027" i="1"/>
  <c r="AD1027" i="1"/>
  <c r="AD1607" i="1"/>
  <c r="AA1607" i="1"/>
  <c r="AE1607" i="1" s="1"/>
  <c r="AG1607" i="1"/>
  <c r="Y1607" i="1"/>
  <c r="AG1233" i="1"/>
  <c r="AA1233" i="1"/>
  <c r="AE1233" i="1" s="1"/>
  <c r="Y1233" i="1"/>
  <c r="AD1233" i="1"/>
  <c r="AH999" i="1"/>
  <c r="AG505" i="1"/>
  <c r="AD505" i="1"/>
  <c r="AA505" i="1"/>
  <c r="AE505" i="1" s="1"/>
  <c r="Y505" i="1"/>
  <c r="AH1114" i="1"/>
  <c r="AE378" i="1"/>
  <c r="AE667" i="1"/>
  <c r="AH181" i="1"/>
  <c r="Y1349" i="1"/>
  <c r="AG1349" i="1"/>
  <c r="AD1349" i="1"/>
  <c r="AA1349" i="1"/>
  <c r="AE731" i="1"/>
  <c r="AG401" i="1"/>
  <c r="AD401" i="1"/>
  <c r="AA401" i="1"/>
  <c r="AE401" i="1" s="1"/>
  <c r="Y401" i="1"/>
  <c r="AG1957" i="1"/>
  <c r="AD1957" i="1"/>
  <c r="AA1957" i="1"/>
  <c r="AE1957" i="1" s="1"/>
  <c r="Y1957" i="1"/>
  <c r="AH1732" i="1"/>
  <c r="AH1397" i="1"/>
  <c r="AH1604" i="1"/>
  <c r="AH381" i="1"/>
  <c r="AG1985" i="1"/>
  <c r="AD1985" i="1"/>
  <c r="AA1985" i="1"/>
  <c r="AE1985" i="1" s="1"/>
  <c r="Y1985" i="1"/>
  <c r="AA1622" i="1"/>
  <c r="Y1622" i="1"/>
  <c r="AG1622" i="1"/>
  <c r="AH1622" i="1" s="1"/>
  <c r="AD1622" i="1"/>
  <c r="AD2020" i="1"/>
  <c r="AA2020" i="1"/>
  <c r="AE2020" i="1" s="1"/>
  <c r="Y2020" i="1"/>
  <c r="AG2020" i="1"/>
  <c r="AG704" i="1"/>
  <c r="AA704" i="1"/>
  <c r="Y704" i="1"/>
  <c r="AD704" i="1"/>
  <c r="AH1502" i="1"/>
  <c r="AA1085" i="1"/>
  <c r="Y1085" i="1"/>
  <c r="AG1085" i="1"/>
  <c r="AD1085" i="1"/>
  <c r="AE1049" i="1"/>
  <c r="AD1492" i="1"/>
  <c r="AA1492" i="1"/>
  <c r="Y1492" i="1"/>
  <c r="AG1492" i="1"/>
  <c r="AH1548" i="1"/>
  <c r="AE408" i="1"/>
  <c r="AE1589" i="1"/>
  <c r="AE402" i="1"/>
  <c r="AG1513" i="1"/>
  <c r="AD1513" i="1"/>
  <c r="AA1513" i="1"/>
  <c r="AE1513" i="1" s="1"/>
  <c r="Y1513" i="1"/>
  <c r="AG233" i="1"/>
  <c r="AD233" i="1"/>
  <c r="AA233" i="1"/>
  <c r="AE233" i="1" s="1"/>
  <c r="Y233" i="1"/>
  <c r="AH301" i="1"/>
  <c r="Y1472" i="1"/>
  <c r="AG1472" i="1"/>
  <c r="AD1472" i="1"/>
  <c r="AA1472" i="1"/>
  <c r="AE1472" i="1" s="1"/>
  <c r="AE1187" i="1"/>
  <c r="AD249" i="1"/>
  <c r="AA249" i="1"/>
  <c r="AE249" i="1" s="1"/>
  <c r="Y249" i="1"/>
  <c r="AG249" i="1"/>
  <c r="AA523" i="1"/>
  <c r="Y523" i="1"/>
  <c r="AG523" i="1"/>
  <c r="AD523" i="1"/>
  <c r="AG1235" i="1"/>
  <c r="AD1235" i="1"/>
  <c r="Y1235" i="1"/>
  <c r="AA1235" i="1"/>
  <c r="AE1235" i="1" s="1"/>
  <c r="AE1694" i="1"/>
  <c r="AE1319" i="1"/>
  <c r="AD995" i="1"/>
  <c r="AA995" i="1"/>
  <c r="AE995" i="1" s="1"/>
  <c r="AG995" i="1"/>
  <c r="Y995" i="1"/>
  <c r="AH1731" i="1"/>
  <c r="AH266" i="1"/>
  <c r="AE1256" i="1"/>
  <c r="AE143" i="1"/>
  <c r="AE1645" i="1"/>
  <c r="AE1106" i="1"/>
  <c r="AH368" i="1"/>
  <c r="AE488" i="1"/>
  <c r="AE1091" i="1"/>
  <c r="Y501" i="1"/>
  <c r="AG501" i="1"/>
  <c r="AD501" i="1"/>
  <c r="AA501" i="1"/>
  <c r="AE501" i="1" s="1"/>
  <c r="AH1688" i="1"/>
  <c r="AH1661" i="1"/>
  <c r="AH1431" i="1"/>
  <c r="AE1322" i="1"/>
  <c r="AE270" i="1"/>
  <c r="AE1212" i="1"/>
  <c r="AH1648" i="1"/>
  <c r="Y1979" i="1"/>
  <c r="AG1979" i="1"/>
  <c r="AD1979" i="1"/>
  <c r="AA1979" i="1"/>
  <c r="AE1979" i="1" s="1"/>
  <c r="AG1197" i="1"/>
  <c r="AD1197" i="1"/>
  <c r="AA1197" i="1"/>
  <c r="Y1197" i="1"/>
  <c r="AG1116" i="1"/>
  <c r="AD1116" i="1"/>
  <c r="AA1116" i="1"/>
  <c r="AE1116" i="1" s="1"/>
  <c r="Y1116" i="1"/>
  <c r="AA843" i="1"/>
  <c r="Y843" i="1"/>
  <c r="AG843" i="1"/>
  <c r="AD843" i="1"/>
  <c r="AG1617" i="1"/>
  <c r="AD1617" i="1"/>
  <c r="Y1617" i="1"/>
  <c r="AA1617" i="1"/>
  <c r="AE1617" i="1" s="1"/>
  <c r="AD872" i="1"/>
  <c r="AA872" i="1"/>
  <c r="Y872" i="1"/>
  <c r="AG872" i="1"/>
  <c r="AH1729" i="1"/>
  <c r="AG613" i="1"/>
  <c r="AD613" i="1"/>
  <c r="AA613" i="1"/>
  <c r="AE613" i="1" s="1"/>
  <c r="Y613" i="1"/>
  <c r="AH1088" i="1"/>
  <c r="AH1610" i="1"/>
  <c r="AG2041" i="1"/>
  <c r="AD2041" i="1"/>
  <c r="AA2041" i="1"/>
  <c r="AE2041" i="1" s="1"/>
  <c r="Y2041" i="1"/>
  <c r="AG838" i="1"/>
  <c r="AD838" i="1"/>
  <c r="AA838" i="1"/>
  <c r="Y838" i="1"/>
  <c r="AD248" i="1"/>
  <c r="AA248" i="1"/>
  <c r="Y248" i="1"/>
  <c r="AG248" i="1"/>
  <c r="AH248" i="1" s="1"/>
  <c r="AG907" i="1"/>
  <c r="AD907" i="1"/>
  <c r="AA907" i="1"/>
  <c r="AE907" i="1" s="1"/>
  <c r="Y907" i="1"/>
  <c r="AE925" i="1"/>
  <c r="AG726" i="1"/>
  <c r="AD726" i="1"/>
  <c r="AA726" i="1"/>
  <c r="AE726" i="1" s="1"/>
  <c r="Y726" i="1"/>
  <c r="AE897" i="1"/>
  <c r="AD1048" i="1"/>
  <c r="AA1048" i="1"/>
  <c r="AE1048" i="1" s="1"/>
  <c r="Y1048" i="1"/>
  <c r="AG1048" i="1"/>
  <c r="AE1754" i="1"/>
  <c r="AG1721" i="1"/>
  <c r="AD1721" i="1"/>
  <c r="AA1721" i="1"/>
  <c r="AE1721" i="1" s="1"/>
  <c r="Y1721" i="1"/>
  <c r="Y1087" i="1"/>
  <c r="AD1087" i="1"/>
  <c r="AG1087" i="1"/>
  <c r="AA1087" i="1"/>
  <c r="Y1759" i="1"/>
  <c r="AG1759" i="1"/>
  <c r="AD1759" i="1"/>
  <c r="AA1759" i="1"/>
  <c r="AE1759" i="1" s="1"/>
  <c r="AH1008" i="1"/>
  <c r="AG895" i="1"/>
  <c r="AD895" i="1"/>
  <c r="AA895" i="1"/>
  <c r="Y895" i="1"/>
  <c r="AG306" i="1"/>
  <c r="AD306" i="1"/>
  <c r="AA306" i="1"/>
  <c r="Y306" i="1"/>
  <c r="AH861" i="1"/>
  <c r="AH1000" i="1"/>
  <c r="AH1301" i="1"/>
  <c r="AE1007" i="1"/>
  <c r="AG626" i="1"/>
  <c r="AD626" i="1"/>
  <c r="AA626" i="1"/>
  <c r="Y626" i="1"/>
  <c r="AH1139" i="1"/>
  <c r="AG1834" i="1"/>
  <c r="AD1834" i="1"/>
  <c r="AA1834" i="1"/>
  <c r="AE1834" i="1" s="1"/>
  <c r="Y1834" i="1"/>
  <c r="AH2002" i="1"/>
  <c r="AE1443" i="1"/>
  <c r="AH201" i="1"/>
  <c r="AH1667" i="1"/>
  <c r="AG1200" i="1"/>
  <c r="AD1200" i="1"/>
  <c r="AA1200" i="1"/>
  <c r="AE1200" i="1" s="1"/>
  <c r="Y1200" i="1"/>
  <c r="AH934" i="1"/>
  <c r="AH535" i="1"/>
  <c r="AE1955" i="1"/>
  <c r="AH606" i="1"/>
  <c r="AH1439" i="1"/>
  <c r="AE1037" i="1"/>
  <c r="AE1753" i="1"/>
  <c r="AG507" i="1"/>
  <c r="AD507" i="1"/>
  <c r="AA507" i="1"/>
  <c r="AE507" i="1" s="1"/>
  <c r="Y507" i="1"/>
  <c r="AD72" i="1"/>
  <c r="AA72" i="1"/>
  <c r="Y72" i="1"/>
  <c r="AG72" i="1"/>
  <c r="AE1595" i="1"/>
  <c r="AE47" i="1"/>
  <c r="AH1335" i="1"/>
  <c r="AD66" i="1"/>
  <c r="AA66" i="1"/>
  <c r="Y66" i="1"/>
  <c r="AG66" i="1"/>
  <c r="Y1242" i="1"/>
  <c r="AG1242" i="1"/>
  <c r="AD1242" i="1"/>
  <c r="AA1242" i="1"/>
  <c r="AG1125" i="1"/>
  <c r="AD1125" i="1"/>
  <c r="AA1125" i="1"/>
  <c r="Y1125" i="1"/>
  <c r="AG1129" i="1"/>
  <c r="AD1129" i="1"/>
  <c r="AA1129" i="1"/>
  <c r="AE1129" i="1" s="1"/>
  <c r="Y1129" i="1"/>
  <c r="AH837" i="1"/>
  <c r="AD84" i="1"/>
  <c r="AA84" i="1"/>
  <c r="AE84" i="1" s="1"/>
  <c r="Y84" i="1"/>
  <c r="AG84" i="1"/>
  <c r="AH1102" i="1"/>
  <c r="AA337" i="1"/>
  <c r="Y337" i="1"/>
  <c r="AD337" i="1"/>
  <c r="AG337" i="1"/>
  <c r="AA844" i="1"/>
  <c r="AE844" i="1" s="1"/>
  <c r="Y844" i="1"/>
  <c r="AG844" i="1"/>
  <c r="AD844" i="1"/>
  <c r="Y834" i="1"/>
  <c r="AD834" i="1"/>
  <c r="AG834" i="1"/>
  <c r="AA834" i="1"/>
  <c r="AE834" i="1" s="1"/>
  <c r="AG1464" i="1"/>
  <c r="AD1464" i="1"/>
  <c r="AA1464" i="1"/>
  <c r="AE1464" i="1" s="1"/>
  <c r="Y1464" i="1"/>
  <c r="AE1081" i="1"/>
  <c r="AH723" i="1"/>
  <c r="AE1236" i="1"/>
  <c r="AE1932" i="1"/>
  <c r="AE363" i="1"/>
  <c r="AG975" i="1"/>
  <c r="AD975" i="1"/>
  <c r="AA975" i="1"/>
  <c r="Y975" i="1"/>
  <c r="AH1376" i="1"/>
  <c r="AH1074" i="1"/>
  <c r="AE1529" i="1"/>
  <c r="AE1705" i="1"/>
  <c r="AG1353" i="1"/>
  <c r="AD1353" i="1"/>
  <c r="AA1353" i="1"/>
  <c r="AE1353" i="1" s="1"/>
  <c r="Y1353" i="1"/>
  <c r="AE1991" i="1"/>
  <c r="AD1713" i="1"/>
  <c r="AA1713" i="1"/>
  <c r="Y1713" i="1"/>
  <c r="AG1713" i="1"/>
  <c r="AH1713" i="1" s="1"/>
  <c r="AH1362" i="1"/>
  <c r="AH1654" i="1"/>
  <c r="AE272" i="1"/>
  <c r="AE1807" i="1"/>
  <c r="AD2021" i="1"/>
  <c r="AA2021" i="1"/>
  <c r="AE2021" i="1" s="1"/>
  <c r="Y2021" i="1"/>
  <c r="AG2021" i="1"/>
  <c r="AH1231" i="1"/>
  <c r="AE916" i="1"/>
  <c r="AE206" i="1"/>
  <c r="AE364" i="1"/>
  <c r="AE762" i="1"/>
  <c r="AH246" i="1"/>
  <c r="AE894" i="1"/>
  <c r="AH1901" i="1"/>
  <c r="AG333" i="1"/>
  <c r="AD333" i="1"/>
  <c r="AA333" i="1"/>
  <c r="Y333" i="1"/>
  <c r="AD37" i="1"/>
  <c r="AA37" i="1"/>
  <c r="Y37" i="1"/>
  <c r="AG37" i="1"/>
  <c r="AG1970" i="1"/>
  <c r="AD1970" i="1"/>
  <c r="AA1970" i="1"/>
  <c r="AE1970" i="1" s="1"/>
  <c r="Y1970" i="1"/>
  <c r="AE1931" i="1"/>
  <c r="Y1194" i="1"/>
  <c r="AG1194" i="1"/>
  <c r="AD1194" i="1"/>
  <c r="AA1194" i="1"/>
  <c r="AE1194" i="1" s="1"/>
  <c r="AG943" i="1"/>
  <c r="AD943" i="1"/>
  <c r="AA943" i="1"/>
  <c r="AE943" i="1" s="1"/>
  <c r="Y943" i="1"/>
  <c r="AE240" i="1"/>
  <c r="AG826" i="1"/>
  <c r="AD826" i="1"/>
  <c r="AA826" i="1"/>
  <c r="Y826" i="1"/>
  <c r="AA608" i="1"/>
  <c r="AE608" i="1" s="1"/>
  <c r="Y608" i="1"/>
  <c r="AG608" i="1"/>
  <c r="AH608" i="1" s="1"/>
  <c r="AD608" i="1"/>
  <c r="AH286" i="1"/>
  <c r="AH1678" i="1"/>
  <c r="AD480" i="1"/>
  <c r="AA480" i="1"/>
  <c r="AE480" i="1" s="1"/>
  <c r="Y480" i="1"/>
  <c r="AG480" i="1"/>
  <c r="AD1724" i="1"/>
  <c r="AA1724" i="1"/>
  <c r="Y1724" i="1"/>
  <c r="AG1724" i="1"/>
  <c r="AH1724" i="1" s="1"/>
  <c r="AH1736" i="1"/>
  <c r="AG1921" i="1"/>
  <c r="AH1921" i="1" s="1"/>
  <c r="AD1921" i="1"/>
  <c r="AA1921" i="1"/>
  <c r="Y1921" i="1"/>
  <c r="AH465" i="1"/>
  <c r="AE2009" i="1"/>
  <c r="AA661" i="1"/>
  <c r="Y661" i="1"/>
  <c r="AG661" i="1"/>
  <c r="AD661" i="1"/>
  <c r="AH1445" i="1"/>
  <c r="AH457" i="1"/>
  <c r="AH933" i="1"/>
  <c r="AH478" i="1"/>
  <c r="AH1307" i="1"/>
  <c r="AG487" i="1"/>
  <c r="AH487" i="1" s="1"/>
  <c r="AD487" i="1"/>
  <c r="AA487" i="1"/>
  <c r="Y487" i="1"/>
  <c r="AG329" i="1"/>
  <c r="AH329" i="1" s="1"/>
  <c r="AD329" i="1"/>
  <c r="Y329" i="1"/>
  <c r="AA329" i="1"/>
  <c r="AE329" i="1" s="1"/>
  <c r="AH1992" i="1"/>
  <c r="AD1308" i="1"/>
  <c r="AA1308" i="1"/>
  <c r="AE1308" i="1" s="1"/>
  <c r="Y1308" i="1"/>
  <c r="AG1308" i="1"/>
  <c r="AH1308" i="1" s="1"/>
  <c r="AH1537" i="1"/>
  <c r="AE443" i="1"/>
  <c r="AE1813" i="1"/>
  <c r="AE156" i="1"/>
  <c r="AE254" i="1"/>
  <c r="AE1993" i="1"/>
  <c r="AH395" i="1"/>
  <c r="AE318" i="1"/>
  <c r="AH932" i="1"/>
  <c r="AE146" i="1"/>
  <c r="AG1463" i="1"/>
  <c r="AH1463" i="1" s="1"/>
  <c r="AD1463" i="1"/>
  <c r="AA1463" i="1"/>
  <c r="AE1463" i="1" s="1"/>
  <c r="Y1463" i="1"/>
  <c r="AA1052" i="1"/>
  <c r="Y1052" i="1"/>
  <c r="AG1052" i="1"/>
  <c r="AD1052" i="1"/>
  <c r="AH1662" i="1"/>
  <c r="AH1202" i="1"/>
  <c r="AH1572" i="1"/>
  <c r="AE1523" i="1"/>
  <c r="AH1868" i="1"/>
  <c r="AG825" i="1"/>
  <c r="AH825" i="1" s="1"/>
  <c r="AA825" i="1"/>
  <c r="AE825" i="1" s="1"/>
  <c r="Y825" i="1"/>
  <c r="AD825" i="1"/>
  <c r="AE144" i="1"/>
  <c r="AE71" i="1"/>
  <c r="AH946" i="1"/>
  <c r="AD522" i="1"/>
  <c r="AA522" i="1"/>
  <c r="Y522" i="1"/>
  <c r="AG522" i="1"/>
  <c r="AG1056" i="1"/>
  <c r="AH1056" i="1" s="1"/>
  <c r="AD1056" i="1"/>
  <c r="AA1056" i="1"/>
  <c r="Y1056" i="1"/>
  <c r="Y758" i="1"/>
  <c r="AG758" i="1"/>
  <c r="AD758" i="1"/>
  <c r="AA758" i="1"/>
  <c r="AE758" i="1" s="1"/>
  <c r="Y902" i="1"/>
  <c r="AG902" i="1"/>
  <c r="AH902" i="1" s="1"/>
  <c r="AD902" i="1"/>
  <c r="AA902" i="1"/>
  <c r="AH1120" i="1"/>
  <c r="AH492" i="1"/>
  <c r="AE158" i="1"/>
  <c r="AE503" i="1"/>
  <c r="AH1737" i="1"/>
  <c r="Y1564" i="1"/>
  <c r="AG1564" i="1"/>
  <c r="AH1564" i="1" s="1"/>
  <c r="AD1564" i="1"/>
  <c r="AA1564" i="1"/>
  <c r="AH311" i="1"/>
  <c r="AE411" i="1"/>
  <c r="AH393" i="1"/>
  <c r="AE1478" i="1"/>
  <c r="AH578" i="1"/>
  <c r="AH334" i="1"/>
  <c r="AG1421" i="1"/>
  <c r="AH1421" i="1" s="1"/>
  <c r="AD1421" i="1"/>
  <c r="AA1421" i="1"/>
  <c r="Y1421" i="1"/>
  <c r="AD592" i="1"/>
  <c r="AA592" i="1"/>
  <c r="Y592" i="1"/>
  <c r="AG592" i="1"/>
  <c r="AH592" i="1" s="1"/>
  <c r="AD789" i="1"/>
  <c r="AA789" i="1"/>
  <c r="AE789" i="1" s="1"/>
  <c r="Y789" i="1"/>
  <c r="AG789" i="1"/>
  <c r="AH789" i="1" s="1"/>
  <c r="AD1725" i="1"/>
  <c r="AA1725" i="1"/>
  <c r="Y1725" i="1"/>
  <c r="AG1725" i="1"/>
  <c r="AH1725" i="1" s="1"/>
  <c r="AE1576" i="1"/>
  <c r="AH1367" i="1"/>
  <c r="AE841" i="1"/>
  <c r="AE1723" i="1"/>
  <c r="AH1027" i="1"/>
  <c r="AG1823" i="1"/>
  <c r="AH1823" i="1" s="1"/>
  <c r="AD1823" i="1"/>
  <c r="AA1823" i="1"/>
  <c r="Y1823" i="1"/>
  <c r="AH1607" i="1"/>
  <c r="AA1180" i="1"/>
  <c r="AE1180" i="1" s="1"/>
  <c r="Y1180" i="1"/>
  <c r="AG1180" i="1"/>
  <c r="AD1180" i="1"/>
  <c r="AD569" i="1"/>
  <c r="AA569" i="1"/>
  <c r="Y569" i="1"/>
  <c r="AG569" i="1"/>
  <c r="AG791" i="1"/>
  <c r="AH791" i="1" s="1"/>
  <c r="AD791" i="1"/>
  <c r="Y791" i="1"/>
  <c r="AA791" i="1"/>
  <c r="AE791" i="1" s="1"/>
  <c r="AG1343" i="1"/>
  <c r="AH1343" i="1" s="1"/>
  <c r="AD1343" i="1"/>
  <c r="AA1343" i="1"/>
  <c r="Y1343" i="1"/>
  <c r="AD521" i="1"/>
  <c r="AA521" i="1"/>
  <c r="Y521" i="1"/>
  <c r="AG521" i="1"/>
  <c r="AH521" i="1" s="1"/>
  <c r="AA619" i="1"/>
  <c r="Y619" i="1"/>
  <c r="AG619" i="1"/>
  <c r="AH619" i="1" s="1"/>
  <c r="AD619" i="1"/>
  <c r="AH1169" i="1"/>
  <c r="AA1205" i="1"/>
  <c r="AE1205" i="1" s="1"/>
  <c r="Y1205" i="1"/>
  <c r="AG1205" i="1"/>
  <c r="AD1205" i="1"/>
  <c r="AE1877" i="1"/>
  <c r="AG656" i="1"/>
  <c r="AH656" i="1" s="1"/>
  <c r="Y656" i="1"/>
  <c r="AD656" i="1"/>
  <c r="AA656" i="1"/>
  <c r="AH699" i="1"/>
  <c r="AG461" i="1"/>
  <c r="AH461" i="1" s="1"/>
  <c r="AD461" i="1"/>
  <c r="AA461" i="1"/>
  <c r="AE461" i="1" s="1"/>
  <c r="Y461" i="1"/>
  <c r="AA1168" i="1"/>
  <c r="Y1168" i="1"/>
  <c r="AG1168" i="1"/>
  <c r="AD1168" i="1"/>
  <c r="AA1288" i="1"/>
  <c r="Y1288" i="1"/>
  <c r="AG1288" i="1"/>
  <c r="AD1288" i="1"/>
  <c r="AD148" i="1"/>
  <c r="AA148" i="1"/>
  <c r="Y148" i="1"/>
  <c r="AG148" i="1"/>
  <c r="AH148" i="1" s="1"/>
  <c r="Y1374" i="1"/>
  <c r="AG1374" i="1"/>
  <c r="AH1374" i="1" s="1"/>
  <c r="AD1374" i="1"/>
  <c r="AA1374" i="1"/>
  <c r="AE1374" i="1" s="1"/>
  <c r="AA1817" i="1"/>
  <c r="Y1817" i="1"/>
  <c r="AG1817" i="1"/>
  <c r="AD1817" i="1"/>
  <c r="AH2020" i="1"/>
  <c r="AE1290" i="1"/>
  <c r="AH15" i="1"/>
  <c r="AH1674" i="1"/>
  <c r="AH1110" i="1"/>
  <c r="AH1085" i="1"/>
  <c r="AG17" i="1"/>
  <c r="AH17" i="1" s="1"/>
  <c r="AD17" i="1"/>
  <c r="AA17" i="1"/>
  <c r="AE17" i="1" s="1"/>
  <c r="Y17" i="1"/>
  <c r="AH1492" i="1"/>
  <c r="AA607" i="1"/>
  <c r="Y607" i="1"/>
  <c r="AG607" i="1"/>
  <c r="AD607" i="1"/>
  <c r="AG186" i="1"/>
  <c r="AH186" i="1" s="1"/>
  <c r="AD186" i="1"/>
  <c r="AA186" i="1"/>
  <c r="AE186" i="1" s="1"/>
  <c r="Y186" i="1"/>
  <c r="AH35" i="1"/>
  <c r="AA1978" i="1"/>
  <c r="Y1978" i="1"/>
  <c r="AG1978" i="1"/>
  <c r="AD1978" i="1"/>
  <c r="AE1172" i="1"/>
  <c r="AE407" i="1"/>
  <c r="AH279" i="1"/>
  <c r="AH60" i="1"/>
  <c r="AE1616" i="1"/>
  <c r="AH249" i="1"/>
  <c r="Y1099" i="1"/>
  <c r="AG1099" i="1"/>
  <c r="AD1099" i="1"/>
  <c r="AA1099" i="1"/>
  <c r="AH41" i="1"/>
  <c r="AH523" i="1"/>
  <c r="AE1973" i="1"/>
  <c r="AH1658" i="1"/>
  <c r="AH1142" i="1"/>
  <c r="AH387" i="1"/>
  <c r="Y1416" i="1"/>
  <c r="AG1416" i="1"/>
  <c r="AH1416" i="1" s="1"/>
  <c r="AD1416" i="1"/>
  <c r="AA1416" i="1"/>
  <c r="AE1416" i="1" s="1"/>
  <c r="AE197" i="1"/>
  <c r="Y448" i="1"/>
  <c r="AG448" i="1"/>
  <c r="AH448" i="1" s="1"/>
  <c r="AA448" i="1"/>
  <c r="AE448" i="1" s="1"/>
  <c r="AD448" i="1"/>
  <c r="Y1066" i="1"/>
  <c r="AG1066" i="1"/>
  <c r="AH1066" i="1" s="1"/>
  <c r="AD1066" i="1"/>
  <c r="AA1066" i="1"/>
  <c r="AA251" i="1"/>
  <c r="Y251" i="1"/>
  <c r="AG251" i="1"/>
  <c r="AD251" i="1"/>
  <c r="AH1644" i="1"/>
  <c r="AH1024" i="1"/>
  <c r="AH263" i="1"/>
  <c r="AG1442" i="1"/>
  <c r="AH1442" i="1" s="1"/>
  <c r="AD1442" i="1"/>
  <c r="AA1442" i="1"/>
  <c r="Y1442" i="1"/>
  <c r="AH1094" i="1"/>
  <c r="Y1136" i="1"/>
  <c r="AG1136" i="1"/>
  <c r="AH1136" i="1" s="1"/>
  <c r="AD1136" i="1"/>
  <c r="AA1136" i="1"/>
  <c r="AA434" i="1"/>
  <c r="Y434" i="1"/>
  <c r="AG434" i="1"/>
  <c r="AD434" i="1"/>
  <c r="AH449" i="1"/>
  <c r="AH1986" i="1"/>
  <c r="AH1207" i="1"/>
  <c r="AG880" i="1"/>
  <c r="AH880" i="1" s="1"/>
  <c r="AD880" i="1"/>
  <c r="Y880" i="1"/>
  <c r="AA880" i="1"/>
  <c r="AE880" i="1" s="1"/>
  <c r="AG196" i="1"/>
  <c r="AH196" i="1" s="1"/>
  <c r="AD196" i="1"/>
  <c r="AA196" i="1"/>
  <c r="AE196" i="1" s="1"/>
  <c r="Y196" i="1"/>
  <c r="AE519" i="1"/>
  <c r="AG1709" i="1"/>
  <c r="AH1709" i="1" s="1"/>
  <c r="AD1709" i="1"/>
  <c r="AA1709" i="1"/>
  <c r="Y1709" i="1"/>
  <c r="AH808" i="1"/>
  <c r="AG1540" i="1"/>
  <c r="AH1540" i="1" s="1"/>
  <c r="AD1540" i="1"/>
  <c r="AA1540" i="1"/>
  <c r="Y1540" i="1"/>
  <c r="AH1324" i="1"/>
  <c r="AD1357" i="1"/>
  <c r="AA1357" i="1"/>
  <c r="Y1357" i="1"/>
  <c r="AG1357" i="1"/>
  <c r="AH843" i="1"/>
  <c r="AG1244" i="1"/>
  <c r="AH1244" i="1" s="1"/>
  <c r="AD1244" i="1"/>
  <c r="AA1244" i="1"/>
  <c r="AE1244" i="1" s="1"/>
  <c r="Y1244" i="1"/>
  <c r="AA1336" i="1"/>
  <c r="Y1336" i="1"/>
  <c r="AG1336" i="1"/>
  <c r="AH1336" i="1" s="1"/>
  <c r="AD1336" i="1"/>
  <c r="AG315" i="1"/>
  <c r="AH315" i="1" s="1"/>
  <c r="AD315" i="1"/>
  <c r="AA315" i="1"/>
  <c r="Y315" i="1"/>
  <c r="AG1465" i="1"/>
  <c r="AH1465" i="1" s="1"/>
  <c r="AD1465" i="1"/>
  <c r="AA1465" i="1"/>
  <c r="AE1465" i="1" s="1"/>
  <c r="Y1465" i="1"/>
  <c r="AH1825" i="1"/>
  <c r="AA935" i="1"/>
  <c r="Y935" i="1"/>
  <c r="AG935" i="1"/>
  <c r="AD935" i="1"/>
  <c r="AH345" i="1"/>
  <c r="AH352" i="1"/>
  <c r="AH429" i="1"/>
  <c r="AH1934" i="1"/>
  <c r="AH1306" i="1"/>
  <c r="AG870" i="1"/>
  <c r="AH870" i="1" s="1"/>
  <c r="AD870" i="1"/>
  <c r="AA870" i="1"/>
  <c r="Y870" i="1"/>
  <c r="AA239" i="1"/>
  <c r="AE239" i="1" s="1"/>
  <c r="Y239" i="1"/>
  <c r="AG239" i="1"/>
  <c r="AH239" i="1" s="1"/>
  <c r="AD239" i="1"/>
  <c r="AG417" i="1"/>
  <c r="AH417" i="1" s="1"/>
  <c r="AD417" i="1"/>
  <c r="AA417" i="1"/>
  <c r="Y417" i="1"/>
  <c r="AD544" i="1"/>
  <c r="AA544" i="1"/>
  <c r="Y544" i="1"/>
  <c r="AG544" i="1"/>
  <c r="AH544" i="1" s="1"/>
  <c r="AG405" i="1"/>
  <c r="AH405" i="1" s="1"/>
  <c r="AD405" i="1"/>
  <c r="AA405" i="1"/>
  <c r="AE405" i="1" s="1"/>
  <c r="Y405" i="1"/>
  <c r="AG1141" i="1"/>
  <c r="AH1141" i="1" s="1"/>
  <c r="AD1141" i="1"/>
  <c r="AA1141" i="1"/>
  <c r="Y1141" i="1"/>
  <c r="AA1750" i="1"/>
  <c r="Y1750" i="1"/>
  <c r="AG1750" i="1"/>
  <c r="AD1750" i="1"/>
  <c r="AH1174" i="1"/>
  <c r="AH1558" i="1"/>
  <c r="AG603" i="1"/>
  <c r="AH603" i="1" s="1"/>
  <c r="AD603" i="1"/>
  <c r="AA603" i="1"/>
  <c r="Y603" i="1"/>
  <c r="AA2011" i="1"/>
  <c r="AE2011" i="1" s="1"/>
  <c r="Y2011" i="1"/>
  <c r="AG2011" i="1"/>
  <c r="AD2011" i="1"/>
  <c r="AH685" i="1"/>
  <c r="AG643" i="1"/>
  <c r="AH643" i="1" s="1"/>
  <c r="AA643" i="1"/>
  <c r="AD643" i="1"/>
  <c r="Y643" i="1"/>
  <c r="AA1629" i="1"/>
  <c r="AE1629" i="1" s="1"/>
  <c r="AD1629" i="1"/>
  <c r="Y1629" i="1"/>
  <c r="AG1629" i="1"/>
  <c r="AA1265" i="1"/>
  <c r="AE1265" i="1" s="1"/>
  <c r="Y1265" i="1"/>
  <c r="AG1265" i="1"/>
  <c r="AD1265" i="1"/>
  <c r="AG529" i="1"/>
  <c r="AH529" i="1" s="1"/>
  <c r="AD529" i="1"/>
  <c r="AA529" i="1"/>
  <c r="Y529" i="1"/>
  <c r="AH1956" i="1"/>
  <c r="AH268" i="1"/>
  <c r="AH1974" i="1"/>
  <c r="AH1089" i="1"/>
  <c r="AH1600" i="1"/>
  <c r="AH1115" i="1"/>
  <c r="AH337" i="1"/>
  <c r="AH747" i="1"/>
  <c r="AH124" i="1"/>
  <c r="AH2006" i="1"/>
  <c r="AH291" i="1"/>
  <c r="AG1880" i="1"/>
  <c r="AH1880" i="1" s="1"/>
  <c r="AD1880" i="1"/>
  <c r="AA1880" i="1"/>
  <c r="AE1880" i="1" s="1"/>
  <c r="Y1880" i="1"/>
  <c r="AH1599" i="1"/>
  <c r="AH654" i="1"/>
  <c r="AH2023" i="1"/>
  <c r="AA2010" i="1"/>
  <c r="Y2010" i="1"/>
  <c r="AG2010" i="1"/>
  <c r="AD2010" i="1"/>
  <c r="AD706" i="1"/>
  <c r="Y706" i="1"/>
  <c r="AG706" i="1"/>
  <c r="AA706" i="1"/>
  <c r="AH1022" i="1"/>
  <c r="AH1959" i="1"/>
  <c r="AE1184" i="1"/>
  <c r="AE1222" i="1"/>
  <c r="AG1137" i="1"/>
  <c r="AH1137" i="1" s="1"/>
  <c r="AD1137" i="1"/>
  <c r="AA1137" i="1"/>
  <c r="Y1137" i="1"/>
  <c r="AH2016" i="1"/>
  <c r="AH1477" i="1"/>
  <c r="AE1816" i="1"/>
  <c r="AH1507" i="1"/>
  <c r="AE125" i="1"/>
  <c r="AH1361" i="1"/>
  <c r="AH435" i="1"/>
  <c r="AD1897" i="1"/>
  <c r="AA1897" i="1"/>
  <c r="AE1897" i="1" s="1"/>
  <c r="Y1897" i="1"/>
  <c r="AG1897" i="1"/>
  <c r="AH267" i="1"/>
  <c r="AD73" i="1"/>
  <c r="AA73" i="1"/>
  <c r="Y73" i="1"/>
  <c r="AG73" i="1"/>
  <c r="AE2031" i="1"/>
  <c r="AD1107" i="1"/>
  <c r="AA1107" i="1"/>
  <c r="Y1107" i="1"/>
  <c r="AG1107" i="1"/>
  <c r="AH2021" i="1"/>
  <c r="AH1515" i="1"/>
  <c r="AE1263" i="1"/>
  <c r="AH1657" i="1"/>
  <c r="AE1567" i="1"/>
  <c r="AG2015" i="1"/>
  <c r="AH2015" i="1" s="1"/>
  <c r="AD2015" i="1"/>
  <c r="AA2015" i="1"/>
  <c r="AE2015" i="1" s="1"/>
  <c r="Y2015" i="1"/>
  <c r="AH68" i="1"/>
  <c r="AG1432" i="1"/>
  <c r="AH1432" i="1" s="1"/>
  <c r="AD1432" i="1"/>
  <c r="AA1432" i="1"/>
  <c r="Y1432" i="1"/>
  <c r="AE1227" i="1"/>
  <c r="Y313" i="1"/>
  <c r="AG313" i="1"/>
  <c r="AH313" i="1" s="1"/>
  <c r="AD313" i="1"/>
  <c r="AA313" i="1"/>
  <c r="AH37" i="1"/>
  <c r="AH1970" i="1"/>
  <c r="AD467" i="1"/>
  <c r="AA467" i="1"/>
  <c r="Y467" i="1"/>
  <c r="AG467" i="1"/>
  <c r="AH745" i="1"/>
  <c r="AH1372" i="1"/>
  <c r="AH480" i="1"/>
  <c r="AD1237" i="1"/>
  <c r="AA1237" i="1"/>
  <c r="AE1237" i="1" s="1"/>
  <c r="Y1237" i="1"/>
  <c r="AG1237" i="1"/>
  <c r="AH1237" i="1" s="1"/>
  <c r="AG379" i="1"/>
  <c r="AH379" i="1" s="1"/>
  <c r="AD379" i="1"/>
  <c r="AA379" i="1"/>
  <c r="AE379" i="1" s="1"/>
  <c r="Y379" i="1"/>
  <c r="AG676" i="1"/>
  <c r="AD676" i="1"/>
  <c r="Y676" i="1"/>
  <c r="AA676" i="1"/>
  <c r="AG879" i="1"/>
  <c r="AH879" i="1" s="1"/>
  <c r="AD879" i="1"/>
  <c r="AA879" i="1"/>
  <c r="AE879" i="1" s="1"/>
  <c r="Y879" i="1"/>
  <c r="AG1475" i="1"/>
  <c r="AH1475" i="1" s="1"/>
  <c r="AD1475" i="1"/>
  <c r="AA1475" i="1"/>
  <c r="AE1475" i="1" s="1"/>
  <c r="Y1475" i="1"/>
  <c r="Y1509" i="1"/>
  <c r="AG1509" i="1"/>
  <c r="AH1509" i="1" s="1"/>
  <c r="AD1509" i="1"/>
  <c r="AA1509" i="1"/>
  <c r="Y1655" i="1"/>
  <c r="AG1655" i="1"/>
  <c r="AH1655" i="1" s="1"/>
  <c r="AD1655" i="1"/>
  <c r="AA1655" i="1"/>
  <c r="AE1655" i="1" s="1"/>
  <c r="AH661" i="1"/>
  <c r="AD1553" i="1"/>
  <c r="AA1553" i="1"/>
  <c r="AE1553" i="1" s="1"/>
  <c r="AG1553" i="1"/>
  <c r="AH1553" i="1" s="1"/>
  <c r="Y1553" i="1"/>
  <c r="AA1703" i="1"/>
  <c r="AE1703" i="1" s="1"/>
  <c r="Y1703" i="1"/>
  <c r="AG1703" i="1"/>
  <c r="AH1703" i="1" s="1"/>
  <c r="AD1703" i="1"/>
  <c r="Y675" i="1"/>
  <c r="AD675" i="1"/>
  <c r="AG675" i="1"/>
  <c r="AH675" i="1" s="1"/>
  <c r="AA675" i="1"/>
  <c r="AG1407" i="1"/>
  <c r="AH1407" i="1" s="1"/>
  <c r="AD1407" i="1"/>
  <c r="AA1407" i="1"/>
  <c r="Y1407" i="1"/>
  <c r="AD956" i="1"/>
  <c r="AA956" i="1"/>
  <c r="AG956" i="1"/>
  <c r="Y956" i="1"/>
  <c r="AA500" i="1"/>
  <c r="AE500" i="1" s="1"/>
  <c r="Y500" i="1"/>
  <c r="AG500" i="1"/>
  <c r="AH500" i="1" s="1"/>
  <c r="AD500" i="1"/>
  <c r="AH892" i="1"/>
  <c r="AH1285" i="1"/>
  <c r="AH1881" i="1"/>
  <c r="AH1965" i="1"/>
  <c r="Y1392" i="1"/>
  <c r="AG1392" i="1"/>
  <c r="AH1392" i="1" s="1"/>
  <c r="AD1392" i="1"/>
  <c r="AA1392" i="1"/>
  <c r="AE1392" i="1" s="1"/>
  <c r="AD213" i="1"/>
  <c r="AA213" i="1"/>
  <c r="AE213" i="1" s="1"/>
  <c r="Y213" i="1"/>
  <c r="AG213" i="1"/>
  <c r="AA139" i="1"/>
  <c r="Y139" i="1"/>
  <c r="AG139" i="1"/>
  <c r="AD139" i="1"/>
  <c r="AG1852" i="1"/>
  <c r="AH1852" i="1" s="1"/>
  <c r="AD1852" i="1"/>
  <c r="AA1852" i="1"/>
  <c r="Y1852" i="1"/>
  <c r="AG784" i="1"/>
  <c r="AH784" i="1" s="1"/>
  <c r="AD784" i="1"/>
  <c r="AA784" i="1"/>
  <c r="AE784" i="1" s="1"/>
  <c r="Y784" i="1"/>
  <c r="AH522" i="1"/>
  <c r="AH1809" i="1"/>
  <c r="AH1393" i="1"/>
  <c r="AH1953" i="1"/>
  <c r="AD755" i="1"/>
  <c r="AA755" i="1"/>
  <c r="Y755" i="1"/>
  <c r="AG755" i="1"/>
  <c r="AD742" i="1"/>
  <c r="AA742" i="1"/>
  <c r="AE742" i="1" s="1"/>
  <c r="Y742" i="1"/>
  <c r="AG742" i="1"/>
  <c r="AG1378" i="1"/>
  <c r="AH1378" i="1" s="1"/>
  <c r="AD1378" i="1"/>
  <c r="AA1378" i="1"/>
  <c r="Y1378" i="1"/>
  <c r="AH724" i="1"/>
  <c r="AH538" i="1"/>
  <c r="AG131" i="1"/>
  <c r="AH131" i="1" s="1"/>
  <c r="AD131" i="1"/>
  <c r="AA131" i="1"/>
  <c r="Y131" i="1"/>
  <c r="AD1422" i="1"/>
  <c r="AA1422" i="1"/>
  <c r="Y1422" i="1"/>
  <c r="AG1422" i="1"/>
  <c r="AH1422" i="1" s="1"/>
  <c r="AA1791" i="1"/>
  <c r="AE1791" i="1" s="1"/>
  <c r="AG1791" i="1"/>
  <c r="AH1791" i="1" s="1"/>
  <c r="AD1791" i="1"/>
  <c r="Y1791" i="1"/>
  <c r="AH669" i="1"/>
  <c r="AH1944" i="1"/>
  <c r="AH1180" i="1"/>
  <c r="AH569" i="1"/>
  <c r="AH1935" i="1"/>
  <c r="AH1594" i="1"/>
  <c r="AH1349" i="1"/>
  <c r="AD1412" i="1"/>
  <c r="AA1412" i="1"/>
  <c r="Y1412" i="1"/>
  <c r="AG1412" i="1"/>
  <c r="AG623" i="1"/>
  <c r="AH623" i="1" s="1"/>
  <c r="AD623" i="1"/>
  <c r="AA623" i="1"/>
  <c r="AE623" i="1" s="1"/>
  <c r="Y623" i="1"/>
  <c r="AG1185" i="1"/>
  <c r="AH1185" i="1" s="1"/>
  <c r="AD1185" i="1"/>
  <c r="AA1185" i="1"/>
  <c r="Y1185" i="1"/>
  <c r="AH1168" i="1"/>
  <c r="AH1288" i="1"/>
  <c r="Y1612" i="1"/>
  <c r="AD1612" i="1"/>
  <c r="AG1612" i="1"/>
  <c r="AH1612" i="1" s="1"/>
  <c r="AA1612" i="1"/>
  <c r="AE1612" i="1" s="1"/>
  <c r="AH1817" i="1"/>
  <c r="AG1995" i="1"/>
  <c r="AH1995" i="1" s="1"/>
  <c r="AD1995" i="1"/>
  <c r="AA1995" i="1"/>
  <c r="Y1995" i="1"/>
  <c r="AD793" i="1"/>
  <c r="AA793" i="1"/>
  <c r="AG793" i="1"/>
  <c r="AH793" i="1" s="1"/>
  <c r="Y793" i="1"/>
  <c r="AH607" i="1"/>
  <c r="AG1788" i="1"/>
  <c r="AH1788" i="1" s="1"/>
  <c r="AD1788" i="1"/>
  <c r="AA1788" i="1"/>
  <c r="Y1788" i="1"/>
  <c r="AH1472" i="1"/>
  <c r="AH1057" i="1"/>
  <c r="AH1798" i="1"/>
  <c r="AH681" i="1"/>
  <c r="AH926" i="1"/>
  <c r="AD842" i="1"/>
  <c r="AA842" i="1"/>
  <c r="AE842" i="1" s="1"/>
  <c r="Y842" i="1"/>
  <c r="AG842" i="1"/>
  <c r="AH842" i="1" s="1"/>
  <c r="AH1814" i="1"/>
  <c r="AH2003" i="1"/>
  <c r="AG668" i="1"/>
  <c r="AH668" i="1" s="1"/>
  <c r="Y668" i="1"/>
  <c r="AD668" i="1"/>
  <c r="AA668" i="1"/>
  <c r="AE668" i="1" s="1"/>
  <c r="AH753" i="1"/>
  <c r="AA1028" i="1"/>
  <c r="Y1028" i="1"/>
  <c r="AG1028" i="1"/>
  <c r="AH1028" i="1" s="1"/>
  <c r="AD1028" i="1"/>
  <c r="AD2008" i="1"/>
  <c r="AA2008" i="1"/>
  <c r="Y2008" i="1"/>
  <c r="AG2008" i="1"/>
  <c r="AH2008" i="1" s="1"/>
  <c r="AH501" i="1"/>
  <c r="AH434" i="1"/>
  <c r="AA1289" i="1"/>
  <c r="AE1289" i="1" s="1"/>
  <c r="Y1289" i="1"/>
  <c r="AG1289" i="1"/>
  <c r="AH1289" i="1" s="1"/>
  <c r="AD1289" i="1"/>
  <c r="AA215" i="1"/>
  <c r="AE215" i="1" s="1"/>
  <c r="Y215" i="1"/>
  <c r="AG215" i="1"/>
  <c r="AH215" i="1" s="1"/>
  <c r="AD215" i="1"/>
  <c r="AG281" i="1"/>
  <c r="AH281" i="1" s="1"/>
  <c r="AD281" i="1"/>
  <c r="AA281" i="1"/>
  <c r="Y281" i="1"/>
  <c r="AD629" i="1"/>
  <c r="AA629" i="1"/>
  <c r="Y629" i="1"/>
  <c r="AG629" i="1"/>
  <c r="AH1835" i="1"/>
  <c r="AH632" i="1"/>
  <c r="AD1503" i="1"/>
  <c r="AA1503" i="1"/>
  <c r="Y1503" i="1"/>
  <c r="AG1503" i="1"/>
  <c r="AH1503" i="1" s="1"/>
  <c r="AH1979" i="1"/>
  <c r="AH1357" i="1"/>
  <c r="AH437" i="1"/>
  <c r="AD741" i="1"/>
  <c r="AA741" i="1"/>
  <c r="Y741" i="1"/>
  <c r="AG741" i="1"/>
  <c r="AH741" i="1" s="1"/>
  <c r="AH1294" i="1"/>
  <c r="AG1784" i="1"/>
  <c r="AH1784" i="1" s="1"/>
  <c r="AD1784" i="1"/>
  <c r="AA1784" i="1"/>
  <c r="Y1784" i="1"/>
  <c r="AH935" i="1"/>
  <c r="AA1181" i="1"/>
  <c r="AE1181" i="1" s="1"/>
  <c r="Y1181" i="1"/>
  <c r="AG1181" i="1"/>
  <c r="AH1181" i="1" s="1"/>
  <c r="AD1181" i="1"/>
  <c r="AD1013" i="1"/>
  <c r="AA1013" i="1"/>
  <c r="Y1013" i="1"/>
  <c r="AG1013" i="1"/>
  <c r="AD1387" i="1"/>
  <c r="AA1387" i="1"/>
  <c r="Y1387" i="1"/>
  <c r="AG1387" i="1"/>
  <c r="AH1079" i="1"/>
  <c r="AD701" i="1"/>
  <c r="AA701" i="1"/>
  <c r="AG701" i="1"/>
  <c r="AH701" i="1" s="1"/>
  <c r="Y701" i="1"/>
  <c r="AG1318" i="1"/>
  <c r="AH1318" i="1" s="1"/>
  <c r="AD1318" i="1"/>
  <c r="AA1318" i="1"/>
  <c r="AE1318" i="1" s="1"/>
  <c r="Y1318" i="1"/>
  <c r="Y890" i="1"/>
  <c r="AG890" i="1"/>
  <c r="AH890" i="1" s="1"/>
  <c r="AD890" i="1"/>
  <c r="AA890" i="1"/>
  <c r="AD1203" i="1"/>
  <c r="AA1203" i="1"/>
  <c r="Y1203" i="1"/>
  <c r="AG1203" i="1"/>
  <c r="AG862" i="1"/>
  <c r="AH862" i="1" s="1"/>
  <c r="AD862" i="1"/>
  <c r="AA862" i="1"/>
  <c r="AE862" i="1" s="1"/>
  <c r="Y862" i="1"/>
  <c r="AG1757" i="1"/>
  <c r="AH1757" i="1" s="1"/>
  <c r="AD1757" i="1"/>
  <c r="AA1757" i="1"/>
  <c r="Y1757" i="1"/>
  <c r="AD1238" i="1"/>
  <c r="AA1238" i="1"/>
  <c r="Y1238" i="1"/>
  <c r="AG1238" i="1"/>
  <c r="Y1042" i="1"/>
  <c r="AG1042" i="1"/>
  <c r="AH1042" i="1" s="1"/>
  <c r="AD1042" i="1"/>
  <c r="AA1042" i="1"/>
  <c r="Y913" i="1"/>
  <c r="AG913" i="1"/>
  <c r="AH913" i="1" s="1"/>
  <c r="AD913" i="1"/>
  <c r="AA913" i="1"/>
  <c r="AH961" i="1"/>
  <c r="Y325" i="1"/>
  <c r="AG325" i="1"/>
  <c r="AH325" i="1" s="1"/>
  <c r="AD325" i="1"/>
  <c r="AA325" i="1"/>
  <c r="AD1448" i="1"/>
  <c r="AA1448" i="1"/>
  <c r="AE1448" i="1" s="1"/>
  <c r="Y1448" i="1"/>
  <c r="AG1448" i="1"/>
  <c r="AH998" i="1"/>
  <c r="AH1087" i="1"/>
  <c r="AH1759" i="1"/>
  <c r="AH1984" i="1"/>
  <c r="AH3" i="1"/>
  <c r="AD1896" i="1"/>
  <c r="AA1896" i="1"/>
  <c r="AE1896" i="1" s="1"/>
  <c r="Y1896" i="1"/>
  <c r="AG1896" i="1"/>
  <c r="AH965" i="1"/>
  <c r="AG917" i="1"/>
  <c r="AH917" i="1" s="1"/>
  <c r="AD917" i="1"/>
  <c r="AA917" i="1"/>
  <c r="AE917" i="1" s="1"/>
  <c r="Y917" i="1"/>
  <c r="AG1149" i="1"/>
  <c r="AH1149" i="1" s="1"/>
  <c r="AA1149" i="1"/>
  <c r="AE1149" i="1" s="1"/>
  <c r="AD1149" i="1"/>
  <c r="Y1149" i="1"/>
  <c r="AH1750" i="1"/>
  <c r="Y1843" i="1"/>
  <c r="AG1843" i="1"/>
  <c r="AH1843" i="1" s="1"/>
  <c r="AD1843" i="1"/>
  <c r="AA1843" i="1"/>
  <c r="AA1425" i="1"/>
  <c r="Y1425" i="1"/>
  <c r="AG1425" i="1"/>
  <c r="AD1425" i="1"/>
  <c r="AH997" i="1"/>
  <c r="AH554" i="1"/>
  <c r="AH426" i="1"/>
  <c r="AH1103" i="1"/>
  <c r="AH893" i="1"/>
  <c r="AH65" i="1"/>
  <c r="AA1276" i="1"/>
  <c r="Y1276" i="1"/>
  <c r="AG1276" i="1"/>
  <c r="AH1276" i="1" s="1"/>
  <c r="AD1276" i="1"/>
  <c r="AE1810" i="1"/>
  <c r="AG1176" i="1"/>
  <c r="AH1176" i="1" s="1"/>
  <c r="AD1176" i="1"/>
  <c r="AA1176" i="1"/>
  <c r="Y1176" i="1"/>
  <c r="AH1618" i="1"/>
  <c r="AD955" i="1"/>
  <c r="AA955" i="1"/>
  <c r="AE955" i="1" s="1"/>
  <c r="Y955" i="1"/>
  <c r="AG955" i="1"/>
  <c r="AH955" i="1" s="1"/>
  <c r="AA1557" i="1"/>
  <c r="Y1557" i="1"/>
  <c r="AG1557" i="1"/>
  <c r="AH1557" i="1" s="1"/>
  <c r="AD1557" i="1"/>
  <c r="AG1786" i="1"/>
  <c r="AH1786" i="1" s="1"/>
  <c r="AD1786" i="1"/>
  <c r="AA1786" i="1"/>
  <c r="AE1786" i="1" s="1"/>
  <c r="Y1786" i="1"/>
  <c r="AE1938" i="1"/>
  <c r="Y1484" i="1"/>
  <c r="AG1484" i="1"/>
  <c r="AH1484" i="1" s="1"/>
  <c r="AD1484" i="1"/>
  <c r="AA1484" i="1"/>
  <c r="AE1484" i="1" s="1"/>
  <c r="AA1990" i="1"/>
  <c r="AE1990" i="1" s="1"/>
  <c r="Y1990" i="1"/>
  <c r="AG1990" i="1"/>
  <c r="AH1990" i="1" s="1"/>
  <c r="AD1990" i="1"/>
  <c r="AG294" i="1"/>
  <c r="AH294" i="1" s="1"/>
  <c r="AD294" i="1"/>
  <c r="AA294" i="1"/>
  <c r="Y294" i="1"/>
  <c r="AH1242" i="1"/>
  <c r="AH844" i="1"/>
  <c r="Y938" i="1"/>
  <c r="AG938" i="1"/>
  <c r="AH938" i="1" s="1"/>
  <c r="AD938" i="1"/>
  <c r="AA938" i="1"/>
  <c r="AG1646" i="1"/>
  <c r="AH1646" i="1" s="1"/>
  <c r="AD1646" i="1"/>
  <c r="AA1646" i="1"/>
  <c r="Y1646" i="1"/>
  <c r="AA164" i="1"/>
  <c r="AE164" i="1" s="1"/>
  <c r="Y164" i="1"/>
  <c r="AG164" i="1"/>
  <c r="AH164" i="1" s="1"/>
  <c r="AD164" i="1"/>
  <c r="Y759" i="1"/>
  <c r="AG759" i="1"/>
  <c r="AH759" i="1" s="1"/>
  <c r="AD759" i="1"/>
  <c r="AA759" i="1"/>
  <c r="AD1749" i="1"/>
  <c r="AA1749" i="1"/>
  <c r="Y1749" i="1"/>
  <c r="AG1749" i="1"/>
  <c r="AD31" i="1"/>
  <c r="AA31" i="1"/>
  <c r="AE31" i="1" s="1"/>
  <c r="Y31" i="1"/>
  <c r="AG31" i="1"/>
  <c r="AH799" i="1"/>
  <c r="AH243" i="1"/>
  <c r="AH816" i="1"/>
  <c r="AH2010" i="1"/>
  <c r="AH706" i="1"/>
  <c r="AG5" i="1"/>
  <c r="AH5" i="1" s="1"/>
  <c r="AD5" i="1"/>
  <c r="AA5" i="1"/>
  <c r="AE5" i="1" s="1"/>
  <c r="Y5" i="1"/>
  <c r="AG1719" i="1"/>
  <c r="AH1719" i="1" s="1"/>
  <c r="AD1719" i="1"/>
  <c r="AA1719" i="1"/>
  <c r="Y1719" i="1"/>
  <c r="AD647" i="1"/>
  <c r="AA647" i="1"/>
  <c r="Y647" i="1"/>
  <c r="AG647" i="1"/>
  <c r="AH647" i="1" s="1"/>
  <c r="Y1692" i="1"/>
  <c r="AG1692" i="1"/>
  <c r="AH1692" i="1" s="1"/>
  <c r="AD1692" i="1"/>
  <c r="AA1692" i="1"/>
  <c r="AG404" i="1"/>
  <c r="AH404" i="1" s="1"/>
  <c r="AD404" i="1"/>
  <c r="AA404" i="1"/>
  <c r="Y404" i="1"/>
  <c r="AH295" i="1"/>
  <c r="AH1080" i="1"/>
  <c r="AH1897" i="1"/>
  <c r="AG1673" i="1"/>
  <c r="AH1673" i="1" s="1"/>
  <c r="AD1673" i="1"/>
  <c r="AA1673" i="1"/>
  <c r="Y1673" i="1"/>
  <c r="AH73" i="1"/>
  <c r="AD830" i="1"/>
  <c r="AA830" i="1"/>
  <c r="AE830" i="1" s="1"/>
  <c r="Y830" i="1"/>
  <c r="AG830" i="1"/>
  <c r="AH1107" i="1"/>
  <c r="AG814" i="1"/>
  <c r="AH814" i="1" s="1"/>
  <c r="AD814" i="1"/>
  <c r="AA814" i="1"/>
  <c r="AE814" i="1" s="1"/>
  <c r="Y814" i="1"/>
  <c r="Y674" i="1"/>
  <c r="AG674" i="1"/>
  <c r="AH674" i="1" s="1"/>
  <c r="AA674" i="1"/>
  <c r="AD674" i="1"/>
  <c r="AG716" i="1"/>
  <c r="AH716" i="1" s="1"/>
  <c r="AD716" i="1"/>
  <c r="AA716" i="1"/>
  <c r="AE716" i="1" s="1"/>
  <c r="Y716" i="1"/>
  <c r="Y1030" i="1"/>
  <c r="AG1030" i="1"/>
  <c r="AH1030" i="1" s="1"/>
  <c r="AD1030" i="1"/>
  <c r="AA1030" i="1"/>
  <c r="AE1252" i="1"/>
  <c r="AG1912" i="1"/>
  <c r="AH1912" i="1" s="1"/>
  <c r="AD1912" i="1"/>
  <c r="AA1912" i="1"/>
  <c r="AE1912" i="1" s="1"/>
  <c r="Y1912" i="1"/>
  <c r="AG12" i="1"/>
  <c r="AH12" i="1" s="1"/>
  <c r="AD12" i="1"/>
  <c r="AA12" i="1"/>
  <c r="Y12" i="1"/>
  <c r="AH1891" i="1"/>
  <c r="AH467" i="1"/>
  <c r="AH1194" i="1"/>
  <c r="AH278" i="1"/>
  <c r="AG1272" i="1"/>
  <c r="AH1272" i="1" s="1"/>
  <c r="AD1272" i="1"/>
  <c r="AA1272" i="1"/>
  <c r="Y1272" i="1"/>
  <c r="AH1671" i="1"/>
  <c r="AE1575" i="1"/>
  <c r="AA202" i="1"/>
  <c r="AE202" i="1" s="1"/>
  <c r="Y202" i="1"/>
  <c r="AG202" i="1"/>
  <c r="AH202" i="1" s="1"/>
  <c r="AD202" i="1"/>
  <c r="AE633" i="1"/>
  <c r="AH676" i="1"/>
  <c r="AA361" i="1"/>
  <c r="AE361" i="1" s="1"/>
  <c r="Y361" i="1"/>
  <c r="AD361" i="1"/>
  <c r="AG361" i="1"/>
  <c r="AH361" i="1" s="1"/>
  <c r="AH1605" i="1"/>
  <c r="AE642" i="1"/>
  <c r="AE1681" i="1"/>
  <c r="AE2034" i="1"/>
  <c r="AH956" i="1"/>
  <c r="AH51" i="1"/>
  <c r="AG2030" i="1"/>
  <c r="AH2030" i="1" s="1"/>
  <c r="AD2030" i="1"/>
  <c r="AA2030" i="1"/>
  <c r="AE2030" i="1" s="1"/>
  <c r="Y2030" i="1"/>
  <c r="AG517" i="1"/>
  <c r="AH517" i="1" s="1"/>
  <c r="AD517" i="1"/>
  <c r="AA517" i="1"/>
  <c r="AE517" i="1" s="1"/>
  <c r="Y517" i="1"/>
  <c r="AG367" i="1"/>
  <c r="AH367" i="1" s="1"/>
  <c r="AD367" i="1"/>
  <c r="AA367" i="1"/>
  <c r="Y367" i="1"/>
  <c r="AH715" i="1"/>
  <c r="AG439" i="1"/>
  <c r="AH439" i="1" s="1"/>
  <c r="AD439" i="1"/>
  <c r="AA439" i="1"/>
  <c r="AE439" i="1" s="1"/>
  <c r="Y439" i="1"/>
  <c r="AG931" i="1"/>
  <c r="AH931" i="1" s="1"/>
  <c r="AD931" i="1"/>
  <c r="AA931" i="1"/>
  <c r="Y931" i="1"/>
  <c r="AE1905" i="1"/>
  <c r="AH602" i="1"/>
  <c r="AH1903" i="1"/>
  <c r="AH1526" i="1"/>
  <c r="AE1360" i="1"/>
  <c r="AE1458" i="1"/>
  <c r="AH1742" i="1"/>
  <c r="AG1140" i="1"/>
  <c r="AH1140" i="1" s="1"/>
  <c r="AD1140" i="1"/>
  <c r="AA1140" i="1"/>
  <c r="AE1140" i="1" s="1"/>
  <c r="Y1140" i="1"/>
  <c r="AE750" i="1"/>
  <c r="AH213" i="1"/>
  <c r="AH139" i="1"/>
  <c r="AH1444" i="1"/>
  <c r="AH1188" i="1"/>
  <c r="AH1052" i="1"/>
  <c r="AE255" i="1"/>
  <c r="AE207" i="1"/>
  <c r="AE1476" i="1"/>
  <c r="AH772" i="1"/>
  <c r="AH884" i="1"/>
  <c r="AG1744" i="1"/>
  <c r="AH1744" i="1" s="1"/>
  <c r="AD1744" i="1"/>
  <c r="AA1744" i="1"/>
  <c r="Y1744" i="1"/>
  <c r="AE1603" i="1"/>
  <c r="AH758" i="1"/>
  <c r="AH1331" i="1"/>
  <c r="AA445" i="1"/>
  <c r="AE445" i="1" s="1"/>
  <c r="Y445" i="1"/>
  <c r="AD445" i="1"/>
  <c r="AG445" i="1"/>
  <c r="AH445" i="1" s="1"/>
  <c r="AG53" i="1"/>
  <c r="AH53" i="1" s="1"/>
  <c r="AD53" i="1"/>
  <c r="AA53" i="1"/>
  <c r="AE53" i="1" s="1"/>
  <c r="Y53" i="1"/>
  <c r="Y1111" i="1"/>
  <c r="AG1111" i="1"/>
  <c r="AH1111" i="1" s="1"/>
  <c r="AD1111" i="1"/>
  <c r="AA1111" i="1"/>
  <c r="AE1111" i="1" s="1"/>
  <c r="AG652" i="1"/>
  <c r="AH652" i="1" s="1"/>
  <c r="AD652" i="1"/>
  <c r="Y652" i="1"/>
  <c r="AA652" i="1"/>
  <c r="AE652" i="1" s="1"/>
  <c r="AE857" i="1"/>
  <c r="Y1783" i="1"/>
  <c r="AG1783" i="1"/>
  <c r="AH1783" i="1" s="1"/>
  <c r="AD1783" i="1"/>
  <c r="AA1783" i="1"/>
  <c r="AG218" i="1"/>
  <c r="AH218" i="1" s="1"/>
  <c r="AD218" i="1"/>
  <c r="AA218" i="1"/>
  <c r="AE218" i="1" s="1"/>
  <c r="Y218" i="1"/>
  <c r="AG551" i="1"/>
  <c r="AH551" i="1" s="1"/>
  <c r="AD551" i="1"/>
  <c r="AA551" i="1"/>
  <c r="AE551" i="1" s="1"/>
  <c r="Y551" i="1"/>
  <c r="AD1676" i="1"/>
  <c r="AA1676" i="1"/>
  <c r="AE1676" i="1" s="1"/>
  <c r="Y1676" i="1"/>
  <c r="AG1676" i="1"/>
  <c r="AH1676" i="1" s="1"/>
  <c r="AE1541" i="1"/>
  <c r="AH755" i="1"/>
  <c r="AG1199" i="1"/>
  <c r="AH1199" i="1" s="1"/>
  <c r="AD1199" i="1"/>
  <c r="AA1199" i="1"/>
  <c r="Y1199" i="1"/>
  <c r="AH742" i="1"/>
  <c r="AE1251" i="1"/>
  <c r="AE1967" i="1"/>
  <c r="AE320" i="1"/>
  <c r="AE64" i="1"/>
  <c r="AD259" i="1"/>
  <c r="AA259" i="1"/>
  <c r="AE259" i="1" s="1"/>
  <c r="Y259" i="1"/>
  <c r="AG259" i="1"/>
  <c r="AH259" i="1" s="1"/>
  <c r="AG1958" i="1"/>
  <c r="AH1958" i="1" s="1"/>
  <c r="AD1958" i="1"/>
  <c r="AA1958" i="1"/>
  <c r="Y1958" i="1"/>
  <c r="AE120" i="1"/>
  <c r="AE845" i="1"/>
  <c r="AH859" i="1"/>
  <c r="AG1811" i="1"/>
  <c r="AH1811" i="1" s="1"/>
  <c r="AD1811" i="1"/>
  <c r="AA1811" i="1"/>
  <c r="AE1811" i="1" s="1"/>
  <c r="Y1811" i="1"/>
  <c r="AA385" i="1"/>
  <c r="AE385" i="1" s="1"/>
  <c r="Y385" i="1"/>
  <c r="AD385" i="1"/>
  <c r="AG385" i="1"/>
  <c r="AH385" i="1" s="1"/>
  <c r="AD991" i="1"/>
  <c r="AA991" i="1"/>
  <c r="Y991" i="1"/>
  <c r="AG991" i="1"/>
  <c r="AH991" i="1" s="1"/>
  <c r="AA227" i="1"/>
  <c r="Y227" i="1"/>
  <c r="AG227" i="1"/>
  <c r="AH227" i="1" s="1"/>
  <c r="AD227" i="1"/>
  <c r="AE1310" i="1"/>
  <c r="AA1051" i="1"/>
  <c r="Y1051" i="1"/>
  <c r="AG1051" i="1"/>
  <c r="AH1051" i="1" s="1"/>
  <c r="AD1051" i="1"/>
  <c r="AH1233" i="1"/>
  <c r="AH505" i="1"/>
  <c r="AD1130" i="1"/>
  <c r="AA1130" i="1"/>
  <c r="Y1130" i="1"/>
  <c r="AG1130" i="1"/>
  <c r="AH1130" i="1" s="1"/>
  <c r="AD1131" i="1"/>
  <c r="AA1131" i="1"/>
  <c r="AE1131" i="1" s="1"/>
  <c r="Y1131" i="1"/>
  <c r="AG1131" i="1"/>
  <c r="AH1131" i="1" s="1"/>
  <c r="AD1542" i="1"/>
  <c r="AA1542" i="1"/>
  <c r="AE1542" i="1" s="1"/>
  <c r="Y1542" i="1"/>
  <c r="AG1542" i="1"/>
  <c r="AH1542" i="1" s="1"/>
  <c r="AH1205" i="1"/>
  <c r="AH1412" i="1"/>
  <c r="AH401" i="1"/>
  <c r="AH1957" i="1"/>
  <c r="AE852" i="1"/>
  <c r="AH1985" i="1"/>
  <c r="AH704" i="1"/>
  <c r="AE594" i="1"/>
  <c r="AH1513" i="1"/>
  <c r="AH233" i="1"/>
  <c r="AH1978" i="1"/>
  <c r="Y1497" i="1"/>
  <c r="AG1497" i="1"/>
  <c r="AH1497" i="1" s="1"/>
  <c r="AD1497" i="1"/>
  <c r="AA1497" i="1"/>
  <c r="AG1763" i="1"/>
  <c r="AH1763" i="1" s="1"/>
  <c r="AD1763" i="1"/>
  <c r="AA1763" i="1"/>
  <c r="AE1763" i="1" s="1"/>
  <c r="Y1763" i="1"/>
  <c r="AH1099" i="1"/>
  <c r="Y217" i="1"/>
  <c r="AG217" i="1"/>
  <c r="AH217" i="1" s="1"/>
  <c r="AD217" i="1"/>
  <c r="AA217" i="1"/>
  <c r="AE217" i="1" s="1"/>
  <c r="AA1630" i="1"/>
  <c r="AE1630" i="1" s="1"/>
  <c r="AG1630" i="1"/>
  <c r="AH1630" i="1" s="1"/>
  <c r="AD1630" i="1"/>
  <c r="Y1630" i="1"/>
  <c r="Y1704" i="1"/>
  <c r="AG1704" i="1"/>
  <c r="AH1704" i="1" s="1"/>
  <c r="AD1704" i="1"/>
  <c r="AA1704" i="1"/>
  <c r="AH1235" i="1"/>
  <c r="AE179" i="1"/>
  <c r="Y1267" i="1"/>
  <c r="AG1267" i="1"/>
  <c r="AH1267" i="1" s="1"/>
  <c r="AD1267" i="1"/>
  <c r="AA1267" i="1"/>
  <c r="AD949" i="1"/>
  <c r="AA949" i="1"/>
  <c r="AG949" i="1"/>
  <c r="AH949" i="1" s="1"/>
  <c r="Y949" i="1"/>
  <c r="AE178" i="1"/>
  <c r="Y340" i="1"/>
  <c r="AG340" i="1"/>
  <c r="AH340" i="1" s="1"/>
  <c r="AA340" i="1"/>
  <c r="AD340" i="1"/>
  <c r="AE1980" i="1"/>
  <c r="AH995" i="1"/>
  <c r="AH251" i="1"/>
  <c r="Y1940" i="1"/>
  <c r="AD1940" i="1"/>
  <c r="AG1940" i="1"/>
  <c r="AH1940" i="1" s="1"/>
  <c r="AA1940" i="1"/>
  <c r="AE1940" i="1" s="1"/>
  <c r="AD114" i="1"/>
  <c r="AA114" i="1"/>
  <c r="Y114" i="1"/>
  <c r="AG114" i="1"/>
  <c r="AH114" i="1" s="1"/>
  <c r="AE811" i="1"/>
  <c r="AD510" i="1"/>
  <c r="AA510" i="1"/>
  <c r="Y510" i="1"/>
  <c r="AG510" i="1"/>
  <c r="AH510" i="1" s="1"/>
  <c r="AE392" i="1"/>
  <c r="AE698" i="1"/>
  <c r="AE1981" i="1"/>
  <c r="AE877" i="1"/>
  <c r="AE262" i="1"/>
  <c r="AD532" i="1"/>
  <c r="AA532" i="1"/>
  <c r="AE532" i="1" s="1"/>
  <c r="Y532" i="1"/>
  <c r="AG532" i="1"/>
  <c r="AH532" i="1" s="1"/>
  <c r="AE550" i="1"/>
  <c r="AG256" i="1"/>
  <c r="AH256" i="1" s="1"/>
  <c r="AD256" i="1"/>
  <c r="AA256" i="1"/>
  <c r="AE256" i="1" s="1"/>
  <c r="Y256" i="1"/>
  <c r="AE976" i="1"/>
  <c r="AE988" i="1"/>
  <c r="AE1866" i="1"/>
  <c r="AE1539" i="1"/>
  <c r="AH629" i="1"/>
  <c r="AE768" i="1"/>
  <c r="AA1739" i="1"/>
  <c r="Y1739" i="1"/>
  <c r="AG1739" i="1"/>
  <c r="AH1739" i="1" s="1"/>
  <c r="AD1739" i="1"/>
  <c r="AE1942" i="1"/>
  <c r="AA936" i="1"/>
  <c r="Y936" i="1"/>
  <c r="AG936" i="1"/>
  <c r="AH936" i="1" s="1"/>
  <c r="AD936" i="1"/>
  <c r="AG476" i="1"/>
  <c r="AH476" i="1" s="1"/>
  <c r="AD476" i="1"/>
  <c r="AA476" i="1"/>
  <c r="AE476" i="1" s="1"/>
  <c r="Y476" i="1"/>
  <c r="AD1947" i="1"/>
  <c r="AA1947" i="1"/>
  <c r="AE1947" i="1" s="1"/>
  <c r="AG1947" i="1"/>
  <c r="AH1947" i="1" s="1"/>
  <c r="Y1947" i="1"/>
  <c r="Y710" i="1"/>
  <c r="AG710" i="1"/>
  <c r="AH710" i="1" s="1"/>
  <c r="AA710" i="1"/>
  <c r="AD710" i="1"/>
  <c r="AA299" i="1"/>
  <c r="AE299" i="1" s="1"/>
  <c r="Y299" i="1"/>
  <c r="AG299" i="1"/>
  <c r="AH299" i="1" s="1"/>
  <c r="AD299" i="1"/>
  <c r="AG587" i="1"/>
  <c r="AH587" i="1" s="1"/>
  <c r="AD587" i="1"/>
  <c r="AA587" i="1"/>
  <c r="Y587" i="1"/>
  <c r="AE397" i="1"/>
  <c r="AE684" i="1"/>
  <c r="AH1197" i="1"/>
  <c r="AE883" i="1"/>
  <c r="AH1116" i="1"/>
  <c r="AH1617" i="1"/>
  <c r="AH872" i="1"/>
  <c r="AG904" i="1"/>
  <c r="AH904" i="1" s="1"/>
  <c r="AD904" i="1"/>
  <c r="AA904" i="1"/>
  <c r="Y904" i="1"/>
  <c r="Y1005" i="1"/>
  <c r="AG1005" i="1"/>
  <c r="AH1005" i="1" s="1"/>
  <c r="AD1005" i="1"/>
  <c r="AA1005" i="1"/>
  <c r="AE1005" i="1" s="1"/>
  <c r="AH1013" i="1"/>
  <c r="AH1387" i="1"/>
  <c r="Y734" i="1"/>
  <c r="AG734" i="1"/>
  <c r="AH734" i="1" s="1"/>
  <c r="AD734" i="1"/>
  <c r="AA734" i="1"/>
  <c r="AE734" i="1" s="1"/>
  <c r="AH613" i="1"/>
  <c r="AH2041" i="1"/>
  <c r="AH838" i="1"/>
  <c r="AH907" i="1"/>
  <c r="AE160" i="1"/>
  <c r="AH1203" i="1"/>
  <c r="AH726" i="1"/>
  <c r="AH1238" i="1"/>
  <c r="AG836" i="1"/>
  <c r="AH836" i="1" s="1"/>
  <c r="AD836" i="1"/>
  <c r="AA836" i="1"/>
  <c r="Y836" i="1"/>
  <c r="AE696" i="1"/>
  <c r="AH1048" i="1"/>
  <c r="AE1828" i="1"/>
  <c r="AA1726" i="1"/>
  <c r="Y1726" i="1"/>
  <c r="AG1726" i="1"/>
  <c r="AH1726" i="1" s="1"/>
  <c r="AD1726" i="1"/>
  <c r="AE1532" i="1"/>
  <c r="AH1448" i="1"/>
  <c r="AG1021" i="1"/>
  <c r="AH1021" i="1" s="1"/>
  <c r="AD1021" i="1"/>
  <c r="AA1021" i="1"/>
  <c r="AE1021" i="1" s="1"/>
  <c r="Y1021" i="1"/>
  <c r="AE1794" i="1"/>
  <c r="AH1721" i="1"/>
  <c r="AE321" i="1"/>
  <c r="AH895" i="1"/>
  <c r="AE466" i="1"/>
  <c r="AE665" i="1"/>
  <c r="AG1113" i="1"/>
  <c r="AH1113" i="1" s="1"/>
  <c r="AD1113" i="1"/>
  <c r="AA1113" i="1"/>
  <c r="Y1113" i="1"/>
  <c r="AH306" i="1"/>
  <c r="AE188" i="1"/>
  <c r="AH1896" i="1"/>
  <c r="Y1075" i="1"/>
  <c r="AD1075" i="1"/>
  <c r="AG1075" i="1"/>
  <c r="AH1075" i="1" s="1"/>
  <c r="AA1075" i="1"/>
  <c r="AE1075" i="1" s="1"/>
  <c r="AH626" i="1"/>
  <c r="AH1834" i="1"/>
  <c r="AH1425" i="1"/>
  <c r="AD1239" i="1"/>
  <c r="AA1239" i="1"/>
  <c r="AE1239" i="1" s="1"/>
  <c r="Y1239" i="1"/>
  <c r="AG1239" i="1"/>
  <c r="AH1239" i="1" s="1"/>
  <c r="AG1419" i="1"/>
  <c r="AH1419" i="1" s="1"/>
  <c r="AD1419" i="1"/>
  <c r="AA1419" i="1"/>
  <c r="Y1419" i="1"/>
  <c r="AD1071" i="1"/>
  <c r="AA1071" i="1"/>
  <c r="Y1071" i="1"/>
  <c r="AG1071" i="1"/>
  <c r="AH1071" i="1" s="1"/>
  <c r="AG1151" i="1"/>
  <c r="AH1151" i="1" s="1"/>
  <c r="AD1151" i="1"/>
  <c r="Y1151" i="1"/>
  <c r="AA1151" i="1"/>
  <c r="AD67" i="1"/>
  <c r="AA67" i="1"/>
  <c r="Y67" i="1"/>
  <c r="AG67" i="1"/>
  <c r="AH67" i="1" s="1"/>
  <c r="AH2011" i="1"/>
  <c r="AH1200" i="1"/>
  <c r="AG1501" i="1"/>
  <c r="AH1501" i="1" s="1"/>
  <c r="AD1501" i="1"/>
  <c r="AA1501" i="1"/>
  <c r="Y1501" i="1"/>
  <c r="AD653" i="1"/>
  <c r="AG653" i="1"/>
  <c r="AH653" i="1" s="1"/>
  <c r="AA653" i="1"/>
  <c r="AE653" i="1" s="1"/>
  <c r="Y653" i="1"/>
  <c r="AE100" i="1"/>
  <c r="AD1261" i="1"/>
  <c r="AA1261" i="1"/>
  <c r="Y1261" i="1"/>
  <c r="AG1261" i="1"/>
  <c r="AH1261" i="1" s="1"/>
  <c r="AH1629" i="1"/>
  <c r="AA1039" i="1"/>
  <c r="Y1039" i="1"/>
  <c r="AG1039" i="1"/>
  <c r="AH1039" i="1" s="1"/>
  <c r="AD1039" i="1"/>
  <c r="AA350" i="1"/>
  <c r="Y350" i="1"/>
  <c r="AG350" i="1"/>
  <c r="AH350" i="1" s="1"/>
  <c r="AD350" i="1"/>
  <c r="AE1355" i="1"/>
  <c r="AH1265" i="1"/>
  <c r="Y1461" i="1"/>
  <c r="AG1461" i="1"/>
  <c r="AH1461" i="1" s="1"/>
  <c r="AD1461" i="1"/>
  <c r="AA1461" i="1"/>
  <c r="AH507" i="1"/>
  <c r="AH72" i="1"/>
  <c r="AE1292" i="1"/>
  <c r="AH66" i="1"/>
  <c r="AG680" i="1"/>
  <c r="AH680" i="1" s="1"/>
  <c r="Y680" i="1"/>
  <c r="AD680" i="1"/>
  <c r="AA680" i="1"/>
  <c r="AE680" i="1" s="1"/>
  <c r="AH1125" i="1"/>
  <c r="AH1129" i="1"/>
  <c r="AH84" i="1"/>
  <c r="AH834" i="1"/>
  <c r="AE637" i="1"/>
  <c r="AH1464" i="1"/>
  <c r="AG1822" i="1"/>
  <c r="AH1822" i="1" s="1"/>
  <c r="AD1822" i="1"/>
  <c r="AA1822" i="1"/>
  <c r="AE1822" i="1" s="1"/>
  <c r="Y1822" i="1"/>
  <c r="AE152" i="1"/>
  <c r="AE1780" i="1"/>
  <c r="AH1749" i="1"/>
  <c r="AE244" i="1"/>
  <c r="AG987" i="1"/>
  <c r="AH987" i="1" s="1"/>
  <c r="AD987" i="1"/>
  <c r="AA987" i="1"/>
  <c r="AE987" i="1" s="1"/>
  <c r="Y987" i="1"/>
  <c r="AE106" i="1"/>
  <c r="AH31" i="1"/>
  <c r="AD1410" i="1"/>
  <c r="AA1410" i="1"/>
  <c r="Y1410" i="1"/>
  <c r="AG1410" i="1"/>
  <c r="AH1410" i="1" s="1"/>
  <c r="AG1910" i="1"/>
  <c r="AH1910" i="1" s="1"/>
  <c r="AD1910" i="1"/>
  <c r="AA1910" i="1"/>
  <c r="AE1910" i="1" s="1"/>
  <c r="Y1910" i="1"/>
  <c r="Y1100" i="1"/>
  <c r="AG1100" i="1"/>
  <c r="AH1100" i="1" s="1"/>
  <c r="AD1100" i="1"/>
  <c r="AA1100" i="1"/>
  <c r="Y609" i="1"/>
  <c r="AG609" i="1"/>
  <c r="AH609" i="1" s="1"/>
  <c r="AD609" i="1"/>
  <c r="AA609" i="1"/>
  <c r="AE609" i="1" s="1"/>
  <c r="AE673" i="1"/>
  <c r="AE371" i="1"/>
  <c r="AE1097" i="1"/>
  <c r="AH975" i="1"/>
  <c r="AG776" i="1"/>
  <c r="AH776" i="1" s="1"/>
  <c r="AD776" i="1"/>
  <c r="AA776" i="1"/>
  <c r="Y776" i="1"/>
  <c r="AG1457" i="1"/>
  <c r="AH1457" i="1" s="1"/>
  <c r="AD1457" i="1"/>
  <c r="AA1457" i="1"/>
  <c r="Y1457" i="1"/>
  <c r="AD103" i="1"/>
  <c r="AA103" i="1"/>
  <c r="Y103" i="1"/>
  <c r="AG103" i="1"/>
  <c r="AH103" i="1" s="1"/>
  <c r="AD1060" i="1"/>
  <c r="AA1060" i="1"/>
  <c r="AE1060" i="1" s="1"/>
  <c r="Y1060" i="1"/>
  <c r="AG1060" i="1"/>
  <c r="AH1060" i="1" s="1"/>
  <c r="AE1315" i="1"/>
  <c r="AD1388" i="1"/>
  <c r="AA1388" i="1"/>
  <c r="Y1388" i="1"/>
  <c r="AG1388" i="1"/>
  <c r="AH1388" i="1" s="1"/>
  <c r="AH1353" i="1"/>
  <c r="Y27" i="1"/>
  <c r="AG27" i="1"/>
  <c r="AH27" i="1" s="1"/>
  <c r="AD27" i="1"/>
  <c r="AA27" i="1"/>
  <c r="AE27" i="1" s="1"/>
  <c r="AD1927" i="1"/>
  <c r="AA1927" i="1"/>
  <c r="Y1927" i="1"/>
  <c r="AG1927" i="1"/>
  <c r="AH1927" i="1" s="1"/>
  <c r="AD2033" i="1"/>
  <c r="AA2033" i="1"/>
  <c r="AE2033" i="1" s="1"/>
  <c r="Y2033" i="1"/>
  <c r="AG2033" i="1"/>
  <c r="AH2033" i="1" s="1"/>
  <c r="AG1569" i="1"/>
  <c r="AH1569" i="1" s="1"/>
  <c r="AD1569" i="1"/>
  <c r="Y1569" i="1"/>
  <c r="AA1569" i="1"/>
  <c r="AE1569" i="1" s="1"/>
  <c r="AG824" i="1"/>
  <c r="AH824" i="1" s="1"/>
  <c r="AD824" i="1"/>
  <c r="AA824" i="1"/>
  <c r="AE824" i="1" s="1"/>
  <c r="Y824" i="1"/>
  <c r="AE1409" i="1"/>
  <c r="AD126" i="1"/>
  <c r="AA126" i="1"/>
  <c r="Y126" i="1"/>
  <c r="AG126" i="1"/>
  <c r="AH126" i="1" s="1"/>
  <c r="AH830" i="1"/>
  <c r="AE832" i="1"/>
  <c r="AE1451" i="1"/>
  <c r="AE1404" i="1"/>
  <c r="AE833" i="1"/>
  <c r="AG1722" i="1"/>
  <c r="AH1722" i="1" s="1"/>
  <c r="AD1722" i="1"/>
  <c r="AA1722" i="1"/>
  <c r="Y1722" i="1"/>
  <c r="AE63" i="1"/>
  <c r="AH333" i="1"/>
  <c r="AD730" i="1"/>
  <c r="AA730" i="1"/>
  <c r="Y730" i="1"/>
  <c r="AG730" i="1"/>
  <c r="AH730" i="1" s="1"/>
  <c r="AE1275" i="1"/>
  <c r="AG1247" i="1"/>
  <c r="AH1247" i="1" s="1"/>
  <c r="AD1247" i="1"/>
  <c r="AA1247" i="1"/>
  <c r="Y1247" i="1"/>
  <c r="AH943" i="1"/>
  <c r="AH826" i="1"/>
  <c r="AE805" i="1"/>
  <c r="AA127" i="1"/>
  <c r="AE127" i="1" s="1"/>
  <c r="Y127" i="1"/>
  <c r="AG127" i="1"/>
  <c r="AH127" i="1" s="1"/>
  <c r="AD127" i="1"/>
  <c r="AG415" i="1"/>
  <c r="AH415" i="1" s="1"/>
  <c r="AD415" i="1"/>
  <c r="AA415" i="1"/>
  <c r="AE415" i="1" s="1"/>
  <c r="Y415" i="1"/>
  <c r="AD247" i="1"/>
  <c r="AA247" i="1"/>
  <c r="AE247" i="1" s="1"/>
  <c r="Y247" i="1"/>
  <c r="AG247" i="1"/>
  <c r="AH247" i="1" s="1"/>
  <c r="AE1722" i="1" l="1"/>
  <c r="AE1388" i="1"/>
  <c r="AE1457" i="1"/>
  <c r="AE1071" i="1"/>
  <c r="AE759" i="1"/>
  <c r="AE938" i="1"/>
  <c r="AE913" i="1"/>
  <c r="AE890" i="1"/>
  <c r="AE1137" i="1"/>
  <c r="AE529" i="1"/>
  <c r="AE1357" i="1"/>
  <c r="AE148" i="1"/>
  <c r="AE1421" i="1"/>
  <c r="AE872" i="1"/>
  <c r="AE1737" i="1"/>
  <c r="AE395" i="1"/>
  <c r="AE1599" i="1"/>
  <c r="AE65" i="1"/>
  <c r="AE1103" i="1"/>
  <c r="AE632" i="1"/>
  <c r="AE892" i="1"/>
  <c r="AE1657" i="1"/>
  <c r="AE1367" i="1"/>
  <c r="AE1369" i="1"/>
  <c r="AE1793" i="1"/>
  <c r="AE246" i="1"/>
  <c r="AE1391" i="1"/>
  <c r="AE1114" i="1"/>
  <c r="AE1446" i="1"/>
  <c r="AE403" i="1"/>
  <c r="AE1551" i="1"/>
  <c r="AE1872" i="1"/>
  <c r="AE1837" i="1"/>
  <c r="AE1628" i="1"/>
  <c r="AE1191" i="1"/>
  <c r="AE788" i="1"/>
  <c r="AE1178" i="1"/>
  <c r="AE2001" i="1"/>
  <c r="AE2036" i="1"/>
  <c r="AE1283" i="1"/>
  <c r="AE954" i="1"/>
  <c r="AE1531" i="1"/>
  <c r="AE424" i="1"/>
  <c r="AE1247" i="1"/>
  <c r="AE1410" i="1"/>
  <c r="AE1261" i="1"/>
  <c r="AE340" i="1"/>
  <c r="AE991" i="1"/>
  <c r="AE931" i="1"/>
  <c r="AE12" i="1"/>
  <c r="AE647" i="1"/>
  <c r="AE1757" i="1"/>
  <c r="AE281" i="1"/>
  <c r="AE1995" i="1"/>
  <c r="AE1185" i="1"/>
  <c r="AE1378" i="1"/>
  <c r="AE1407" i="1"/>
  <c r="AE1432" i="1"/>
  <c r="AE643" i="1"/>
  <c r="AE1725" i="1"/>
  <c r="AE1724" i="1"/>
  <c r="AE333" i="1"/>
  <c r="AE1242" i="1"/>
  <c r="AE854" i="1"/>
  <c r="AE243" i="1"/>
  <c r="AE1468" i="1"/>
  <c r="AE604" i="1"/>
  <c r="AE267" i="1"/>
  <c r="AE1477" i="1"/>
  <c r="AE291" i="1"/>
  <c r="AE268" i="1"/>
  <c r="AE648" i="1"/>
  <c r="AE15" i="1"/>
  <c r="AE1848" i="1"/>
  <c r="AE1961" i="1"/>
  <c r="AE1729" i="1"/>
  <c r="AE1661" i="1"/>
  <c r="AE1857" i="1"/>
  <c r="AE204" i="1"/>
  <c r="AE1856" i="1"/>
  <c r="AE1447" i="1"/>
  <c r="AE597" i="1"/>
  <c r="AE1695" i="1"/>
  <c r="AE1417" i="1"/>
  <c r="AE1498" i="1"/>
  <c r="AE472" i="1"/>
  <c r="AE1415" i="1"/>
  <c r="AE2004" i="1"/>
  <c r="AE2027" i="1"/>
  <c r="AE624" i="1"/>
  <c r="AE195" i="1"/>
  <c r="AE358" i="1"/>
  <c r="AE1014" i="1"/>
  <c r="AE1728" i="1"/>
  <c r="AE1679" i="1"/>
  <c r="AE1557" i="1"/>
  <c r="AE607" i="1"/>
  <c r="AE458" i="1"/>
  <c r="AE1438" i="1"/>
  <c r="AE1768" i="1"/>
  <c r="AE1886" i="1"/>
  <c r="AE867" i="1"/>
  <c r="AE1228" i="1"/>
  <c r="AE1715" i="1"/>
  <c r="AE1806" i="1"/>
  <c r="AE20" i="1"/>
  <c r="AE957" i="1"/>
  <c r="AE1927" i="1"/>
  <c r="AE1100" i="1"/>
  <c r="AE1419" i="1"/>
  <c r="AE710" i="1"/>
  <c r="AE114" i="1"/>
  <c r="AE1958" i="1"/>
  <c r="AE1425" i="1"/>
  <c r="AE1387" i="1"/>
  <c r="AE1784" i="1"/>
  <c r="AE139" i="1"/>
  <c r="AE467" i="1"/>
  <c r="AE2010" i="1"/>
  <c r="AE870" i="1"/>
  <c r="AE935" i="1"/>
  <c r="AE434" i="1"/>
  <c r="AE656" i="1"/>
  <c r="AE1823" i="1"/>
  <c r="AE1052" i="1"/>
  <c r="AE661" i="1"/>
  <c r="AE826" i="1"/>
  <c r="AE72" i="1"/>
  <c r="AE306" i="1"/>
  <c r="AE1087" i="1"/>
  <c r="AE1197" i="1"/>
  <c r="AE1085" i="1"/>
  <c r="AE1572" i="1"/>
  <c r="AE1526" i="1"/>
  <c r="AE1736" i="1"/>
  <c r="AE1507" i="1"/>
  <c r="AE535" i="1"/>
  <c r="AE1558" i="1"/>
  <c r="AE1079" i="1"/>
  <c r="AE753" i="1"/>
  <c r="AE1169" i="1"/>
  <c r="AE1393" i="1"/>
  <c r="AE1959" i="1"/>
  <c r="AE1074" i="1"/>
  <c r="AE1207" i="1"/>
  <c r="AE35" i="1"/>
  <c r="AE298" i="1"/>
  <c r="AE1714" i="1"/>
  <c r="AE754" i="1"/>
  <c r="AE1358" i="1"/>
  <c r="AE1139" i="1"/>
  <c r="AE1648" i="1"/>
  <c r="AE1731" i="1"/>
  <c r="AE1701" i="1"/>
  <c r="AE1548" i="1"/>
  <c r="AE1453" i="1"/>
  <c r="AE847" i="1"/>
  <c r="AE580" i="1"/>
  <c r="AE1802" i="1"/>
  <c r="AE346" i="1"/>
  <c r="AE1394" i="1"/>
  <c r="AE176" i="1"/>
  <c r="AE1879" i="1"/>
  <c r="AE677" i="1"/>
  <c r="AE1797" i="1"/>
  <c r="AE1735" i="1"/>
  <c r="AE1253" i="1"/>
  <c r="AE2013" i="1"/>
  <c r="AE773" i="1"/>
  <c r="AE651" i="1"/>
  <c r="AE55" i="1"/>
  <c r="AE1639" i="1"/>
  <c r="AE1159" i="1"/>
  <c r="AE718" i="1"/>
  <c r="AE790" i="1"/>
  <c r="AE1123" i="1"/>
  <c r="AE1982" i="1"/>
  <c r="AE707" i="1"/>
  <c r="AE1350" i="1"/>
  <c r="AE782" i="1"/>
  <c r="AE1635" i="1"/>
  <c r="AE1214" i="1"/>
  <c r="AE1755" i="1"/>
  <c r="AE232" i="1"/>
  <c r="AE1987" i="1"/>
  <c r="AE1454" i="1"/>
  <c r="AE1776" i="1"/>
  <c r="AE292" i="1"/>
  <c r="AE264" i="1"/>
  <c r="AE705" i="1"/>
  <c r="AE600" i="1"/>
  <c r="AE1923" i="1"/>
  <c r="AE446" i="1"/>
  <c r="AE1519" i="1"/>
  <c r="AE776" i="1"/>
  <c r="AE67" i="1"/>
  <c r="AE1726" i="1"/>
  <c r="AE1704" i="1"/>
  <c r="AE1199" i="1"/>
  <c r="AE1272" i="1"/>
  <c r="AE404" i="1"/>
  <c r="AE1719" i="1"/>
  <c r="AE1276" i="1"/>
  <c r="AE1843" i="1"/>
  <c r="AE1042" i="1"/>
  <c r="AE1503" i="1"/>
  <c r="AE2008" i="1"/>
  <c r="AE1788" i="1"/>
  <c r="AE1422" i="1"/>
  <c r="AE675" i="1"/>
  <c r="AE1107" i="1"/>
  <c r="AE544" i="1"/>
  <c r="AE1336" i="1"/>
  <c r="AE1540" i="1"/>
  <c r="AE1136" i="1"/>
  <c r="AE1099" i="1"/>
  <c r="AE619" i="1"/>
  <c r="AE1056" i="1"/>
  <c r="AE487" i="1"/>
  <c r="AE248" i="1"/>
  <c r="AE1622" i="1"/>
  <c r="AE10" i="1"/>
  <c r="AE1778" i="1"/>
  <c r="AE435" i="1"/>
  <c r="AE1080" i="1"/>
  <c r="AE816" i="1"/>
  <c r="AE965" i="1"/>
  <c r="AE387" i="1"/>
  <c r="AE1121" i="1"/>
  <c r="AE1944" i="1"/>
  <c r="AE1437" i="1"/>
  <c r="AE1400" i="1"/>
  <c r="AE702" i="1"/>
  <c r="AE1439" i="1"/>
  <c r="AE1667" i="1"/>
  <c r="AE1119" i="1"/>
  <c r="AE1779" i="1"/>
  <c r="AE7" i="1"/>
  <c r="AE1403" i="1"/>
  <c r="AE981" i="1"/>
  <c r="AE478" i="1"/>
  <c r="AE546" i="1"/>
  <c r="AE1008" i="1"/>
  <c r="AE1716" i="1"/>
  <c r="AE1604" i="1"/>
  <c r="AE1732" i="1"/>
  <c r="AE873" i="1"/>
  <c r="AE999" i="1"/>
  <c r="AE1663" i="1"/>
  <c r="AE150" i="1"/>
  <c r="AE682" i="1"/>
  <c r="AE332" i="1"/>
  <c r="AE952" i="1"/>
  <c r="AE389" i="1"/>
  <c r="AE863" i="1"/>
  <c r="AE1747" i="1"/>
  <c r="AE56" i="1"/>
  <c r="AE1309" i="1"/>
  <c r="AE1819" i="1"/>
  <c r="AE1041" i="1"/>
  <c r="AE194" i="1"/>
  <c r="AE1345" i="1"/>
  <c r="AE539" i="1"/>
  <c r="AE882" i="1"/>
  <c r="AE1420" i="1"/>
  <c r="AE692" i="1"/>
  <c r="AE398" i="1"/>
  <c r="AE1260" i="1"/>
  <c r="AE212" i="1"/>
  <c r="AE300" i="1"/>
  <c r="AE113" i="1"/>
  <c r="AE1342" i="1"/>
  <c r="AE1496" i="1"/>
  <c r="AE1847" i="1"/>
  <c r="AE1994" i="1"/>
  <c r="AE1698" i="1"/>
  <c r="AE1915" i="1"/>
  <c r="AE885" i="1"/>
  <c r="AE547" i="1"/>
  <c r="AE271" i="1"/>
  <c r="AE1346" i="1"/>
  <c r="AE1195" i="1"/>
  <c r="AE1127" i="1"/>
  <c r="AE1138" i="1"/>
  <c r="AE59" i="1"/>
  <c r="AE496" i="1"/>
  <c r="AE350" i="1"/>
  <c r="AE936" i="1"/>
  <c r="AE1051" i="1"/>
  <c r="AE1750" i="1"/>
  <c r="AE1978" i="1"/>
  <c r="AE1817" i="1"/>
  <c r="AE1288" i="1"/>
  <c r="AE68" i="1"/>
  <c r="AE338" i="1"/>
  <c r="AE470" i="1"/>
  <c r="AE1665" i="1"/>
  <c r="AE733" i="1"/>
  <c r="AE969" i="1"/>
  <c r="AE274" i="1"/>
  <c r="AE1846" i="1"/>
  <c r="AE1064" i="1"/>
  <c r="AE1264" i="1"/>
  <c r="AE1151" i="1"/>
  <c r="AE674" i="1"/>
  <c r="AE1537" i="1"/>
  <c r="AE654" i="1"/>
  <c r="AE1632" i="1"/>
  <c r="AE730" i="1"/>
  <c r="AE1461" i="1"/>
  <c r="AE904" i="1"/>
  <c r="AE587" i="1"/>
  <c r="AE949" i="1"/>
  <c r="AE1692" i="1"/>
  <c r="AE294" i="1"/>
  <c r="AE325" i="1"/>
  <c r="AE1013" i="1"/>
  <c r="AE131" i="1"/>
  <c r="AE313" i="1"/>
  <c r="AE1141" i="1"/>
  <c r="AE417" i="1"/>
  <c r="AE521" i="1"/>
  <c r="AE569" i="1"/>
  <c r="AE902" i="1"/>
  <c r="AE1921" i="1"/>
  <c r="AE66" i="1"/>
  <c r="AE626" i="1"/>
  <c r="AE895" i="1"/>
  <c r="AE838" i="1"/>
  <c r="AE704" i="1"/>
  <c r="AE1331" i="1"/>
  <c r="AE1742" i="1"/>
  <c r="AE1903" i="1"/>
  <c r="AE570" i="1"/>
  <c r="AE1798" i="1"/>
  <c r="AE410" i="1"/>
  <c r="AE1696" i="1"/>
  <c r="AE1809" i="1"/>
  <c r="AE1285" i="1"/>
  <c r="AE1515" i="1"/>
  <c r="AE1654" i="1"/>
  <c r="AE1544" i="1"/>
  <c r="AE1306" i="1"/>
  <c r="AE1934" i="1"/>
  <c r="AE1662" i="1"/>
  <c r="AE1108" i="1"/>
  <c r="AE1901" i="1"/>
  <c r="AE1073" i="1"/>
  <c r="AE1102" i="1"/>
  <c r="AE266" i="1"/>
  <c r="AE1398" i="1"/>
  <c r="AE1271" i="1"/>
  <c r="AE1862" i="1"/>
  <c r="AE1045" i="1"/>
  <c r="AE1002" i="1"/>
  <c r="AE214" i="1"/>
  <c r="AE559" i="1"/>
  <c r="AE1452" i="1"/>
  <c r="AE356" i="1"/>
  <c r="AE1277" i="1"/>
  <c r="AE1243" i="1"/>
  <c r="AE802" i="1"/>
  <c r="AE1624" i="1"/>
  <c r="AE175" i="1"/>
  <c r="AE1710" i="1"/>
  <c r="AE819" i="1"/>
  <c r="AE1666" i="1"/>
  <c r="AE1287" i="1"/>
  <c r="AE630" i="1"/>
  <c r="AE973" i="1"/>
  <c r="AE815" i="1"/>
  <c r="AE1873" i="1"/>
  <c r="AE1248" i="1"/>
  <c r="AE634" i="1"/>
  <c r="AE6" i="1"/>
  <c r="AE1772" i="1"/>
  <c r="AE1273" i="1"/>
  <c r="AE706" i="1"/>
  <c r="AE251" i="1"/>
  <c r="AE523" i="1"/>
  <c r="AE745" i="1"/>
  <c r="AE998" i="1"/>
  <c r="AE1110" i="1"/>
  <c r="AE1678" i="1"/>
  <c r="AE1301" i="1"/>
  <c r="AE44" i="1"/>
  <c r="AE1812" i="1"/>
  <c r="AE319" i="1"/>
  <c r="AE985" i="1"/>
  <c r="AE1371" i="1"/>
  <c r="AE183" i="1"/>
  <c r="AE1619" i="1"/>
  <c r="AE800" i="1"/>
  <c r="AE430" i="1"/>
  <c r="AE436" i="1"/>
  <c r="AE562" i="1"/>
  <c r="AE265" i="1"/>
  <c r="AE1098" i="1"/>
  <c r="AE576" i="1"/>
  <c r="AE1352" i="1"/>
  <c r="AE245" i="1"/>
  <c r="AE103" i="1"/>
  <c r="AE1039" i="1"/>
  <c r="AE1501" i="1"/>
  <c r="AE836" i="1"/>
  <c r="AE1497" i="1"/>
  <c r="AE1783" i="1"/>
  <c r="AE1030" i="1"/>
  <c r="AE1673" i="1"/>
  <c r="AE1646" i="1"/>
  <c r="AE1176" i="1"/>
  <c r="AE741" i="1"/>
  <c r="AE1028" i="1"/>
  <c r="AE1852" i="1"/>
  <c r="AE1509" i="1"/>
  <c r="AE676" i="1"/>
  <c r="AE73" i="1"/>
  <c r="AE603" i="1"/>
  <c r="AE1709" i="1"/>
  <c r="AE1066" i="1"/>
  <c r="AE1168" i="1"/>
  <c r="AE592" i="1"/>
  <c r="AE1564" i="1"/>
  <c r="AE522" i="1"/>
  <c r="AE843" i="1"/>
  <c r="AE1492" i="1"/>
  <c r="AE884" i="1"/>
  <c r="AE1101" i="1"/>
  <c r="AE1618" i="1"/>
  <c r="AE263" i="1"/>
  <c r="AE1303" i="1"/>
  <c r="AE669" i="1"/>
  <c r="AE1167" i="1"/>
  <c r="AE1596" i="1"/>
  <c r="AE1171" i="1"/>
  <c r="AE1600" i="1"/>
  <c r="AE1974" i="1"/>
  <c r="AE1968" i="1"/>
  <c r="AE1986" i="1"/>
  <c r="AE1821" i="1"/>
  <c r="AE279" i="1"/>
  <c r="AE699" i="1"/>
  <c r="AE393" i="1"/>
  <c r="AE1241" i="1"/>
  <c r="AE1423" i="1"/>
  <c r="AE1204" i="1"/>
  <c r="AE526" i="1"/>
  <c r="AE548" i="1"/>
  <c r="AE181" i="1"/>
  <c r="AE1883" i="1"/>
  <c r="AE571" i="1"/>
  <c r="AE1841" i="1"/>
  <c r="AE241" i="1"/>
  <c r="AE383" i="1"/>
  <c r="AE151" i="1"/>
  <c r="AE39" i="1"/>
  <c r="AE1323" i="1"/>
  <c r="AE62" i="1"/>
  <c r="AE512" i="1"/>
  <c r="AE141" i="1"/>
  <c r="AE542" i="1"/>
  <c r="AE1895" i="1"/>
  <c r="AE1329" i="1"/>
  <c r="AE1652" i="1"/>
  <c r="AE1405" i="1"/>
  <c r="AE1148" i="1"/>
  <c r="AE783" i="1"/>
  <c r="AE1680" i="1"/>
  <c r="AE787" i="1"/>
  <c r="AE963" i="1"/>
  <c r="AE621" i="1"/>
  <c r="AE349" i="1"/>
  <c r="AE618" i="1"/>
  <c r="AE335" i="1"/>
  <c r="AE1954" i="1"/>
  <c r="AE1893" i="1"/>
  <c r="AE1869" i="1"/>
  <c r="AE1633" i="1"/>
  <c r="AE126" i="1"/>
  <c r="AE1113" i="1"/>
  <c r="AE1739" i="1"/>
  <c r="AE510" i="1"/>
  <c r="AE1267" i="1"/>
  <c r="AE1130" i="1"/>
  <c r="AE227" i="1"/>
  <c r="AE1744" i="1"/>
  <c r="AE367" i="1"/>
  <c r="AE1749" i="1"/>
  <c r="AE1238" i="1"/>
  <c r="AE1203" i="1"/>
  <c r="AE701" i="1"/>
  <c r="AE629" i="1"/>
  <c r="AE793" i="1"/>
  <c r="AE1412" i="1"/>
  <c r="AE755" i="1"/>
  <c r="AE956" i="1"/>
  <c r="AE315" i="1"/>
  <c r="AE1442" i="1"/>
  <c r="AE1343" i="1"/>
  <c r="AE37" i="1"/>
  <c r="AE1713" i="1"/>
  <c r="AE975" i="1"/>
  <c r="AE337" i="1"/>
  <c r="AE1125" i="1"/>
  <c r="AE1349" i="1"/>
  <c r="AE859" i="1"/>
  <c r="AE1120" i="1"/>
  <c r="AE715" i="1"/>
  <c r="AE457" i="1"/>
  <c r="AE1891" i="1"/>
  <c r="AE295" i="1"/>
  <c r="AE799" i="1"/>
  <c r="AE934" i="1"/>
  <c r="AE1594" i="1"/>
  <c r="AE724" i="1"/>
  <c r="AE1953" i="1"/>
  <c r="AE1881" i="1"/>
  <c r="AE124" i="1"/>
  <c r="AE1174" i="1"/>
  <c r="AE1094" i="1"/>
  <c r="AE1795" i="1"/>
  <c r="AE491" i="1"/>
  <c r="AE465" i="1"/>
  <c r="AE2002" i="1"/>
  <c r="AE288" i="1"/>
  <c r="AE381" i="1"/>
  <c r="AE399" i="1"/>
  <c r="AE555" i="1"/>
  <c r="AE827" i="1"/>
  <c r="AE1849" i="1"/>
  <c r="AE1302" i="1"/>
  <c r="AE1550" i="1"/>
  <c r="AE937" i="1"/>
  <c r="AE229" i="1"/>
  <c r="AE508" i="1"/>
  <c r="AE1440" i="1"/>
  <c r="AE1800" i="1"/>
  <c r="AE691" i="1"/>
  <c r="AE1025" i="1"/>
  <c r="AE46" i="1"/>
  <c r="AE1433" i="1"/>
  <c r="AE1455" i="1"/>
  <c r="AE763" i="1"/>
  <c r="AE1668" i="1"/>
  <c r="AE1146" i="1"/>
  <c r="AE639" i="1"/>
  <c r="AE1924" i="1"/>
  <c r="AE1638" i="1"/>
  <c r="AE138" i="1"/>
  <c r="AE1815" i="1"/>
  <c r="AE722" i="1"/>
  <c r="AE1592" i="1"/>
  <c r="AE1332" i="1"/>
  <c r="AE1538" i="1"/>
  <c r="AE13" i="1"/>
  <c r="AE1831" i="1"/>
  <c r="AE901" i="1"/>
  <c r="AE908" i="1"/>
  <c r="AE1333" i="1"/>
  <c r="AE871" i="1"/>
  <c r="AE1720" i="1"/>
  <c r="AE1801" i="1"/>
  <c r="AE164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<sst xmlns="http://schemas.openxmlformats.org/spreadsheetml/2006/main" count="37" uniqueCount="36">
  <si>
    <t>doy</t>
    <phoneticPr fontId="1" type="noConversion"/>
  </si>
  <si>
    <t>decl</t>
    <phoneticPr fontId="1" type="noConversion"/>
  </si>
  <si>
    <t>day_idx</t>
    <phoneticPr fontId="1" type="noConversion"/>
  </si>
  <si>
    <t>ha</t>
    <phoneticPr fontId="1" type="noConversion"/>
  </si>
  <si>
    <t>sin_a</t>
    <phoneticPr fontId="1" type="noConversion"/>
  </si>
  <si>
    <t>cos_b</t>
    <phoneticPr fontId="1" type="noConversion"/>
  </si>
  <si>
    <t>incl</t>
    <phoneticPr fontId="1" type="noConversion"/>
  </si>
  <si>
    <t>hour</t>
    <phoneticPr fontId="1" type="noConversion"/>
  </si>
  <si>
    <t>sunhgt</t>
    <phoneticPr fontId="1" type="noConversion"/>
  </si>
  <si>
    <t>kb</t>
    <phoneticPr fontId="1" type="noConversion"/>
  </si>
  <si>
    <t>lai</t>
  </si>
  <si>
    <t>kbprime</t>
    <phoneticPr fontId="1" type="noConversion"/>
  </si>
  <si>
    <t>rhocb</t>
    <phoneticPr fontId="1" type="noConversion"/>
  </si>
  <si>
    <t>m</t>
    <phoneticPr fontId="1" type="noConversion"/>
  </si>
  <si>
    <t>fd</t>
    <phoneticPr fontId="1" type="noConversion"/>
  </si>
  <si>
    <t>Irrad</t>
  </si>
  <si>
    <t>It</t>
    <phoneticPr fontId="1" type="noConversion"/>
  </si>
  <si>
    <t>Id</t>
    <phoneticPr fontId="1" type="noConversion"/>
  </si>
  <si>
    <t>Ib</t>
    <phoneticPr fontId="1" type="noConversion"/>
  </si>
  <si>
    <t>Icbs</t>
    <phoneticPr fontId="1" type="noConversion"/>
  </si>
  <si>
    <t>Icd</t>
    <phoneticPr fontId="1" type="noConversion"/>
  </si>
  <si>
    <t>Icdb</t>
    <phoneticPr fontId="1" type="noConversion"/>
  </si>
  <si>
    <t>Icdf</t>
    <phoneticPr fontId="1" type="noConversion"/>
  </si>
  <si>
    <t>Icsc</t>
    <phoneticPr fontId="1" type="noConversion"/>
  </si>
  <si>
    <t>Icsun</t>
    <phoneticPr fontId="1" type="noConversion"/>
  </si>
  <si>
    <t>Icshdf</t>
    <phoneticPr fontId="1" type="noConversion"/>
  </si>
  <si>
    <t>Icshsc</t>
    <phoneticPr fontId="1" type="noConversion"/>
  </si>
  <si>
    <t>Icsh</t>
    <phoneticPr fontId="1" type="noConversion"/>
  </si>
  <si>
    <t>Icsun - 모델 결과</t>
    <phoneticPr fontId="1" type="noConversion"/>
  </si>
  <si>
    <t>a</t>
    <phoneticPr fontId="1" type="noConversion"/>
  </si>
  <si>
    <t>fa</t>
    <phoneticPr fontId="1" type="noConversion"/>
  </si>
  <si>
    <t>rhocd</t>
    <phoneticPr fontId="1" type="noConversion"/>
  </si>
  <si>
    <t>rhoh</t>
    <phoneticPr fontId="1" type="noConversion"/>
  </si>
  <si>
    <t>simga</t>
    <phoneticPr fontId="1" type="noConversion"/>
  </si>
  <si>
    <t>kdprime</t>
    <phoneticPr fontId="1" type="noConversion"/>
  </si>
  <si>
    <t>Wtoumol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</si>
</sst>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4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Icsun (PAR)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[1]sunIc!$AE$1</c:f>
              <c:strCache>
                <c:ptCount val="1"/>
                <c:pt idx="0">
                  <c:v>Icsun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[1]sunIc!$AE$2:$AE$2041</c:f>
              <c:numCache>
                <c:formatCode>General</c:formatCode>
                <c:ptCount val="2040"/>
                <c:pt idx="0">
                  <c:v>0</c:v>
                </c:pt>
                <c:pt idx="1">
                  <c:v>4.1260982211214792E-4</c:v>
                </c:pt>
                <c:pt idx="2">
                  <c:v>4.1260982211214792E-4</c:v>
                </c:pt>
                <c:pt idx="3">
                  <c:v>4.1260982211214792E-4</c:v>
                </c:pt>
                <c:pt idx="4">
                  <c:v>4.1260982211214792E-4</c:v>
                </c:pt>
                <c:pt idx="5">
                  <c:v>4.1260982211214792E-4</c:v>
                </c:pt>
                <c:pt idx="6">
                  <c:v>4.1260982211214792E-4</c:v>
                </c:pt>
                <c:pt idx="7">
                  <c:v>5.4128585888656169E-2</c:v>
                </c:pt>
                <c:pt idx="8">
                  <c:v>0.25148112131573258</c:v>
                </c:pt>
                <c:pt idx="9">
                  <c:v>0.54609799913749346</c:v>
                </c:pt>
                <c:pt idx="10">
                  <c:v>0.80292089646229026</c:v>
                </c:pt>
                <c:pt idx="11">
                  <c:v>0.95976547800248813</c:v>
                </c:pt>
                <c:pt idx="12">
                  <c:v>1.1000324183662298</c:v>
                </c:pt>
                <c:pt idx="13">
                  <c:v>0.5657309340882033</c:v>
                </c:pt>
                <c:pt idx="14">
                  <c:v>0.27016282755611465</c:v>
                </c:pt>
                <c:pt idx="15">
                  <c:v>0.6096182833667334</c:v>
                </c:pt>
                <c:pt idx="16">
                  <c:v>0.5501496495008632</c:v>
                </c:pt>
                <c:pt idx="17">
                  <c:v>0.71791598126007128</c:v>
                </c:pt>
                <c:pt idx="18">
                  <c:v>0.15018997524882183</c:v>
                </c:pt>
                <c:pt idx="19">
                  <c:v>2.8057467903626041E-2</c:v>
                </c:pt>
                <c:pt idx="20">
                  <c:v>4.1260982211214792E-4</c:v>
                </c:pt>
                <c:pt idx="21">
                  <c:v>4.1260982211214792E-4</c:v>
                </c:pt>
                <c:pt idx="22">
                  <c:v>0</c:v>
                </c:pt>
                <c:pt idx="23">
                  <c:v>0</c:v>
                </c:pt>
                <c:pt idx="24">
                  <c:v>4.1260982211214792E-4</c:v>
                </c:pt>
                <c:pt idx="25">
                  <c:v>0</c:v>
                </c:pt>
                <c:pt idx="26">
                  <c:v>4.1260982211214792E-4</c:v>
                </c:pt>
                <c:pt idx="27">
                  <c:v>4.1260982211214792E-4</c:v>
                </c:pt>
                <c:pt idx="28">
                  <c:v>4.1260982211214792E-4</c:v>
                </c:pt>
                <c:pt idx="29">
                  <c:v>4.1260982211214792E-4</c:v>
                </c:pt>
                <c:pt idx="30">
                  <c:v>4.1260982211214792E-4</c:v>
                </c:pt>
                <c:pt idx="31">
                  <c:v>8.2077709628154666E-2</c:v>
                </c:pt>
                <c:pt idx="32">
                  <c:v>0.38992553765317456</c:v>
                </c:pt>
                <c:pt idx="33">
                  <c:v>0.70476794667623921</c:v>
                </c:pt>
                <c:pt idx="34">
                  <c:v>0.84480896563137153</c:v>
                </c:pt>
                <c:pt idx="35">
                  <c:v>1.1124625573314204</c:v>
                </c:pt>
                <c:pt idx="36">
                  <c:v>1.4285960240269637</c:v>
                </c:pt>
                <c:pt idx="37">
                  <c:v>1.5946574146275949</c:v>
                </c:pt>
                <c:pt idx="38">
                  <c:v>1.764897938101182</c:v>
                </c:pt>
                <c:pt idx="39">
                  <c:v>2.6483130331049867</c:v>
                </c:pt>
                <c:pt idx="40">
                  <c:v>2.4479279455533112</c:v>
                </c:pt>
                <c:pt idx="41">
                  <c:v>1.2818397086275284</c:v>
                </c:pt>
                <c:pt idx="42">
                  <c:v>0.48357871151543735</c:v>
                </c:pt>
                <c:pt idx="43">
                  <c:v>7.5507597446523106E-2</c:v>
                </c:pt>
                <c:pt idx="44">
                  <c:v>4.1260982211214792E-4</c:v>
                </c:pt>
                <c:pt idx="45">
                  <c:v>4.1260982211214792E-4</c:v>
                </c:pt>
                <c:pt idx="46">
                  <c:v>4.1260982211214792E-4</c:v>
                </c:pt>
                <c:pt idx="47">
                  <c:v>4.1260982211214792E-4</c:v>
                </c:pt>
                <c:pt idx="48">
                  <c:v>4.1260982211214792E-4</c:v>
                </c:pt>
                <c:pt idx="49">
                  <c:v>0</c:v>
                </c:pt>
                <c:pt idx="50">
                  <c:v>4.1260982211214792E-4</c:v>
                </c:pt>
                <c:pt idx="51">
                  <c:v>4.1260982211214792E-4</c:v>
                </c:pt>
                <c:pt idx="52">
                  <c:v>0</c:v>
                </c:pt>
                <c:pt idx="53">
                  <c:v>0</c:v>
                </c:pt>
                <c:pt idx="54">
                  <c:v>4.1260982211214792E-4</c:v>
                </c:pt>
                <c:pt idx="55">
                  <c:v>6.362997600103372E-2</c:v>
                </c:pt>
                <c:pt idx="56">
                  <c:v>0.26702745973989928</c:v>
                </c:pt>
                <c:pt idx="57">
                  <c:v>0.33894855775787258</c:v>
                </c:pt>
                <c:pt idx="58">
                  <c:v>0.75226856175627788</c:v>
                </c:pt>
                <c:pt idx="59">
                  <c:v>1.1122338737437691</c:v>
                </c:pt>
                <c:pt idx="60">
                  <c:v>1.7682575791426256</c:v>
                </c:pt>
                <c:pt idx="61">
                  <c:v>2.2983133571036287</c:v>
                </c:pt>
                <c:pt idx="62">
                  <c:v>1.9152474860762927</c:v>
                </c:pt>
                <c:pt idx="63">
                  <c:v>1.4440992500263043</c:v>
                </c:pt>
                <c:pt idx="64">
                  <c:v>1.4554401963507346</c:v>
                </c:pt>
                <c:pt idx="65">
                  <c:v>1.6629586986337577</c:v>
                </c:pt>
                <c:pt idx="66">
                  <c:v>0.45428341414547507</c:v>
                </c:pt>
                <c:pt idx="67">
                  <c:v>4.0848372389102619E-2</c:v>
                </c:pt>
                <c:pt idx="68">
                  <c:v>0</c:v>
                </c:pt>
                <c:pt idx="69">
                  <c:v>4.1260982211214792E-4</c:v>
                </c:pt>
                <c:pt idx="70">
                  <c:v>0</c:v>
                </c:pt>
                <c:pt idx="71">
                  <c:v>4.1260982211214792E-4</c:v>
                </c:pt>
                <c:pt idx="72">
                  <c:v>0</c:v>
                </c:pt>
                <c:pt idx="73">
                  <c:v>0</c:v>
                </c:pt>
                <c:pt idx="74">
                  <c:v>4.1260982211214792E-4</c:v>
                </c:pt>
                <c:pt idx="75">
                  <c:v>4.1260982211214792E-4</c:v>
                </c:pt>
                <c:pt idx="76">
                  <c:v>4.1260982211214792E-4</c:v>
                </c:pt>
                <c:pt idx="77">
                  <c:v>4.1260982211214792E-4</c:v>
                </c:pt>
                <c:pt idx="78">
                  <c:v>4.1260982211214792E-4</c:v>
                </c:pt>
                <c:pt idx="79">
                  <c:v>1.5749003180971569E-2</c:v>
                </c:pt>
                <c:pt idx="80">
                  <c:v>9.0517785577849785E-2</c:v>
                </c:pt>
                <c:pt idx="81">
                  <c:v>0.27267589213615889</c:v>
                </c:pt>
                <c:pt idx="82">
                  <c:v>0.57360867355160372</c:v>
                </c:pt>
                <c:pt idx="83">
                  <c:v>0.41732411325344509</c:v>
                </c:pt>
                <c:pt idx="84">
                  <c:v>0.72097921359079242</c:v>
                </c:pt>
                <c:pt idx="85">
                  <c:v>0.49080409612620823</c:v>
                </c:pt>
                <c:pt idx="86">
                  <c:v>0.90341446376634771</c:v>
                </c:pt>
                <c:pt idx="87">
                  <c:v>1.6270857511019483</c:v>
                </c:pt>
                <c:pt idx="88">
                  <c:v>2.4122989856496959</c:v>
                </c:pt>
                <c:pt idx="89">
                  <c:v>1.9514446668785679</c:v>
                </c:pt>
                <c:pt idx="90">
                  <c:v>0.57641592149067011</c:v>
                </c:pt>
                <c:pt idx="91">
                  <c:v>5.2814057230354934E-2</c:v>
                </c:pt>
                <c:pt idx="92">
                  <c:v>4.1260982211214792E-4</c:v>
                </c:pt>
                <c:pt idx="93">
                  <c:v>4.1260982211214792E-4</c:v>
                </c:pt>
                <c:pt idx="94">
                  <c:v>4.1260982211214792E-4</c:v>
                </c:pt>
                <c:pt idx="95">
                  <c:v>0</c:v>
                </c:pt>
                <c:pt idx="96">
                  <c:v>4.1260982211214792E-4</c:v>
                </c:pt>
                <c:pt idx="97">
                  <c:v>0</c:v>
                </c:pt>
                <c:pt idx="98">
                  <c:v>4.1260982211214792E-4</c:v>
                </c:pt>
                <c:pt idx="99">
                  <c:v>4.1260982211214792E-4</c:v>
                </c:pt>
                <c:pt idx="100">
                  <c:v>4.1260982211214792E-4</c:v>
                </c:pt>
                <c:pt idx="101">
                  <c:v>4.1260982211214792E-4</c:v>
                </c:pt>
                <c:pt idx="102">
                  <c:v>4.1260982211214792E-4</c:v>
                </c:pt>
                <c:pt idx="103">
                  <c:v>2.5792231909189008E-2</c:v>
                </c:pt>
                <c:pt idx="104">
                  <c:v>0.24539002420661565</c:v>
                </c:pt>
                <c:pt idx="105">
                  <c:v>0.61698779643271273</c:v>
                </c:pt>
                <c:pt idx="106">
                  <c:v>0.90445154672122696</c:v>
                </c:pt>
                <c:pt idx="107">
                  <c:v>1.7144601994119502</c:v>
                </c:pt>
                <c:pt idx="108">
                  <c:v>2.1026767856210924</c:v>
                </c:pt>
                <c:pt idx="109">
                  <c:v>2.3689502590556142</c:v>
                </c:pt>
                <c:pt idx="110">
                  <c:v>2.3537348272182106</c:v>
                </c:pt>
                <c:pt idx="111">
                  <c:v>2.7042827685749602</c:v>
                </c:pt>
                <c:pt idx="112">
                  <c:v>2.6514648323206709</c:v>
                </c:pt>
                <c:pt idx="113">
                  <c:v>1.6671812125745227</c:v>
                </c:pt>
                <c:pt idx="114">
                  <c:v>0.34617964075209234</c:v>
                </c:pt>
                <c:pt idx="115">
                  <c:v>1.9392661639270944E-2</c:v>
                </c:pt>
                <c:pt idx="116">
                  <c:v>4.1260982211214792E-4</c:v>
                </c:pt>
                <c:pt idx="117">
                  <c:v>4.1260982211214792E-4</c:v>
                </c:pt>
                <c:pt idx="118">
                  <c:v>4.1260982211214792E-4</c:v>
                </c:pt>
                <c:pt idx="119">
                  <c:v>4.1260982211214792E-4</c:v>
                </c:pt>
                <c:pt idx="120">
                  <c:v>4.1260982211214792E-4</c:v>
                </c:pt>
                <c:pt idx="121">
                  <c:v>0</c:v>
                </c:pt>
                <c:pt idx="122">
                  <c:v>4.1260982211214792E-4</c:v>
                </c:pt>
                <c:pt idx="123">
                  <c:v>4.1260982211214792E-4</c:v>
                </c:pt>
                <c:pt idx="124">
                  <c:v>4.1260982211214792E-4</c:v>
                </c:pt>
                <c:pt idx="125">
                  <c:v>4.1260982211214792E-4</c:v>
                </c:pt>
                <c:pt idx="126">
                  <c:v>4.1260982211214792E-4</c:v>
                </c:pt>
                <c:pt idx="127">
                  <c:v>4.0850436269082038E-2</c:v>
                </c:pt>
                <c:pt idx="128">
                  <c:v>0.36958773008542656</c:v>
                </c:pt>
                <c:pt idx="129">
                  <c:v>0.46855627426769086</c:v>
                </c:pt>
                <c:pt idx="130">
                  <c:v>1.0393198227347109</c:v>
                </c:pt>
                <c:pt idx="131">
                  <c:v>1.3143993792137327</c:v>
                </c:pt>
                <c:pt idx="132">
                  <c:v>1.9398771580469605</c:v>
                </c:pt>
                <c:pt idx="133">
                  <c:v>2.3023280702858253</c:v>
                </c:pt>
                <c:pt idx="134">
                  <c:v>1.9285587606192975</c:v>
                </c:pt>
                <c:pt idx="135">
                  <c:v>2.1590782822015573</c:v>
                </c:pt>
                <c:pt idx="136">
                  <c:v>1.8330405403771772</c:v>
                </c:pt>
                <c:pt idx="137">
                  <c:v>1.5745334821609336</c:v>
                </c:pt>
                <c:pt idx="138">
                  <c:v>0.43200248375141881</c:v>
                </c:pt>
                <c:pt idx="139">
                  <c:v>2.2693540216168141E-2</c:v>
                </c:pt>
                <c:pt idx="140">
                  <c:v>4.1260982211214792E-4</c:v>
                </c:pt>
                <c:pt idx="141">
                  <c:v>4.1260982211214792E-4</c:v>
                </c:pt>
                <c:pt idx="142">
                  <c:v>4.1260982211214792E-4</c:v>
                </c:pt>
                <c:pt idx="143">
                  <c:v>4.1260982211214792E-4</c:v>
                </c:pt>
                <c:pt idx="144">
                  <c:v>4.1260982211214792E-4</c:v>
                </c:pt>
                <c:pt idx="145">
                  <c:v>0</c:v>
                </c:pt>
                <c:pt idx="146">
                  <c:v>4.1260982211214792E-4</c:v>
                </c:pt>
                <c:pt idx="147">
                  <c:v>4.1260982211214792E-4</c:v>
                </c:pt>
                <c:pt idx="148">
                  <c:v>4.1260982211214792E-4</c:v>
                </c:pt>
                <c:pt idx="149">
                  <c:v>4.1260982211214792E-4</c:v>
                </c:pt>
                <c:pt idx="150">
                  <c:v>4.1260982211214792E-4</c:v>
                </c:pt>
                <c:pt idx="151">
                  <c:v>9.5294774958601211E-2</c:v>
                </c:pt>
                <c:pt idx="152">
                  <c:v>0.42963846244446818</c:v>
                </c:pt>
                <c:pt idx="153">
                  <c:v>0.65190983554749704</c:v>
                </c:pt>
                <c:pt idx="154">
                  <c:v>1.2293806886688974</c:v>
                </c:pt>
                <c:pt idx="155">
                  <c:v>1.2282808190020125</c:v>
                </c:pt>
                <c:pt idx="156">
                  <c:v>2.3991599398810886</c:v>
                </c:pt>
                <c:pt idx="157">
                  <c:v>1.7523948404629583</c:v>
                </c:pt>
                <c:pt idx="158">
                  <c:v>2.2229416827770203</c:v>
                </c:pt>
                <c:pt idx="159">
                  <c:v>2.1195053155728978</c:v>
                </c:pt>
                <c:pt idx="160">
                  <c:v>1.9578826577167374</c:v>
                </c:pt>
                <c:pt idx="161">
                  <c:v>1.0855006320472242</c:v>
                </c:pt>
                <c:pt idx="162">
                  <c:v>0.19351400657059736</c:v>
                </c:pt>
                <c:pt idx="163">
                  <c:v>9.07741608646726E-3</c:v>
                </c:pt>
                <c:pt idx="164">
                  <c:v>4.1260982211214792E-4</c:v>
                </c:pt>
                <c:pt idx="165">
                  <c:v>4.1260982211214792E-4</c:v>
                </c:pt>
                <c:pt idx="166">
                  <c:v>4.1260982211214792E-4</c:v>
                </c:pt>
                <c:pt idx="167">
                  <c:v>4.1260982211214792E-4</c:v>
                </c:pt>
                <c:pt idx="168">
                  <c:v>4.1260982211214792E-4</c:v>
                </c:pt>
                <c:pt idx="169">
                  <c:v>0</c:v>
                </c:pt>
                <c:pt idx="170">
                  <c:v>4.1260982211214792E-4</c:v>
                </c:pt>
                <c:pt idx="171">
                  <c:v>4.1260982211214792E-4</c:v>
                </c:pt>
                <c:pt idx="172">
                  <c:v>4.1260982211214792E-4</c:v>
                </c:pt>
                <c:pt idx="173">
                  <c:v>4.1260982211214792E-4</c:v>
                </c:pt>
                <c:pt idx="174">
                  <c:v>0</c:v>
                </c:pt>
                <c:pt idx="175">
                  <c:v>1.3602113968664068E-2</c:v>
                </c:pt>
                <c:pt idx="176">
                  <c:v>0.15787521791731812</c:v>
                </c:pt>
                <c:pt idx="177">
                  <c:v>0.43315497083762688</c:v>
                </c:pt>
                <c:pt idx="178">
                  <c:v>0.68368078589038783</c:v>
                </c:pt>
                <c:pt idx="179">
                  <c:v>0.54740237626202326</c:v>
                </c:pt>
                <c:pt idx="180">
                  <c:v>0.42492991269494784</c:v>
                </c:pt>
                <c:pt idx="181">
                  <c:v>0.11929646027176288</c:v>
                </c:pt>
                <c:pt idx="182">
                  <c:v>0.12850848009859436</c:v>
                </c:pt>
                <c:pt idx="183">
                  <c:v>0.31431266422009996</c:v>
                </c:pt>
                <c:pt idx="184">
                  <c:v>0.36566686502908241</c:v>
                </c:pt>
                <c:pt idx="185">
                  <c:v>0.18828189335571843</c:v>
                </c:pt>
                <c:pt idx="186">
                  <c:v>3.2596175946859679E-2</c:v>
                </c:pt>
                <c:pt idx="187">
                  <c:v>6.1891473316822198E-3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4.1260982211214792E-4</c:v>
                </c:pt>
                <c:pt idx="197">
                  <c:v>4.1260982211214792E-4</c:v>
                </c:pt>
                <c:pt idx="198">
                  <c:v>4.1260982211214792E-4</c:v>
                </c:pt>
                <c:pt idx="199">
                  <c:v>2.6448920702070985E-2</c:v>
                </c:pt>
                <c:pt idx="200">
                  <c:v>0.17876067347086294</c:v>
                </c:pt>
                <c:pt idx="201">
                  <c:v>0.38492373218239684</c:v>
                </c:pt>
                <c:pt idx="202">
                  <c:v>0.65415875156696279</c:v>
                </c:pt>
                <c:pt idx="203">
                  <c:v>0.67892551052254146</c:v>
                </c:pt>
                <c:pt idx="204">
                  <c:v>0.6507214154942752</c:v>
                </c:pt>
                <c:pt idx="205">
                  <c:v>1.3088935080911774</c:v>
                </c:pt>
                <c:pt idx="206">
                  <c:v>1.7395660479658486</c:v>
                </c:pt>
                <c:pt idx="207">
                  <c:v>2.629389091418604</c:v>
                </c:pt>
                <c:pt idx="208">
                  <c:v>2.8403084784814885</c:v>
                </c:pt>
                <c:pt idx="209">
                  <c:v>2.1573741264554114</c:v>
                </c:pt>
                <c:pt idx="210">
                  <c:v>0.39610542922766206</c:v>
                </c:pt>
                <c:pt idx="211">
                  <c:v>4.4561860788111994E-2</c:v>
                </c:pt>
                <c:pt idx="212">
                  <c:v>4.1260982211214792E-4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4.1260982211214792E-4</c:v>
                </c:pt>
                <c:pt idx="223">
                  <c:v>0.12624901469006478</c:v>
                </c:pt>
                <c:pt idx="224">
                  <c:v>0.9478214145749877</c:v>
                </c:pt>
                <c:pt idx="225">
                  <c:v>1.696426264298208</c:v>
                </c:pt>
                <c:pt idx="226">
                  <c:v>2.1632238783923121</c:v>
                </c:pt>
                <c:pt idx="227">
                  <c:v>2.4681671133461633</c:v>
                </c:pt>
                <c:pt idx="228">
                  <c:v>2.7129837260804366</c:v>
                </c:pt>
                <c:pt idx="229">
                  <c:v>2.8689774843834712</c:v>
                </c:pt>
                <c:pt idx="230">
                  <c:v>2.8639753909754733</c:v>
                </c:pt>
                <c:pt idx="231">
                  <c:v>3.0279398182137145</c:v>
                </c:pt>
                <c:pt idx="232">
                  <c:v>2.6776542940288421</c:v>
                </c:pt>
                <c:pt idx="233">
                  <c:v>2.0599274261294185</c:v>
                </c:pt>
                <c:pt idx="234">
                  <c:v>0.21950842536366263</c:v>
                </c:pt>
                <c:pt idx="235">
                  <c:v>1.279090448547658E-2</c:v>
                </c:pt>
                <c:pt idx="236">
                  <c:v>4.1260982211214792E-4</c:v>
                </c:pt>
                <c:pt idx="237">
                  <c:v>4.1260982211214792E-4</c:v>
                </c:pt>
                <c:pt idx="238">
                  <c:v>4.1260982211214792E-4</c:v>
                </c:pt>
                <c:pt idx="239">
                  <c:v>4.1260982211214792E-4</c:v>
                </c:pt>
                <c:pt idx="240">
                  <c:v>4.1260982211214792E-4</c:v>
                </c:pt>
                <c:pt idx="241">
                  <c:v>0</c:v>
                </c:pt>
                <c:pt idx="242">
                  <c:v>4.1260982211214792E-4</c:v>
                </c:pt>
                <c:pt idx="243">
                  <c:v>4.1260982211214792E-4</c:v>
                </c:pt>
                <c:pt idx="244">
                  <c:v>4.1260982211214792E-4</c:v>
                </c:pt>
                <c:pt idx="245">
                  <c:v>4.1260982211214792E-4</c:v>
                </c:pt>
                <c:pt idx="246">
                  <c:v>4.1260982211214792E-4</c:v>
                </c:pt>
                <c:pt idx="247">
                  <c:v>9.0318715661586585E-2</c:v>
                </c:pt>
                <c:pt idx="248">
                  <c:v>0.76105636283671663</c:v>
                </c:pt>
                <c:pt idx="249">
                  <c:v>1.5883656187148327</c:v>
                </c:pt>
                <c:pt idx="250">
                  <c:v>2.0656482610187559</c:v>
                </c:pt>
                <c:pt idx="251">
                  <c:v>2.3818413886036662</c:v>
                </c:pt>
                <c:pt idx="252">
                  <c:v>2.621573076076317</c:v>
                </c:pt>
                <c:pt idx="253">
                  <c:v>2.8126231415791461</c:v>
                </c:pt>
                <c:pt idx="254">
                  <c:v>2.9122058431356921</c:v>
                </c:pt>
                <c:pt idx="255">
                  <c:v>2.9455518839266244</c:v>
                </c:pt>
                <c:pt idx="256">
                  <c:v>2.848931050307896</c:v>
                </c:pt>
                <c:pt idx="257">
                  <c:v>2.1399135072890862</c:v>
                </c:pt>
                <c:pt idx="258">
                  <c:v>0.46171039094349364</c:v>
                </c:pt>
                <c:pt idx="259">
                  <c:v>1.279090448547658E-2</c:v>
                </c:pt>
                <c:pt idx="260">
                  <c:v>4.1260982211214792E-4</c:v>
                </c:pt>
                <c:pt idx="261">
                  <c:v>4.1260982211214792E-4</c:v>
                </c:pt>
                <c:pt idx="262">
                  <c:v>4.1260982211214792E-4</c:v>
                </c:pt>
                <c:pt idx="263">
                  <c:v>4.1260982211214792E-4</c:v>
                </c:pt>
                <c:pt idx="264">
                  <c:v>7.6699973464164231E-4</c:v>
                </c:pt>
                <c:pt idx="265">
                  <c:v>0</c:v>
                </c:pt>
                <c:pt idx="266">
                  <c:v>7.6699973464164231E-4</c:v>
                </c:pt>
                <c:pt idx="267">
                  <c:v>7.6699973464164231E-4</c:v>
                </c:pt>
                <c:pt idx="268">
                  <c:v>7.6699973464164231E-4</c:v>
                </c:pt>
                <c:pt idx="269">
                  <c:v>7.6699973464164231E-4</c:v>
                </c:pt>
                <c:pt idx="270">
                  <c:v>7.6699973464164231E-4</c:v>
                </c:pt>
                <c:pt idx="271">
                  <c:v>3.303082379449658E-2</c:v>
                </c:pt>
                <c:pt idx="272">
                  <c:v>0.14240754147289325</c:v>
                </c:pt>
                <c:pt idx="273">
                  <c:v>0.26690619227299806</c:v>
                </c:pt>
                <c:pt idx="274">
                  <c:v>0.3388002536449698</c:v>
                </c:pt>
                <c:pt idx="275">
                  <c:v>0.59483640481289557</c:v>
                </c:pt>
                <c:pt idx="276">
                  <c:v>0.51924403558552501</c:v>
                </c:pt>
                <c:pt idx="277">
                  <c:v>0.7771800558864238</c:v>
                </c:pt>
                <c:pt idx="278">
                  <c:v>0.8900050813190159</c:v>
                </c:pt>
                <c:pt idx="279">
                  <c:v>0.42055284900909895</c:v>
                </c:pt>
                <c:pt idx="280">
                  <c:v>0.25588855108410508</c:v>
                </c:pt>
                <c:pt idx="281">
                  <c:v>0.25499795969351369</c:v>
                </c:pt>
                <c:pt idx="282">
                  <c:v>3.758298699744049E-2</c:v>
                </c:pt>
                <c:pt idx="283">
                  <c:v>5.9652436494054316E-3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1.0436410109742004E-2</c:v>
                </c:pt>
                <c:pt idx="296">
                  <c:v>0.28741737771316744</c:v>
                </c:pt>
                <c:pt idx="297">
                  <c:v>0.59707485868800203</c:v>
                </c:pt>
                <c:pt idx="298">
                  <c:v>0.95743328158227525</c:v>
                </c:pt>
                <c:pt idx="299">
                  <c:v>0.93539392149008593</c:v>
                </c:pt>
                <c:pt idx="300">
                  <c:v>2.2171472351441666</c:v>
                </c:pt>
                <c:pt idx="301">
                  <c:v>7.087407789751806</c:v>
                </c:pt>
                <c:pt idx="302">
                  <c:v>12.837483588810443</c:v>
                </c:pt>
                <c:pt idx="303">
                  <c:v>9.5673511546036245</c:v>
                </c:pt>
                <c:pt idx="304">
                  <c:v>5.0733110794530258</c:v>
                </c:pt>
                <c:pt idx="305">
                  <c:v>2.0330686792919237</c:v>
                </c:pt>
                <c:pt idx="306">
                  <c:v>0.42648541506659127</c:v>
                </c:pt>
                <c:pt idx="307">
                  <c:v>3.4118833205327326E-2</c:v>
                </c:pt>
                <c:pt idx="308">
                  <c:v>5.6864722008878894E-3</c:v>
                </c:pt>
                <c:pt idx="309">
                  <c:v>5.6864722008878894E-3</c:v>
                </c:pt>
                <c:pt idx="310">
                  <c:v>5.6864722008878894E-3</c:v>
                </c:pt>
                <c:pt idx="311">
                  <c:v>5.6864722008878894E-3</c:v>
                </c:pt>
                <c:pt idx="312">
                  <c:v>5.6864722008878894E-3</c:v>
                </c:pt>
                <c:pt idx="313">
                  <c:v>0</c:v>
                </c:pt>
                <c:pt idx="314">
                  <c:v>5.6864722008878894E-3</c:v>
                </c:pt>
                <c:pt idx="315">
                  <c:v>5.6864722008878894E-3</c:v>
                </c:pt>
                <c:pt idx="316">
                  <c:v>5.6864722008878894E-3</c:v>
                </c:pt>
                <c:pt idx="317">
                  <c:v>5.6864722008878894E-3</c:v>
                </c:pt>
                <c:pt idx="318">
                  <c:v>5.6864722008878894E-3</c:v>
                </c:pt>
                <c:pt idx="319">
                  <c:v>0.11163140952912307</c:v>
                </c:pt>
                <c:pt idx="320">
                  <c:v>1.5071801017346997</c:v>
                </c:pt>
                <c:pt idx="321">
                  <c:v>5.9597430352858058</c:v>
                </c:pt>
                <c:pt idx="322">
                  <c:v>11.809860816439985</c:v>
                </c:pt>
                <c:pt idx="323">
                  <c:v>20.939104761597783</c:v>
                </c:pt>
                <c:pt idx="324">
                  <c:v>38.625585544790297</c:v>
                </c:pt>
                <c:pt idx="325">
                  <c:v>32.209632403761553</c:v>
                </c:pt>
                <c:pt idx="326">
                  <c:v>65.886591923296749</c:v>
                </c:pt>
                <c:pt idx="327">
                  <c:v>70.110770045424303</c:v>
                </c:pt>
                <c:pt idx="328">
                  <c:v>65.30912306227367</c:v>
                </c:pt>
                <c:pt idx="329">
                  <c:v>42.896747230176778</c:v>
                </c:pt>
                <c:pt idx="330">
                  <c:v>6.9577102446863739</c:v>
                </c:pt>
                <c:pt idx="331">
                  <c:v>0.11792729228281981</c:v>
                </c:pt>
                <c:pt idx="332">
                  <c:v>9.0713301756015254E-3</c:v>
                </c:pt>
                <c:pt idx="333">
                  <c:v>9.0713301756015254E-3</c:v>
                </c:pt>
                <c:pt idx="334">
                  <c:v>9.0713301756015254E-3</c:v>
                </c:pt>
                <c:pt idx="335">
                  <c:v>9.0713301756015254E-3</c:v>
                </c:pt>
                <c:pt idx="336">
                  <c:v>9.0713301756015254E-3</c:v>
                </c:pt>
                <c:pt idx="337">
                  <c:v>0</c:v>
                </c:pt>
                <c:pt idx="338">
                  <c:v>9.0713301756015254E-3</c:v>
                </c:pt>
                <c:pt idx="339">
                  <c:v>9.0713301756015254E-3</c:v>
                </c:pt>
                <c:pt idx="340">
                  <c:v>9.0713301756015254E-3</c:v>
                </c:pt>
                <c:pt idx="341">
                  <c:v>1.2504090812100181E-2</c:v>
                </c:pt>
                <c:pt idx="342">
                  <c:v>1.2504090812100181E-2</c:v>
                </c:pt>
                <c:pt idx="343">
                  <c:v>1.9591510578283231</c:v>
                </c:pt>
                <c:pt idx="344">
                  <c:v>15.536172500595793</c:v>
                </c:pt>
                <c:pt idx="345">
                  <c:v>37.350986556422768</c:v>
                </c:pt>
                <c:pt idx="346">
                  <c:v>40.280189164224353</c:v>
                </c:pt>
                <c:pt idx="347">
                  <c:v>36.06332246280931</c:v>
                </c:pt>
                <c:pt idx="348">
                  <c:v>34.430468239141085</c:v>
                </c:pt>
                <c:pt idx="349">
                  <c:v>37.552370382036592</c:v>
                </c:pt>
                <c:pt idx="350">
                  <c:v>50.775949446062981</c:v>
                </c:pt>
                <c:pt idx="351">
                  <c:v>16.736704743776109</c:v>
                </c:pt>
                <c:pt idx="352">
                  <c:v>7.6785405874702528</c:v>
                </c:pt>
                <c:pt idx="353">
                  <c:v>5.6146402267031217</c:v>
                </c:pt>
                <c:pt idx="354">
                  <c:v>2.0631749839965292</c:v>
                </c:pt>
                <c:pt idx="355">
                  <c:v>8.7528635684701303E-2</c:v>
                </c:pt>
                <c:pt idx="356">
                  <c:v>1.2504090812100181E-2</c:v>
                </c:pt>
                <c:pt idx="357">
                  <c:v>1.2504090812100181E-2</c:v>
                </c:pt>
                <c:pt idx="358">
                  <c:v>1.2504090812100181E-2</c:v>
                </c:pt>
                <c:pt idx="359">
                  <c:v>1.2504090812100181E-2</c:v>
                </c:pt>
                <c:pt idx="360">
                  <c:v>1.5364355737415817E-2</c:v>
                </c:pt>
                <c:pt idx="361">
                  <c:v>0</c:v>
                </c:pt>
                <c:pt idx="362">
                  <c:v>1.5364355737415817E-2</c:v>
                </c:pt>
                <c:pt idx="363">
                  <c:v>1.5364355737415817E-2</c:v>
                </c:pt>
                <c:pt idx="364">
                  <c:v>1.5364355737415817E-2</c:v>
                </c:pt>
                <c:pt idx="365">
                  <c:v>1.5364355737415817E-2</c:v>
                </c:pt>
                <c:pt idx="366">
                  <c:v>1.5364355737415817E-2</c:v>
                </c:pt>
                <c:pt idx="367">
                  <c:v>0.93580839595688636</c:v>
                </c:pt>
                <c:pt idx="368">
                  <c:v>12.332016750011995</c:v>
                </c:pt>
                <c:pt idx="369">
                  <c:v>20.382936390780166</c:v>
                </c:pt>
                <c:pt idx="370">
                  <c:v>40.419004836033388</c:v>
                </c:pt>
                <c:pt idx="371">
                  <c:v>35.412129389480619</c:v>
                </c:pt>
                <c:pt idx="372">
                  <c:v>34.558229617596879</c:v>
                </c:pt>
                <c:pt idx="373">
                  <c:v>27.978789496323795</c:v>
                </c:pt>
                <c:pt idx="374">
                  <c:v>34.351011743600893</c:v>
                </c:pt>
                <c:pt idx="375">
                  <c:v>38.23294047508589</c:v>
                </c:pt>
                <c:pt idx="376">
                  <c:v>39.586068087747343</c:v>
                </c:pt>
                <c:pt idx="377">
                  <c:v>15.033309070533205</c:v>
                </c:pt>
                <c:pt idx="378">
                  <c:v>1.8744513999647303</c:v>
                </c:pt>
                <c:pt idx="379">
                  <c:v>0.1280008115417246</c:v>
                </c:pt>
                <c:pt idx="380">
                  <c:v>1.8285830220246362E-2</c:v>
                </c:pt>
                <c:pt idx="381">
                  <c:v>1.8285830220246362E-2</c:v>
                </c:pt>
                <c:pt idx="382">
                  <c:v>1.8285830220246362E-2</c:v>
                </c:pt>
                <c:pt idx="383">
                  <c:v>1.8285830220246362E-2</c:v>
                </c:pt>
                <c:pt idx="384">
                  <c:v>0</c:v>
                </c:pt>
                <c:pt idx="385">
                  <c:v>0</c:v>
                </c:pt>
                <c:pt idx="386">
                  <c:v>1.8285830220246362E-2</c:v>
                </c:pt>
                <c:pt idx="387">
                  <c:v>1.8285830220246362E-2</c:v>
                </c:pt>
                <c:pt idx="388">
                  <c:v>1.8285830220246362E-2</c:v>
                </c:pt>
                <c:pt idx="389">
                  <c:v>1.8285830220246362E-2</c:v>
                </c:pt>
                <c:pt idx="390">
                  <c:v>1.8285830220246362E-2</c:v>
                </c:pt>
                <c:pt idx="391">
                  <c:v>0.22272998515261913</c:v>
                </c:pt>
                <c:pt idx="392">
                  <c:v>3.7558595741711196</c:v>
                </c:pt>
                <c:pt idx="393">
                  <c:v>11.5104619934421</c:v>
                </c:pt>
                <c:pt idx="394">
                  <c:v>19.327853414069729</c:v>
                </c:pt>
                <c:pt idx="395">
                  <c:v>55.937939760290725</c:v>
                </c:pt>
                <c:pt idx="396">
                  <c:v>57.07881007074171</c:v>
                </c:pt>
                <c:pt idx="397">
                  <c:v>57.864279407664981</c:v>
                </c:pt>
                <c:pt idx="398">
                  <c:v>92.535806432950466</c:v>
                </c:pt>
                <c:pt idx="399">
                  <c:v>33.568806904810494</c:v>
                </c:pt>
                <c:pt idx="400">
                  <c:v>23.485563742460691</c:v>
                </c:pt>
                <c:pt idx="401">
                  <c:v>10.766121159458789</c:v>
                </c:pt>
                <c:pt idx="402">
                  <c:v>1.2679434062468333</c:v>
                </c:pt>
                <c:pt idx="403">
                  <c:v>6.1352100302266149E-2</c:v>
                </c:pt>
                <c:pt idx="404">
                  <c:v>2.0450700100755385E-2</c:v>
                </c:pt>
                <c:pt idx="405">
                  <c:v>2.0450700100755385E-2</c:v>
                </c:pt>
                <c:pt idx="406">
                  <c:v>2.0450700100755385E-2</c:v>
                </c:pt>
                <c:pt idx="407">
                  <c:v>2.0450700100755385E-2</c:v>
                </c:pt>
                <c:pt idx="408">
                  <c:v>2.0450700100755385E-2</c:v>
                </c:pt>
                <c:pt idx="409">
                  <c:v>0</c:v>
                </c:pt>
                <c:pt idx="410">
                  <c:v>2.0450700100755385E-2</c:v>
                </c:pt>
                <c:pt idx="411">
                  <c:v>2.0450700100755385E-2</c:v>
                </c:pt>
                <c:pt idx="412">
                  <c:v>2.0450700100755385E-2</c:v>
                </c:pt>
                <c:pt idx="413">
                  <c:v>2.0450700100755385E-2</c:v>
                </c:pt>
                <c:pt idx="414">
                  <c:v>2.0450700100755385E-2</c:v>
                </c:pt>
                <c:pt idx="415">
                  <c:v>1.148589748031225</c:v>
                </c:pt>
                <c:pt idx="416">
                  <c:v>11.249223142361895</c:v>
                </c:pt>
                <c:pt idx="417">
                  <c:v>55.535930131370378</c:v>
                </c:pt>
                <c:pt idx="418">
                  <c:v>66.603427820582525</c:v>
                </c:pt>
                <c:pt idx="419">
                  <c:v>44.416882060547621</c:v>
                </c:pt>
                <c:pt idx="420">
                  <c:v>109.75164771622531</c:v>
                </c:pt>
                <c:pt idx="421">
                  <c:v>245.36951363439735</c:v>
                </c:pt>
                <c:pt idx="422">
                  <c:v>273.22047871259758</c:v>
                </c:pt>
                <c:pt idx="423">
                  <c:v>267.55331180215398</c:v>
                </c:pt>
                <c:pt idx="424">
                  <c:v>238.13329846950359</c:v>
                </c:pt>
                <c:pt idx="425">
                  <c:v>125.93557874769969</c:v>
                </c:pt>
                <c:pt idx="426">
                  <c:v>15.147690525179323</c:v>
                </c:pt>
                <c:pt idx="427">
                  <c:v>0.51844774118917314</c:v>
                </c:pt>
                <c:pt idx="428">
                  <c:v>2.2541206138659713E-2</c:v>
                </c:pt>
                <c:pt idx="429">
                  <c:v>2.2541206138659713E-2</c:v>
                </c:pt>
                <c:pt idx="430">
                  <c:v>2.2541206138659713E-2</c:v>
                </c:pt>
                <c:pt idx="431">
                  <c:v>2.2541206138659713E-2</c:v>
                </c:pt>
                <c:pt idx="432">
                  <c:v>2.2541206138659713E-2</c:v>
                </c:pt>
                <c:pt idx="433">
                  <c:v>0</c:v>
                </c:pt>
                <c:pt idx="434">
                  <c:v>2.2541206138659713E-2</c:v>
                </c:pt>
                <c:pt idx="435">
                  <c:v>2.2541206138659713E-2</c:v>
                </c:pt>
                <c:pt idx="436">
                  <c:v>2.3964076041748383E-2</c:v>
                </c:pt>
                <c:pt idx="437">
                  <c:v>2.3964076041748383E-2</c:v>
                </c:pt>
                <c:pt idx="438">
                  <c:v>2.3964076041748383E-2</c:v>
                </c:pt>
                <c:pt idx="439">
                  <c:v>3.2497017321166286</c:v>
                </c:pt>
                <c:pt idx="440">
                  <c:v>72.132015758862451</c:v>
                </c:pt>
                <c:pt idx="441">
                  <c:v>173.06561101071716</c:v>
                </c:pt>
                <c:pt idx="442">
                  <c:v>230.34013256255827</c:v>
                </c:pt>
                <c:pt idx="443">
                  <c:v>268.78988789680284</c:v>
                </c:pt>
                <c:pt idx="444">
                  <c:v>293.11205914493149</c:v>
                </c:pt>
                <c:pt idx="445">
                  <c:v>306.33084738915284</c:v>
                </c:pt>
                <c:pt idx="446">
                  <c:v>274.40400774288082</c:v>
                </c:pt>
                <c:pt idx="447">
                  <c:v>320.56352299296282</c:v>
                </c:pt>
                <c:pt idx="448">
                  <c:v>278.63849789284654</c:v>
                </c:pt>
                <c:pt idx="449">
                  <c:v>127.85711732917883</c:v>
                </c:pt>
                <c:pt idx="450">
                  <c:v>20.537213167778372</c:v>
                </c:pt>
                <c:pt idx="451">
                  <c:v>0.55117374896021243</c:v>
                </c:pt>
                <c:pt idx="452">
                  <c:v>2.3964076041748383E-2</c:v>
                </c:pt>
                <c:pt idx="453">
                  <c:v>2.3964076041748383E-2</c:v>
                </c:pt>
                <c:pt idx="454">
                  <c:v>2.3964076041748383E-2</c:v>
                </c:pt>
                <c:pt idx="455">
                  <c:v>2.3964076041748383E-2</c:v>
                </c:pt>
                <c:pt idx="456">
                  <c:v>2.3964076041748383E-2</c:v>
                </c:pt>
                <c:pt idx="457">
                  <c:v>0</c:v>
                </c:pt>
                <c:pt idx="458">
                  <c:v>2.5280436434926491E-2</c:v>
                </c:pt>
                <c:pt idx="459">
                  <c:v>2.5280436434926491E-2</c:v>
                </c:pt>
                <c:pt idx="460">
                  <c:v>2.5280436434926491E-2</c:v>
                </c:pt>
                <c:pt idx="461">
                  <c:v>2.5280436434926491E-2</c:v>
                </c:pt>
                <c:pt idx="462">
                  <c:v>2.5280436434926491E-2</c:v>
                </c:pt>
                <c:pt idx="463">
                  <c:v>5.9751343154038317</c:v>
                </c:pt>
                <c:pt idx="464">
                  <c:v>98.32873769954881</c:v>
                </c:pt>
                <c:pt idx="465">
                  <c:v>197.56194512314423</c:v>
                </c:pt>
                <c:pt idx="466">
                  <c:v>265.33765651399398</c:v>
                </c:pt>
                <c:pt idx="467">
                  <c:v>271.53492960007026</c:v>
                </c:pt>
                <c:pt idx="468">
                  <c:v>247.26463577953092</c:v>
                </c:pt>
                <c:pt idx="469">
                  <c:v>253.50812310022891</c:v>
                </c:pt>
                <c:pt idx="470">
                  <c:v>269.80515764591934</c:v>
                </c:pt>
                <c:pt idx="471">
                  <c:v>278.02551579600373</c:v>
                </c:pt>
                <c:pt idx="472">
                  <c:v>156.52185721327027</c:v>
                </c:pt>
                <c:pt idx="473">
                  <c:v>107.43751124812658</c:v>
                </c:pt>
                <c:pt idx="474">
                  <c:v>7.6094113669128749</c:v>
                </c:pt>
                <c:pt idx="475">
                  <c:v>0.42976741939375018</c:v>
                </c:pt>
                <c:pt idx="476">
                  <c:v>2.5280436434926491E-2</c:v>
                </c:pt>
                <c:pt idx="477">
                  <c:v>2.5280436434926491E-2</c:v>
                </c:pt>
                <c:pt idx="478">
                  <c:v>2.6117634684965255E-2</c:v>
                </c:pt>
                <c:pt idx="479">
                  <c:v>2.6117634684965255E-2</c:v>
                </c:pt>
                <c:pt idx="480">
                  <c:v>2.6117634684965255E-2</c:v>
                </c:pt>
                <c:pt idx="481">
                  <c:v>0</c:v>
                </c:pt>
                <c:pt idx="482">
                  <c:v>2.6117634684965255E-2</c:v>
                </c:pt>
                <c:pt idx="483">
                  <c:v>2.6117634684965255E-2</c:v>
                </c:pt>
                <c:pt idx="484">
                  <c:v>2.6117634684965255E-2</c:v>
                </c:pt>
                <c:pt idx="485">
                  <c:v>2.6117634684965255E-2</c:v>
                </c:pt>
                <c:pt idx="486">
                  <c:v>2.6117634684965255E-2</c:v>
                </c:pt>
                <c:pt idx="487">
                  <c:v>4.8550504251194031</c:v>
                </c:pt>
                <c:pt idx="488">
                  <c:v>93.933236378022855</c:v>
                </c:pt>
                <c:pt idx="489">
                  <c:v>207.11886544803247</c:v>
                </c:pt>
                <c:pt idx="490">
                  <c:v>278.18907953517282</c:v>
                </c:pt>
                <c:pt idx="491">
                  <c:v>292.82518806856655</c:v>
                </c:pt>
                <c:pt idx="492">
                  <c:v>331.23738932837097</c:v>
                </c:pt>
                <c:pt idx="493">
                  <c:v>296.52414877757758</c:v>
                </c:pt>
                <c:pt idx="494">
                  <c:v>415.0823797940335</c:v>
                </c:pt>
                <c:pt idx="495">
                  <c:v>310.57733024934078</c:v>
                </c:pt>
                <c:pt idx="496">
                  <c:v>279.31552437035225</c:v>
                </c:pt>
                <c:pt idx="497">
                  <c:v>90.927302406248586</c:v>
                </c:pt>
                <c:pt idx="498">
                  <c:v>13.032699707797654</c:v>
                </c:pt>
                <c:pt idx="499">
                  <c:v>0.5104275939170857</c:v>
                </c:pt>
                <c:pt idx="500">
                  <c:v>2.6864610206162407E-2</c:v>
                </c:pt>
                <c:pt idx="501">
                  <c:v>2.6864610206162407E-2</c:v>
                </c:pt>
                <c:pt idx="502">
                  <c:v>2.6864610206162407E-2</c:v>
                </c:pt>
                <c:pt idx="503">
                  <c:v>2.6864610206162407E-2</c:v>
                </c:pt>
                <c:pt idx="504">
                  <c:v>2.6864610206162407E-2</c:v>
                </c:pt>
                <c:pt idx="505">
                  <c:v>0</c:v>
                </c:pt>
                <c:pt idx="506">
                  <c:v>2.6864610206162407E-2</c:v>
                </c:pt>
                <c:pt idx="507">
                  <c:v>2.6864610206162407E-2</c:v>
                </c:pt>
                <c:pt idx="508">
                  <c:v>2.6864610206162407E-2</c:v>
                </c:pt>
                <c:pt idx="509">
                  <c:v>2.6864610206162407E-2</c:v>
                </c:pt>
                <c:pt idx="510">
                  <c:v>2.6864610206162407E-2</c:v>
                </c:pt>
                <c:pt idx="511">
                  <c:v>5.3578095564920574</c:v>
                </c:pt>
                <c:pt idx="512">
                  <c:v>99.101271298443663</c:v>
                </c:pt>
                <c:pt idx="513">
                  <c:v>64.000815127142033</c:v>
                </c:pt>
                <c:pt idx="514">
                  <c:v>122.29886188121486</c:v>
                </c:pt>
                <c:pt idx="515">
                  <c:v>169.33740690591878</c:v>
                </c:pt>
                <c:pt idx="516">
                  <c:v>211.77065046286776</c:v>
                </c:pt>
                <c:pt idx="517">
                  <c:v>82.86060890204935</c:v>
                </c:pt>
                <c:pt idx="518">
                  <c:v>45.659893155296139</c:v>
                </c:pt>
                <c:pt idx="519">
                  <c:v>36.501819216848126</c:v>
                </c:pt>
                <c:pt idx="520">
                  <c:v>22.526539582328951</c:v>
                </c:pt>
                <c:pt idx="521">
                  <c:v>11.276692876823672</c:v>
                </c:pt>
                <c:pt idx="522">
                  <c:v>1.5841769944174346</c:v>
                </c:pt>
                <c:pt idx="523">
                  <c:v>2.7313396455473014E-2</c:v>
                </c:pt>
                <c:pt idx="524">
                  <c:v>2.7313396455473014E-2</c:v>
                </c:pt>
                <c:pt idx="525">
                  <c:v>2.7313396455473014E-2</c:v>
                </c:pt>
                <c:pt idx="526">
                  <c:v>2.7313396455473014E-2</c:v>
                </c:pt>
                <c:pt idx="527">
                  <c:v>2.7313396455473014E-2</c:v>
                </c:pt>
                <c:pt idx="528">
                  <c:v>2.7313396455473014E-2</c:v>
                </c:pt>
                <c:pt idx="529">
                  <c:v>0</c:v>
                </c:pt>
                <c:pt idx="530">
                  <c:v>2.7313396455473014E-2</c:v>
                </c:pt>
                <c:pt idx="531">
                  <c:v>2.7313396455473014E-2</c:v>
                </c:pt>
                <c:pt idx="532">
                  <c:v>2.7313396455473014E-2</c:v>
                </c:pt>
                <c:pt idx="533">
                  <c:v>2.7313396455473014E-2</c:v>
                </c:pt>
                <c:pt idx="534">
                  <c:v>2.7313396455473014E-2</c:v>
                </c:pt>
                <c:pt idx="535">
                  <c:v>0.75842936046601894</c:v>
                </c:pt>
                <c:pt idx="536">
                  <c:v>10.683049674179472</c:v>
                </c:pt>
                <c:pt idx="537">
                  <c:v>58.616488508083521</c:v>
                </c:pt>
                <c:pt idx="538">
                  <c:v>66.329322840465778</c:v>
                </c:pt>
                <c:pt idx="539">
                  <c:v>35.290345338191905</c:v>
                </c:pt>
                <c:pt idx="540">
                  <c:v>46.472115588679571</c:v>
                </c:pt>
                <c:pt idx="541">
                  <c:v>69.604574741497657</c:v>
                </c:pt>
                <c:pt idx="542">
                  <c:v>85.441161625006771</c:v>
                </c:pt>
                <c:pt idx="543">
                  <c:v>73.188510798167215</c:v>
                </c:pt>
                <c:pt idx="544">
                  <c:v>63.880074642223526</c:v>
                </c:pt>
                <c:pt idx="545">
                  <c:v>33.509411929197512</c:v>
                </c:pt>
                <c:pt idx="546">
                  <c:v>3.6842559364069993</c:v>
                </c:pt>
                <c:pt idx="547">
                  <c:v>2.7701172454187961E-2</c:v>
                </c:pt>
                <c:pt idx="548">
                  <c:v>2.7701172454187961E-2</c:v>
                </c:pt>
                <c:pt idx="549">
                  <c:v>2.7701172454187961E-2</c:v>
                </c:pt>
                <c:pt idx="550">
                  <c:v>2.7701172454187961E-2</c:v>
                </c:pt>
                <c:pt idx="551">
                  <c:v>2.7701172454187961E-2</c:v>
                </c:pt>
                <c:pt idx="552">
                  <c:v>2.7701172454187961E-2</c:v>
                </c:pt>
                <c:pt idx="553">
                  <c:v>0</c:v>
                </c:pt>
                <c:pt idx="554">
                  <c:v>2.7701172454187961E-2</c:v>
                </c:pt>
                <c:pt idx="555">
                  <c:v>2.7701172454187961E-2</c:v>
                </c:pt>
                <c:pt idx="556">
                  <c:v>2.7701172454187961E-2</c:v>
                </c:pt>
                <c:pt idx="557">
                  <c:v>2.7701172454187961E-2</c:v>
                </c:pt>
                <c:pt idx="558">
                  <c:v>2.7701172454187961E-2</c:v>
                </c:pt>
                <c:pt idx="559">
                  <c:v>2.237318890836355</c:v>
                </c:pt>
                <c:pt idx="560">
                  <c:v>51.325002602222654</c:v>
                </c:pt>
                <c:pt idx="561">
                  <c:v>222.39793214069556</c:v>
                </c:pt>
                <c:pt idx="562">
                  <c:v>433.90906674428271</c:v>
                </c:pt>
                <c:pt idx="563">
                  <c:v>522.04472273723081</c:v>
                </c:pt>
                <c:pt idx="564">
                  <c:v>574.54376273941898</c:v>
                </c:pt>
                <c:pt idx="565">
                  <c:v>583.09549189252971</c:v>
                </c:pt>
                <c:pt idx="566">
                  <c:v>428.81846524539378</c:v>
                </c:pt>
                <c:pt idx="567">
                  <c:v>322.32415079154072</c:v>
                </c:pt>
                <c:pt idx="568">
                  <c:v>226.87746048247811</c:v>
                </c:pt>
                <c:pt idx="569">
                  <c:v>88.045078704089505</c:v>
                </c:pt>
                <c:pt idx="570">
                  <c:v>10.471116524298935</c:v>
                </c:pt>
                <c:pt idx="571">
                  <c:v>0.16753786438878293</c:v>
                </c:pt>
                <c:pt idx="572">
                  <c:v>2.7922977398130495E-2</c:v>
                </c:pt>
                <c:pt idx="573">
                  <c:v>2.7922977398130495E-2</c:v>
                </c:pt>
                <c:pt idx="574">
                  <c:v>2.7922977398130495E-2</c:v>
                </c:pt>
                <c:pt idx="575">
                  <c:v>2.7922977398130495E-2</c:v>
                </c:pt>
                <c:pt idx="576">
                  <c:v>2.7922977398130495E-2</c:v>
                </c:pt>
                <c:pt idx="577">
                  <c:v>0</c:v>
                </c:pt>
                <c:pt idx="578">
                  <c:v>2.7922977398130495E-2</c:v>
                </c:pt>
                <c:pt idx="579">
                  <c:v>2.8077558487796823E-2</c:v>
                </c:pt>
                <c:pt idx="580">
                  <c:v>2.8077558487796823E-2</c:v>
                </c:pt>
                <c:pt idx="581">
                  <c:v>2.8077558487796823E-2</c:v>
                </c:pt>
                <c:pt idx="582">
                  <c:v>2.8077558487796823E-2</c:v>
                </c:pt>
                <c:pt idx="583">
                  <c:v>1.038647220657686</c:v>
                </c:pt>
                <c:pt idx="584">
                  <c:v>12.075470945048908</c:v>
                </c:pt>
                <c:pt idx="585">
                  <c:v>47.327993766120194</c:v>
                </c:pt>
                <c:pt idx="586">
                  <c:v>111.21847814752627</c:v>
                </c:pt>
                <c:pt idx="587">
                  <c:v>92.631741485640703</c:v>
                </c:pt>
                <c:pt idx="588">
                  <c:v>169.37218876755315</c:v>
                </c:pt>
                <c:pt idx="589">
                  <c:v>208.50782854930139</c:v>
                </c:pt>
                <c:pt idx="590">
                  <c:v>111.21847814752627</c:v>
                </c:pt>
                <c:pt idx="591">
                  <c:v>137.4234679804261</c:v>
                </c:pt>
                <c:pt idx="592">
                  <c:v>157.53000732859257</c:v>
                </c:pt>
                <c:pt idx="593">
                  <c:v>45.051323196027134</c:v>
                </c:pt>
                <c:pt idx="594">
                  <c:v>4.1274010977061311</c:v>
                </c:pt>
                <c:pt idx="595">
                  <c:v>5.6155116975593646E-2</c:v>
                </c:pt>
                <c:pt idx="596">
                  <c:v>2.8077558487796823E-2</c:v>
                </c:pt>
                <c:pt idx="597">
                  <c:v>2.8077558487796823E-2</c:v>
                </c:pt>
                <c:pt idx="598">
                  <c:v>2.8077558487796823E-2</c:v>
                </c:pt>
                <c:pt idx="599">
                  <c:v>2.8211114627228792E-2</c:v>
                </c:pt>
                <c:pt idx="600">
                  <c:v>2.8211114627228792E-2</c:v>
                </c:pt>
                <c:pt idx="601">
                  <c:v>0</c:v>
                </c:pt>
                <c:pt idx="602">
                  <c:v>2.8211114627228792E-2</c:v>
                </c:pt>
                <c:pt idx="603">
                  <c:v>2.8211114627228792E-2</c:v>
                </c:pt>
                <c:pt idx="604">
                  <c:v>2.8211114627228792E-2</c:v>
                </c:pt>
                <c:pt idx="605">
                  <c:v>2.8211114627228792E-2</c:v>
                </c:pt>
                <c:pt idx="606">
                  <c:v>2.8211114627228792E-2</c:v>
                </c:pt>
                <c:pt idx="607">
                  <c:v>0.82992335251856719</c:v>
                </c:pt>
                <c:pt idx="608">
                  <c:v>12.838039428415922</c:v>
                </c:pt>
                <c:pt idx="609">
                  <c:v>58.943319458054347</c:v>
                </c:pt>
                <c:pt idx="610">
                  <c:v>140.9434141684757</c:v>
                </c:pt>
                <c:pt idx="611">
                  <c:v>258.56487108876047</c:v>
                </c:pt>
                <c:pt idx="612">
                  <c:v>134.4069913982043</c:v>
                </c:pt>
                <c:pt idx="613">
                  <c:v>105.83163674206388</c:v>
                </c:pt>
                <c:pt idx="614">
                  <c:v>88.485542322062699</c:v>
                </c:pt>
                <c:pt idx="615">
                  <c:v>46.8079301578667</c:v>
                </c:pt>
                <c:pt idx="616">
                  <c:v>31.921611551736888</c:v>
                </c:pt>
                <c:pt idx="617">
                  <c:v>10.469802293311151</c:v>
                </c:pt>
                <c:pt idx="618">
                  <c:v>1.354133502106982</c:v>
                </c:pt>
                <c:pt idx="619">
                  <c:v>2.8280235341193609E-2</c:v>
                </c:pt>
                <c:pt idx="620">
                  <c:v>2.8280235341193609E-2</c:v>
                </c:pt>
                <c:pt idx="621">
                  <c:v>2.8280235341193609E-2</c:v>
                </c:pt>
                <c:pt idx="622">
                  <c:v>2.8280235341193609E-2</c:v>
                </c:pt>
                <c:pt idx="623">
                  <c:v>2.8280235341193609E-2</c:v>
                </c:pt>
                <c:pt idx="624">
                  <c:v>2.8280235341193609E-2</c:v>
                </c:pt>
                <c:pt idx="625">
                  <c:v>0</c:v>
                </c:pt>
                <c:pt idx="626">
                  <c:v>2.8280235341193609E-2</c:v>
                </c:pt>
                <c:pt idx="627">
                  <c:v>2.8280235341193609E-2</c:v>
                </c:pt>
                <c:pt idx="628">
                  <c:v>2.8280235341193609E-2</c:v>
                </c:pt>
                <c:pt idx="629">
                  <c:v>2.8280235341193609E-2</c:v>
                </c:pt>
                <c:pt idx="630">
                  <c:v>2.8280235341193609E-2</c:v>
                </c:pt>
                <c:pt idx="631">
                  <c:v>0.18594063190984755</c:v>
                </c:pt>
                <c:pt idx="632">
                  <c:v>6.8302043787530327</c:v>
                </c:pt>
                <c:pt idx="633">
                  <c:v>31.930518061372695</c:v>
                </c:pt>
                <c:pt idx="634">
                  <c:v>38.601161741200485</c:v>
                </c:pt>
                <c:pt idx="635">
                  <c:v>54.575819465410596</c:v>
                </c:pt>
                <c:pt idx="636">
                  <c:v>61.244473532902205</c:v>
                </c:pt>
                <c:pt idx="637">
                  <c:v>145.79821806643986</c:v>
                </c:pt>
                <c:pt idx="638">
                  <c:v>94.416355069693068</c:v>
                </c:pt>
                <c:pt idx="639">
                  <c:v>74.734862468309146</c:v>
                </c:pt>
                <c:pt idx="640">
                  <c:v>62.459336812640402</c:v>
                </c:pt>
                <c:pt idx="641">
                  <c:v>16.863001210373326</c:v>
                </c:pt>
                <c:pt idx="642">
                  <c:v>1.4446699273226025</c:v>
                </c:pt>
                <c:pt idx="643">
                  <c:v>2.8326861320051046E-2</c:v>
                </c:pt>
                <c:pt idx="644">
                  <c:v>2.8326861320051046E-2</c:v>
                </c:pt>
                <c:pt idx="645">
                  <c:v>2.8326861320051046E-2</c:v>
                </c:pt>
                <c:pt idx="646">
                  <c:v>2.8326861320051046E-2</c:v>
                </c:pt>
                <c:pt idx="647">
                  <c:v>2.8326861320051046E-2</c:v>
                </c:pt>
                <c:pt idx="648">
                  <c:v>2.8326861320051046E-2</c:v>
                </c:pt>
                <c:pt idx="649">
                  <c:v>0</c:v>
                </c:pt>
                <c:pt idx="650">
                  <c:v>2.8326861320051046E-2</c:v>
                </c:pt>
                <c:pt idx="651">
                  <c:v>2.8326861320051046E-2</c:v>
                </c:pt>
                <c:pt idx="652">
                  <c:v>2.8326861320051046E-2</c:v>
                </c:pt>
                <c:pt idx="653">
                  <c:v>2.8326861320051046E-2</c:v>
                </c:pt>
                <c:pt idx="654">
                  <c:v>2.8326861320051046E-2</c:v>
                </c:pt>
                <c:pt idx="655">
                  <c:v>1.0759055401195361</c:v>
                </c:pt>
                <c:pt idx="656">
                  <c:v>18.899781533484688</c:v>
                </c:pt>
                <c:pt idx="657">
                  <c:v>85.354873333971454</c:v>
                </c:pt>
                <c:pt idx="658">
                  <c:v>124.58626204798632</c:v>
                </c:pt>
                <c:pt idx="659">
                  <c:v>166.09561423495677</c:v>
                </c:pt>
                <c:pt idx="660">
                  <c:v>297.30075665247097</c:v>
                </c:pt>
                <c:pt idx="661">
                  <c:v>413.26692407272878</c:v>
                </c:pt>
                <c:pt idx="662">
                  <c:v>276.93440712795211</c:v>
                </c:pt>
                <c:pt idx="663">
                  <c:v>186.7309670153569</c:v>
                </c:pt>
                <c:pt idx="664">
                  <c:v>144.29588510858815</c:v>
                </c:pt>
                <c:pt idx="665">
                  <c:v>26.718425383226691</c:v>
                </c:pt>
                <c:pt idx="666">
                  <c:v>4.1132745544703981</c:v>
                </c:pt>
                <c:pt idx="667">
                  <c:v>5.6734821440971007E-2</c:v>
                </c:pt>
                <c:pt idx="668">
                  <c:v>0</c:v>
                </c:pt>
                <c:pt idx="669">
                  <c:v>0</c:v>
                </c:pt>
                <c:pt idx="670">
                  <c:v>2.8367410720485504E-2</c:v>
                </c:pt>
                <c:pt idx="671">
                  <c:v>2.8367410720485504E-2</c:v>
                </c:pt>
                <c:pt idx="672">
                  <c:v>0</c:v>
                </c:pt>
                <c:pt idx="673">
                  <c:v>0</c:v>
                </c:pt>
                <c:pt idx="674">
                  <c:v>2.8367410720485504E-2</c:v>
                </c:pt>
                <c:pt idx="675">
                  <c:v>2.8367410720485504E-2</c:v>
                </c:pt>
                <c:pt idx="676">
                  <c:v>2.8367410720485504E-2</c:v>
                </c:pt>
                <c:pt idx="677">
                  <c:v>2.8367410720485504E-2</c:v>
                </c:pt>
                <c:pt idx="678">
                  <c:v>2.8386536951813084E-2</c:v>
                </c:pt>
                <c:pt idx="679">
                  <c:v>0.17338163640072629</c:v>
                </c:pt>
                <c:pt idx="680">
                  <c:v>6.6937970258726427</c:v>
                </c:pt>
                <c:pt idx="681">
                  <c:v>29.879469431810485</c:v>
                </c:pt>
                <c:pt idx="682">
                  <c:v>47.193683684602021</c:v>
                </c:pt>
                <c:pt idx="683">
                  <c:v>93.096527195771841</c:v>
                </c:pt>
                <c:pt idx="684">
                  <c:v>139.31352592459643</c:v>
                </c:pt>
                <c:pt idx="685">
                  <c:v>136.04658146032423</c:v>
                </c:pt>
                <c:pt idx="686">
                  <c:v>157.79262178515793</c:v>
                </c:pt>
                <c:pt idx="687">
                  <c:v>108.05549505728017</c:v>
                </c:pt>
                <c:pt idx="688">
                  <c:v>39.637778466932119</c:v>
                </c:pt>
                <c:pt idx="689">
                  <c:v>12.888034972453987</c:v>
                </c:pt>
                <c:pt idx="690">
                  <c:v>1.3909403106388418</c:v>
                </c:pt>
                <c:pt idx="691">
                  <c:v>5.6773073903626167E-2</c:v>
                </c:pt>
                <c:pt idx="692">
                  <c:v>2.8386536951813084E-2</c:v>
                </c:pt>
                <c:pt idx="693">
                  <c:v>2.8386536951813084E-2</c:v>
                </c:pt>
                <c:pt idx="694">
                  <c:v>2.8386536951813084E-2</c:v>
                </c:pt>
                <c:pt idx="695">
                  <c:v>2.8386536951813084E-2</c:v>
                </c:pt>
                <c:pt idx="696">
                  <c:v>2.8386536951813084E-2</c:v>
                </c:pt>
                <c:pt idx="697">
                  <c:v>0</c:v>
                </c:pt>
                <c:pt idx="698">
                  <c:v>2.8399117156502059E-2</c:v>
                </c:pt>
                <c:pt idx="699">
                  <c:v>2.8399117156502059E-2</c:v>
                </c:pt>
                <c:pt idx="700">
                  <c:v>2.8399117156502059E-2</c:v>
                </c:pt>
                <c:pt idx="701">
                  <c:v>2.8399117156502059E-2</c:v>
                </c:pt>
                <c:pt idx="702">
                  <c:v>2.8399117156502059E-2</c:v>
                </c:pt>
                <c:pt idx="703">
                  <c:v>0.71496054769686335</c:v>
                </c:pt>
                <c:pt idx="704">
                  <c:v>28.240793604002739</c:v>
                </c:pt>
                <c:pt idx="705">
                  <c:v>98.703679322619223</c:v>
                </c:pt>
                <c:pt idx="706">
                  <c:v>120.83861260858333</c:v>
                </c:pt>
                <c:pt idx="707">
                  <c:v>194.32565915399056</c:v>
                </c:pt>
                <c:pt idx="708">
                  <c:v>189.81529017203027</c:v>
                </c:pt>
                <c:pt idx="709">
                  <c:v>195.98656222368271</c:v>
                </c:pt>
                <c:pt idx="710">
                  <c:v>201.48065274283874</c:v>
                </c:pt>
                <c:pt idx="711">
                  <c:v>199.53287529283187</c:v>
                </c:pt>
                <c:pt idx="712">
                  <c:v>198.89013884146004</c:v>
                </c:pt>
                <c:pt idx="713">
                  <c:v>45.31749933093964</c:v>
                </c:pt>
                <c:pt idx="714">
                  <c:v>4.7426525651358409</c:v>
                </c:pt>
                <c:pt idx="715">
                  <c:v>0.11359646862600824</c:v>
                </c:pt>
                <c:pt idx="716">
                  <c:v>2.8399117156502059E-2</c:v>
                </c:pt>
                <c:pt idx="717">
                  <c:v>8.5230515018570596E-2</c:v>
                </c:pt>
                <c:pt idx="718">
                  <c:v>2.8410171672856872E-2</c:v>
                </c:pt>
                <c:pt idx="719">
                  <c:v>8.5230515018570596E-2</c:v>
                </c:pt>
                <c:pt idx="720">
                  <c:v>2.8410171672856872E-2</c:v>
                </c:pt>
                <c:pt idx="721">
                  <c:v>0</c:v>
                </c:pt>
                <c:pt idx="722">
                  <c:v>0</c:v>
                </c:pt>
                <c:pt idx="723">
                  <c:v>2.8410171672856872E-2</c:v>
                </c:pt>
                <c:pt idx="724">
                  <c:v>5.6820343345713745E-2</c:v>
                </c:pt>
                <c:pt idx="725">
                  <c:v>2.8410171672856872E-2</c:v>
                </c:pt>
                <c:pt idx="726">
                  <c:v>8.5230515018570596E-2</c:v>
                </c:pt>
                <c:pt idx="727">
                  <c:v>2.0350399145759304</c:v>
                </c:pt>
                <c:pt idx="728">
                  <c:v>62.274901596060474</c:v>
                </c:pt>
                <c:pt idx="729">
                  <c:v>209.76707486293699</c:v>
                </c:pt>
                <c:pt idx="730">
                  <c:v>301.98602851659768</c:v>
                </c:pt>
                <c:pt idx="731">
                  <c:v>408.20798374366399</c:v>
                </c:pt>
                <c:pt idx="732">
                  <c:v>598.63628584995911</c:v>
                </c:pt>
                <c:pt idx="733">
                  <c:v>620.52591675180145</c:v>
                </c:pt>
                <c:pt idx="734">
                  <c:v>685.45621817603603</c:v>
                </c:pt>
                <c:pt idx="735">
                  <c:v>732.4585681850017</c:v>
                </c:pt>
                <c:pt idx="736">
                  <c:v>435.78714178564792</c:v>
                </c:pt>
                <c:pt idx="737">
                  <c:v>90.668661029869838</c:v>
                </c:pt>
                <c:pt idx="738">
                  <c:v>12.786729570974074</c:v>
                </c:pt>
                <c:pt idx="739">
                  <c:v>0.17048972761298767</c:v>
                </c:pt>
                <c:pt idx="740">
                  <c:v>2.8414954602164619E-2</c:v>
                </c:pt>
                <c:pt idx="741">
                  <c:v>8.5244863806493834E-2</c:v>
                </c:pt>
                <c:pt idx="742">
                  <c:v>5.6829909204329239E-2</c:v>
                </c:pt>
                <c:pt idx="743">
                  <c:v>5.6829909204329239E-2</c:v>
                </c:pt>
                <c:pt idx="744">
                  <c:v>8.5244863806493834E-2</c:v>
                </c:pt>
                <c:pt idx="745">
                  <c:v>0</c:v>
                </c:pt>
                <c:pt idx="746">
                  <c:v>0</c:v>
                </c:pt>
                <c:pt idx="747">
                  <c:v>8.5244863806493834E-2</c:v>
                </c:pt>
                <c:pt idx="748">
                  <c:v>0.11365981840865848</c:v>
                </c:pt>
                <c:pt idx="749">
                  <c:v>8.5244863806493834E-2</c:v>
                </c:pt>
                <c:pt idx="750">
                  <c:v>8.5244863806493834E-2</c:v>
                </c:pt>
                <c:pt idx="751">
                  <c:v>1.1332844727190763</c:v>
                </c:pt>
                <c:pt idx="752">
                  <c:v>66.904732402214762</c:v>
                </c:pt>
                <c:pt idx="753">
                  <c:v>241.78535132237681</c:v>
                </c:pt>
                <c:pt idx="754">
                  <c:v>436.56661786861389</c:v>
                </c:pt>
                <c:pt idx="755">
                  <c:v>593.1984046135409</c:v>
                </c:pt>
                <c:pt idx="756">
                  <c:v>652.83856226473972</c:v>
                </c:pt>
                <c:pt idx="757">
                  <c:v>603.47951687263469</c:v>
                </c:pt>
                <c:pt idx="758">
                  <c:v>536.99095736624611</c:v>
                </c:pt>
                <c:pt idx="759">
                  <c:v>542.15344987057779</c:v>
                </c:pt>
                <c:pt idx="760">
                  <c:v>506.51339382537321</c:v>
                </c:pt>
                <c:pt idx="761">
                  <c:v>97.985581807096722</c:v>
                </c:pt>
                <c:pt idx="762">
                  <c:v>15.345740984372469</c:v>
                </c:pt>
                <c:pt idx="763">
                  <c:v>0.14209019429974515</c:v>
                </c:pt>
                <c:pt idx="764">
                  <c:v>5.6836077719898015E-2</c:v>
                </c:pt>
                <c:pt idx="765">
                  <c:v>8.525411657984705E-2</c:v>
                </c:pt>
                <c:pt idx="766">
                  <c:v>2.8418038859949007E-2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5.6836077719898015E-2</c:v>
                </c:pt>
                <c:pt idx="771">
                  <c:v>2.8418038859949007E-2</c:v>
                </c:pt>
                <c:pt idx="772">
                  <c:v>5.6836077719898015E-2</c:v>
                </c:pt>
                <c:pt idx="773">
                  <c:v>2.8418038859949007E-2</c:v>
                </c:pt>
                <c:pt idx="774">
                  <c:v>2.8418038859949007E-2</c:v>
                </c:pt>
                <c:pt idx="775">
                  <c:v>0.18558818059954066</c:v>
                </c:pt>
                <c:pt idx="776">
                  <c:v>25.527532495054714</c:v>
                </c:pt>
                <c:pt idx="777">
                  <c:v>102.67974031784702</c:v>
                </c:pt>
                <c:pt idx="778">
                  <c:v>324.79777619118352</c:v>
                </c:pt>
                <c:pt idx="779">
                  <c:v>558.0486027471336</c:v>
                </c:pt>
                <c:pt idx="780">
                  <c:v>702.91937327360517</c:v>
                </c:pt>
                <c:pt idx="781">
                  <c:v>706.50905464414791</c:v>
                </c:pt>
                <c:pt idx="782">
                  <c:v>872.47110974272323</c:v>
                </c:pt>
                <c:pt idx="783">
                  <c:v>739.29413028849854</c:v>
                </c:pt>
                <c:pt idx="784">
                  <c:v>524.38400549897324</c:v>
                </c:pt>
                <c:pt idx="785">
                  <c:v>75.17711557032348</c:v>
                </c:pt>
                <c:pt idx="786">
                  <c:v>13.471095250912832</c:v>
                </c:pt>
                <c:pt idx="787">
                  <c:v>5.6840064349843164E-2</c:v>
                </c:pt>
                <c:pt idx="788">
                  <c:v>8.5260096524764739E-2</c:v>
                </c:pt>
                <c:pt idx="789">
                  <c:v>0</c:v>
                </c:pt>
                <c:pt idx="790">
                  <c:v>0</c:v>
                </c:pt>
                <c:pt idx="791">
                  <c:v>2.8420032174921582E-2</c:v>
                </c:pt>
                <c:pt idx="792">
                  <c:v>8.5260096524764739E-2</c:v>
                </c:pt>
                <c:pt idx="793">
                  <c:v>0</c:v>
                </c:pt>
                <c:pt idx="794">
                  <c:v>0</c:v>
                </c:pt>
                <c:pt idx="795">
                  <c:v>0.11368012869968633</c:v>
                </c:pt>
                <c:pt idx="796">
                  <c:v>5.6843757365156747E-2</c:v>
                </c:pt>
                <c:pt idx="797">
                  <c:v>2.8421878682578373E-2</c:v>
                </c:pt>
                <c:pt idx="798">
                  <c:v>5.6843757365156747E-2</c:v>
                </c:pt>
                <c:pt idx="799">
                  <c:v>1.221313987930766</c:v>
                </c:pt>
                <c:pt idx="800">
                  <c:v>125.41474997440969</c:v>
                </c:pt>
                <c:pt idx="801">
                  <c:v>381.79635167991739</c:v>
                </c:pt>
                <c:pt idx="802">
                  <c:v>506.92655906200184</c:v>
                </c:pt>
                <c:pt idx="803">
                  <c:v>446.01032827946165</c:v>
                </c:pt>
                <c:pt idx="804">
                  <c:v>777.28611282103464</c:v>
                </c:pt>
                <c:pt idx="805">
                  <c:v>945.76701157556499</c:v>
                </c:pt>
                <c:pt idx="806">
                  <c:v>810.49898191323223</c:v>
                </c:pt>
                <c:pt idx="807">
                  <c:v>707.20478677016581</c:v>
                </c:pt>
                <c:pt idx="808">
                  <c:v>322.14376954211116</c:v>
                </c:pt>
                <c:pt idx="809">
                  <c:v>51.207950779668543</c:v>
                </c:pt>
                <c:pt idx="810">
                  <c:v>5.8833288872937262</c:v>
                </c:pt>
                <c:pt idx="811">
                  <c:v>5.6843757365156747E-2</c:v>
                </c:pt>
                <c:pt idx="812">
                  <c:v>2.8421878682578373E-2</c:v>
                </c:pt>
                <c:pt idx="813">
                  <c:v>0.14210939341289197</c:v>
                </c:pt>
                <c:pt idx="814">
                  <c:v>5.6843757365156747E-2</c:v>
                </c:pt>
                <c:pt idx="815">
                  <c:v>0.14210939341289197</c:v>
                </c:pt>
                <c:pt idx="816">
                  <c:v>8.5265636047735113E-2</c:v>
                </c:pt>
                <c:pt idx="817">
                  <c:v>0</c:v>
                </c:pt>
                <c:pt idx="818">
                  <c:v>5.6845148405820278E-2</c:v>
                </c:pt>
                <c:pt idx="819">
                  <c:v>5.6845148405820278E-2</c:v>
                </c:pt>
                <c:pt idx="820">
                  <c:v>5.6845148405820278E-2</c:v>
                </c:pt>
                <c:pt idx="821">
                  <c:v>8.5267722608730404E-2</c:v>
                </c:pt>
                <c:pt idx="822">
                  <c:v>0.14211287101455081</c:v>
                </c:pt>
                <c:pt idx="823">
                  <c:v>1.5538131720016228</c:v>
                </c:pt>
                <c:pt idx="824">
                  <c:v>109.4072794092362</c:v>
                </c:pt>
                <c:pt idx="825">
                  <c:v>413.82123483060366</c:v>
                </c:pt>
                <c:pt idx="826">
                  <c:v>505.78995970662299</c:v>
                </c:pt>
                <c:pt idx="827">
                  <c:v>572.9769750176664</c:v>
                </c:pt>
                <c:pt idx="828">
                  <c:v>541.47236203385296</c:v>
                </c:pt>
                <c:pt idx="829">
                  <c:v>765.02503649343691</c:v>
                </c:pt>
                <c:pt idx="830">
                  <c:v>347.87026683798661</c:v>
                </c:pt>
                <c:pt idx="831">
                  <c:v>330.96423749433029</c:v>
                </c:pt>
                <c:pt idx="832">
                  <c:v>192.9176230008606</c:v>
                </c:pt>
                <c:pt idx="833">
                  <c:v>51.562063418264394</c:v>
                </c:pt>
                <c:pt idx="834">
                  <c:v>7.9014756284090222</c:v>
                </c:pt>
                <c:pt idx="835">
                  <c:v>8.5267722608730404E-2</c:v>
                </c:pt>
                <c:pt idx="836">
                  <c:v>2.8422574202910139E-2</c:v>
                </c:pt>
                <c:pt idx="837">
                  <c:v>5.6845148405820278E-2</c:v>
                </c:pt>
                <c:pt idx="838">
                  <c:v>0.11369206985000846</c:v>
                </c:pt>
                <c:pt idx="839">
                  <c:v>2.8423017462502115E-2</c:v>
                </c:pt>
                <c:pt idx="840">
                  <c:v>0</c:v>
                </c:pt>
                <c:pt idx="841">
                  <c:v>0</c:v>
                </c:pt>
                <c:pt idx="842">
                  <c:v>0.11369206985000846</c:v>
                </c:pt>
                <c:pt idx="843">
                  <c:v>0.11369206985000846</c:v>
                </c:pt>
                <c:pt idx="844">
                  <c:v>0</c:v>
                </c:pt>
                <c:pt idx="845">
                  <c:v>2.8423017462502115E-2</c:v>
                </c:pt>
                <c:pt idx="846">
                  <c:v>2.8423017462502115E-2</c:v>
                </c:pt>
                <c:pt idx="847">
                  <c:v>0.99525371868396517</c:v>
                </c:pt>
                <c:pt idx="848">
                  <c:v>86.037978627424138</c:v>
                </c:pt>
                <c:pt idx="849">
                  <c:v>402.42474502917349</c:v>
                </c:pt>
                <c:pt idx="850">
                  <c:v>661.54282621768311</c:v>
                </c:pt>
                <c:pt idx="851">
                  <c:v>838.63364853198414</c:v>
                </c:pt>
                <c:pt idx="852">
                  <c:v>934.45276129168406</c:v>
                </c:pt>
                <c:pt idx="853">
                  <c:v>978.30790626434498</c:v>
                </c:pt>
                <c:pt idx="854">
                  <c:v>945.99409194443251</c:v>
                </c:pt>
                <c:pt idx="855">
                  <c:v>814.89441349121239</c:v>
                </c:pt>
                <c:pt idx="856">
                  <c:v>533.17253309014973</c:v>
                </c:pt>
                <c:pt idx="857">
                  <c:v>72.423847528848512</c:v>
                </c:pt>
                <c:pt idx="858">
                  <c:v>11.454476037388353</c:v>
                </c:pt>
                <c:pt idx="859">
                  <c:v>0.14211508731251066</c:v>
                </c:pt>
                <c:pt idx="860">
                  <c:v>0.17053810477501263</c:v>
                </c:pt>
                <c:pt idx="861">
                  <c:v>5.6846602657773512E-2</c:v>
                </c:pt>
                <c:pt idx="862">
                  <c:v>2.8423301328886756E-2</c:v>
                </c:pt>
                <c:pt idx="863">
                  <c:v>0</c:v>
                </c:pt>
                <c:pt idx="864">
                  <c:v>8.526990398666022E-2</c:v>
                </c:pt>
                <c:pt idx="865">
                  <c:v>0</c:v>
                </c:pt>
                <c:pt idx="866">
                  <c:v>2.8423301328886756E-2</c:v>
                </c:pt>
                <c:pt idx="867">
                  <c:v>8.526990398666022E-2</c:v>
                </c:pt>
                <c:pt idx="868">
                  <c:v>0.14211650664443384</c:v>
                </c:pt>
                <c:pt idx="869">
                  <c:v>2.8423301328886756E-2</c:v>
                </c:pt>
                <c:pt idx="870">
                  <c:v>0</c:v>
                </c:pt>
                <c:pt idx="871">
                  <c:v>1.4317396743689104</c:v>
                </c:pt>
                <c:pt idx="872">
                  <c:v>136.47391841396382</c:v>
                </c:pt>
                <c:pt idx="873">
                  <c:v>318.21697579848302</c:v>
                </c:pt>
                <c:pt idx="874">
                  <c:v>649.44694573496486</c:v>
                </c:pt>
                <c:pt idx="875">
                  <c:v>846.74524265205866</c:v>
                </c:pt>
                <c:pt idx="876">
                  <c:v>932.2919531038732</c:v>
                </c:pt>
                <c:pt idx="877">
                  <c:v>949.72169542280835</c:v>
                </c:pt>
                <c:pt idx="878">
                  <c:v>853.46169308626281</c:v>
                </c:pt>
                <c:pt idx="879">
                  <c:v>705.48703534523668</c:v>
                </c:pt>
                <c:pt idx="880">
                  <c:v>427.43279812270418</c:v>
                </c:pt>
                <c:pt idx="881">
                  <c:v>54.262933658581701</c:v>
                </c:pt>
                <c:pt idx="882">
                  <c:v>10.545044793016981</c:v>
                </c:pt>
                <c:pt idx="883">
                  <c:v>5.6846602657773512E-2</c:v>
                </c:pt>
                <c:pt idx="884">
                  <c:v>0.11369393661711283</c:v>
                </c:pt>
                <c:pt idx="885">
                  <c:v>0.11369393661711283</c:v>
                </c:pt>
                <c:pt idx="886">
                  <c:v>0.14211742077139114</c:v>
                </c:pt>
                <c:pt idx="887">
                  <c:v>8.5270452462834628E-2</c:v>
                </c:pt>
                <c:pt idx="888">
                  <c:v>0.11369393661711283</c:v>
                </c:pt>
                <c:pt idx="889">
                  <c:v>0</c:v>
                </c:pt>
                <c:pt idx="890">
                  <c:v>0.11369393661711283</c:v>
                </c:pt>
                <c:pt idx="891">
                  <c:v>5.6846968308556414E-2</c:v>
                </c:pt>
                <c:pt idx="892">
                  <c:v>2.8423484154278207E-2</c:v>
                </c:pt>
                <c:pt idx="893">
                  <c:v>0.11369393661711283</c:v>
                </c:pt>
                <c:pt idx="894">
                  <c:v>5.6846968308556414E-2</c:v>
                </c:pt>
                <c:pt idx="895">
                  <c:v>0.46808713597175372</c:v>
                </c:pt>
                <c:pt idx="896">
                  <c:v>128.98671037107511</c:v>
                </c:pt>
                <c:pt idx="897">
                  <c:v>247.88423492934552</c:v>
                </c:pt>
                <c:pt idx="898">
                  <c:v>303.90225264001339</c:v>
                </c:pt>
                <c:pt idx="899">
                  <c:v>550.95753001082107</c:v>
                </c:pt>
                <c:pt idx="900">
                  <c:v>930.16029349492715</c:v>
                </c:pt>
                <c:pt idx="901">
                  <c:v>969.32516980303103</c:v>
                </c:pt>
                <c:pt idx="902">
                  <c:v>792.03052199668605</c:v>
                </c:pt>
                <c:pt idx="903">
                  <c:v>660.54142134194012</c:v>
                </c:pt>
                <c:pt idx="904">
                  <c:v>503.19474625443269</c:v>
                </c:pt>
                <c:pt idx="905">
                  <c:v>60.71857878171798</c:v>
                </c:pt>
                <c:pt idx="906">
                  <c:v>7.0490534594375749</c:v>
                </c:pt>
                <c:pt idx="907">
                  <c:v>0.11369441063608994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5.684720531804497E-2</c:v>
                </c:pt>
                <c:pt idx="912">
                  <c:v>0.11369441063608994</c:v>
                </c:pt>
                <c:pt idx="913">
                  <c:v>0</c:v>
                </c:pt>
                <c:pt idx="914">
                  <c:v>0.14211801329511251</c:v>
                </c:pt>
                <c:pt idx="915">
                  <c:v>5.684720531804497E-2</c:v>
                </c:pt>
                <c:pt idx="916">
                  <c:v>5.684720531804497E-2</c:v>
                </c:pt>
                <c:pt idx="917">
                  <c:v>5.684720531804497E-2</c:v>
                </c:pt>
                <c:pt idx="918">
                  <c:v>2.8423602659022485E-2</c:v>
                </c:pt>
                <c:pt idx="919">
                  <c:v>9.3596845034385895E-2</c:v>
                </c:pt>
                <c:pt idx="920">
                  <c:v>32.088975359536718</c:v>
                </c:pt>
                <c:pt idx="921">
                  <c:v>98.521514987147441</c:v>
                </c:pt>
                <c:pt idx="922">
                  <c:v>139.77451182016202</c:v>
                </c:pt>
                <c:pt idx="923">
                  <c:v>107.63274186432997</c:v>
                </c:pt>
                <c:pt idx="924">
                  <c:v>98.146600391960362</c:v>
                </c:pt>
                <c:pt idx="925">
                  <c:v>73.342496626168014</c:v>
                </c:pt>
                <c:pt idx="926">
                  <c:v>65.57433735248506</c:v>
                </c:pt>
                <c:pt idx="927">
                  <c:v>45.139309245637818</c:v>
                </c:pt>
                <c:pt idx="928">
                  <c:v>36.729367532039745</c:v>
                </c:pt>
                <c:pt idx="929">
                  <c:v>3.5879171400529417</c:v>
                </c:pt>
                <c:pt idx="930">
                  <c:v>0.54005086344971831</c:v>
                </c:pt>
                <c:pt idx="931">
                  <c:v>8.5271188965744968E-2</c:v>
                </c:pt>
                <c:pt idx="932">
                  <c:v>5.6847459310496652E-2</c:v>
                </c:pt>
                <c:pt idx="933">
                  <c:v>5.6847459310496652E-2</c:v>
                </c:pt>
                <c:pt idx="934">
                  <c:v>2.8423729655248326E-2</c:v>
                </c:pt>
                <c:pt idx="935">
                  <c:v>0.14211864827624171</c:v>
                </c:pt>
                <c:pt idx="936">
                  <c:v>0.14211864827624171</c:v>
                </c:pt>
                <c:pt idx="937">
                  <c:v>0</c:v>
                </c:pt>
                <c:pt idx="938">
                  <c:v>8.5271188965744968E-2</c:v>
                </c:pt>
                <c:pt idx="939">
                  <c:v>2.8423729655248326E-2</c:v>
                </c:pt>
                <c:pt idx="940">
                  <c:v>0.1136949186209933</c:v>
                </c:pt>
                <c:pt idx="941">
                  <c:v>0.1136949186209933</c:v>
                </c:pt>
                <c:pt idx="942">
                  <c:v>5.6847459310496652E-2</c:v>
                </c:pt>
                <c:pt idx="943">
                  <c:v>0.34892904234019423</c:v>
                </c:pt>
                <c:pt idx="944">
                  <c:v>53.779329789199139</c:v>
                </c:pt>
                <c:pt idx="945">
                  <c:v>367.40619577739358</c:v>
                </c:pt>
                <c:pt idx="946">
                  <c:v>685.90354317807567</c:v>
                </c:pt>
                <c:pt idx="947">
                  <c:v>804.46878271038383</c:v>
                </c:pt>
                <c:pt idx="948">
                  <c:v>300.72589176077037</c:v>
                </c:pt>
                <c:pt idx="949">
                  <c:v>167.67162793101082</c:v>
                </c:pt>
                <c:pt idx="950">
                  <c:v>314.20725894140168</c:v>
                </c:pt>
                <c:pt idx="951">
                  <c:v>199.10937410178713</c:v>
                </c:pt>
                <c:pt idx="952">
                  <c:v>175.96478510696753</c:v>
                </c:pt>
                <c:pt idx="953">
                  <c:v>26.285987856294621</c:v>
                </c:pt>
                <c:pt idx="954">
                  <c:v>4.3204125562041433</c:v>
                </c:pt>
                <c:pt idx="955">
                  <c:v>0.11369506726853011</c:v>
                </c:pt>
                <c:pt idx="956">
                  <c:v>0.11369506726853011</c:v>
                </c:pt>
                <c:pt idx="957">
                  <c:v>2.8423766817132528E-2</c:v>
                </c:pt>
                <c:pt idx="958">
                  <c:v>0</c:v>
                </c:pt>
                <c:pt idx="959">
                  <c:v>2.8423766817132528E-2</c:v>
                </c:pt>
                <c:pt idx="960">
                  <c:v>0.11369506726853011</c:v>
                </c:pt>
                <c:pt idx="961">
                  <c:v>0</c:v>
                </c:pt>
                <c:pt idx="962">
                  <c:v>0.19896636771992779</c:v>
                </c:pt>
                <c:pt idx="963">
                  <c:v>0.17054260090279516</c:v>
                </c:pt>
                <c:pt idx="964">
                  <c:v>0.14211883408566273</c:v>
                </c:pt>
                <c:pt idx="965">
                  <c:v>0.11369506726853011</c:v>
                </c:pt>
                <c:pt idx="966">
                  <c:v>2.8423790707693318E-2</c:v>
                </c:pt>
                <c:pt idx="967">
                  <c:v>0.36950927920001303</c:v>
                </c:pt>
                <c:pt idx="968">
                  <c:v>99.969856763215915</c:v>
                </c:pt>
                <c:pt idx="969">
                  <c:v>234.31239149903894</c:v>
                </c:pt>
                <c:pt idx="970">
                  <c:v>514.08499706813677</c:v>
                </c:pt>
                <c:pt idx="971">
                  <c:v>417.45364661533512</c:v>
                </c:pt>
                <c:pt idx="972">
                  <c:v>794.93745214432545</c:v>
                </c:pt>
                <c:pt idx="973">
                  <c:v>807.76381287887</c:v>
                </c:pt>
                <c:pt idx="974">
                  <c:v>864.55191477030894</c:v>
                </c:pt>
                <c:pt idx="975">
                  <c:v>866.68574780696349</c:v>
                </c:pt>
                <c:pt idx="976">
                  <c:v>531.79841329710734</c:v>
                </c:pt>
                <c:pt idx="977">
                  <c:v>56.790733833971267</c:v>
                </c:pt>
                <c:pt idx="978">
                  <c:v>10.715769096800386</c:v>
                </c:pt>
                <c:pt idx="979">
                  <c:v>0.14211895353846665</c:v>
                </c:pt>
                <c:pt idx="980">
                  <c:v>0.11369516283077327</c:v>
                </c:pt>
                <c:pt idx="981">
                  <c:v>0.14211895353846665</c:v>
                </c:pt>
                <c:pt idx="982">
                  <c:v>8.5271372123079933E-2</c:v>
                </c:pt>
                <c:pt idx="983">
                  <c:v>0.11369516283077327</c:v>
                </c:pt>
                <c:pt idx="984">
                  <c:v>0.17054274424615987</c:v>
                </c:pt>
                <c:pt idx="985">
                  <c:v>0</c:v>
                </c:pt>
                <c:pt idx="986">
                  <c:v>2.8423790707693318E-2</c:v>
                </c:pt>
                <c:pt idx="987">
                  <c:v>0</c:v>
                </c:pt>
                <c:pt idx="988">
                  <c:v>0</c:v>
                </c:pt>
                <c:pt idx="989">
                  <c:v>5.6847581415386636E-2</c:v>
                </c:pt>
                <c:pt idx="990">
                  <c:v>2.8423790707693318E-2</c:v>
                </c:pt>
                <c:pt idx="991">
                  <c:v>0.54005202344617298</c:v>
                </c:pt>
                <c:pt idx="992">
                  <c:v>145.28760675281228</c:v>
                </c:pt>
                <c:pt idx="993">
                  <c:v>470.22286494028265</c:v>
                </c:pt>
                <c:pt idx="994">
                  <c:v>745.5877960457243</c:v>
                </c:pt>
                <c:pt idx="995">
                  <c:v>936.76182500484481</c:v>
                </c:pt>
                <c:pt idx="996">
                  <c:v>1053.3314572106892</c:v>
                </c:pt>
                <c:pt idx="997">
                  <c:v>1067.4051461377724</c:v>
                </c:pt>
                <c:pt idx="998">
                  <c:v>1015.1993951758049</c:v>
                </c:pt>
                <c:pt idx="999">
                  <c:v>852.16152521251183</c:v>
                </c:pt>
                <c:pt idx="1000">
                  <c:v>520.62601235747024</c:v>
                </c:pt>
                <c:pt idx="1001">
                  <c:v>52.555617635818862</c:v>
                </c:pt>
                <c:pt idx="1002">
                  <c:v>10.005179777073147</c:v>
                </c:pt>
                <c:pt idx="1003">
                  <c:v>2.8423806184866882E-2</c:v>
                </c:pt>
                <c:pt idx="1004">
                  <c:v>2.8423806184866882E-2</c:v>
                </c:pt>
                <c:pt idx="1005">
                  <c:v>0.11369522473946753</c:v>
                </c:pt>
                <c:pt idx="1006">
                  <c:v>0.14211903092433448</c:v>
                </c:pt>
                <c:pt idx="1007">
                  <c:v>0.11369522473946753</c:v>
                </c:pt>
                <c:pt idx="1008">
                  <c:v>0.22739044947893505</c:v>
                </c:pt>
                <c:pt idx="1009">
                  <c:v>0</c:v>
                </c:pt>
                <c:pt idx="1010">
                  <c:v>0.19896664329406824</c:v>
                </c:pt>
                <c:pt idx="1011">
                  <c:v>0.14211903092433448</c:v>
                </c:pt>
                <c:pt idx="1012">
                  <c:v>5.6847612369733763E-2</c:v>
                </c:pt>
                <c:pt idx="1013">
                  <c:v>0</c:v>
                </c:pt>
                <c:pt idx="1014">
                  <c:v>2.8423806184866882E-2</c:v>
                </c:pt>
                <c:pt idx="1015">
                  <c:v>0.42635709277300327</c:v>
                </c:pt>
                <c:pt idx="1016">
                  <c:v>77.446741474266432</c:v>
                </c:pt>
                <c:pt idx="1017">
                  <c:v>262.334829475768</c:v>
                </c:pt>
                <c:pt idx="1018">
                  <c:v>578.52412880396264</c:v>
                </c:pt>
                <c:pt idx="1019">
                  <c:v>840.41378106484945</c:v>
                </c:pt>
                <c:pt idx="1020">
                  <c:v>899.82956208132975</c:v>
                </c:pt>
                <c:pt idx="1021">
                  <c:v>1036.1402009894375</c:v>
                </c:pt>
                <c:pt idx="1022">
                  <c:v>945.18069403565244</c:v>
                </c:pt>
                <c:pt idx="1023">
                  <c:v>608.95646733225817</c:v>
                </c:pt>
                <c:pt idx="1024">
                  <c:v>405.42272424054789</c:v>
                </c:pt>
                <c:pt idx="1025">
                  <c:v>44.739086844901514</c:v>
                </c:pt>
                <c:pt idx="1026">
                  <c:v>7.105954073205452</c:v>
                </c:pt>
                <c:pt idx="1027">
                  <c:v>5.6847632585643605E-2</c:v>
                </c:pt>
                <c:pt idx="1028">
                  <c:v>2.8423816292821803E-2</c:v>
                </c:pt>
                <c:pt idx="1029">
                  <c:v>2.8423816292821803E-2</c:v>
                </c:pt>
                <c:pt idx="1030">
                  <c:v>8.5271448878465425E-2</c:v>
                </c:pt>
                <c:pt idx="1031">
                  <c:v>2.8423816292821803E-2</c:v>
                </c:pt>
                <c:pt idx="1032">
                  <c:v>0.11369526517128721</c:v>
                </c:pt>
                <c:pt idx="1033">
                  <c:v>0</c:v>
                </c:pt>
                <c:pt idx="1034">
                  <c:v>5.6847632585643605E-2</c:v>
                </c:pt>
                <c:pt idx="1035">
                  <c:v>5.6847632585643605E-2</c:v>
                </c:pt>
                <c:pt idx="1036">
                  <c:v>2.8423816292821803E-2</c:v>
                </c:pt>
                <c:pt idx="1037">
                  <c:v>5.6847632585643605E-2</c:v>
                </c:pt>
                <c:pt idx="1038">
                  <c:v>5.6847632585643605E-2</c:v>
                </c:pt>
                <c:pt idx="1039">
                  <c:v>0.39793342809950549</c:v>
                </c:pt>
                <c:pt idx="1040">
                  <c:v>126.11440514501706</c:v>
                </c:pt>
                <c:pt idx="1041">
                  <c:v>482.96218585645505</c:v>
                </c:pt>
                <c:pt idx="1042">
                  <c:v>554.79577963763461</c:v>
                </c:pt>
                <c:pt idx="1043">
                  <c:v>886.38102630166759</c:v>
                </c:pt>
                <c:pt idx="1044">
                  <c:v>1014.5719200879778</c:v>
                </c:pt>
                <c:pt idx="1045">
                  <c:v>1068.0480772585606</c:v>
                </c:pt>
                <c:pt idx="1046">
                  <c:v>1008.9654596879197</c:v>
                </c:pt>
                <c:pt idx="1047">
                  <c:v>567.62321315813222</c:v>
                </c:pt>
                <c:pt idx="1048">
                  <c:v>225.71423093401214</c:v>
                </c:pt>
                <c:pt idx="1049">
                  <c:v>37.007817480636383</c:v>
                </c:pt>
                <c:pt idx="1050">
                  <c:v>7.5038892587465549</c:v>
                </c:pt>
                <c:pt idx="1051">
                  <c:v>5.6847645899595102E-2</c:v>
                </c:pt>
                <c:pt idx="1052">
                  <c:v>5.6847645899595102E-2</c:v>
                </c:pt>
                <c:pt idx="1053">
                  <c:v>5.6847645899595102E-2</c:v>
                </c:pt>
                <c:pt idx="1054">
                  <c:v>5.6847645899595102E-2</c:v>
                </c:pt>
                <c:pt idx="1055">
                  <c:v>5.6847645899595102E-2</c:v>
                </c:pt>
                <c:pt idx="1056">
                  <c:v>5.6847645899595102E-2</c:v>
                </c:pt>
                <c:pt idx="1057">
                  <c:v>0</c:v>
                </c:pt>
                <c:pt idx="1058">
                  <c:v>5.6847645899595102E-2</c:v>
                </c:pt>
                <c:pt idx="1059">
                  <c:v>2.8423822949797551E-2</c:v>
                </c:pt>
                <c:pt idx="1060">
                  <c:v>5.6847645899595102E-2</c:v>
                </c:pt>
                <c:pt idx="1061">
                  <c:v>5.6847645899595102E-2</c:v>
                </c:pt>
                <c:pt idx="1062">
                  <c:v>2.8423822949797551E-2</c:v>
                </c:pt>
                <c:pt idx="1063">
                  <c:v>0.31266205244777318</c:v>
                </c:pt>
                <c:pt idx="1064">
                  <c:v>58.835976099523201</c:v>
                </c:pt>
                <c:pt idx="1065">
                  <c:v>368.87939663505585</c:v>
                </c:pt>
                <c:pt idx="1066">
                  <c:v>615.90114100329288</c:v>
                </c:pt>
                <c:pt idx="1067">
                  <c:v>641.75945936049163</c:v>
                </c:pt>
                <c:pt idx="1068">
                  <c:v>728.39527208164589</c:v>
                </c:pt>
                <c:pt idx="1069">
                  <c:v>913.48742384134209</c:v>
                </c:pt>
                <c:pt idx="1070">
                  <c:v>918.23782669244838</c:v>
                </c:pt>
                <c:pt idx="1071">
                  <c:v>515.24377601166918</c:v>
                </c:pt>
                <c:pt idx="1072">
                  <c:v>118.68266348559044</c:v>
                </c:pt>
                <c:pt idx="1073">
                  <c:v>1.9612440886671418</c:v>
                </c:pt>
                <c:pt idx="1074">
                  <c:v>0.19896679160391298</c:v>
                </c:pt>
                <c:pt idx="1075">
                  <c:v>8.5271482115962666E-2</c:v>
                </c:pt>
                <c:pt idx="1076">
                  <c:v>0.11369530948795024</c:v>
                </c:pt>
                <c:pt idx="1077">
                  <c:v>8.5271482115962666E-2</c:v>
                </c:pt>
                <c:pt idx="1078">
                  <c:v>8.5271482115962666E-2</c:v>
                </c:pt>
                <c:pt idx="1079">
                  <c:v>8.5271482115962666E-2</c:v>
                </c:pt>
                <c:pt idx="1080">
                  <c:v>8.5271482115962666E-2</c:v>
                </c:pt>
                <c:pt idx="1081">
                  <c:v>0</c:v>
                </c:pt>
                <c:pt idx="1082">
                  <c:v>5.6847654743975122E-2</c:v>
                </c:pt>
                <c:pt idx="1083">
                  <c:v>5.6847654743975122E-2</c:v>
                </c:pt>
                <c:pt idx="1084">
                  <c:v>5.6847654743975122E-2</c:v>
                </c:pt>
                <c:pt idx="1085">
                  <c:v>5.6847654743975122E-2</c:v>
                </c:pt>
                <c:pt idx="1086">
                  <c:v>5.6847654743975122E-2</c:v>
                </c:pt>
                <c:pt idx="1087">
                  <c:v>0.11369530948795024</c:v>
                </c:pt>
                <c:pt idx="1088">
                  <c:v>16.522951095670575</c:v>
                </c:pt>
                <c:pt idx="1089">
                  <c:v>94.471962813830444</c:v>
                </c:pt>
                <c:pt idx="1090">
                  <c:v>222.78624748862998</c:v>
                </c:pt>
                <c:pt idx="1091">
                  <c:v>540.22621970929458</c:v>
                </c:pt>
                <c:pt idx="1092">
                  <c:v>720.58867947371937</c:v>
                </c:pt>
                <c:pt idx="1093">
                  <c:v>874.82620321362151</c:v>
                </c:pt>
                <c:pt idx="1094">
                  <c:v>685.83766703173137</c:v>
                </c:pt>
                <c:pt idx="1095">
                  <c:v>555.46003995617468</c:v>
                </c:pt>
                <c:pt idx="1096">
                  <c:v>413.81480635238103</c:v>
                </c:pt>
                <c:pt idx="1097">
                  <c:v>32.403166582582664</c:v>
                </c:pt>
                <c:pt idx="1098">
                  <c:v>4.1498792289974329</c:v>
                </c:pt>
                <c:pt idx="1099">
                  <c:v>8.5271491006796499E-2</c:v>
                </c:pt>
                <c:pt idx="1100">
                  <c:v>8.5271491006796499E-2</c:v>
                </c:pt>
                <c:pt idx="1101">
                  <c:v>8.5271491006796499E-2</c:v>
                </c:pt>
                <c:pt idx="1102">
                  <c:v>0.11369532134239536</c:v>
                </c:pt>
                <c:pt idx="1103">
                  <c:v>5.6847660671197682E-2</c:v>
                </c:pt>
                <c:pt idx="1104">
                  <c:v>8.5271491006796499E-2</c:v>
                </c:pt>
                <c:pt idx="1105">
                  <c:v>0</c:v>
                </c:pt>
                <c:pt idx="1106">
                  <c:v>5.6847660671197682E-2</c:v>
                </c:pt>
                <c:pt idx="1107">
                  <c:v>5.6847660671197682E-2</c:v>
                </c:pt>
                <c:pt idx="1108">
                  <c:v>5.6847660671197682E-2</c:v>
                </c:pt>
                <c:pt idx="1109">
                  <c:v>5.6847660671197682E-2</c:v>
                </c:pt>
                <c:pt idx="1110">
                  <c:v>5.6847660671197682E-2</c:v>
                </c:pt>
                <c:pt idx="1111">
                  <c:v>0.19896681234919195</c:v>
                </c:pt>
                <c:pt idx="1112">
                  <c:v>73.325495078058282</c:v>
                </c:pt>
                <c:pt idx="1113">
                  <c:v>262.21265730371954</c:v>
                </c:pt>
                <c:pt idx="1114">
                  <c:v>613.38420513975518</c:v>
                </c:pt>
                <c:pt idx="1115">
                  <c:v>950.02447376435396</c:v>
                </c:pt>
                <c:pt idx="1116">
                  <c:v>1076.2941953011195</c:v>
                </c:pt>
                <c:pt idx="1117">
                  <c:v>1103.3599416613242</c:v>
                </c:pt>
                <c:pt idx="1118">
                  <c:v>1028.372035884621</c:v>
                </c:pt>
                <c:pt idx="1119">
                  <c:v>823.05639653667515</c:v>
                </c:pt>
                <c:pt idx="1120">
                  <c:v>468.91583461286211</c:v>
                </c:pt>
                <c:pt idx="1121">
                  <c:v>46.018181313334523</c:v>
                </c:pt>
                <c:pt idx="1122">
                  <c:v>6.1111235221537497</c:v>
                </c:pt>
                <c:pt idx="1123">
                  <c:v>8.5271491006796499E-2</c:v>
                </c:pt>
                <c:pt idx="1124">
                  <c:v>8.5271497018551079E-2</c:v>
                </c:pt>
                <c:pt idx="1125">
                  <c:v>8.5271497018551079E-2</c:v>
                </c:pt>
                <c:pt idx="1126">
                  <c:v>5.6847664679034057E-2</c:v>
                </c:pt>
                <c:pt idx="1127">
                  <c:v>5.6847664679034057E-2</c:v>
                </c:pt>
                <c:pt idx="1128">
                  <c:v>5.6847664679034057E-2</c:v>
                </c:pt>
                <c:pt idx="1129">
                  <c:v>0</c:v>
                </c:pt>
                <c:pt idx="1130">
                  <c:v>8.5271497018551079E-2</c:v>
                </c:pt>
                <c:pt idx="1131">
                  <c:v>8.5271497018551079E-2</c:v>
                </c:pt>
                <c:pt idx="1132">
                  <c:v>2.8423832339517029E-2</c:v>
                </c:pt>
                <c:pt idx="1133">
                  <c:v>2.8423832339517029E-2</c:v>
                </c:pt>
                <c:pt idx="1134">
                  <c:v>5.6847664679034057E-2</c:v>
                </c:pt>
                <c:pt idx="1135">
                  <c:v>0.28423832339517047</c:v>
                </c:pt>
                <c:pt idx="1136">
                  <c:v>97.188839617466442</c:v>
                </c:pt>
                <c:pt idx="1137">
                  <c:v>400.10553368307427</c:v>
                </c:pt>
                <c:pt idx="1138">
                  <c:v>714.33984285025599</c:v>
                </c:pt>
                <c:pt idx="1139">
                  <c:v>957.35282426598178</c:v>
                </c:pt>
                <c:pt idx="1140">
                  <c:v>802.71067730536629</c:v>
                </c:pt>
                <c:pt idx="1141">
                  <c:v>766.57788362660267</c:v>
                </c:pt>
                <c:pt idx="1142">
                  <c:v>736.71250870524534</c:v>
                </c:pt>
                <c:pt idx="1143">
                  <c:v>413.68023208554473</c:v>
                </c:pt>
                <c:pt idx="1144">
                  <c:v>365.78854334412432</c:v>
                </c:pt>
                <c:pt idx="1145">
                  <c:v>36.609896053297923</c:v>
                </c:pt>
                <c:pt idx="1146">
                  <c:v>3.7803697011557644</c:v>
                </c:pt>
                <c:pt idx="1147">
                  <c:v>2.8423832339517029E-2</c:v>
                </c:pt>
                <c:pt idx="1148">
                  <c:v>2.8423832339517029E-2</c:v>
                </c:pt>
                <c:pt idx="1149">
                  <c:v>2.8423832339517029E-2</c:v>
                </c:pt>
                <c:pt idx="1150">
                  <c:v>5.6847667413501245E-2</c:v>
                </c:pt>
                <c:pt idx="1151">
                  <c:v>5.6847667413501245E-2</c:v>
                </c:pt>
                <c:pt idx="1152">
                  <c:v>2.8423833706750622E-2</c:v>
                </c:pt>
                <c:pt idx="1153">
                  <c:v>0</c:v>
                </c:pt>
                <c:pt idx="1154">
                  <c:v>5.6847667413501245E-2</c:v>
                </c:pt>
                <c:pt idx="1155">
                  <c:v>2.8423833706750622E-2</c:v>
                </c:pt>
                <c:pt idx="1156">
                  <c:v>5.6847667413501245E-2</c:v>
                </c:pt>
                <c:pt idx="1157">
                  <c:v>5.6847667413501245E-2</c:v>
                </c:pt>
                <c:pt idx="1158">
                  <c:v>2.8423833706750622E-2</c:v>
                </c:pt>
                <c:pt idx="1159">
                  <c:v>0.11369533482700249</c:v>
                </c:pt>
                <c:pt idx="1160">
                  <c:v>28.300216594508008</c:v>
                </c:pt>
                <c:pt idx="1161">
                  <c:v>119.74602664609857</c:v>
                </c:pt>
                <c:pt idx="1162">
                  <c:v>372.82273962469844</c:v>
                </c:pt>
                <c:pt idx="1163">
                  <c:v>380.9710846173582</c:v>
                </c:pt>
                <c:pt idx="1164">
                  <c:v>428.53700547849758</c:v>
                </c:pt>
                <c:pt idx="1165">
                  <c:v>408.65895553251113</c:v>
                </c:pt>
                <c:pt idx="1166">
                  <c:v>408.81085952189943</c:v>
                </c:pt>
                <c:pt idx="1167">
                  <c:v>277.54545534591364</c:v>
                </c:pt>
                <c:pt idx="1168">
                  <c:v>107.79053085261141</c:v>
                </c:pt>
                <c:pt idx="1169">
                  <c:v>8.5555739457319397</c:v>
                </c:pt>
                <c:pt idx="1170">
                  <c:v>1.3359202804977071</c:v>
                </c:pt>
                <c:pt idx="1171">
                  <c:v>2.8423835755270375E-2</c:v>
                </c:pt>
                <c:pt idx="1172">
                  <c:v>2.8423835755270375E-2</c:v>
                </c:pt>
                <c:pt idx="1173">
                  <c:v>2.8423835755270375E-2</c:v>
                </c:pt>
                <c:pt idx="1174">
                  <c:v>2.8423835755270375E-2</c:v>
                </c:pt>
                <c:pt idx="1175">
                  <c:v>2.8423835755270375E-2</c:v>
                </c:pt>
                <c:pt idx="1176">
                  <c:v>0</c:v>
                </c:pt>
                <c:pt idx="1177">
                  <c:v>0</c:v>
                </c:pt>
                <c:pt idx="1178">
                  <c:v>2.8423835755270375E-2</c:v>
                </c:pt>
                <c:pt idx="1179">
                  <c:v>2.8423835755270375E-2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9.6355225543094924</c:v>
                </c:pt>
                <c:pt idx="1185">
                  <c:v>86.014350403735506</c:v>
                </c:pt>
                <c:pt idx="1186">
                  <c:v>431.15506657124939</c:v>
                </c:pt>
                <c:pt idx="1187">
                  <c:v>700.79188397581675</c:v>
                </c:pt>
                <c:pt idx="1188">
                  <c:v>777.9985739234711</c:v>
                </c:pt>
                <c:pt idx="1189">
                  <c:v>961.40221270854533</c:v>
                </c:pt>
                <c:pt idx="1190">
                  <c:v>966.80057371704618</c:v>
                </c:pt>
                <c:pt idx="1191">
                  <c:v>747.14962853579777</c:v>
                </c:pt>
                <c:pt idx="1192">
                  <c:v>332.65449243697157</c:v>
                </c:pt>
                <c:pt idx="1193">
                  <c:v>22.454830538805865</c:v>
                </c:pt>
                <c:pt idx="1194">
                  <c:v>3.0697743015076377</c:v>
                </c:pt>
                <c:pt idx="1195">
                  <c:v>5.684767225014143E-2</c:v>
                </c:pt>
                <c:pt idx="1196">
                  <c:v>2.8423836125070715E-2</c:v>
                </c:pt>
                <c:pt idx="1197">
                  <c:v>2.8423836125070715E-2</c:v>
                </c:pt>
                <c:pt idx="1198">
                  <c:v>2.8423836125070715E-2</c:v>
                </c:pt>
                <c:pt idx="1199">
                  <c:v>2.8423836125070715E-2</c:v>
                </c:pt>
                <c:pt idx="1200">
                  <c:v>2.8423836125070715E-2</c:v>
                </c:pt>
                <c:pt idx="1201">
                  <c:v>0</c:v>
                </c:pt>
                <c:pt idx="1202">
                  <c:v>2.8423836125070715E-2</c:v>
                </c:pt>
                <c:pt idx="1203">
                  <c:v>2.8423836125070715E-2</c:v>
                </c:pt>
                <c:pt idx="1204">
                  <c:v>2.8423836125070715E-2</c:v>
                </c:pt>
                <c:pt idx="1205">
                  <c:v>2.8423836125070715E-2</c:v>
                </c:pt>
                <c:pt idx="1206">
                  <c:v>2.8423836125070715E-2</c:v>
                </c:pt>
                <c:pt idx="1207">
                  <c:v>0.19896685287549506</c:v>
                </c:pt>
                <c:pt idx="1208">
                  <c:v>94.921511535339263</c:v>
                </c:pt>
                <c:pt idx="1209">
                  <c:v>428.97546087501098</c:v>
                </c:pt>
                <c:pt idx="1210">
                  <c:v>733.49299107588843</c:v>
                </c:pt>
                <c:pt idx="1211">
                  <c:v>950.93524320083134</c:v>
                </c:pt>
                <c:pt idx="1212">
                  <c:v>1082.3236933607782</c:v>
                </c:pt>
                <c:pt idx="1213">
                  <c:v>1110.1432223157096</c:v>
                </c:pt>
                <c:pt idx="1214">
                  <c:v>1038.0437713744923</c:v>
                </c:pt>
                <c:pt idx="1215">
                  <c:v>830.75363028244203</c:v>
                </c:pt>
                <c:pt idx="1216">
                  <c:v>439.2019860755322</c:v>
                </c:pt>
                <c:pt idx="1217">
                  <c:v>44.71069461986103</c:v>
                </c:pt>
                <c:pt idx="1218">
                  <c:v>5.6279196024999854</c:v>
                </c:pt>
                <c:pt idx="1219">
                  <c:v>5.6847672752525127E-2</c:v>
                </c:pt>
                <c:pt idx="1220">
                  <c:v>5.6847672752525127E-2</c:v>
                </c:pt>
                <c:pt idx="1221">
                  <c:v>5.6847672752525127E-2</c:v>
                </c:pt>
                <c:pt idx="1222">
                  <c:v>5.6847672752525127E-2</c:v>
                </c:pt>
                <c:pt idx="1223">
                  <c:v>5.6847672752525127E-2</c:v>
                </c:pt>
                <c:pt idx="1224">
                  <c:v>5.6847672752525127E-2</c:v>
                </c:pt>
                <c:pt idx="1225">
                  <c:v>0</c:v>
                </c:pt>
                <c:pt idx="1226">
                  <c:v>5.6847672752525127E-2</c:v>
                </c:pt>
                <c:pt idx="1227">
                  <c:v>5.6847672752525127E-2</c:v>
                </c:pt>
                <c:pt idx="1228">
                  <c:v>5.6847672752525127E-2</c:v>
                </c:pt>
                <c:pt idx="1229">
                  <c:v>5.6847672752525127E-2</c:v>
                </c:pt>
                <c:pt idx="1230">
                  <c:v>2.8423836376262564E-2</c:v>
                </c:pt>
                <c:pt idx="1231">
                  <c:v>0.1705430182575754</c:v>
                </c:pt>
                <c:pt idx="1232">
                  <c:v>78.110407106116497</c:v>
                </c:pt>
                <c:pt idx="1233">
                  <c:v>411.23970858464077</c:v>
                </c:pt>
                <c:pt idx="1234">
                  <c:v>724.90261173859869</c:v>
                </c:pt>
                <c:pt idx="1235">
                  <c:v>941.82517671352605</c:v>
                </c:pt>
                <c:pt idx="1236">
                  <c:v>1079.7080387492892</c:v>
                </c:pt>
                <c:pt idx="1237">
                  <c:v>1104.7325455403425</c:v>
                </c:pt>
                <c:pt idx="1238">
                  <c:v>990.73662673611193</c:v>
                </c:pt>
                <c:pt idx="1239">
                  <c:v>690.17520124613691</c:v>
                </c:pt>
                <c:pt idx="1240">
                  <c:v>220.76990688486663</c:v>
                </c:pt>
                <c:pt idx="1241">
                  <c:v>13.899256072191601</c:v>
                </c:pt>
                <c:pt idx="1242">
                  <c:v>1.7907017025522916</c:v>
                </c:pt>
                <c:pt idx="1243">
                  <c:v>2.8423836548449082E-2</c:v>
                </c:pt>
                <c:pt idx="1244">
                  <c:v>2.8423836548449082E-2</c:v>
                </c:pt>
                <c:pt idx="1245">
                  <c:v>5.6847673096898164E-2</c:v>
                </c:pt>
                <c:pt idx="1246">
                  <c:v>5.6847673096898164E-2</c:v>
                </c:pt>
                <c:pt idx="1247">
                  <c:v>5.6847673096898164E-2</c:v>
                </c:pt>
                <c:pt idx="1248">
                  <c:v>5.6847673096898164E-2</c:v>
                </c:pt>
                <c:pt idx="1249">
                  <c:v>0</c:v>
                </c:pt>
                <c:pt idx="1250">
                  <c:v>5.6847673096898164E-2</c:v>
                </c:pt>
                <c:pt idx="1251">
                  <c:v>2.8423836548449082E-2</c:v>
                </c:pt>
                <c:pt idx="1252">
                  <c:v>5.6847673096898164E-2</c:v>
                </c:pt>
                <c:pt idx="1253">
                  <c:v>5.6847673096898164E-2</c:v>
                </c:pt>
                <c:pt idx="1254">
                  <c:v>2.8423836548449082E-2</c:v>
                </c:pt>
                <c:pt idx="1255">
                  <c:v>0.14211918274224547</c:v>
                </c:pt>
                <c:pt idx="1256">
                  <c:v>53.780356533263642</c:v>
                </c:pt>
                <c:pt idx="1257">
                  <c:v>190.8914307508571</c:v>
                </c:pt>
                <c:pt idx="1258">
                  <c:v>683.74159207886999</c:v>
                </c:pt>
                <c:pt idx="1259">
                  <c:v>835.77414175307638</c:v>
                </c:pt>
                <c:pt idx="1260">
                  <c:v>799.96998765673334</c:v>
                </c:pt>
                <c:pt idx="1261">
                  <c:v>894.6929454797945</c:v>
                </c:pt>
                <c:pt idx="1262">
                  <c:v>914.57977192265832</c:v>
                </c:pt>
                <c:pt idx="1263">
                  <c:v>793.64878587319333</c:v>
                </c:pt>
                <c:pt idx="1264">
                  <c:v>419.60918272738814</c:v>
                </c:pt>
                <c:pt idx="1265">
                  <c:v>29.532366297588098</c:v>
                </c:pt>
                <c:pt idx="1266">
                  <c:v>4.0646086434601543</c:v>
                </c:pt>
                <c:pt idx="1267">
                  <c:v>5.6847673335107006E-2</c:v>
                </c:pt>
                <c:pt idx="1268">
                  <c:v>5.6847673335107006E-2</c:v>
                </c:pt>
                <c:pt idx="1269">
                  <c:v>2.8423836667553503E-2</c:v>
                </c:pt>
                <c:pt idx="1270">
                  <c:v>2.8423836667553503E-2</c:v>
                </c:pt>
                <c:pt idx="1271">
                  <c:v>5.6847673335107006E-2</c:v>
                </c:pt>
                <c:pt idx="1272">
                  <c:v>2.8423836667553503E-2</c:v>
                </c:pt>
                <c:pt idx="1273">
                  <c:v>0</c:v>
                </c:pt>
                <c:pt idx="1274">
                  <c:v>2.8423836667553503E-2</c:v>
                </c:pt>
                <c:pt idx="1275">
                  <c:v>2.8423836667553503E-2</c:v>
                </c:pt>
                <c:pt idx="1276">
                  <c:v>2.8423836667553503E-2</c:v>
                </c:pt>
                <c:pt idx="1277">
                  <c:v>2.8423836667553503E-2</c:v>
                </c:pt>
                <c:pt idx="1278">
                  <c:v>2.8423836667553503E-2</c:v>
                </c:pt>
                <c:pt idx="1279">
                  <c:v>0.1421191833377676</c:v>
                </c:pt>
                <c:pt idx="1280">
                  <c:v>55.243659983271009</c:v>
                </c:pt>
                <c:pt idx="1281">
                  <c:v>275.92711138888319</c:v>
                </c:pt>
                <c:pt idx="1282">
                  <c:v>629.46787897915851</c:v>
                </c:pt>
                <c:pt idx="1283">
                  <c:v>832.74627612014524</c:v>
                </c:pt>
                <c:pt idx="1284">
                  <c:v>816.36399632532346</c:v>
                </c:pt>
                <c:pt idx="1285">
                  <c:v>753.58510431772515</c:v>
                </c:pt>
                <c:pt idx="1286">
                  <c:v>633.13824562043635</c:v>
                </c:pt>
                <c:pt idx="1287">
                  <c:v>332.10494973845039</c:v>
                </c:pt>
                <c:pt idx="1288">
                  <c:v>248.07033982964083</c:v>
                </c:pt>
                <c:pt idx="1289">
                  <c:v>37.974245787851459</c:v>
                </c:pt>
                <c:pt idx="1290">
                  <c:v>4.8888999068192023</c:v>
                </c:pt>
                <c:pt idx="1291">
                  <c:v>2.8423836667553503E-2</c:v>
                </c:pt>
                <c:pt idx="1292">
                  <c:v>2.8423836667553503E-2</c:v>
                </c:pt>
                <c:pt idx="1293">
                  <c:v>2.8423836667553503E-2</c:v>
                </c:pt>
                <c:pt idx="1294">
                  <c:v>2.8423836667553503E-2</c:v>
                </c:pt>
                <c:pt idx="1295">
                  <c:v>2.8423836667553503E-2</c:v>
                </c:pt>
                <c:pt idx="1296">
                  <c:v>2.8423836750683707E-2</c:v>
                </c:pt>
                <c:pt idx="1297">
                  <c:v>0</c:v>
                </c:pt>
                <c:pt idx="1298">
                  <c:v>2.8423836750683707E-2</c:v>
                </c:pt>
                <c:pt idx="1299">
                  <c:v>2.8423836750683707E-2</c:v>
                </c:pt>
                <c:pt idx="1300">
                  <c:v>2.8423836750683707E-2</c:v>
                </c:pt>
                <c:pt idx="1301">
                  <c:v>2.8423836750683707E-2</c:v>
                </c:pt>
                <c:pt idx="1302">
                  <c:v>2.8423836750683707E-2</c:v>
                </c:pt>
                <c:pt idx="1303">
                  <c:v>0.14211918375341862</c:v>
                </c:pt>
                <c:pt idx="1304">
                  <c:v>70.415628859667748</c:v>
                </c:pt>
                <c:pt idx="1305">
                  <c:v>173.2184062965062</c:v>
                </c:pt>
                <c:pt idx="1306">
                  <c:v>342.61905304598639</c:v>
                </c:pt>
                <c:pt idx="1307">
                  <c:v>383.62397239202193</c:v>
                </c:pt>
                <c:pt idx="1308">
                  <c:v>301.39776911943193</c:v>
                </c:pt>
                <c:pt idx="1309">
                  <c:v>746.85414165400834</c:v>
                </c:pt>
                <c:pt idx="1310">
                  <c:v>924.70303564024289</c:v>
                </c:pt>
                <c:pt idx="1311">
                  <c:v>270.37673449557008</c:v>
                </c:pt>
                <c:pt idx="1312">
                  <c:v>78.60047132859593</c:v>
                </c:pt>
                <c:pt idx="1313">
                  <c:v>22.056897318530545</c:v>
                </c:pt>
                <c:pt idx="1314">
                  <c:v>2.1602115930519616</c:v>
                </c:pt>
                <c:pt idx="1315">
                  <c:v>2.8423836750683707E-2</c:v>
                </c:pt>
                <c:pt idx="1316">
                  <c:v>5.6847673501367414E-2</c:v>
                </c:pt>
                <c:pt idx="1317">
                  <c:v>2.8423836750683707E-2</c:v>
                </c:pt>
                <c:pt idx="1318">
                  <c:v>5.6847673501367414E-2</c:v>
                </c:pt>
                <c:pt idx="1319">
                  <c:v>2.8423836750683707E-2</c:v>
                </c:pt>
                <c:pt idx="1320">
                  <c:v>2.8423836750683707E-2</c:v>
                </c:pt>
                <c:pt idx="1321">
                  <c:v>0</c:v>
                </c:pt>
                <c:pt idx="1322">
                  <c:v>5.6847673501367414E-2</c:v>
                </c:pt>
                <c:pt idx="1323">
                  <c:v>2.8423836750683707E-2</c:v>
                </c:pt>
                <c:pt idx="1324">
                  <c:v>2.8423836809223106E-2</c:v>
                </c:pt>
                <c:pt idx="1325">
                  <c:v>2.8423836809223106E-2</c:v>
                </c:pt>
                <c:pt idx="1326">
                  <c:v>2.8423836809223106E-2</c:v>
                </c:pt>
                <c:pt idx="1327">
                  <c:v>2.8423836809223106E-2</c:v>
                </c:pt>
                <c:pt idx="1328">
                  <c:v>17.959571691169518</c:v>
                </c:pt>
                <c:pt idx="1329">
                  <c:v>109.40728690236953</c:v>
                </c:pt>
                <c:pt idx="1330">
                  <c:v>483.70112540047501</c:v>
                </c:pt>
                <c:pt idx="1331">
                  <c:v>887.06910108197553</c:v>
                </c:pt>
                <c:pt idx="1332">
                  <c:v>1017.4185469105583</c:v>
                </c:pt>
                <c:pt idx="1333">
                  <c:v>1058.3550198926441</c:v>
                </c:pt>
                <c:pt idx="1334">
                  <c:v>980.15554757306813</c:v>
                </c:pt>
                <c:pt idx="1335">
                  <c:v>736.06101771756232</c:v>
                </c:pt>
                <c:pt idx="1336">
                  <c:v>295.94808493948625</c:v>
                </c:pt>
                <c:pt idx="1337">
                  <c:v>26.803678111097391</c:v>
                </c:pt>
                <c:pt idx="1338">
                  <c:v>2.5297214760208555</c:v>
                </c:pt>
                <c:pt idx="1339">
                  <c:v>5.6847673618446212E-2</c:v>
                </c:pt>
                <c:pt idx="1340">
                  <c:v>5.6847673618446212E-2</c:v>
                </c:pt>
                <c:pt idx="1341">
                  <c:v>5.6847673618446212E-2</c:v>
                </c:pt>
                <c:pt idx="1342">
                  <c:v>5.6847673618446212E-2</c:v>
                </c:pt>
                <c:pt idx="1343">
                  <c:v>5.6847673618446212E-2</c:v>
                </c:pt>
                <c:pt idx="1344">
                  <c:v>5.6847673618446212E-2</c:v>
                </c:pt>
                <c:pt idx="1345">
                  <c:v>0</c:v>
                </c:pt>
                <c:pt idx="1346">
                  <c:v>5.6847673618446212E-2</c:v>
                </c:pt>
                <c:pt idx="1347">
                  <c:v>5.6847673618446212E-2</c:v>
                </c:pt>
                <c:pt idx="1348">
                  <c:v>2.8423836809223106E-2</c:v>
                </c:pt>
                <c:pt idx="1349">
                  <c:v>2.8423836809223106E-2</c:v>
                </c:pt>
                <c:pt idx="1350">
                  <c:v>2.8423836850808688E-2</c:v>
                </c:pt>
                <c:pt idx="1351">
                  <c:v>8.5271510552426072E-2</c:v>
                </c:pt>
                <c:pt idx="1352">
                  <c:v>57.997387934255904</c:v>
                </c:pt>
                <c:pt idx="1353">
                  <c:v>359.91350504777483</c:v>
                </c:pt>
                <c:pt idx="1354">
                  <c:v>667.81849648826301</c:v>
                </c:pt>
                <c:pt idx="1355">
                  <c:v>902.73364849696259</c:v>
                </c:pt>
                <c:pt idx="1356">
                  <c:v>1012.868347529496</c:v>
                </c:pt>
                <c:pt idx="1357">
                  <c:v>1074.3827980879662</c:v>
                </c:pt>
                <c:pt idx="1358">
                  <c:v>887.89083278242424</c:v>
                </c:pt>
                <c:pt idx="1359">
                  <c:v>432.60539522983765</c:v>
                </c:pt>
                <c:pt idx="1360">
                  <c:v>157.53002312273873</c:v>
                </c:pt>
                <c:pt idx="1361">
                  <c:v>21.545268332912979</c:v>
                </c:pt>
                <c:pt idx="1362">
                  <c:v>2.8992313587824845</c:v>
                </c:pt>
                <c:pt idx="1363">
                  <c:v>5.6847673701617377E-2</c:v>
                </c:pt>
                <c:pt idx="1364">
                  <c:v>2.8423836850808688E-2</c:v>
                </c:pt>
                <c:pt idx="1365">
                  <c:v>2.8423836850808688E-2</c:v>
                </c:pt>
                <c:pt idx="1366">
                  <c:v>5.6847673701617377E-2</c:v>
                </c:pt>
                <c:pt idx="1367">
                  <c:v>5.6847673701617377E-2</c:v>
                </c:pt>
                <c:pt idx="1368">
                  <c:v>5.6847673701617377E-2</c:v>
                </c:pt>
                <c:pt idx="1369">
                  <c:v>0</c:v>
                </c:pt>
                <c:pt idx="1370">
                  <c:v>2.8423836850808688E-2</c:v>
                </c:pt>
                <c:pt idx="1371">
                  <c:v>5.6847673701617377E-2</c:v>
                </c:pt>
                <c:pt idx="1372">
                  <c:v>2.8423836850808688E-2</c:v>
                </c:pt>
                <c:pt idx="1373">
                  <c:v>2.8423836850808688E-2</c:v>
                </c:pt>
                <c:pt idx="1374">
                  <c:v>2.8423836850808688E-2</c:v>
                </c:pt>
                <c:pt idx="1375">
                  <c:v>5.6847673701617377E-2</c:v>
                </c:pt>
                <c:pt idx="1376">
                  <c:v>34.231221059289709</c:v>
                </c:pt>
                <c:pt idx="1377">
                  <c:v>259.83044182425863</c:v>
                </c:pt>
                <c:pt idx="1378">
                  <c:v>431.66038418918811</c:v>
                </c:pt>
                <c:pt idx="1379">
                  <c:v>816.38780912662855</c:v>
                </c:pt>
                <c:pt idx="1380">
                  <c:v>1021.7949121339429</c:v>
                </c:pt>
                <c:pt idx="1381">
                  <c:v>1070.8440024071331</c:v>
                </c:pt>
                <c:pt idx="1382">
                  <c:v>937.79471170111606</c:v>
                </c:pt>
                <c:pt idx="1383">
                  <c:v>618.34996250223821</c:v>
                </c:pt>
                <c:pt idx="1384">
                  <c:v>342.42098837667646</c:v>
                </c:pt>
                <c:pt idx="1385">
                  <c:v>29.930300235278434</c:v>
                </c:pt>
                <c:pt idx="1386">
                  <c:v>2.2454831135678974</c:v>
                </c:pt>
                <c:pt idx="1387">
                  <c:v>5.6847673761212608E-2</c:v>
                </c:pt>
                <c:pt idx="1388">
                  <c:v>5.6847673761212608E-2</c:v>
                </c:pt>
                <c:pt idx="1389">
                  <c:v>5.6847673761212608E-2</c:v>
                </c:pt>
                <c:pt idx="1390">
                  <c:v>8.5271510641818898E-2</c:v>
                </c:pt>
                <c:pt idx="1391">
                  <c:v>5.6847673761212608E-2</c:v>
                </c:pt>
                <c:pt idx="1392">
                  <c:v>5.6847673761212608E-2</c:v>
                </c:pt>
                <c:pt idx="1393">
                  <c:v>0</c:v>
                </c:pt>
                <c:pt idx="1394">
                  <c:v>5.6847673761212608E-2</c:v>
                </c:pt>
                <c:pt idx="1395">
                  <c:v>5.6847673761212608E-2</c:v>
                </c:pt>
                <c:pt idx="1396">
                  <c:v>5.6847673761212608E-2</c:v>
                </c:pt>
                <c:pt idx="1397">
                  <c:v>5.6847673761212608E-2</c:v>
                </c:pt>
                <c:pt idx="1398">
                  <c:v>5.6847673761212608E-2</c:v>
                </c:pt>
                <c:pt idx="1399">
                  <c:v>8.5271510641818898E-2</c:v>
                </c:pt>
                <c:pt idx="1400">
                  <c:v>15.285838552960719</c:v>
                </c:pt>
                <c:pt idx="1401">
                  <c:v>84.331625220142584</c:v>
                </c:pt>
                <c:pt idx="1402">
                  <c:v>161.5058165438524</c:v>
                </c:pt>
                <c:pt idx="1403">
                  <c:v>279.77668708217556</c:v>
                </c:pt>
                <c:pt idx="1404">
                  <c:v>347.68125712631269</c:v>
                </c:pt>
                <c:pt idx="1405">
                  <c:v>221.32699996055007</c:v>
                </c:pt>
                <c:pt idx="1406">
                  <c:v>181.02032832417979</c:v>
                </c:pt>
                <c:pt idx="1407">
                  <c:v>122.34273512020684</c:v>
                </c:pt>
                <c:pt idx="1408">
                  <c:v>49.802248188678469</c:v>
                </c:pt>
                <c:pt idx="1409">
                  <c:v>5.0594429647479213</c:v>
                </c:pt>
                <c:pt idx="1410">
                  <c:v>0.42635755320909458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2.8423836902138913E-2</c:v>
                </c:pt>
                <c:pt idx="1424">
                  <c:v>3.1619461490542484</c:v>
                </c:pt>
                <c:pt idx="1425">
                  <c:v>36.748783571180759</c:v>
                </c:pt>
                <c:pt idx="1426">
                  <c:v>139.73745543284338</c:v>
                </c:pt>
                <c:pt idx="1427">
                  <c:v>153.5706503277292</c:v>
                </c:pt>
                <c:pt idx="1428">
                  <c:v>259.74485814140257</c:v>
                </c:pt>
                <c:pt idx="1429">
                  <c:v>243.4337680985781</c:v>
                </c:pt>
                <c:pt idx="1430">
                  <c:v>449.20934006478041</c:v>
                </c:pt>
                <c:pt idx="1431">
                  <c:v>339.57289434523761</c:v>
                </c:pt>
                <c:pt idx="1432">
                  <c:v>149.70598882637614</c:v>
                </c:pt>
                <c:pt idx="1433">
                  <c:v>16.372130055632006</c:v>
                </c:pt>
                <c:pt idx="1434">
                  <c:v>1.222224986791973</c:v>
                </c:pt>
                <c:pt idx="1435">
                  <c:v>2.8423836902138913E-2</c:v>
                </c:pt>
                <c:pt idx="1436">
                  <c:v>2.8423836902138913E-2</c:v>
                </c:pt>
                <c:pt idx="1437">
                  <c:v>2.8423836902138913E-2</c:v>
                </c:pt>
                <c:pt idx="1438">
                  <c:v>2.8423836902138913E-2</c:v>
                </c:pt>
                <c:pt idx="1439">
                  <c:v>5.6847673804277826E-2</c:v>
                </c:pt>
                <c:pt idx="1440">
                  <c:v>5.6847673804277826E-2</c:v>
                </c:pt>
                <c:pt idx="1441">
                  <c:v>0</c:v>
                </c:pt>
                <c:pt idx="1442">
                  <c:v>2.8423836902138913E-2</c:v>
                </c:pt>
                <c:pt idx="1443">
                  <c:v>2.8423836902138913E-2</c:v>
                </c:pt>
                <c:pt idx="1444">
                  <c:v>2.8423836902138913E-2</c:v>
                </c:pt>
                <c:pt idx="1445">
                  <c:v>5.6847673804277826E-2</c:v>
                </c:pt>
                <c:pt idx="1446">
                  <c:v>2.8423836902138913E-2</c:v>
                </c:pt>
                <c:pt idx="1447">
                  <c:v>2.8423836902138913E-2</c:v>
                </c:pt>
                <c:pt idx="1448">
                  <c:v>3.5979797402526201</c:v>
                </c:pt>
                <c:pt idx="1449">
                  <c:v>61.857533128946478</c:v>
                </c:pt>
                <c:pt idx="1450">
                  <c:v>207.2776798078616</c:v>
                </c:pt>
                <c:pt idx="1451">
                  <c:v>794.87747078627524</c:v>
                </c:pt>
                <c:pt idx="1452">
                  <c:v>1021.7554194171647</c:v>
                </c:pt>
                <c:pt idx="1453">
                  <c:v>1097.2074537980745</c:v>
                </c:pt>
                <c:pt idx="1454">
                  <c:v>928.93177617395645</c:v>
                </c:pt>
                <c:pt idx="1455">
                  <c:v>663.33833247109555</c:v>
                </c:pt>
                <c:pt idx="1456">
                  <c:v>357.59347030467427</c:v>
                </c:pt>
                <c:pt idx="1457">
                  <c:v>34.677081039750917</c:v>
                </c:pt>
                <c:pt idx="1458">
                  <c:v>3.2118935717146369</c:v>
                </c:pt>
                <c:pt idx="1459">
                  <c:v>5.6847673835657274E-2</c:v>
                </c:pt>
                <c:pt idx="1460">
                  <c:v>8.5271510753485907E-2</c:v>
                </c:pt>
                <c:pt idx="1461">
                  <c:v>5.6847673835657274E-2</c:v>
                </c:pt>
                <c:pt idx="1462">
                  <c:v>2.8423836917828637E-2</c:v>
                </c:pt>
                <c:pt idx="1463">
                  <c:v>5.6847673835657274E-2</c:v>
                </c:pt>
                <c:pt idx="1464">
                  <c:v>5.6847673835657274E-2</c:v>
                </c:pt>
                <c:pt idx="1465">
                  <c:v>0</c:v>
                </c:pt>
                <c:pt idx="1466">
                  <c:v>5.6847673835657274E-2</c:v>
                </c:pt>
                <c:pt idx="1467">
                  <c:v>2.8423836917828637E-2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14.076472125790897</c:v>
                </c:pt>
                <c:pt idx="1473">
                  <c:v>118.31978652038367</c:v>
                </c:pt>
                <c:pt idx="1474">
                  <c:v>320.28445768177022</c:v>
                </c:pt>
                <c:pt idx="1475">
                  <c:v>619.43562810221397</c:v>
                </c:pt>
                <c:pt idx="1476">
                  <c:v>748.24933129435283</c:v>
                </c:pt>
                <c:pt idx="1477">
                  <c:v>911.71775407417272</c:v>
                </c:pt>
                <c:pt idx="1478">
                  <c:v>918.67138735994956</c:v>
                </c:pt>
                <c:pt idx="1479">
                  <c:v>305.83551962188454</c:v>
                </c:pt>
                <c:pt idx="1480">
                  <c:v>173.41267341520549</c:v>
                </c:pt>
                <c:pt idx="1481">
                  <c:v>18.589189344259932</c:v>
                </c:pt>
                <c:pt idx="1482">
                  <c:v>1.5348871935627466</c:v>
                </c:pt>
                <c:pt idx="1483">
                  <c:v>2.8423836917828637E-2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2.8423836917828637E-2</c:v>
                </c:pt>
                <c:pt idx="1496">
                  <c:v>34.29213966377111</c:v>
                </c:pt>
                <c:pt idx="1497">
                  <c:v>310.84584722529019</c:v>
                </c:pt>
                <c:pt idx="1498">
                  <c:v>631.66360942411188</c:v>
                </c:pt>
                <c:pt idx="1499">
                  <c:v>628.11618507868695</c:v>
                </c:pt>
                <c:pt idx="1500">
                  <c:v>755.69004131246197</c:v>
                </c:pt>
                <c:pt idx="1501">
                  <c:v>977.93481914377435</c:v>
                </c:pt>
                <c:pt idx="1502">
                  <c:v>623.8954431696269</c:v>
                </c:pt>
                <c:pt idx="1503">
                  <c:v>640.73148482175043</c:v>
                </c:pt>
                <c:pt idx="1504">
                  <c:v>283.83062457427104</c:v>
                </c:pt>
                <c:pt idx="1505">
                  <c:v>29.503942732669614</c:v>
                </c:pt>
                <c:pt idx="1506">
                  <c:v>1.9328209111960815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2.842383692935415E-2</c:v>
                </c:pt>
                <c:pt idx="1516">
                  <c:v>2.842383692935415E-2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4.8311998092052724</c:v>
                </c:pt>
                <c:pt idx="1521">
                  <c:v>72.625446412625678</c:v>
                </c:pt>
                <c:pt idx="1522">
                  <c:v>154.20717874709072</c:v>
                </c:pt>
                <c:pt idx="1523">
                  <c:v>156.28961733590822</c:v>
                </c:pt>
                <c:pt idx="1524">
                  <c:v>162.13956202944212</c:v>
                </c:pt>
                <c:pt idx="1525">
                  <c:v>289.25804026790235</c:v>
                </c:pt>
                <c:pt idx="1526">
                  <c:v>274.76915485845262</c:v>
                </c:pt>
                <c:pt idx="1527">
                  <c:v>124.0246150090009</c:v>
                </c:pt>
                <c:pt idx="1528">
                  <c:v>21.165256306994525</c:v>
                </c:pt>
                <c:pt idx="1529">
                  <c:v>5.1162906488198621</c:v>
                </c:pt>
                <c:pt idx="1530">
                  <c:v>0.93798661895030766</c:v>
                </c:pt>
                <c:pt idx="1531">
                  <c:v>0</c:v>
                </c:pt>
                <c:pt idx="1532">
                  <c:v>2.8423836937888105E-2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2.8423836937888105E-2</c:v>
                </c:pt>
                <c:pt idx="1537">
                  <c:v>0</c:v>
                </c:pt>
                <c:pt idx="1538">
                  <c:v>2.8423836937888105E-2</c:v>
                </c:pt>
                <c:pt idx="1539">
                  <c:v>2.8423836937888105E-2</c:v>
                </c:pt>
                <c:pt idx="1540">
                  <c:v>2.8423836937888105E-2</c:v>
                </c:pt>
                <c:pt idx="1541">
                  <c:v>2.8423836937888105E-2</c:v>
                </c:pt>
                <c:pt idx="1542">
                  <c:v>2.8423836937888105E-2</c:v>
                </c:pt>
                <c:pt idx="1543">
                  <c:v>2.8423836937888105E-2</c:v>
                </c:pt>
                <c:pt idx="1544">
                  <c:v>10.322763075256365</c:v>
                </c:pt>
                <c:pt idx="1545">
                  <c:v>79.892982911057985</c:v>
                </c:pt>
                <c:pt idx="1546">
                  <c:v>132.19724301739683</c:v>
                </c:pt>
                <c:pt idx="1547">
                  <c:v>146.92851872730125</c:v>
                </c:pt>
                <c:pt idx="1548">
                  <c:v>384.29333612528774</c:v>
                </c:pt>
                <c:pt idx="1549">
                  <c:v>209.54760501416135</c:v>
                </c:pt>
                <c:pt idx="1550">
                  <c:v>276.75286852650504</c:v>
                </c:pt>
                <c:pt idx="1551">
                  <c:v>143.31679829220491</c:v>
                </c:pt>
                <c:pt idx="1552">
                  <c:v>53.995991470571752</c:v>
                </c:pt>
                <c:pt idx="1553">
                  <c:v>12.506488252670769</c:v>
                </c:pt>
                <c:pt idx="1554">
                  <c:v>0.65374824957142597</c:v>
                </c:pt>
                <c:pt idx="1555">
                  <c:v>2.8423836937888105E-2</c:v>
                </c:pt>
                <c:pt idx="1556">
                  <c:v>2.8423836937888105E-2</c:v>
                </c:pt>
                <c:pt idx="1557">
                  <c:v>2.8423836937888105E-2</c:v>
                </c:pt>
                <c:pt idx="1558">
                  <c:v>2.8423836937888105E-2</c:v>
                </c:pt>
                <c:pt idx="1559">
                  <c:v>2.8423836937888105E-2</c:v>
                </c:pt>
                <c:pt idx="1560">
                  <c:v>2.8423836937888105E-2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4.5866320111947347</c:v>
                </c:pt>
                <c:pt idx="1569">
                  <c:v>48.814676681026839</c:v>
                </c:pt>
                <c:pt idx="1570">
                  <c:v>194.10985036910949</c:v>
                </c:pt>
                <c:pt idx="1571">
                  <c:v>534.99989549552708</c:v>
                </c:pt>
                <c:pt idx="1572">
                  <c:v>826.80196542058866</c:v>
                </c:pt>
                <c:pt idx="1573">
                  <c:v>791.24763618002305</c:v>
                </c:pt>
                <c:pt idx="1574">
                  <c:v>664.84968073284369</c:v>
                </c:pt>
                <c:pt idx="1575">
                  <c:v>288.51398511474287</c:v>
                </c:pt>
                <c:pt idx="1576">
                  <c:v>86.474793772037344</c:v>
                </c:pt>
                <c:pt idx="1577">
                  <c:v>9.2945946807717483</c:v>
                </c:pt>
                <c:pt idx="1578">
                  <c:v>0.54005290194086608</c:v>
                </c:pt>
                <c:pt idx="1579">
                  <c:v>2.8423836944256105E-2</c:v>
                </c:pt>
                <c:pt idx="1580">
                  <c:v>2.8423836944256105E-2</c:v>
                </c:pt>
                <c:pt idx="1581">
                  <c:v>2.8423836944256105E-2</c:v>
                </c:pt>
                <c:pt idx="1582">
                  <c:v>2.8423836944256105E-2</c:v>
                </c:pt>
                <c:pt idx="1583">
                  <c:v>2.8423836944256105E-2</c:v>
                </c:pt>
                <c:pt idx="1584">
                  <c:v>2.8423836944256105E-2</c:v>
                </c:pt>
                <c:pt idx="1585">
                  <c:v>0</c:v>
                </c:pt>
                <c:pt idx="1586">
                  <c:v>2.8423836944256105E-2</c:v>
                </c:pt>
                <c:pt idx="1587">
                  <c:v>2.8423836944256105E-2</c:v>
                </c:pt>
                <c:pt idx="1588">
                  <c:v>2.8423836944256105E-2</c:v>
                </c:pt>
                <c:pt idx="1589">
                  <c:v>2.8423836944256105E-2</c:v>
                </c:pt>
                <c:pt idx="1590">
                  <c:v>2.8423836944256105E-2</c:v>
                </c:pt>
                <c:pt idx="1591">
                  <c:v>2.8423836944256105E-2</c:v>
                </c:pt>
                <c:pt idx="1592">
                  <c:v>14.451812621471655</c:v>
                </c:pt>
                <c:pt idx="1593">
                  <c:v>120.58408755230977</c:v>
                </c:pt>
                <c:pt idx="1594">
                  <c:v>340.37623062556952</c:v>
                </c:pt>
                <c:pt idx="1595">
                  <c:v>490.35403408537138</c:v>
                </c:pt>
                <c:pt idx="1596">
                  <c:v>687.94134344890836</c:v>
                </c:pt>
                <c:pt idx="1597">
                  <c:v>692.50924520656758</c:v>
                </c:pt>
                <c:pt idx="1598">
                  <c:v>588.41853003996971</c:v>
                </c:pt>
                <c:pt idx="1599">
                  <c:v>394.30777428735655</c:v>
                </c:pt>
                <c:pt idx="1600">
                  <c:v>155.12213442103706</c:v>
                </c:pt>
                <c:pt idx="1601">
                  <c:v>19.100818429757478</c:v>
                </c:pt>
                <c:pt idx="1602">
                  <c:v>1.3927680105031501</c:v>
                </c:pt>
                <c:pt idx="1603">
                  <c:v>2.8423836949043872E-2</c:v>
                </c:pt>
                <c:pt idx="1604">
                  <c:v>2.8423836949043872E-2</c:v>
                </c:pt>
                <c:pt idx="1605">
                  <c:v>2.8423836949043872E-2</c:v>
                </c:pt>
                <c:pt idx="1606">
                  <c:v>2.8423836949043872E-2</c:v>
                </c:pt>
                <c:pt idx="1607">
                  <c:v>2.8423836949043872E-2</c:v>
                </c:pt>
                <c:pt idx="1608">
                  <c:v>2.8423836949043872E-2</c:v>
                </c:pt>
                <c:pt idx="1609">
                  <c:v>0</c:v>
                </c:pt>
                <c:pt idx="1610">
                  <c:v>2.8423836949043872E-2</c:v>
                </c:pt>
                <c:pt idx="1611">
                  <c:v>2.8423836949043872E-2</c:v>
                </c:pt>
                <c:pt idx="1612">
                  <c:v>2.8423836949043872E-2</c:v>
                </c:pt>
                <c:pt idx="1613">
                  <c:v>2.8423836949043872E-2</c:v>
                </c:pt>
                <c:pt idx="1614">
                  <c:v>2.8423836949043872E-2</c:v>
                </c:pt>
                <c:pt idx="1615">
                  <c:v>2.8423836949043872E-2</c:v>
                </c:pt>
                <c:pt idx="1616">
                  <c:v>11.42521450976956</c:v>
                </c:pt>
                <c:pt idx="1617">
                  <c:v>82.76850786567698</c:v>
                </c:pt>
                <c:pt idx="1618">
                  <c:v>247.75758074779242</c:v>
                </c:pt>
                <c:pt idx="1619">
                  <c:v>345.01460898114942</c:v>
                </c:pt>
                <c:pt idx="1620">
                  <c:v>486.41409486681516</c:v>
                </c:pt>
                <c:pt idx="1621">
                  <c:v>439.23013681830935</c:v>
                </c:pt>
                <c:pt idx="1622">
                  <c:v>437.78729079777298</c:v>
                </c:pt>
                <c:pt idx="1623">
                  <c:v>306.82447956073395</c:v>
                </c:pt>
                <c:pt idx="1624">
                  <c:v>176.06975447904608</c:v>
                </c:pt>
                <c:pt idx="1625">
                  <c:v>17.793321932371473</c:v>
                </c:pt>
                <c:pt idx="1626">
                  <c:v>1.3927680106808349</c:v>
                </c:pt>
                <c:pt idx="1627">
                  <c:v>2.8423836952670086E-2</c:v>
                </c:pt>
                <c:pt idx="1628">
                  <c:v>2.8423836952670086E-2</c:v>
                </c:pt>
                <c:pt idx="1629">
                  <c:v>2.8423836952670086E-2</c:v>
                </c:pt>
                <c:pt idx="1630">
                  <c:v>2.8423836952670086E-2</c:v>
                </c:pt>
                <c:pt idx="1631">
                  <c:v>2.8423836952670086E-2</c:v>
                </c:pt>
                <c:pt idx="1632">
                  <c:v>2.8423836952670086E-2</c:v>
                </c:pt>
                <c:pt idx="1633">
                  <c:v>0</c:v>
                </c:pt>
                <c:pt idx="1634">
                  <c:v>2.8423836952670086E-2</c:v>
                </c:pt>
                <c:pt idx="1635">
                  <c:v>2.8423836952670086E-2</c:v>
                </c:pt>
                <c:pt idx="1636">
                  <c:v>2.8423836952670086E-2</c:v>
                </c:pt>
                <c:pt idx="1637">
                  <c:v>2.8423836952670086E-2</c:v>
                </c:pt>
                <c:pt idx="1638">
                  <c:v>2.8423836952670086E-2</c:v>
                </c:pt>
                <c:pt idx="1639">
                  <c:v>2.8423836952670086E-2</c:v>
                </c:pt>
                <c:pt idx="1640">
                  <c:v>13.417265082662176</c:v>
                </c:pt>
                <c:pt idx="1641">
                  <c:v>198.16247375436654</c:v>
                </c:pt>
                <c:pt idx="1642">
                  <c:v>548.9483441364066</c:v>
                </c:pt>
                <c:pt idx="1643">
                  <c:v>766.07583804447529</c:v>
                </c:pt>
                <c:pt idx="1644">
                  <c:v>926.65171865197885</c:v>
                </c:pt>
                <c:pt idx="1645">
                  <c:v>964.624759363046</c:v>
                </c:pt>
                <c:pt idx="1646">
                  <c:v>874.63389031524684</c:v>
                </c:pt>
                <c:pt idx="1647">
                  <c:v>647.55112143437429</c:v>
                </c:pt>
                <c:pt idx="1648">
                  <c:v>263.51508622348524</c:v>
                </c:pt>
                <c:pt idx="1649">
                  <c:v>29.191280550392193</c:v>
                </c:pt>
                <c:pt idx="1650">
                  <c:v>2.2170592823082678</c:v>
                </c:pt>
                <c:pt idx="1651">
                  <c:v>2.8423836952670086E-2</c:v>
                </c:pt>
                <c:pt idx="1652">
                  <c:v>2.8423836952670086E-2</c:v>
                </c:pt>
                <c:pt idx="1653">
                  <c:v>2.8423836952670086E-2</c:v>
                </c:pt>
                <c:pt idx="1654">
                  <c:v>2.8423836955436252E-2</c:v>
                </c:pt>
                <c:pt idx="1655">
                  <c:v>2.8423836955436252E-2</c:v>
                </c:pt>
                <c:pt idx="1656">
                  <c:v>2.8423836955436252E-2</c:v>
                </c:pt>
                <c:pt idx="1657">
                  <c:v>0</c:v>
                </c:pt>
                <c:pt idx="1658">
                  <c:v>2.8423836955436252E-2</c:v>
                </c:pt>
                <c:pt idx="1659">
                  <c:v>2.8423836955436252E-2</c:v>
                </c:pt>
                <c:pt idx="1660">
                  <c:v>2.8423836955436252E-2</c:v>
                </c:pt>
                <c:pt idx="1661">
                  <c:v>2.8423836955436252E-2</c:v>
                </c:pt>
                <c:pt idx="1662">
                  <c:v>2.8423836955436252E-2</c:v>
                </c:pt>
                <c:pt idx="1663">
                  <c:v>2.8423836955436252E-2</c:v>
                </c:pt>
                <c:pt idx="1664">
                  <c:v>24.357487448506983</c:v>
                </c:pt>
                <c:pt idx="1665">
                  <c:v>244.74216312219414</c:v>
                </c:pt>
                <c:pt idx="1666">
                  <c:v>397.54795374600013</c:v>
                </c:pt>
                <c:pt idx="1667">
                  <c:v>118.42917673012782</c:v>
                </c:pt>
                <c:pt idx="1668">
                  <c:v>224.02284715302844</c:v>
                </c:pt>
                <c:pt idx="1669">
                  <c:v>116.90597188472427</c:v>
                </c:pt>
                <c:pt idx="1670">
                  <c:v>203.75978888164605</c:v>
                </c:pt>
                <c:pt idx="1671">
                  <c:v>194.02199872781472</c:v>
                </c:pt>
                <c:pt idx="1672">
                  <c:v>208.09766450572272</c:v>
                </c:pt>
                <c:pt idx="1673">
                  <c:v>10.459971999600533</c:v>
                </c:pt>
                <c:pt idx="1674">
                  <c:v>0.90956278257396006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2.5075007523846793</c:v>
                </c:pt>
                <c:pt idx="1689">
                  <c:v>33.142623468977405</c:v>
                </c:pt>
                <c:pt idx="1690">
                  <c:v>35.103342015057905</c:v>
                </c:pt>
                <c:pt idx="1691">
                  <c:v>56.05667188339801</c:v>
                </c:pt>
                <c:pt idx="1692">
                  <c:v>80.791047424690547</c:v>
                </c:pt>
                <c:pt idx="1693">
                  <c:v>112.86831577869363</c:v>
                </c:pt>
                <c:pt idx="1694">
                  <c:v>98.588109489098784</c:v>
                </c:pt>
                <c:pt idx="1695">
                  <c:v>124.63007366980045</c:v>
                </c:pt>
                <c:pt idx="1696">
                  <c:v>81.180336858453998</c:v>
                </c:pt>
                <c:pt idx="1697">
                  <c:v>7.7881313216389136</c:v>
                </c:pt>
                <c:pt idx="1698">
                  <c:v>0.65374824962662359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6.3937850219892205</c:v>
                </c:pt>
                <c:pt idx="1713">
                  <c:v>115.5469384030375</c:v>
                </c:pt>
                <c:pt idx="1714">
                  <c:v>269.64962668614976</c:v>
                </c:pt>
                <c:pt idx="1715">
                  <c:v>269.31516767082604</c:v>
                </c:pt>
                <c:pt idx="1716">
                  <c:v>251.78538379382408</c:v>
                </c:pt>
                <c:pt idx="1717">
                  <c:v>675.8552402915559</c:v>
                </c:pt>
                <c:pt idx="1718">
                  <c:v>412.13185692635619</c:v>
                </c:pt>
                <c:pt idx="1719">
                  <c:v>260.76512370208241</c:v>
                </c:pt>
                <c:pt idx="1720">
                  <c:v>246.48243783042167</c:v>
                </c:pt>
                <c:pt idx="1721">
                  <c:v>33.085346203916231</c:v>
                </c:pt>
                <c:pt idx="1722">
                  <c:v>2.3591784664304551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2.8423836944945227E-2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2.8423836944945227E-2</c:v>
                </c:pt>
                <c:pt idx="1732">
                  <c:v>0</c:v>
                </c:pt>
                <c:pt idx="1733">
                  <c:v>2.8423836944945227E-2</c:v>
                </c:pt>
                <c:pt idx="1734">
                  <c:v>0</c:v>
                </c:pt>
                <c:pt idx="1735">
                  <c:v>2.8423836944945227E-2</c:v>
                </c:pt>
                <c:pt idx="1736">
                  <c:v>2.7492394273911889</c:v>
                </c:pt>
                <c:pt idx="1737">
                  <c:v>33.528523728668375</c:v>
                </c:pt>
                <c:pt idx="1738">
                  <c:v>135.80060811197347</c:v>
                </c:pt>
                <c:pt idx="1739">
                  <c:v>305.93987217259576</c:v>
                </c:pt>
                <c:pt idx="1740">
                  <c:v>286.4105775334063</c:v>
                </c:pt>
                <c:pt idx="1741">
                  <c:v>386.30108705105891</c:v>
                </c:pt>
                <c:pt idx="1742">
                  <c:v>321.84930918422322</c:v>
                </c:pt>
                <c:pt idx="1743">
                  <c:v>228.16590250227142</c:v>
                </c:pt>
                <c:pt idx="1744">
                  <c:v>90.317606373925344</c:v>
                </c:pt>
                <c:pt idx="1745">
                  <c:v>25.012976511551813</c:v>
                </c:pt>
                <c:pt idx="1746">
                  <c:v>2.245483118650673</c:v>
                </c:pt>
                <c:pt idx="1747">
                  <c:v>2.8423836944945227E-2</c:v>
                </c:pt>
                <c:pt idx="1748">
                  <c:v>2.8423836944945227E-2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2.8423836944945227E-2</c:v>
                </c:pt>
                <c:pt idx="1759">
                  <c:v>2.8423836944945227E-2</c:v>
                </c:pt>
                <c:pt idx="1760">
                  <c:v>23.029630878341543</c:v>
                </c:pt>
                <c:pt idx="1761">
                  <c:v>284.24917134613042</c:v>
                </c:pt>
                <c:pt idx="1762">
                  <c:v>601.12857367663855</c:v>
                </c:pt>
                <c:pt idx="1763">
                  <c:v>843.23444980577267</c:v>
                </c:pt>
                <c:pt idx="1764">
                  <c:v>951.56325583348962</c:v>
                </c:pt>
                <c:pt idx="1765">
                  <c:v>1016.2298582300513</c:v>
                </c:pt>
                <c:pt idx="1766">
                  <c:v>670.38903977416442</c:v>
                </c:pt>
                <c:pt idx="1767">
                  <c:v>353.38158900001736</c:v>
                </c:pt>
                <c:pt idx="1768">
                  <c:v>129.12683863663995</c:v>
                </c:pt>
                <c:pt idx="1769">
                  <c:v>16.656368449737904</c:v>
                </c:pt>
                <c:pt idx="1770">
                  <c:v>1.2790726625225359</c:v>
                </c:pt>
                <c:pt idx="1771">
                  <c:v>2.8423836944945227E-2</c:v>
                </c:pt>
                <c:pt idx="1772">
                  <c:v>0</c:v>
                </c:pt>
                <c:pt idx="1773">
                  <c:v>0</c:v>
                </c:pt>
                <c:pt idx="1774">
                  <c:v>2.8423836944945227E-2</c:v>
                </c:pt>
                <c:pt idx="1775">
                  <c:v>2.8423836944945227E-2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2.8423836944945227E-2</c:v>
                </c:pt>
                <c:pt idx="1780">
                  <c:v>2.8423836944945227E-2</c:v>
                </c:pt>
                <c:pt idx="1781">
                  <c:v>2.8423836944945227E-2</c:v>
                </c:pt>
                <c:pt idx="1782">
                  <c:v>2.8423836944945227E-2</c:v>
                </c:pt>
                <c:pt idx="1783">
                  <c:v>2.8423836944945227E-2</c:v>
                </c:pt>
                <c:pt idx="1784">
                  <c:v>21.462582929876675</c:v>
                </c:pt>
                <c:pt idx="1785">
                  <c:v>229.36274681417203</c:v>
                </c:pt>
                <c:pt idx="1786">
                  <c:v>435.93681770009493</c:v>
                </c:pt>
                <c:pt idx="1787">
                  <c:v>558.34755637442345</c:v>
                </c:pt>
                <c:pt idx="1788">
                  <c:v>633.48767190179433</c:v>
                </c:pt>
                <c:pt idx="1789">
                  <c:v>754.37527715038277</c:v>
                </c:pt>
                <c:pt idx="1790">
                  <c:v>705.38426353101522</c:v>
                </c:pt>
                <c:pt idx="1791">
                  <c:v>567.49722195321272</c:v>
                </c:pt>
                <c:pt idx="1792">
                  <c:v>262.22109422196542</c:v>
                </c:pt>
                <c:pt idx="1793">
                  <c:v>30.44192937200804</c:v>
                </c:pt>
                <c:pt idx="1794">
                  <c:v>2.8139598579167098</c:v>
                </c:pt>
                <c:pt idx="1795">
                  <c:v>2.842383694865365E-2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2.842383694865365E-2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2.842383694865365E-2</c:v>
                </c:pt>
                <c:pt idx="1806">
                  <c:v>0</c:v>
                </c:pt>
                <c:pt idx="1807">
                  <c:v>0</c:v>
                </c:pt>
                <c:pt idx="1808">
                  <c:v>7.5622801972071327</c:v>
                </c:pt>
                <c:pt idx="1809">
                  <c:v>37.261051994529815</c:v>
                </c:pt>
                <c:pt idx="1810">
                  <c:v>96.73659972317995</c:v>
                </c:pt>
                <c:pt idx="1811">
                  <c:v>68.175553759559406</c:v>
                </c:pt>
                <c:pt idx="1812">
                  <c:v>154.86375681312319</c:v>
                </c:pt>
                <c:pt idx="1813">
                  <c:v>154.72063172655567</c:v>
                </c:pt>
                <c:pt idx="1814">
                  <c:v>86.465339134811444</c:v>
                </c:pt>
                <c:pt idx="1815">
                  <c:v>114.17606757956843</c:v>
                </c:pt>
                <c:pt idx="1816">
                  <c:v>82.500183724643321</c:v>
                </c:pt>
                <c:pt idx="1817">
                  <c:v>5.6563435533730999</c:v>
                </c:pt>
                <c:pt idx="1818">
                  <c:v>0.48320522817760136</c:v>
                </c:pt>
                <c:pt idx="1819">
                  <c:v>2.8423836951623618E-2</c:v>
                </c:pt>
                <c:pt idx="1820">
                  <c:v>2.8423836951623618E-2</c:v>
                </c:pt>
                <c:pt idx="1821">
                  <c:v>2.8423836951623618E-2</c:v>
                </c:pt>
                <c:pt idx="1822">
                  <c:v>2.8423836951623618E-2</c:v>
                </c:pt>
                <c:pt idx="1823">
                  <c:v>2.8423836951623618E-2</c:v>
                </c:pt>
                <c:pt idx="1824">
                  <c:v>2.8423836951623618E-2</c:v>
                </c:pt>
                <c:pt idx="1825">
                  <c:v>0</c:v>
                </c:pt>
                <c:pt idx="1826">
                  <c:v>2.8423836951623618E-2</c:v>
                </c:pt>
                <c:pt idx="1827">
                  <c:v>2.8423836951623618E-2</c:v>
                </c:pt>
                <c:pt idx="1828">
                  <c:v>2.8423836951623618E-2</c:v>
                </c:pt>
                <c:pt idx="1829">
                  <c:v>2.8423836951623618E-2</c:v>
                </c:pt>
                <c:pt idx="1830">
                  <c:v>0</c:v>
                </c:pt>
                <c:pt idx="1831">
                  <c:v>0</c:v>
                </c:pt>
                <c:pt idx="1832">
                  <c:v>2.7192968321481654</c:v>
                </c:pt>
                <c:pt idx="1833">
                  <c:v>20.141139439457728</c:v>
                </c:pt>
                <c:pt idx="1834">
                  <c:v>35.138815195209652</c:v>
                </c:pt>
                <c:pt idx="1835">
                  <c:v>113.62309335430896</c:v>
                </c:pt>
                <c:pt idx="1836">
                  <c:v>94.002541844368423</c:v>
                </c:pt>
                <c:pt idx="1837">
                  <c:v>188.17046512099253</c:v>
                </c:pt>
                <c:pt idx="1838">
                  <c:v>335.50092167766667</c:v>
                </c:pt>
                <c:pt idx="1839">
                  <c:v>256.03143355242872</c:v>
                </c:pt>
                <c:pt idx="1840">
                  <c:v>103.13904413361975</c:v>
                </c:pt>
                <c:pt idx="1841">
                  <c:v>14.638276030086162</c:v>
                </c:pt>
                <c:pt idx="1842">
                  <c:v>1.5917348692909232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3.2666765310692547</c:v>
                </c:pt>
                <c:pt idx="1857">
                  <c:v>25.211108692120231</c:v>
                </c:pt>
                <c:pt idx="1858">
                  <c:v>92.656592315791016</c:v>
                </c:pt>
                <c:pt idx="1859">
                  <c:v>470.17721131582459</c:v>
                </c:pt>
                <c:pt idx="1860">
                  <c:v>542.73121857585477</c:v>
                </c:pt>
                <c:pt idx="1861">
                  <c:v>522.52449260794538</c:v>
                </c:pt>
                <c:pt idx="1862">
                  <c:v>496.53472253099301</c:v>
                </c:pt>
                <c:pt idx="1863">
                  <c:v>315.1388586515028</c:v>
                </c:pt>
                <c:pt idx="1864">
                  <c:v>204.26336191333044</c:v>
                </c:pt>
                <c:pt idx="1865">
                  <c:v>29.589214266640184</c:v>
                </c:pt>
                <c:pt idx="1866">
                  <c:v>2.1886354452750174</c:v>
                </c:pt>
                <c:pt idx="1867">
                  <c:v>2.8423836951623618E-2</c:v>
                </c:pt>
                <c:pt idx="1868">
                  <c:v>2.8423836951623618E-2</c:v>
                </c:pt>
                <c:pt idx="1869">
                  <c:v>0</c:v>
                </c:pt>
                <c:pt idx="1870">
                  <c:v>2.8423836951623618E-2</c:v>
                </c:pt>
                <c:pt idx="1871">
                  <c:v>2.8423836951623618E-2</c:v>
                </c:pt>
                <c:pt idx="1872">
                  <c:v>2.8423836951623618E-2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2.8423836951623618E-2</c:v>
                </c:pt>
                <c:pt idx="1877">
                  <c:v>2.8423836954015499E-2</c:v>
                </c:pt>
                <c:pt idx="1878">
                  <c:v>0</c:v>
                </c:pt>
                <c:pt idx="1879">
                  <c:v>0</c:v>
                </c:pt>
                <c:pt idx="1880">
                  <c:v>22.158626668169173</c:v>
                </c:pt>
                <c:pt idx="1881">
                  <c:v>229.33831825823432</c:v>
                </c:pt>
                <c:pt idx="1882">
                  <c:v>283.05320650649622</c:v>
                </c:pt>
                <c:pt idx="1883">
                  <c:v>446.77882575619788</c:v>
                </c:pt>
                <c:pt idx="1884">
                  <c:v>691.67802902859125</c:v>
                </c:pt>
                <c:pt idx="1885">
                  <c:v>770.84544001643326</c:v>
                </c:pt>
                <c:pt idx="1886">
                  <c:v>667.81113186341111</c:v>
                </c:pt>
                <c:pt idx="1887">
                  <c:v>398.44980813114597</c:v>
                </c:pt>
                <c:pt idx="1888">
                  <c:v>141.70108899387151</c:v>
                </c:pt>
                <c:pt idx="1889">
                  <c:v>16.116315552926796</c:v>
                </c:pt>
                <c:pt idx="1890">
                  <c:v>1.1369534781606205</c:v>
                </c:pt>
                <c:pt idx="1891">
                  <c:v>2.8423836954015499E-2</c:v>
                </c:pt>
                <c:pt idx="1892">
                  <c:v>2.8423836954015499E-2</c:v>
                </c:pt>
                <c:pt idx="1893">
                  <c:v>2.8423836954015499E-2</c:v>
                </c:pt>
                <c:pt idx="1894">
                  <c:v>2.8423836954015499E-2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2.6371172214521237</c:v>
                </c:pt>
                <c:pt idx="1905">
                  <c:v>73.363898838846723</c:v>
                </c:pt>
                <c:pt idx="1906">
                  <c:v>106.69933037825805</c:v>
                </c:pt>
                <c:pt idx="1907">
                  <c:v>239.12527936088372</c:v>
                </c:pt>
                <c:pt idx="1908">
                  <c:v>216.85421915988223</c:v>
                </c:pt>
                <c:pt idx="1909">
                  <c:v>164.67165782834488</c:v>
                </c:pt>
                <c:pt idx="1910">
                  <c:v>137.53188644202791</c:v>
                </c:pt>
                <c:pt idx="1911">
                  <c:v>139.76502024159919</c:v>
                </c:pt>
                <c:pt idx="1912">
                  <c:v>39.180027290145851</c:v>
                </c:pt>
                <c:pt idx="1913">
                  <c:v>4.4625424017804312</c:v>
                </c:pt>
                <c:pt idx="1914">
                  <c:v>0.31266220649417065</c:v>
                </c:pt>
                <c:pt idx="1915">
                  <c:v>2.8423836954015499E-2</c:v>
                </c:pt>
                <c:pt idx="1916">
                  <c:v>2.8423836954015499E-2</c:v>
                </c:pt>
                <c:pt idx="1917">
                  <c:v>2.8423836954015499E-2</c:v>
                </c:pt>
                <c:pt idx="1918">
                  <c:v>2.8423836954015499E-2</c:v>
                </c:pt>
                <c:pt idx="1919">
                  <c:v>2.8423836954015499E-2</c:v>
                </c:pt>
                <c:pt idx="1920">
                  <c:v>2.8423836954015499E-2</c:v>
                </c:pt>
                <c:pt idx="1921">
                  <c:v>0</c:v>
                </c:pt>
                <c:pt idx="1922">
                  <c:v>2.8423836954015499E-2</c:v>
                </c:pt>
                <c:pt idx="1923">
                  <c:v>2.8423836954015499E-2</c:v>
                </c:pt>
                <c:pt idx="1924">
                  <c:v>2.8423836954015499E-2</c:v>
                </c:pt>
                <c:pt idx="1925">
                  <c:v>2.8423836954015499E-2</c:v>
                </c:pt>
                <c:pt idx="1926">
                  <c:v>2.8423836954015499E-2</c:v>
                </c:pt>
                <c:pt idx="1927">
                  <c:v>2.8423836954015499E-2</c:v>
                </c:pt>
                <c:pt idx="1928">
                  <c:v>2.0532256849258088</c:v>
                </c:pt>
                <c:pt idx="1929">
                  <c:v>40.373785476860945</c:v>
                </c:pt>
                <c:pt idx="1930">
                  <c:v>96.122163230912506</c:v>
                </c:pt>
                <c:pt idx="1931">
                  <c:v>140.94544073454009</c:v>
                </c:pt>
                <c:pt idx="1932">
                  <c:v>311.71706543717505</c:v>
                </c:pt>
                <c:pt idx="1933">
                  <c:v>468.86708692394245</c:v>
                </c:pt>
                <c:pt idx="1934">
                  <c:v>668.36694822428262</c:v>
                </c:pt>
                <c:pt idx="1935">
                  <c:v>301.27665128951696</c:v>
                </c:pt>
                <c:pt idx="1936">
                  <c:v>66.729834760088764</c:v>
                </c:pt>
                <c:pt idx="1937">
                  <c:v>9.180899336772578</c:v>
                </c:pt>
                <c:pt idx="1938">
                  <c:v>0.22739069564761791</c:v>
                </c:pt>
                <c:pt idx="1939">
                  <c:v>2.8423836955952238E-2</c:v>
                </c:pt>
                <c:pt idx="1940">
                  <c:v>2.8423836955952238E-2</c:v>
                </c:pt>
                <c:pt idx="1941">
                  <c:v>2.8423836955952238E-2</c:v>
                </c:pt>
                <c:pt idx="1942">
                  <c:v>2.8423836955952238E-2</c:v>
                </c:pt>
                <c:pt idx="1943">
                  <c:v>2.8423836955952238E-2</c:v>
                </c:pt>
                <c:pt idx="1944">
                  <c:v>2.8423836955952238E-2</c:v>
                </c:pt>
                <c:pt idx="1945">
                  <c:v>0</c:v>
                </c:pt>
                <c:pt idx="1946">
                  <c:v>2.8423836955952238E-2</c:v>
                </c:pt>
                <c:pt idx="1947">
                  <c:v>2.8423836955952238E-2</c:v>
                </c:pt>
                <c:pt idx="1948">
                  <c:v>2.8423836955952238E-2</c:v>
                </c:pt>
                <c:pt idx="1949">
                  <c:v>2.8423836955952238E-2</c:v>
                </c:pt>
                <c:pt idx="1950">
                  <c:v>2.8423836955952238E-2</c:v>
                </c:pt>
                <c:pt idx="1951">
                  <c:v>2.8423836955952238E-2</c:v>
                </c:pt>
                <c:pt idx="1952">
                  <c:v>4.2566607620837011</c:v>
                </c:pt>
                <c:pt idx="1953">
                  <c:v>12.702535634985903</c:v>
                </c:pt>
                <c:pt idx="1954">
                  <c:v>124.67867728634826</c:v>
                </c:pt>
                <c:pt idx="1955">
                  <c:v>671.7382568842911</c:v>
                </c:pt>
                <c:pt idx="1956">
                  <c:v>631.21717602383001</c:v>
                </c:pt>
                <c:pt idx="1957">
                  <c:v>650.62756987575312</c:v>
                </c:pt>
                <c:pt idx="1958">
                  <c:v>394.03695909988323</c:v>
                </c:pt>
                <c:pt idx="1959">
                  <c:v>387.68138757976971</c:v>
                </c:pt>
                <c:pt idx="1960">
                  <c:v>117.0581709573018</c:v>
                </c:pt>
                <c:pt idx="1961">
                  <c:v>11.341110945424939</c:v>
                </c:pt>
                <c:pt idx="1962">
                  <c:v>0.4832052282779869</c:v>
                </c:pt>
                <c:pt idx="1963">
                  <c:v>2.8423836957528655E-2</c:v>
                </c:pt>
                <c:pt idx="1964">
                  <c:v>2.8423836957528655E-2</c:v>
                </c:pt>
                <c:pt idx="1965">
                  <c:v>2.8423836957528655E-2</c:v>
                </c:pt>
                <c:pt idx="1966">
                  <c:v>2.8423836957528655E-2</c:v>
                </c:pt>
                <c:pt idx="1967">
                  <c:v>2.8423836957528655E-2</c:v>
                </c:pt>
                <c:pt idx="1968">
                  <c:v>2.8423836957528655E-2</c:v>
                </c:pt>
                <c:pt idx="1969">
                  <c:v>0</c:v>
                </c:pt>
                <c:pt idx="1970">
                  <c:v>2.8423836957528655E-2</c:v>
                </c:pt>
                <c:pt idx="1971">
                  <c:v>2.8423836957528655E-2</c:v>
                </c:pt>
                <c:pt idx="1972">
                  <c:v>2.8423836957528655E-2</c:v>
                </c:pt>
                <c:pt idx="1973">
                  <c:v>2.8423836957528655E-2</c:v>
                </c:pt>
                <c:pt idx="1974">
                  <c:v>2.8423836957528655E-2</c:v>
                </c:pt>
                <c:pt idx="1975">
                  <c:v>2.8423836957528655E-2</c:v>
                </c:pt>
                <c:pt idx="1976">
                  <c:v>3.2133606583953567</c:v>
                </c:pt>
                <c:pt idx="1977">
                  <c:v>107.1117504034452</c:v>
                </c:pt>
                <c:pt idx="1978">
                  <c:v>242.81218517242201</c:v>
                </c:pt>
                <c:pt idx="1979">
                  <c:v>460.50823772341317</c:v>
                </c:pt>
                <c:pt idx="1980">
                  <c:v>693.07407935527192</c:v>
                </c:pt>
                <c:pt idx="1981">
                  <c:v>671.90780094631987</c:v>
                </c:pt>
                <c:pt idx="1982">
                  <c:v>350.56243067266473</c:v>
                </c:pt>
                <c:pt idx="1983">
                  <c:v>99.32795811504316</c:v>
                </c:pt>
                <c:pt idx="1984">
                  <c:v>52.05644266600477</c:v>
                </c:pt>
                <c:pt idx="1985">
                  <c:v>7.3617737719999186</c:v>
                </c:pt>
                <c:pt idx="1986">
                  <c:v>1.2222249891737318</c:v>
                </c:pt>
                <c:pt idx="1987">
                  <c:v>2.8423836957528655E-2</c:v>
                </c:pt>
                <c:pt idx="1988">
                  <c:v>2.8423836957528655E-2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2.8423836957528655E-2</c:v>
                </c:pt>
                <c:pt idx="2000">
                  <c:v>1.1849389598702453</c:v>
                </c:pt>
                <c:pt idx="2001">
                  <c:v>24.164662527353315</c:v>
                </c:pt>
                <c:pt idx="2002">
                  <c:v>70.683856015924079</c:v>
                </c:pt>
                <c:pt idx="2003">
                  <c:v>81.122617866708268</c:v>
                </c:pt>
                <c:pt idx="2004">
                  <c:v>118.87797190734921</c:v>
                </c:pt>
                <c:pt idx="2005">
                  <c:v>171.00495503357752</c:v>
                </c:pt>
                <c:pt idx="2006">
                  <c:v>155.01829798201339</c:v>
                </c:pt>
                <c:pt idx="2007">
                  <c:v>109.6703914702958</c:v>
                </c:pt>
                <c:pt idx="2008">
                  <c:v>49.220541409994809</c:v>
                </c:pt>
                <c:pt idx="2009">
                  <c:v>6.0258534349960726</c:v>
                </c:pt>
                <c:pt idx="2010">
                  <c:v>0.45478139132045847</c:v>
                </c:pt>
                <c:pt idx="2011">
                  <c:v>2.8423836957528655E-2</c:v>
                </c:pt>
                <c:pt idx="2012">
                  <c:v>2.8423836957528655E-2</c:v>
                </c:pt>
                <c:pt idx="2013">
                  <c:v>2.8423836957528655E-2</c:v>
                </c:pt>
                <c:pt idx="2014">
                  <c:v>2.8423836957528655E-2</c:v>
                </c:pt>
                <c:pt idx="2015">
                  <c:v>2.8423836957528655E-2</c:v>
                </c:pt>
                <c:pt idx="2016">
                  <c:v>2.8423836957528655E-2</c:v>
                </c:pt>
                <c:pt idx="2017">
                  <c:v>0</c:v>
                </c:pt>
                <c:pt idx="2018">
                  <c:v>2.8423836957528655E-2</c:v>
                </c:pt>
                <c:pt idx="2019">
                  <c:v>2.8423836957528655E-2</c:v>
                </c:pt>
                <c:pt idx="2020">
                  <c:v>2.8423836957528655E-2</c:v>
                </c:pt>
                <c:pt idx="2021">
                  <c:v>2.8423836957528655E-2</c:v>
                </c:pt>
                <c:pt idx="2022">
                  <c:v>2.8423836957528655E-2</c:v>
                </c:pt>
                <c:pt idx="2023">
                  <c:v>2.8423836957528655E-2</c:v>
                </c:pt>
                <c:pt idx="2024">
                  <c:v>0.81499620410345686</c:v>
                </c:pt>
                <c:pt idx="2025">
                  <c:v>14.683574320248258</c:v>
                </c:pt>
                <c:pt idx="2026">
                  <c:v>70.472238990018241</c:v>
                </c:pt>
                <c:pt idx="2027">
                  <c:v>77.306081478369734</c:v>
                </c:pt>
                <c:pt idx="2028">
                  <c:v>149.97423281540839</c:v>
                </c:pt>
                <c:pt idx="2029">
                  <c:v>256.48101416592118</c:v>
                </c:pt>
                <c:pt idx="2030">
                  <c:v>146.92620648847301</c:v>
                </c:pt>
                <c:pt idx="2031">
                  <c:v>122.19434261907747</c:v>
                </c:pt>
                <c:pt idx="2032">
                  <c:v>52.340867330199785</c:v>
                </c:pt>
                <c:pt idx="2033">
                  <c:v>6.6796016850192315</c:v>
                </c:pt>
                <c:pt idx="2034">
                  <c:v>0.5684767391505734</c:v>
                </c:pt>
                <c:pt idx="2035">
                  <c:v>2.8423836957528655E-2</c:v>
                </c:pt>
                <c:pt idx="2036">
                  <c:v>2.8423836957528655E-2</c:v>
                </c:pt>
                <c:pt idx="2037">
                  <c:v>2.8423836957528655E-2</c:v>
                </c:pt>
                <c:pt idx="2038">
                  <c:v>2.8423836957528655E-2</c:v>
                </c:pt>
                <c:pt idx="2039">
                  <c:v>2.8423836957528655E-2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5C-482D-AE21-F11296263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332800"/>
        <c:axId val="1025331968"/>
      </c:scatterChart>
      <c:valAx>
        <c:axId val="102533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5331968"/>
        <c:crosses val="autoZero"/>
        <c:crossBetween val="midCat"/>
      </c:valAx>
      <c:valAx>
        <c:axId val="102533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533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Icsh (PAR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[1]sunIc!$AH$1</c:f>
              <c:strCache>
                <c:ptCount val="1"/>
                <c:pt idx="0">
                  <c:v>Icsh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[1]sunIc!$AH$2:$AH$2041</c:f>
              <c:numCache>
                <c:formatCode>General</c:formatCode>
                <c:ptCount val="2040"/>
                <c:pt idx="0">
                  <c:v>0</c:v>
                </c:pt>
                <c:pt idx="1">
                  <c:v>2.4785991830227631E-6</c:v>
                </c:pt>
                <c:pt idx="2">
                  <c:v>2.4785991830227631E-6</c:v>
                </c:pt>
                <c:pt idx="3">
                  <c:v>2.4785991830227631E-6</c:v>
                </c:pt>
                <c:pt idx="4">
                  <c:v>2.4785991830227631E-6</c:v>
                </c:pt>
                <c:pt idx="5">
                  <c:v>2.4785991830227631E-6</c:v>
                </c:pt>
                <c:pt idx="6">
                  <c:v>2.4785991830227631E-6</c:v>
                </c:pt>
                <c:pt idx="7">
                  <c:v>5.5236008956293116E-5</c:v>
                </c:pt>
                <c:pt idx="8">
                  <c:v>1.2662081083028093E-4</c:v>
                </c:pt>
                <c:pt idx="9">
                  <c:v>1.9242195563624952E-4</c:v>
                </c:pt>
                <c:pt idx="10">
                  <c:v>2.3015061281428633E-4</c:v>
                </c:pt>
                <c:pt idx="11">
                  <c:v>2.4628925998382051E-4</c:v>
                </c:pt>
                <c:pt idx="12">
                  <c:v>2.7255252346199328E-4</c:v>
                </c:pt>
                <c:pt idx="13">
                  <c:v>1.4517447887011614E-4</c:v>
                </c:pt>
                <c:pt idx="14">
                  <c:v>7.743993286965151E-5</c:v>
                </c:pt>
                <c:pt idx="15">
                  <c:v>2.1480383092834957E-4</c:v>
                </c:pt>
                <c:pt idx="16">
                  <c:v>2.7700049344990817E-4</c:v>
                </c:pt>
                <c:pt idx="17">
                  <c:v>7.3260390826241392E-4</c:v>
                </c:pt>
                <c:pt idx="18">
                  <c:v>9.0221010262028583E-4</c:v>
                </c:pt>
                <c:pt idx="19">
                  <c:v>1.6854474444554787E-4</c:v>
                </c:pt>
                <c:pt idx="20">
                  <c:v>2.4785991830227631E-6</c:v>
                </c:pt>
                <c:pt idx="21">
                  <c:v>2.4785991830227631E-6</c:v>
                </c:pt>
                <c:pt idx="22">
                  <c:v>0</c:v>
                </c:pt>
                <c:pt idx="23">
                  <c:v>0</c:v>
                </c:pt>
                <c:pt idx="24">
                  <c:v>2.4785991830227631E-6</c:v>
                </c:pt>
                <c:pt idx="25">
                  <c:v>0</c:v>
                </c:pt>
                <c:pt idx="26">
                  <c:v>2.4785991830227631E-6</c:v>
                </c:pt>
                <c:pt idx="27">
                  <c:v>2.4785991830227631E-6</c:v>
                </c:pt>
                <c:pt idx="28">
                  <c:v>2.4785991830227631E-6</c:v>
                </c:pt>
                <c:pt idx="29">
                  <c:v>2.4785991830227631E-6</c:v>
                </c:pt>
                <c:pt idx="30">
                  <c:v>2.4785991830227631E-6</c:v>
                </c:pt>
                <c:pt idx="31">
                  <c:v>8.5723255289875183E-5</c:v>
                </c:pt>
                <c:pt idx="32">
                  <c:v>1.9851735989797443E-4</c:v>
                </c:pt>
                <c:pt idx="33">
                  <c:v>2.5024722291589878E-4</c:v>
                </c:pt>
                <c:pt idx="34">
                  <c:v>2.436707827648656E-4</c:v>
                </c:pt>
                <c:pt idx="35">
                  <c:v>2.8706721161706871E-4</c:v>
                </c:pt>
                <c:pt idx="36">
                  <c:v>3.5586676723210048E-4</c:v>
                </c:pt>
                <c:pt idx="37">
                  <c:v>4.1149596854723569E-4</c:v>
                </c:pt>
                <c:pt idx="38">
                  <c:v>5.0905480359788756E-4</c:v>
                </c:pt>
                <c:pt idx="39">
                  <c:v>9.4035630461348737E-4</c:v>
                </c:pt>
                <c:pt idx="40">
                  <c:v>1.2462794714511805E-3</c:v>
                </c:pt>
                <c:pt idx="41">
                  <c:v>1.3387736217444852E-3</c:v>
                </c:pt>
                <c:pt idx="42">
                  <c:v>2.9049182425026784E-3</c:v>
                </c:pt>
                <c:pt idx="43">
                  <c:v>4.5358365049316581E-4</c:v>
                </c:pt>
                <c:pt idx="44">
                  <c:v>2.4785991830227631E-6</c:v>
                </c:pt>
                <c:pt idx="45">
                  <c:v>2.4785991830227631E-6</c:v>
                </c:pt>
                <c:pt idx="46">
                  <c:v>2.4785991830227631E-6</c:v>
                </c:pt>
                <c:pt idx="47">
                  <c:v>2.4785991830227631E-6</c:v>
                </c:pt>
                <c:pt idx="48">
                  <c:v>2.4785991830227631E-6</c:v>
                </c:pt>
                <c:pt idx="49">
                  <c:v>0</c:v>
                </c:pt>
                <c:pt idx="50">
                  <c:v>2.4785991830227631E-6</c:v>
                </c:pt>
                <c:pt idx="51">
                  <c:v>2.4785991830227631E-6</c:v>
                </c:pt>
                <c:pt idx="52">
                  <c:v>0</c:v>
                </c:pt>
                <c:pt idx="53">
                  <c:v>0</c:v>
                </c:pt>
                <c:pt idx="54">
                  <c:v>2.4785991830227631E-6</c:v>
                </c:pt>
                <c:pt idx="55">
                  <c:v>6.8059164523823229E-5</c:v>
                </c:pt>
                <c:pt idx="56">
                  <c:v>1.3748894806780114E-4</c:v>
                </c:pt>
                <c:pt idx="57">
                  <c:v>1.2129541040985753E-4</c:v>
                </c:pt>
                <c:pt idx="58">
                  <c:v>2.1835468454696287E-4</c:v>
                </c:pt>
                <c:pt idx="59">
                  <c:v>2.8863412567698202E-4</c:v>
                </c:pt>
                <c:pt idx="60">
                  <c:v>4.428853984576857E-4</c:v>
                </c:pt>
                <c:pt idx="61">
                  <c:v>5.9643181350558236E-4</c:v>
                </c:pt>
                <c:pt idx="62">
                  <c:v>5.5592282053525891E-4</c:v>
                </c:pt>
                <c:pt idx="63">
                  <c:v>5.1678228803568246E-4</c:v>
                </c:pt>
                <c:pt idx="64">
                  <c:v>7.4938712957376232E-4</c:v>
                </c:pt>
                <c:pt idx="65">
                  <c:v>1.7787147941844138E-3</c:v>
                </c:pt>
                <c:pt idx="66">
                  <c:v>2.7289377005080629E-3</c:v>
                </c:pt>
                <c:pt idx="67">
                  <c:v>2.4538131911925351E-4</c:v>
                </c:pt>
                <c:pt idx="68">
                  <c:v>0</c:v>
                </c:pt>
                <c:pt idx="69">
                  <c:v>2.4785991830227631E-6</c:v>
                </c:pt>
                <c:pt idx="70">
                  <c:v>0</c:v>
                </c:pt>
                <c:pt idx="71">
                  <c:v>2.4785991830227631E-6</c:v>
                </c:pt>
                <c:pt idx="72">
                  <c:v>0</c:v>
                </c:pt>
                <c:pt idx="73">
                  <c:v>0</c:v>
                </c:pt>
                <c:pt idx="74">
                  <c:v>2.4785991830227631E-6</c:v>
                </c:pt>
                <c:pt idx="75">
                  <c:v>2.4785991830227631E-6</c:v>
                </c:pt>
                <c:pt idx="76">
                  <c:v>2.4785991830227631E-6</c:v>
                </c:pt>
                <c:pt idx="77">
                  <c:v>2.4785991830227631E-6</c:v>
                </c:pt>
                <c:pt idx="78">
                  <c:v>2.4785991830227631E-6</c:v>
                </c:pt>
                <c:pt idx="79">
                  <c:v>1.7262894008487823E-5</c:v>
                </c:pt>
                <c:pt idx="80">
                  <c:v>4.714320994176986E-5</c:v>
                </c:pt>
                <c:pt idx="81">
                  <c:v>9.8354197613610982E-5</c:v>
                </c:pt>
                <c:pt idx="82">
                  <c:v>1.6756708999879916E-4</c:v>
                </c:pt>
                <c:pt idx="83">
                  <c:v>1.0892149797173039E-4</c:v>
                </c:pt>
                <c:pt idx="84">
                  <c:v>1.8158110072618496E-4</c:v>
                </c:pt>
                <c:pt idx="85">
                  <c:v>1.2809975667104934E-4</c:v>
                </c:pt>
                <c:pt idx="86">
                  <c:v>2.6391255874643534E-4</c:v>
                </c:pt>
                <c:pt idx="87">
                  <c:v>5.8688985023384996E-4</c:v>
                </c:pt>
                <c:pt idx="88">
                  <c:v>1.2563665449481665E-3</c:v>
                </c:pt>
                <c:pt idx="89">
                  <c:v>2.1390295030517181E-3</c:v>
                </c:pt>
                <c:pt idx="90">
                  <c:v>3.4626030586827985E-3</c:v>
                </c:pt>
                <c:pt idx="91">
                  <c:v>3.1726069542691368E-4</c:v>
                </c:pt>
                <c:pt idx="92">
                  <c:v>2.4785991830227631E-6</c:v>
                </c:pt>
                <c:pt idx="93">
                  <c:v>2.4785991830227631E-6</c:v>
                </c:pt>
                <c:pt idx="94">
                  <c:v>2.4785991830227631E-6</c:v>
                </c:pt>
                <c:pt idx="95">
                  <c:v>0</c:v>
                </c:pt>
                <c:pt idx="96">
                  <c:v>2.4785991830227631E-6</c:v>
                </c:pt>
                <c:pt idx="97">
                  <c:v>0</c:v>
                </c:pt>
                <c:pt idx="98">
                  <c:v>2.4785991830227631E-6</c:v>
                </c:pt>
                <c:pt idx="99">
                  <c:v>2.4785991830227631E-6</c:v>
                </c:pt>
                <c:pt idx="100">
                  <c:v>2.4785991830227631E-6</c:v>
                </c:pt>
                <c:pt idx="101">
                  <c:v>2.4785991830227631E-6</c:v>
                </c:pt>
                <c:pt idx="102">
                  <c:v>2.4785991830227631E-6</c:v>
                </c:pt>
                <c:pt idx="103">
                  <c:v>2.8992169733859095E-5</c:v>
                </c:pt>
                <c:pt idx="104">
                  <c:v>1.2929869797497311E-4</c:v>
                </c:pt>
                <c:pt idx="105">
                  <c:v>2.243397084077784E-4</c:v>
                </c:pt>
                <c:pt idx="106">
                  <c:v>2.6593784134254039E-4</c:v>
                </c:pt>
                <c:pt idx="107">
                  <c:v>4.5008125630733252E-4</c:v>
                </c:pt>
                <c:pt idx="108">
                  <c:v>5.3254504409322966E-4</c:v>
                </c:pt>
                <c:pt idx="109">
                  <c:v>6.2189843140776256E-4</c:v>
                </c:pt>
                <c:pt idx="110">
                  <c:v>6.92073733869239E-4</c:v>
                </c:pt>
                <c:pt idx="111">
                  <c:v>9.8329012544812839E-4</c:v>
                </c:pt>
                <c:pt idx="112">
                  <c:v>1.3970859314836421E-3</c:v>
                </c:pt>
                <c:pt idx="113">
                  <c:v>1.8740216380747255E-3</c:v>
                </c:pt>
                <c:pt idx="114">
                  <c:v>2.0795447145560992E-3</c:v>
                </c:pt>
                <c:pt idx="115">
                  <c:v>1.1649416160206985E-4</c:v>
                </c:pt>
                <c:pt idx="116">
                  <c:v>2.4785991830227631E-6</c:v>
                </c:pt>
                <c:pt idx="117">
                  <c:v>2.4785991830227631E-6</c:v>
                </c:pt>
                <c:pt idx="118">
                  <c:v>2.4785991830227631E-6</c:v>
                </c:pt>
                <c:pt idx="119">
                  <c:v>2.4785991830227631E-6</c:v>
                </c:pt>
                <c:pt idx="120">
                  <c:v>2.4785991830227631E-6</c:v>
                </c:pt>
                <c:pt idx="121">
                  <c:v>0</c:v>
                </c:pt>
                <c:pt idx="122">
                  <c:v>2.4785991830227631E-6</c:v>
                </c:pt>
                <c:pt idx="123">
                  <c:v>2.4785991830227631E-6</c:v>
                </c:pt>
                <c:pt idx="124">
                  <c:v>2.4785991830227631E-6</c:v>
                </c:pt>
                <c:pt idx="125">
                  <c:v>2.4785991830227631E-6</c:v>
                </c:pt>
                <c:pt idx="126">
                  <c:v>2.4785991830227631E-6</c:v>
                </c:pt>
                <c:pt idx="127">
                  <c:v>4.7122400855436844E-5</c:v>
                </c:pt>
                <c:pt idx="128">
                  <c:v>1.9705424187953954E-4</c:v>
                </c:pt>
                <c:pt idx="129">
                  <c:v>1.7176009701762855E-4</c:v>
                </c:pt>
                <c:pt idx="130">
                  <c:v>3.0761241706606248E-4</c:v>
                </c:pt>
                <c:pt idx="131">
                  <c:v>3.4709525980329027E-4</c:v>
                </c:pt>
                <c:pt idx="132">
                  <c:v>4.9411432288547685E-4</c:v>
                </c:pt>
                <c:pt idx="133">
                  <c:v>6.0797895399669209E-4</c:v>
                </c:pt>
                <c:pt idx="134">
                  <c:v>5.7080468286176437E-4</c:v>
                </c:pt>
                <c:pt idx="135">
                  <c:v>7.9145988557977921E-4</c:v>
                </c:pt>
                <c:pt idx="136">
                  <c:v>9.7732793763201072E-4</c:v>
                </c:pt>
                <c:pt idx="137">
                  <c:v>1.8162792049016619E-3</c:v>
                </c:pt>
                <c:pt idx="138">
                  <c:v>2.5950933446248327E-3</c:v>
                </c:pt>
                <c:pt idx="139">
                  <c:v>1.36322955066252E-4</c:v>
                </c:pt>
                <c:pt idx="140">
                  <c:v>2.4785991830227631E-6</c:v>
                </c:pt>
                <c:pt idx="141">
                  <c:v>2.4785991830227631E-6</c:v>
                </c:pt>
                <c:pt idx="142">
                  <c:v>2.4785991830227631E-6</c:v>
                </c:pt>
                <c:pt idx="143">
                  <c:v>2.4785991830227631E-6</c:v>
                </c:pt>
                <c:pt idx="144">
                  <c:v>2.4785991830227631E-6</c:v>
                </c:pt>
                <c:pt idx="145">
                  <c:v>0</c:v>
                </c:pt>
                <c:pt idx="146">
                  <c:v>2.4785991830227631E-6</c:v>
                </c:pt>
                <c:pt idx="147">
                  <c:v>2.4785991830227631E-6</c:v>
                </c:pt>
                <c:pt idx="148">
                  <c:v>2.4785991830227631E-6</c:v>
                </c:pt>
                <c:pt idx="149">
                  <c:v>2.4785991830227631E-6</c:v>
                </c:pt>
                <c:pt idx="150">
                  <c:v>2.4785991830227631E-6</c:v>
                </c:pt>
                <c:pt idx="151">
                  <c:v>1.1289098231527945E-4</c:v>
                </c:pt>
                <c:pt idx="152">
                  <c:v>2.3183642218198912E-4</c:v>
                </c:pt>
                <c:pt idx="153">
                  <c:v>2.4094957246221951E-4</c:v>
                </c:pt>
                <c:pt idx="154">
                  <c:v>3.6630127324494379E-4</c:v>
                </c:pt>
                <c:pt idx="155">
                  <c:v>3.2629529651805847E-4</c:v>
                </c:pt>
                <c:pt idx="156">
                  <c:v>6.1463151682221179E-4</c:v>
                </c:pt>
                <c:pt idx="157">
                  <c:v>4.6552725178120686E-4</c:v>
                </c:pt>
                <c:pt idx="158">
                  <c:v>6.6233866877486172E-4</c:v>
                </c:pt>
                <c:pt idx="159">
                  <c:v>7.8338118520606846E-4</c:v>
                </c:pt>
                <c:pt idx="160">
                  <c:v>1.0564894675273195E-3</c:v>
                </c:pt>
                <c:pt idx="161">
                  <c:v>1.2859386331402134E-3</c:v>
                </c:pt>
                <c:pt idx="162">
                  <c:v>1.1624630168376761E-3</c:v>
                </c:pt>
                <c:pt idx="163">
                  <c:v>5.4529182026500812E-5</c:v>
                </c:pt>
                <c:pt idx="164">
                  <c:v>2.4785991830227631E-6</c:v>
                </c:pt>
                <c:pt idx="165">
                  <c:v>2.4785991830227631E-6</c:v>
                </c:pt>
                <c:pt idx="166">
                  <c:v>2.4785991830227631E-6</c:v>
                </c:pt>
                <c:pt idx="167">
                  <c:v>2.4785991830227631E-6</c:v>
                </c:pt>
                <c:pt idx="168">
                  <c:v>2.4785991830227631E-6</c:v>
                </c:pt>
                <c:pt idx="169">
                  <c:v>0</c:v>
                </c:pt>
                <c:pt idx="170">
                  <c:v>2.4785991830227631E-6</c:v>
                </c:pt>
                <c:pt idx="171">
                  <c:v>2.4785991830227631E-6</c:v>
                </c:pt>
                <c:pt idx="172">
                  <c:v>2.4785991830227631E-6</c:v>
                </c:pt>
                <c:pt idx="173">
                  <c:v>2.4785991830227631E-6</c:v>
                </c:pt>
                <c:pt idx="174">
                  <c:v>0</c:v>
                </c:pt>
                <c:pt idx="175">
                  <c:v>1.6561142958631193E-5</c:v>
                </c:pt>
                <c:pt idx="176">
                  <c:v>8.6234746097692066E-5</c:v>
                </c:pt>
                <c:pt idx="177">
                  <c:v>1.6143838620174709E-4</c:v>
                </c:pt>
                <c:pt idx="178">
                  <c:v>2.0508783970610197E-4</c:v>
                </c:pt>
                <c:pt idx="179">
                  <c:v>1.4630027656688352E-4</c:v>
                </c:pt>
                <c:pt idx="180">
                  <c:v>1.0949843126573176E-4</c:v>
                </c:pt>
                <c:pt idx="181">
                  <c:v>3.1883502681133636E-5</c:v>
                </c:pt>
                <c:pt idx="182">
                  <c:v>3.8549462133869014E-5</c:v>
                </c:pt>
                <c:pt idx="183">
                  <c:v>1.1714543914003891E-4</c:v>
                </c:pt>
                <c:pt idx="184">
                  <c:v>1.9973488985862501E-4</c:v>
                </c:pt>
                <c:pt idx="185">
                  <c:v>2.2924108411157915E-4</c:v>
                </c:pt>
                <c:pt idx="186">
                  <c:v>1.9580933545879827E-4</c:v>
                </c:pt>
                <c:pt idx="187">
                  <c:v>3.7178987745341453E-5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2.4785991830227631E-6</c:v>
                </c:pt>
                <c:pt idx="197">
                  <c:v>2.4785991830227631E-6</c:v>
                </c:pt>
                <c:pt idx="198">
                  <c:v>2.4785991830227631E-6</c:v>
                </c:pt>
                <c:pt idx="199">
                  <c:v>3.3123371817572473E-5</c:v>
                </c:pt>
                <c:pt idx="200">
                  <c:v>9.8857565465686854E-5</c:v>
                </c:pt>
                <c:pt idx="201">
                  <c:v>1.4468030214715249E-4</c:v>
                </c:pt>
                <c:pt idx="202">
                  <c:v>1.9757900158425652E-4</c:v>
                </c:pt>
                <c:pt idx="203">
                  <c:v>1.8256559405118911E-4</c:v>
                </c:pt>
                <c:pt idx="204">
                  <c:v>1.6867577561886053E-4</c:v>
                </c:pt>
                <c:pt idx="205">
                  <c:v>3.5196633084311966E-4</c:v>
                </c:pt>
                <c:pt idx="206">
                  <c:v>5.2541026489925414E-4</c:v>
                </c:pt>
                <c:pt idx="207">
                  <c:v>9.8830177617785118E-4</c:v>
                </c:pt>
                <c:pt idx="208">
                  <c:v>1.5707368735103577E-3</c:v>
                </c:pt>
                <c:pt idx="209">
                  <c:v>2.7017928687955058E-3</c:v>
                </c:pt>
                <c:pt idx="210">
                  <c:v>2.379455215701853E-3</c:v>
                </c:pt>
                <c:pt idx="211">
                  <c:v>2.6768871176645846E-4</c:v>
                </c:pt>
                <c:pt idx="212">
                  <c:v>2.4785991830227631E-6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2.4785991830227631E-6</c:v>
                </c:pt>
                <c:pt idx="223">
                  <c:v>1.6276532813469516E-4</c:v>
                </c:pt>
                <c:pt idx="224">
                  <c:v>5.3077939222854131E-4</c:v>
                </c:pt>
                <c:pt idx="225">
                  <c:v>6.4311224852276155E-4</c:v>
                </c:pt>
                <c:pt idx="226">
                  <c:v>6.5790964371514676E-4</c:v>
                </c:pt>
                <c:pt idx="227">
                  <c:v>6.678242412098234E-4</c:v>
                </c:pt>
                <c:pt idx="228">
                  <c:v>7.0746237007020762E-4</c:v>
                </c:pt>
                <c:pt idx="229">
                  <c:v>7.7627349509528222E-4</c:v>
                </c:pt>
                <c:pt idx="230">
                  <c:v>8.710319111704559E-4</c:v>
                </c:pt>
                <c:pt idx="231">
                  <c:v>1.1478867227327455E-3</c:v>
                </c:pt>
                <c:pt idx="232">
                  <c:v>1.4994847098069334E-3</c:v>
                </c:pt>
                <c:pt idx="233">
                  <c:v>2.6557416251581901E-3</c:v>
                </c:pt>
                <c:pt idx="234">
                  <c:v>1.3186147653681101E-3</c:v>
                </c:pt>
                <c:pt idx="235">
                  <c:v>7.6836574673705643E-5</c:v>
                </c:pt>
                <c:pt idx="236">
                  <c:v>2.4785991830227631E-6</c:v>
                </c:pt>
                <c:pt idx="237">
                  <c:v>2.4785991830227631E-6</c:v>
                </c:pt>
                <c:pt idx="238">
                  <c:v>2.4785991830227631E-6</c:v>
                </c:pt>
                <c:pt idx="239">
                  <c:v>2.4785991830227631E-6</c:v>
                </c:pt>
                <c:pt idx="240">
                  <c:v>2.4785991830227631E-6</c:v>
                </c:pt>
                <c:pt idx="241">
                  <c:v>0</c:v>
                </c:pt>
                <c:pt idx="242">
                  <c:v>2.4785991830227631E-6</c:v>
                </c:pt>
                <c:pt idx="243">
                  <c:v>2.4785991830227631E-6</c:v>
                </c:pt>
                <c:pt idx="244">
                  <c:v>2.4785991830227631E-6</c:v>
                </c:pt>
                <c:pt idx="245">
                  <c:v>2.4785991830227631E-6</c:v>
                </c:pt>
                <c:pt idx="246">
                  <c:v>2.4785991830227631E-6</c:v>
                </c:pt>
                <c:pt idx="247">
                  <c:v>1.1997764595677077E-4</c:v>
                </c:pt>
                <c:pt idx="248">
                  <c:v>4.3165239366823812E-4</c:v>
                </c:pt>
                <c:pt idx="249">
                  <c:v>6.0738587503152684E-4</c:v>
                </c:pt>
                <c:pt idx="250">
                  <c:v>6.3265040132141773E-4</c:v>
                </c:pt>
                <c:pt idx="251">
                  <c:v>6.4851968353295481E-4</c:v>
                </c:pt>
                <c:pt idx="252">
                  <c:v>6.8777693603333523E-4</c:v>
                </c:pt>
                <c:pt idx="253">
                  <c:v>7.6581147611331981E-4</c:v>
                </c:pt>
                <c:pt idx="254">
                  <c:v>8.9192735770112028E-4</c:v>
                </c:pt>
                <c:pt idx="255">
                  <c:v>1.1263695130325903E-3</c:v>
                </c:pt>
                <c:pt idx="256">
                  <c:v>1.6158434083350689E-3</c:v>
                </c:pt>
                <c:pt idx="257">
                  <c:v>2.8426199738891592E-3</c:v>
                </c:pt>
                <c:pt idx="258">
                  <c:v>2.7735524858024723E-3</c:v>
                </c:pt>
                <c:pt idx="259">
                  <c:v>7.6836574673705643E-5</c:v>
                </c:pt>
                <c:pt idx="260">
                  <c:v>2.4785991830227631E-6</c:v>
                </c:pt>
                <c:pt idx="261">
                  <c:v>2.4785991830227631E-6</c:v>
                </c:pt>
                <c:pt idx="262">
                  <c:v>2.4785991830227631E-6</c:v>
                </c:pt>
                <c:pt idx="263">
                  <c:v>2.4785991830227631E-6</c:v>
                </c:pt>
                <c:pt idx="264">
                  <c:v>8.6332676790401394E-6</c:v>
                </c:pt>
                <c:pt idx="265">
                  <c:v>0</c:v>
                </c:pt>
                <c:pt idx="266">
                  <c:v>8.6332676790401394E-6</c:v>
                </c:pt>
                <c:pt idx="267">
                  <c:v>8.6332676790401394E-6</c:v>
                </c:pt>
                <c:pt idx="268">
                  <c:v>8.6332676790401394E-6</c:v>
                </c:pt>
                <c:pt idx="269">
                  <c:v>8.6332676790401394E-6</c:v>
                </c:pt>
                <c:pt idx="270">
                  <c:v>8.6332676790401394E-6</c:v>
                </c:pt>
                <c:pt idx="271">
                  <c:v>8.4592274417973878E-5</c:v>
                </c:pt>
                <c:pt idx="272">
                  <c:v>1.5297206216599295E-4</c:v>
                </c:pt>
                <c:pt idx="273">
                  <c:v>1.9252988824586237E-4</c:v>
                </c:pt>
                <c:pt idx="274">
                  <c:v>1.9542525714370687E-4</c:v>
                </c:pt>
                <c:pt idx="275">
                  <c:v>3.0481073736252659E-4</c:v>
                </c:pt>
                <c:pt idx="276">
                  <c:v>2.5632460158398428E-4</c:v>
                </c:pt>
                <c:pt idx="277">
                  <c:v>3.9824870162865136E-4</c:v>
                </c:pt>
                <c:pt idx="278">
                  <c:v>5.1336877704417482E-4</c:v>
                </c:pt>
                <c:pt idx="279">
                  <c:v>3.0336123838739504E-4</c:v>
                </c:pt>
                <c:pt idx="280">
                  <c:v>2.7487167420451859E-4</c:v>
                </c:pt>
                <c:pt idx="281">
                  <c:v>6.5305235850675835E-4</c:v>
                </c:pt>
                <c:pt idx="282">
                  <c:v>4.2303011627296692E-4</c:v>
                </c:pt>
                <c:pt idx="283">
                  <c:v>2.7496716478311948E-4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1.1129286745493715E-4</c:v>
                </c:pt>
                <c:pt idx="296">
                  <c:v>1.2625681328323765E-3</c:v>
                </c:pt>
                <c:pt idx="297">
                  <c:v>1.7556464974060803E-3</c:v>
                </c:pt>
                <c:pt idx="298">
                  <c:v>2.2485481428015453E-3</c:v>
                </c:pt>
                <c:pt idx="299">
                  <c:v>1.9505915701989506E-3</c:v>
                </c:pt>
                <c:pt idx="300">
                  <c:v>4.4533835248955411E-3</c:v>
                </c:pt>
                <c:pt idx="301">
                  <c:v>1.477948228189205E-2</c:v>
                </c:pt>
                <c:pt idx="302">
                  <c:v>3.0149045826108053E-2</c:v>
                </c:pt>
                <c:pt idx="303">
                  <c:v>5.6404716907638722E-2</c:v>
                </c:pt>
                <c:pt idx="304">
                  <c:v>4.462108306322779E-2</c:v>
                </c:pt>
                <c:pt idx="305">
                  <c:v>4.3371706865091397E-2</c:v>
                </c:pt>
                <c:pt idx="306">
                  <c:v>4.0130112060009132E-2</c:v>
                </c:pt>
                <c:pt idx="307">
                  <c:v>3.2104089648007316E-3</c:v>
                </c:pt>
                <c:pt idx="308">
                  <c:v>5.35068160800122E-4</c:v>
                </c:pt>
                <c:pt idx="309">
                  <c:v>5.35068160800122E-4</c:v>
                </c:pt>
                <c:pt idx="310">
                  <c:v>5.35068160800122E-4</c:v>
                </c:pt>
                <c:pt idx="311">
                  <c:v>5.35068160800122E-4</c:v>
                </c:pt>
                <c:pt idx="312">
                  <c:v>5.35068160800122E-4</c:v>
                </c:pt>
                <c:pt idx="313">
                  <c:v>0</c:v>
                </c:pt>
                <c:pt idx="314">
                  <c:v>5.35068160800122E-4</c:v>
                </c:pt>
                <c:pt idx="315">
                  <c:v>5.35068160800122E-4</c:v>
                </c:pt>
                <c:pt idx="316">
                  <c:v>5.35068160800122E-4</c:v>
                </c:pt>
                <c:pt idx="317">
                  <c:v>5.35068160800122E-4</c:v>
                </c:pt>
                <c:pt idx="318">
                  <c:v>5.35068160800122E-4</c:v>
                </c:pt>
                <c:pt idx="319">
                  <c:v>2.4614781141180215E-3</c:v>
                </c:pt>
                <c:pt idx="320">
                  <c:v>1.3432235438149115E-2</c:v>
                </c:pt>
                <c:pt idx="321">
                  <c:v>3.545048027739843E-2</c:v>
                </c:pt>
                <c:pt idx="322">
                  <c:v>9.6001775808227302E-2</c:v>
                </c:pt>
                <c:pt idx="323">
                  <c:v>0.15115205970125994</c:v>
                </c:pt>
                <c:pt idx="324">
                  <c:v>0.26857821975706858</c:v>
                </c:pt>
                <c:pt idx="325">
                  <c:v>0.23251004928242702</c:v>
                </c:pt>
                <c:pt idx="326">
                  <c:v>0.53558885450905747</c:v>
                </c:pt>
                <c:pt idx="327">
                  <c:v>0.7135169786365676</c:v>
                </c:pt>
                <c:pt idx="328">
                  <c:v>0.99375456211141233</c:v>
                </c:pt>
                <c:pt idx="329">
                  <c:v>1.6135225108409474</c:v>
                </c:pt>
                <c:pt idx="330">
                  <c:v>1.1489018194062814</c:v>
                </c:pt>
                <c:pt idx="331">
                  <c:v>1.9472912193326801E-2</c:v>
                </c:pt>
                <c:pt idx="332">
                  <c:v>1.4979163225636001E-3</c:v>
                </c:pt>
                <c:pt idx="333">
                  <c:v>1.4979163225636001E-3</c:v>
                </c:pt>
                <c:pt idx="334">
                  <c:v>1.4979163225636001E-3</c:v>
                </c:pt>
                <c:pt idx="335">
                  <c:v>1.4979163225636001E-3</c:v>
                </c:pt>
                <c:pt idx="336">
                  <c:v>1.4979163225636001E-3</c:v>
                </c:pt>
                <c:pt idx="337">
                  <c:v>0</c:v>
                </c:pt>
                <c:pt idx="338">
                  <c:v>1.4979163225636001E-3</c:v>
                </c:pt>
                <c:pt idx="339">
                  <c:v>1.4979163225636001E-3</c:v>
                </c:pt>
                <c:pt idx="340">
                  <c:v>1.4979163225636001E-3</c:v>
                </c:pt>
                <c:pt idx="341">
                  <c:v>3.1814639085433073E-3</c:v>
                </c:pt>
                <c:pt idx="342">
                  <c:v>3.1814639085433073E-3</c:v>
                </c:pt>
                <c:pt idx="343">
                  <c:v>0.11368625999094553</c:v>
                </c:pt>
                <c:pt idx="344">
                  <c:v>0.35727447161549447</c:v>
                </c:pt>
                <c:pt idx="345">
                  <c:v>0.5734798907829225</c:v>
                </c:pt>
                <c:pt idx="346">
                  <c:v>0.49380613646036464</c:v>
                </c:pt>
                <c:pt idx="347">
                  <c:v>0.39255645812774431</c:v>
                </c:pt>
                <c:pt idx="348">
                  <c:v>0.36099989543896471</c:v>
                </c:pt>
                <c:pt idx="349">
                  <c:v>0.40876504173113132</c:v>
                </c:pt>
                <c:pt idx="350">
                  <c:v>0.62247660553035977</c:v>
                </c:pt>
                <c:pt idx="351">
                  <c:v>0.2569721577240715</c:v>
                </c:pt>
                <c:pt idx="352">
                  <c:v>0.17657801695117376</c:v>
                </c:pt>
                <c:pt idx="353">
                  <c:v>0.32580818412039275</c:v>
                </c:pt>
                <c:pt idx="354">
                  <c:v>0.52494154490964573</c:v>
                </c:pt>
                <c:pt idx="355">
                  <c:v>2.2270247359803149E-2</c:v>
                </c:pt>
                <c:pt idx="356">
                  <c:v>3.1814639085433073E-3</c:v>
                </c:pt>
                <c:pt idx="357">
                  <c:v>3.1814639085433073E-3</c:v>
                </c:pt>
                <c:pt idx="358">
                  <c:v>3.1814639085433073E-3</c:v>
                </c:pt>
                <c:pt idx="359">
                  <c:v>3.1814639085433073E-3</c:v>
                </c:pt>
                <c:pt idx="360">
                  <c:v>5.3531104667770618E-3</c:v>
                </c:pt>
                <c:pt idx="361">
                  <c:v>0</c:v>
                </c:pt>
                <c:pt idx="362">
                  <c:v>5.3531104667770618E-3</c:v>
                </c:pt>
                <c:pt idx="363">
                  <c:v>5.3531104667770618E-3</c:v>
                </c:pt>
                <c:pt idx="364">
                  <c:v>5.3531104667770618E-3</c:v>
                </c:pt>
                <c:pt idx="365">
                  <c:v>5.3531104667770618E-3</c:v>
                </c:pt>
                <c:pt idx="366">
                  <c:v>5.3531104667770618E-3</c:v>
                </c:pt>
                <c:pt idx="367">
                  <c:v>7.4645885233877121E-2</c:v>
                </c:pt>
                <c:pt idx="368">
                  <c:v>0.3810497497844994</c:v>
                </c:pt>
                <c:pt idx="369">
                  <c:v>0.41980622548978186</c:v>
                </c:pt>
                <c:pt idx="370">
                  <c:v>0.66447684433928556</c:v>
                </c:pt>
                <c:pt idx="371">
                  <c:v>0.51687128312927511</c:v>
                </c:pt>
                <c:pt idx="372">
                  <c:v>0.48584982938130283</c:v>
                </c:pt>
                <c:pt idx="373">
                  <c:v>0.40837512673453114</c:v>
                </c:pt>
                <c:pt idx="374">
                  <c:v>0.56472077864967274</c:v>
                </c:pt>
                <c:pt idx="375">
                  <c:v>0.78744426821061064</c:v>
                </c:pt>
                <c:pt idx="376">
                  <c:v>1.2231787910743477</c:v>
                </c:pt>
                <c:pt idx="377">
                  <c:v>1.1991500273055098</c:v>
                </c:pt>
                <c:pt idx="378">
                  <c:v>0.65307947694680146</c:v>
                </c:pt>
                <c:pt idx="379">
                  <c:v>6.0553791093613363E-2</c:v>
                </c:pt>
                <c:pt idx="380">
                  <c:v>8.6505415848019112E-3</c:v>
                </c:pt>
                <c:pt idx="381">
                  <c:v>8.6505415848019112E-3</c:v>
                </c:pt>
                <c:pt idx="382">
                  <c:v>8.6505415848019112E-3</c:v>
                </c:pt>
                <c:pt idx="383">
                  <c:v>8.6505415848019112E-3</c:v>
                </c:pt>
                <c:pt idx="384">
                  <c:v>0</c:v>
                </c:pt>
                <c:pt idx="385">
                  <c:v>0</c:v>
                </c:pt>
                <c:pt idx="386">
                  <c:v>8.6505415848019112E-3</c:v>
                </c:pt>
                <c:pt idx="387">
                  <c:v>8.6505415848019112E-3</c:v>
                </c:pt>
                <c:pt idx="388">
                  <c:v>8.6505415848019112E-3</c:v>
                </c:pt>
                <c:pt idx="389">
                  <c:v>8.6505415848019112E-3</c:v>
                </c:pt>
                <c:pt idx="390">
                  <c:v>8.6505415848019112E-3</c:v>
                </c:pt>
                <c:pt idx="391">
                  <c:v>2.4102273216748574E-2</c:v>
                </c:pt>
                <c:pt idx="392">
                  <c:v>0.15344422765876758</c:v>
                </c:pt>
                <c:pt idx="393">
                  <c:v>0.31318859759254708</c:v>
                </c:pt>
                <c:pt idx="394">
                  <c:v>0.41983062520414538</c:v>
                </c:pt>
                <c:pt idx="395">
                  <c:v>1.0789350992559525</c:v>
                </c:pt>
                <c:pt idx="396">
                  <c:v>1.0604876375816599</c:v>
                </c:pt>
                <c:pt idx="397">
                  <c:v>1.1160904801574825</c:v>
                </c:pt>
                <c:pt idx="398">
                  <c:v>2.4524064126011065</c:v>
                </c:pt>
                <c:pt idx="399">
                  <c:v>1.1123474923912708</c:v>
                </c:pt>
                <c:pt idx="400">
                  <c:v>1.1643835907192006</c:v>
                </c:pt>
                <c:pt idx="401">
                  <c:v>1.4165972496314434</c:v>
                </c:pt>
                <c:pt idx="402">
                  <c:v>0.75496369505129923</c:v>
                </c:pt>
                <c:pt idx="403">
                  <c:v>3.6530501373449965E-2</c:v>
                </c:pt>
                <c:pt idx="404">
                  <c:v>1.2176833791149989E-2</c:v>
                </c:pt>
                <c:pt idx="405">
                  <c:v>1.2176833791149989E-2</c:v>
                </c:pt>
                <c:pt idx="406">
                  <c:v>1.2176833791149989E-2</c:v>
                </c:pt>
                <c:pt idx="407">
                  <c:v>1.2176833791149989E-2</c:v>
                </c:pt>
                <c:pt idx="408">
                  <c:v>1.2176833791149989E-2</c:v>
                </c:pt>
                <c:pt idx="409">
                  <c:v>0</c:v>
                </c:pt>
                <c:pt idx="410">
                  <c:v>1.2176833791149989E-2</c:v>
                </c:pt>
                <c:pt idx="411">
                  <c:v>1.2176833791149989E-2</c:v>
                </c:pt>
                <c:pt idx="412">
                  <c:v>1.2176833791149989E-2</c:v>
                </c:pt>
                <c:pt idx="413">
                  <c:v>1.2176833791149989E-2</c:v>
                </c:pt>
                <c:pt idx="414">
                  <c:v>1.2176833791149989E-2</c:v>
                </c:pt>
                <c:pt idx="415">
                  <c:v>0.15739852068376808</c:v>
                </c:pt>
                <c:pt idx="416">
                  <c:v>0.5652882519071819</c:v>
                </c:pt>
                <c:pt idx="417">
                  <c:v>2.2635273030675629</c:v>
                </c:pt>
                <c:pt idx="418">
                  <c:v>2.1726976213072722</c:v>
                </c:pt>
                <c:pt idx="419">
                  <c:v>1.2882930223470868</c:v>
                </c:pt>
                <c:pt idx="420">
                  <c:v>3.0675491301028819</c:v>
                </c:pt>
                <c:pt idx="421">
                  <c:v>7.1168397610841927</c:v>
                </c:pt>
                <c:pt idx="422">
                  <c:v>8.9128368256122439</c:v>
                </c:pt>
                <c:pt idx="423">
                  <c:v>10.904908315350841</c:v>
                </c:pt>
                <c:pt idx="424">
                  <c:v>14.520219340723642</c:v>
                </c:pt>
                <c:pt idx="425">
                  <c:v>21.033949525772645</c:v>
                </c:pt>
                <c:pt idx="426">
                  <c:v>11.436978788464019</c:v>
                </c:pt>
                <c:pt idx="427">
                  <c:v>0.39144421448611955</c:v>
                </c:pt>
                <c:pt idx="428">
                  <c:v>1.7019313673309548E-2</c:v>
                </c:pt>
                <c:pt idx="429">
                  <c:v>1.7019313673309548E-2</c:v>
                </c:pt>
                <c:pt idx="430">
                  <c:v>1.7019313673309548E-2</c:v>
                </c:pt>
                <c:pt idx="431">
                  <c:v>1.7019313673309548E-2</c:v>
                </c:pt>
                <c:pt idx="432">
                  <c:v>1.7019313673309548E-2</c:v>
                </c:pt>
                <c:pt idx="433">
                  <c:v>0</c:v>
                </c:pt>
                <c:pt idx="434">
                  <c:v>1.7019313673309548E-2</c:v>
                </c:pt>
                <c:pt idx="435">
                  <c:v>1.7019313673309548E-2</c:v>
                </c:pt>
                <c:pt idx="436">
                  <c:v>2.1662751559051428E-2</c:v>
                </c:pt>
                <c:pt idx="437">
                  <c:v>2.1662751559051428E-2</c:v>
                </c:pt>
                <c:pt idx="438">
                  <c:v>2.1662751559051428E-2</c:v>
                </c:pt>
                <c:pt idx="439">
                  <c:v>0.65733743613632434</c:v>
                </c:pt>
                <c:pt idx="440">
                  <c:v>5.1384267663316692</c:v>
                </c:pt>
                <c:pt idx="441">
                  <c:v>8.2387508371937788</c:v>
                </c:pt>
                <c:pt idx="442">
                  <c:v>8.7815854356789504</c:v>
                </c:pt>
                <c:pt idx="443">
                  <c:v>9.1146399775784737</c:v>
                </c:pt>
                <c:pt idx="444">
                  <c:v>9.5791039605619304</c:v>
                </c:pt>
                <c:pt idx="445">
                  <c:v>10.38765040540007</c:v>
                </c:pt>
                <c:pt idx="446">
                  <c:v>10.461495402814197</c:v>
                </c:pt>
                <c:pt idx="447">
                  <c:v>15.260356913243221</c:v>
                </c:pt>
                <c:pt idx="448">
                  <c:v>19.849209822299201</c:v>
                </c:pt>
                <c:pt idx="449">
                  <c:v>25.862456503724243</c:v>
                </c:pt>
                <c:pt idx="450">
                  <c:v>18.564978086107075</c:v>
                </c:pt>
                <c:pt idx="451">
                  <c:v>0.49824328585818284</c:v>
                </c:pt>
                <c:pt idx="452">
                  <c:v>2.1662751559051428E-2</c:v>
                </c:pt>
                <c:pt idx="453">
                  <c:v>2.1662751559051428E-2</c:v>
                </c:pt>
                <c:pt idx="454">
                  <c:v>2.1662751559051428E-2</c:v>
                </c:pt>
                <c:pt idx="455">
                  <c:v>2.1662751559051428E-2</c:v>
                </c:pt>
                <c:pt idx="456">
                  <c:v>2.1662751559051428E-2</c:v>
                </c:pt>
                <c:pt idx="457">
                  <c:v>0</c:v>
                </c:pt>
                <c:pt idx="458">
                  <c:v>2.769335825725763E-2</c:v>
                </c:pt>
                <c:pt idx="459">
                  <c:v>2.769335825725763E-2</c:v>
                </c:pt>
                <c:pt idx="460">
                  <c:v>2.769335825725763E-2</c:v>
                </c:pt>
                <c:pt idx="461">
                  <c:v>2.769335825725763E-2</c:v>
                </c:pt>
                <c:pt idx="462">
                  <c:v>2.769335825725763E-2</c:v>
                </c:pt>
                <c:pt idx="463">
                  <c:v>1.4819872824828095</c:v>
                </c:pt>
                <c:pt idx="464">
                  <c:v>8.2242929963327214</c:v>
                </c:pt>
                <c:pt idx="465">
                  <c:v>11.052592050721135</c:v>
                </c:pt>
                <c:pt idx="466">
                  <c:v>11.903985614708269</c:v>
                </c:pt>
                <c:pt idx="467">
                  <c:v>10.843196884846101</c:v>
                </c:pt>
                <c:pt idx="468">
                  <c:v>9.5182156707752288</c:v>
                </c:pt>
                <c:pt idx="469">
                  <c:v>10.123332916071631</c:v>
                </c:pt>
                <c:pt idx="470">
                  <c:v>12.104413514414723</c:v>
                </c:pt>
                <c:pt idx="471">
                  <c:v>15.554122044451193</c:v>
                </c:pt>
                <c:pt idx="472">
                  <c:v>13.091611304779272</c:v>
                </c:pt>
                <c:pt idx="473">
                  <c:v>26.647271329258206</c:v>
                </c:pt>
                <c:pt idx="474">
                  <c:v>8.3357008354345474</c:v>
                </c:pt>
                <c:pt idx="475">
                  <c:v>0.47078709037337968</c:v>
                </c:pt>
                <c:pt idx="476">
                  <c:v>2.769335825725763E-2</c:v>
                </c:pt>
                <c:pt idx="477">
                  <c:v>2.769335825725763E-2</c:v>
                </c:pt>
                <c:pt idx="478">
                  <c:v>3.3083442636105798E-2</c:v>
                </c:pt>
                <c:pt idx="479">
                  <c:v>3.3083442636105798E-2</c:v>
                </c:pt>
                <c:pt idx="480">
                  <c:v>3.3083442636105798E-2</c:v>
                </c:pt>
                <c:pt idx="481">
                  <c:v>0</c:v>
                </c:pt>
                <c:pt idx="482">
                  <c:v>3.3083442636105798E-2</c:v>
                </c:pt>
                <c:pt idx="483">
                  <c:v>3.3083442636105798E-2</c:v>
                </c:pt>
                <c:pt idx="484">
                  <c:v>3.3083442636105798E-2</c:v>
                </c:pt>
                <c:pt idx="485">
                  <c:v>3.3083442636105798E-2</c:v>
                </c:pt>
                <c:pt idx="486">
                  <c:v>3.3083442636105798E-2</c:v>
                </c:pt>
                <c:pt idx="487">
                  <c:v>1.4270423896774334</c:v>
                </c:pt>
                <c:pt idx="488">
                  <c:v>8.8711777649508328</c:v>
                </c:pt>
                <c:pt idx="489">
                  <c:v>13.086685355430186</c:v>
                </c:pt>
                <c:pt idx="490">
                  <c:v>14.111145976673299</c:v>
                </c:pt>
                <c:pt idx="491">
                  <c:v>13.229360782536453</c:v>
                </c:pt>
                <c:pt idx="492">
                  <c:v>14.428319527128801</c:v>
                </c:pt>
                <c:pt idx="493">
                  <c:v>13.396473748680865</c:v>
                </c:pt>
                <c:pt idx="494">
                  <c:v>21.055061052020875</c:v>
                </c:pt>
                <c:pt idx="495">
                  <c:v>19.623648433524494</c:v>
                </c:pt>
                <c:pt idx="496">
                  <c:v>26.378923634952972</c:v>
                </c:pt>
                <c:pt idx="497">
                  <c:v>26.726213643711926</c:v>
                </c:pt>
                <c:pt idx="498">
                  <c:v>16.508637875416792</c:v>
                </c:pt>
                <c:pt idx="499">
                  <c:v>0.75724946314961428</c:v>
                </c:pt>
                <c:pt idx="500">
                  <c:v>3.9855234902611281E-2</c:v>
                </c:pt>
                <c:pt idx="501">
                  <c:v>3.9855234902611281E-2</c:v>
                </c:pt>
                <c:pt idx="502">
                  <c:v>3.9855234902611281E-2</c:v>
                </c:pt>
                <c:pt idx="503">
                  <c:v>3.9855234902611281E-2</c:v>
                </c:pt>
                <c:pt idx="504">
                  <c:v>3.9855234902611281E-2</c:v>
                </c:pt>
                <c:pt idx="505">
                  <c:v>0</c:v>
                </c:pt>
                <c:pt idx="506">
                  <c:v>3.9855234902611281E-2</c:v>
                </c:pt>
                <c:pt idx="507">
                  <c:v>3.9855234902611281E-2</c:v>
                </c:pt>
                <c:pt idx="508">
                  <c:v>3.9855234902611281E-2</c:v>
                </c:pt>
                <c:pt idx="509">
                  <c:v>3.9855234902611281E-2</c:v>
                </c:pt>
                <c:pt idx="510">
                  <c:v>3.9855234902611281E-2</c:v>
                </c:pt>
                <c:pt idx="511">
                  <c:v>1.8969793760152989</c:v>
                </c:pt>
                <c:pt idx="512">
                  <c:v>10.633865389386841</c:v>
                </c:pt>
                <c:pt idx="513">
                  <c:v>4.6012238126568441</c:v>
                </c:pt>
                <c:pt idx="514">
                  <c:v>7.0726588368700565</c:v>
                </c:pt>
                <c:pt idx="515">
                  <c:v>8.7313371415303358</c:v>
                </c:pt>
                <c:pt idx="516">
                  <c:v>10.531265508299173</c:v>
                </c:pt>
                <c:pt idx="517">
                  <c:v>4.2724400077665017</c:v>
                </c:pt>
                <c:pt idx="518">
                  <c:v>2.8950432203631449</c:v>
                </c:pt>
                <c:pt idx="519">
                  <c:v>2.8678035451342838</c:v>
                </c:pt>
                <c:pt idx="520">
                  <c:v>2.6273873469019557</c:v>
                </c:pt>
                <c:pt idx="521">
                  <c:v>4.4146374292109423</c:v>
                </c:pt>
                <c:pt idx="522">
                  <c:v>2.6463077534880126</c:v>
                </c:pt>
                <c:pt idx="523">
                  <c:v>4.5625995749793327E-2</c:v>
                </c:pt>
                <c:pt idx="524">
                  <c:v>4.5625995749793327E-2</c:v>
                </c:pt>
                <c:pt idx="525">
                  <c:v>4.5625995749793327E-2</c:v>
                </c:pt>
                <c:pt idx="526">
                  <c:v>4.5625995749793327E-2</c:v>
                </c:pt>
                <c:pt idx="527">
                  <c:v>4.5625995749793327E-2</c:v>
                </c:pt>
                <c:pt idx="528">
                  <c:v>4.5625995749793327E-2</c:v>
                </c:pt>
                <c:pt idx="529">
                  <c:v>0</c:v>
                </c:pt>
                <c:pt idx="530">
                  <c:v>4.5625995749793327E-2</c:v>
                </c:pt>
                <c:pt idx="531">
                  <c:v>4.5625995749793327E-2</c:v>
                </c:pt>
                <c:pt idx="532">
                  <c:v>4.5625995749793327E-2</c:v>
                </c:pt>
                <c:pt idx="533">
                  <c:v>4.5625995749793327E-2</c:v>
                </c:pt>
                <c:pt idx="534">
                  <c:v>4.5625995749793327E-2</c:v>
                </c:pt>
                <c:pt idx="535">
                  <c:v>0.31505070396787388</c:v>
                </c:pt>
                <c:pt idx="536">
                  <c:v>1.2630505827546594</c:v>
                </c:pt>
                <c:pt idx="537">
                  <c:v>4.6452100821050539</c:v>
                </c:pt>
                <c:pt idx="538">
                  <c:v>4.6816130298076049</c:v>
                </c:pt>
                <c:pt idx="539">
                  <c:v>2.227459256008109</c:v>
                </c:pt>
                <c:pt idx="540">
                  <c:v>2.8315615001153169</c:v>
                </c:pt>
                <c:pt idx="541">
                  <c:v>4.3933079368500358</c:v>
                </c:pt>
                <c:pt idx="542">
                  <c:v>6.0305523773792888</c:v>
                </c:pt>
                <c:pt idx="543">
                  <c:v>6.384319188011343</c:v>
                </c:pt>
                <c:pt idx="544">
                  <c:v>8.2585402639727654</c:v>
                </c:pt>
                <c:pt idx="545">
                  <c:v>15.600649355597499</c:v>
                </c:pt>
                <c:pt idx="546">
                  <c:v>7.0132583775488531</c:v>
                </c:pt>
                <c:pt idx="547">
                  <c:v>5.2731265996607914E-2</c:v>
                </c:pt>
                <c:pt idx="548">
                  <c:v>5.2731265996607914E-2</c:v>
                </c:pt>
                <c:pt idx="549">
                  <c:v>5.2731265996607914E-2</c:v>
                </c:pt>
                <c:pt idx="550">
                  <c:v>5.2731265996607914E-2</c:v>
                </c:pt>
                <c:pt idx="551">
                  <c:v>5.2731265996607914E-2</c:v>
                </c:pt>
                <c:pt idx="552">
                  <c:v>5.2731265996607914E-2</c:v>
                </c:pt>
                <c:pt idx="553">
                  <c:v>0</c:v>
                </c:pt>
                <c:pt idx="554">
                  <c:v>5.2731265996607914E-2</c:v>
                </c:pt>
                <c:pt idx="555">
                  <c:v>5.2731265996607914E-2</c:v>
                </c:pt>
                <c:pt idx="556">
                  <c:v>5.2731265996607914E-2</c:v>
                </c:pt>
                <c:pt idx="557">
                  <c:v>5.2731265996607914E-2</c:v>
                </c:pt>
                <c:pt idx="558">
                  <c:v>5.2731265996607914E-2</c:v>
                </c:pt>
                <c:pt idx="559">
                  <c:v>1.2120076330954992</c:v>
                </c:pt>
                <c:pt idx="560">
                  <c:v>7.1770772525056632</c:v>
                </c:pt>
                <c:pt idx="561">
                  <c:v>20.989854949598744</c:v>
                </c:pt>
                <c:pt idx="562">
                  <c:v>33.205388091110237</c:v>
                </c:pt>
                <c:pt idx="563">
                  <c:v>35.767679423007522</c:v>
                </c:pt>
                <c:pt idx="564">
                  <c:v>38.013980301631861</c:v>
                </c:pt>
                <c:pt idx="565">
                  <c:v>39.950547757017851</c:v>
                </c:pt>
                <c:pt idx="566">
                  <c:v>32.815823983459516</c:v>
                </c:pt>
                <c:pt idx="567">
                  <c:v>30.420863659770681</c:v>
                </c:pt>
                <c:pt idx="568">
                  <c:v>31.725610875361774</c:v>
                </c:pt>
                <c:pt idx="569">
                  <c:v>47.696065090640531</c:v>
                </c:pt>
                <c:pt idx="570">
                  <c:v>21.970474231017814</c:v>
                </c:pt>
                <c:pt idx="571">
                  <c:v>0.35152758769628506</c:v>
                </c:pt>
                <c:pt idx="572">
                  <c:v>5.8587931282714181E-2</c:v>
                </c:pt>
                <c:pt idx="573">
                  <c:v>5.8587931282714181E-2</c:v>
                </c:pt>
                <c:pt idx="574">
                  <c:v>5.8587931282714181E-2</c:v>
                </c:pt>
                <c:pt idx="575">
                  <c:v>5.8587931282714181E-2</c:v>
                </c:pt>
                <c:pt idx="576">
                  <c:v>5.8587931282714181E-2</c:v>
                </c:pt>
                <c:pt idx="577">
                  <c:v>0</c:v>
                </c:pt>
                <c:pt idx="578">
                  <c:v>5.8587931282714181E-2</c:v>
                </c:pt>
                <c:pt idx="579">
                  <c:v>6.4273494150654462E-2</c:v>
                </c:pt>
                <c:pt idx="580">
                  <c:v>6.4273494150654462E-2</c:v>
                </c:pt>
                <c:pt idx="581">
                  <c:v>6.4273494150654462E-2</c:v>
                </c:pt>
                <c:pt idx="582">
                  <c:v>6.4273494150654462E-2</c:v>
                </c:pt>
                <c:pt idx="583">
                  <c:v>0.65296586864648054</c:v>
                </c:pt>
                <c:pt idx="584">
                  <c:v>1.8117373222292934</c:v>
                </c:pt>
                <c:pt idx="585">
                  <c:v>4.7916057757146646</c:v>
                </c:pt>
                <c:pt idx="586">
                  <c:v>9.1502502850290774</c:v>
                </c:pt>
                <c:pt idx="587">
                  <c:v>6.8318013527202028</c:v>
                </c:pt>
                <c:pt idx="588">
                  <c:v>12.067687948219174</c:v>
                </c:pt>
                <c:pt idx="589">
                  <c:v>15.377925992643519</c:v>
                </c:pt>
                <c:pt idx="590">
                  <c:v>9.1502502850290774</c:v>
                </c:pt>
                <c:pt idx="591">
                  <c:v>13.913099425843861</c:v>
                </c:pt>
                <c:pt idx="592">
                  <c:v>23.634936885445786</c:v>
                </c:pt>
                <c:pt idx="593">
                  <c:v>28.322394552541091</c:v>
                </c:pt>
                <c:pt idx="594">
                  <c:v>9.4482036401462057</c:v>
                </c:pt>
                <c:pt idx="595">
                  <c:v>0.12854698830130892</c:v>
                </c:pt>
                <c:pt idx="596">
                  <c:v>6.4273494150654462E-2</c:v>
                </c:pt>
                <c:pt idx="597">
                  <c:v>6.4273494150654462E-2</c:v>
                </c:pt>
                <c:pt idx="598">
                  <c:v>6.4273494150654462E-2</c:v>
                </c:pt>
                <c:pt idx="599">
                  <c:v>7.1443748213086036E-2</c:v>
                </c:pt>
                <c:pt idx="600">
                  <c:v>7.1443748213086036E-2</c:v>
                </c:pt>
                <c:pt idx="601">
                  <c:v>0</c:v>
                </c:pt>
                <c:pt idx="602">
                  <c:v>7.1443748213086036E-2</c:v>
                </c:pt>
                <c:pt idx="603">
                  <c:v>7.1443748213086036E-2</c:v>
                </c:pt>
                <c:pt idx="604">
                  <c:v>7.1443748213086036E-2</c:v>
                </c:pt>
                <c:pt idx="605">
                  <c:v>7.1443748213086036E-2</c:v>
                </c:pt>
                <c:pt idx="606">
                  <c:v>7.1443748213086036E-2</c:v>
                </c:pt>
                <c:pt idx="607">
                  <c:v>0.61775927361219629</c:v>
                </c:pt>
                <c:pt idx="608">
                  <c:v>2.0821143474784938</c:v>
                </c:pt>
                <c:pt idx="609">
                  <c:v>6.4544512392172306</c:v>
                </c:pt>
                <c:pt idx="610">
                  <c:v>12.586269882517815</c:v>
                </c:pt>
                <c:pt idx="611">
                  <c:v>20.739381283817558</c:v>
                </c:pt>
                <c:pt idx="612">
                  <c:v>10.421221198423265</c:v>
                </c:pt>
                <c:pt idx="613">
                  <c:v>8.4887117768239904</c:v>
                </c:pt>
                <c:pt idx="614">
                  <c:v>7.9017733672548651</c:v>
                </c:pt>
                <c:pt idx="615">
                  <c:v>5.1255936311430963</c:v>
                </c:pt>
                <c:pt idx="616">
                  <c:v>5.1771491883249041</c:v>
                </c:pt>
                <c:pt idx="617">
                  <c:v>7.7932708363384746</c:v>
                </c:pt>
                <c:pt idx="618">
                  <c:v>3.4292999142281304</c:v>
                </c:pt>
                <c:pt idx="619">
                  <c:v>7.6945936663361886E-2</c:v>
                </c:pt>
                <c:pt idx="620">
                  <c:v>7.6945936663361886E-2</c:v>
                </c:pt>
                <c:pt idx="621">
                  <c:v>7.6945936663361886E-2</c:v>
                </c:pt>
                <c:pt idx="622">
                  <c:v>7.6945936663361886E-2</c:v>
                </c:pt>
                <c:pt idx="623">
                  <c:v>7.6945936663361886E-2</c:v>
                </c:pt>
                <c:pt idx="624">
                  <c:v>7.6945936663361886E-2</c:v>
                </c:pt>
                <c:pt idx="625">
                  <c:v>0</c:v>
                </c:pt>
                <c:pt idx="626">
                  <c:v>7.6945936663361886E-2</c:v>
                </c:pt>
                <c:pt idx="627">
                  <c:v>7.6945936663361886E-2</c:v>
                </c:pt>
                <c:pt idx="628">
                  <c:v>7.6945936663361886E-2</c:v>
                </c:pt>
                <c:pt idx="629">
                  <c:v>7.6945936663361886E-2</c:v>
                </c:pt>
                <c:pt idx="630">
                  <c:v>7.6945936663361886E-2</c:v>
                </c:pt>
                <c:pt idx="631">
                  <c:v>0.16023978289400967</c:v>
                </c:pt>
                <c:pt idx="632">
                  <c:v>1.1742819001776235</c:v>
                </c:pt>
                <c:pt idx="633">
                  <c:v>3.7005663448807766</c:v>
                </c:pt>
                <c:pt idx="634">
                  <c:v>3.6577867734908249</c:v>
                </c:pt>
                <c:pt idx="635">
                  <c:v>4.6522374579703749</c:v>
                </c:pt>
                <c:pt idx="636">
                  <c:v>5.0490348411692594</c:v>
                </c:pt>
                <c:pt idx="637">
                  <c:v>12.428359996021939</c:v>
                </c:pt>
                <c:pt idx="638">
                  <c:v>8.9467487297545851</c:v>
                </c:pt>
                <c:pt idx="639">
                  <c:v>9.0377173399069175</c:v>
                </c:pt>
                <c:pt idx="640">
                  <c:v>11.161650371804768</c:v>
                </c:pt>
                <c:pt idx="641">
                  <c:v>15.516263169568067</c:v>
                </c:pt>
                <c:pt idx="642">
                  <c:v>4.1920196207089955</c:v>
                </c:pt>
                <c:pt idx="643">
                  <c:v>8.2196463151156751E-2</c:v>
                </c:pt>
                <c:pt idx="644">
                  <c:v>8.2196463151156751E-2</c:v>
                </c:pt>
                <c:pt idx="645">
                  <c:v>8.2196463151156751E-2</c:v>
                </c:pt>
                <c:pt idx="646">
                  <c:v>8.2196463151156751E-2</c:v>
                </c:pt>
                <c:pt idx="647">
                  <c:v>8.2196463151156751E-2</c:v>
                </c:pt>
                <c:pt idx="648">
                  <c:v>8.2196463151156751E-2</c:v>
                </c:pt>
                <c:pt idx="649">
                  <c:v>0</c:v>
                </c:pt>
                <c:pt idx="650">
                  <c:v>8.2196463151156751E-2</c:v>
                </c:pt>
                <c:pt idx="651">
                  <c:v>8.2196463151156751E-2</c:v>
                </c:pt>
                <c:pt idx="652">
                  <c:v>8.2196463151156751E-2</c:v>
                </c:pt>
                <c:pt idx="653">
                  <c:v>8.2196463151156751E-2</c:v>
                </c:pt>
                <c:pt idx="654">
                  <c:v>8.2196463151156751E-2</c:v>
                </c:pt>
                <c:pt idx="655">
                  <c:v>1.0704842244639812</c:v>
                </c:pt>
                <c:pt idx="656">
                  <c:v>3.4267645081792013</c:v>
                </c:pt>
                <c:pt idx="657">
                  <c:v>10.404427164969498</c:v>
                </c:pt>
                <c:pt idx="658">
                  <c:v>12.449463194369145</c:v>
                </c:pt>
                <c:pt idx="659">
                  <c:v>15.863854632879118</c:v>
                </c:pt>
                <c:pt idx="660">
                  <c:v>27.501804146178355</c:v>
                </c:pt>
                <c:pt idx="661">
                  <c:v>39.471279469142495</c:v>
                </c:pt>
                <c:pt idx="662">
                  <c:v>29.264007207358642</c:v>
                </c:pt>
                <c:pt idx="663">
                  <c:v>23.931772323755801</c:v>
                </c:pt>
                <c:pt idx="664">
                  <c:v>27.392782129766648</c:v>
                </c:pt>
                <c:pt idx="665">
                  <c:v>28.85842849230232</c:v>
                </c:pt>
                <c:pt idx="666">
                  <c:v>12.911639658837844</c:v>
                </c:pt>
                <c:pt idx="667">
                  <c:v>0.17809158150121165</c:v>
                </c:pt>
                <c:pt idx="668">
                  <c:v>0</c:v>
                </c:pt>
                <c:pt idx="669">
                  <c:v>0</c:v>
                </c:pt>
                <c:pt idx="670">
                  <c:v>8.9045790750605827E-2</c:v>
                </c:pt>
                <c:pt idx="671">
                  <c:v>8.9045790750605827E-2</c:v>
                </c:pt>
                <c:pt idx="672">
                  <c:v>0</c:v>
                </c:pt>
                <c:pt idx="673">
                  <c:v>0</c:v>
                </c:pt>
                <c:pt idx="674">
                  <c:v>8.9045790750605827E-2</c:v>
                </c:pt>
                <c:pt idx="675">
                  <c:v>8.9045790750605827E-2</c:v>
                </c:pt>
                <c:pt idx="676">
                  <c:v>8.9045790750605827E-2</c:v>
                </c:pt>
                <c:pt idx="677">
                  <c:v>8.9045790750605827E-2</c:v>
                </c:pt>
                <c:pt idx="678">
                  <c:v>9.3985405592651436E-2</c:v>
                </c:pt>
                <c:pt idx="679">
                  <c:v>0.21484640309840186</c:v>
                </c:pt>
                <c:pt idx="680">
                  <c:v>1.3296312189141435</c:v>
                </c:pt>
                <c:pt idx="681">
                  <c:v>3.9870247123957299</c:v>
                </c:pt>
                <c:pt idx="682">
                  <c:v>5.2067880309870223</c:v>
                </c:pt>
                <c:pt idx="683">
                  <c:v>9.3006766668294993</c:v>
                </c:pt>
                <c:pt idx="684">
                  <c:v>13.487914005322274</c:v>
                </c:pt>
                <c:pt idx="685">
                  <c:v>13.591540994102985</c:v>
                </c:pt>
                <c:pt idx="686">
                  <c:v>17.408955401315385</c:v>
                </c:pt>
                <c:pt idx="687">
                  <c:v>14.418593679741456</c:v>
                </c:pt>
                <c:pt idx="688">
                  <c:v>7.8735025120013997</c:v>
                </c:pt>
                <c:pt idx="689">
                  <c:v>15.97024929698121</c:v>
                </c:pt>
                <c:pt idx="690">
                  <c:v>4.6052848740399197</c:v>
                </c:pt>
                <c:pt idx="691">
                  <c:v>0.18797081118530287</c:v>
                </c:pt>
                <c:pt idx="692">
                  <c:v>9.3985405592651436E-2</c:v>
                </c:pt>
                <c:pt idx="693">
                  <c:v>9.3985405592651436E-2</c:v>
                </c:pt>
                <c:pt idx="694">
                  <c:v>9.3985405592651436E-2</c:v>
                </c:pt>
                <c:pt idx="695">
                  <c:v>9.3985405592651436E-2</c:v>
                </c:pt>
                <c:pt idx="696">
                  <c:v>9.3985405592651436E-2</c:v>
                </c:pt>
                <c:pt idx="697">
                  <c:v>0</c:v>
                </c:pt>
                <c:pt idx="698">
                  <c:v>9.8651575147523193E-2</c:v>
                </c:pt>
                <c:pt idx="699">
                  <c:v>9.8651575147523193E-2</c:v>
                </c:pt>
                <c:pt idx="700">
                  <c:v>9.8651575147523193E-2</c:v>
                </c:pt>
                <c:pt idx="701">
                  <c:v>9.8651575147523193E-2</c:v>
                </c:pt>
                <c:pt idx="702">
                  <c:v>9.8651575147523193E-2</c:v>
                </c:pt>
                <c:pt idx="703">
                  <c:v>1.0131529320541597</c:v>
                </c:pt>
                <c:pt idx="704">
                  <c:v>5.8519878657891082</c:v>
                </c:pt>
                <c:pt idx="705">
                  <c:v>13.649409805756767</c:v>
                </c:pt>
                <c:pt idx="706">
                  <c:v>13.853404196671752</c:v>
                </c:pt>
                <c:pt idx="707">
                  <c:v>20.211123936779295</c:v>
                </c:pt>
                <c:pt idx="708">
                  <c:v>19.143646878968159</c:v>
                </c:pt>
                <c:pt idx="709">
                  <c:v>20.383868585811591</c:v>
                </c:pt>
                <c:pt idx="710">
                  <c:v>23.098518428848166</c:v>
                </c:pt>
                <c:pt idx="711">
                  <c:v>27.592750374490798</c:v>
                </c:pt>
                <c:pt idx="712">
                  <c:v>41.213525917358353</c:v>
                </c:pt>
                <c:pt idx="713">
                  <c:v>64.218308924048273</c:v>
                </c:pt>
                <c:pt idx="714">
                  <c:v>16.474813049636374</c:v>
                </c:pt>
                <c:pt idx="715">
                  <c:v>0.39460630059009277</c:v>
                </c:pt>
                <c:pt idx="716">
                  <c:v>9.8651575147523193E-2</c:v>
                </c:pt>
                <c:pt idx="717">
                  <c:v>0.3149098493605873</c:v>
                </c:pt>
                <c:pt idx="718">
                  <c:v>0.10496994978686243</c:v>
                </c:pt>
                <c:pt idx="719">
                  <c:v>0.3149098493605873</c:v>
                </c:pt>
                <c:pt idx="720">
                  <c:v>0.10496994978686243</c:v>
                </c:pt>
                <c:pt idx="721">
                  <c:v>0</c:v>
                </c:pt>
                <c:pt idx="722">
                  <c:v>0</c:v>
                </c:pt>
                <c:pt idx="723">
                  <c:v>0.10496994978686243</c:v>
                </c:pt>
                <c:pt idx="724">
                  <c:v>0.20993989957372486</c:v>
                </c:pt>
                <c:pt idx="725">
                  <c:v>0.10496994978686243</c:v>
                </c:pt>
                <c:pt idx="726">
                  <c:v>0.3149098493605873</c:v>
                </c:pt>
                <c:pt idx="727">
                  <c:v>3.353319703952331</c:v>
                </c:pt>
                <c:pt idx="728">
                  <c:v>13.564926671603203</c:v>
                </c:pt>
                <c:pt idx="729">
                  <c:v>30.232859518958399</c:v>
                </c:pt>
                <c:pt idx="730">
                  <c:v>36.240098993133145</c:v>
                </c:pt>
                <c:pt idx="731">
                  <c:v>44.575668671994947</c:v>
                </c:pt>
                <c:pt idx="732">
                  <c:v>63.450168827135705</c:v>
                </c:pt>
                <c:pt idx="733">
                  <c:v>67.760452438587436</c:v>
                </c:pt>
                <c:pt idx="734">
                  <c:v>82.258776421482409</c:v>
                </c:pt>
                <c:pt idx="735">
                  <c:v>105.56621914980599</c:v>
                </c:pt>
                <c:pt idx="736">
                  <c:v>94.924608008113168</c:v>
                </c:pt>
                <c:pt idx="737">
                  <c:v>156.09697952229007</c:v>
                </c:pt>
                <c:pt idx="738">
                  <c:v>49.175078723454597</c:v>
                </c:pt>
                <c:pt idx="739">
                  <c:v>0.65566771631272791</c:v>
                </c:pt>
                <c:pt idx="740">
                  <c:v>0.10927795271878801</c:v>
                </c:pt>
                <c:pt idx="741">
                  <c:v>0.32783385815636396</c:v>
                </c:pt>
                <c:pt idx="742">
                  <c:v>0.21855590543757603</c:v>
                </c:pt>
                <c:pt idx="743">
                  <c:v>0.21855590543757603</c:v>
                </c:pt>
                <c:pt idx="744">
                  <c:v>0.32783385815636396</c:v>
                </c:pt>
                <c:pt idx="745">
                  <c:v>0</c:v>
                </c:pt>
                <c:pt idx="746">
                  <c:v>0</c:v>
                </c:pt>
                <c:pt idx="747">
                  <c:v>0.32783385815636396</c:v>
                </c:pt>
                <c:pt idx="748">
                  <c:v>0.43711181087515205</c:v>
                </c:pt>
                <c:pt idx="749">
                  <c:v>0.32783385815636396</c:v>
                </c:pt>
                <c:pt idx="750">
                  <c:v>0.32783385815636396</c:v>
                </c:pt>
                <c:pt idx="751">
                  <c:v>2.1231769602276787</c:v>
                </c:pt>
                <c:pt idx="752">
                  <c:v>15.146379437807292</c:v>
                </c:pt>
                <c:pt idx="753">
                  <c:v>35.827322583144031</c:v>
                </c:pt>
                <c:pt idx="754">
                  <c:v>53.997170687715183</c:v>
                </c:pt>
                <c:pt idx="755">
                  <c:v>66.900212052272167</c:v>
                </c:pt>
                <c:pt idx="756">
                  <c:v>71.51262536052333</c:v>
                </c:pt>
                <c:pt idx="757">
                  <c:v>69.686154801415285</c:v>
                </c:pt>
                <c:pt idx="758">
                  <c:v>67.830269859996747</c:v>
                </c:pt>
                <c:pt idx="759">
                  <c:v>81.714808624994404</c:v>
                </c:pt>
                <c:pt idx="760">
                  <c:v>116.90721463990974</c:v>
                </c:pt>
                <c:pt idx="761">
                  <c:v>190.98607702873298</c:v>
                </c:pt>
                <c:pt idx="762">
                  <c:v>61.193292069882858</c:v>
                </c:pt>
                <c:pt idx="763">
                  <c:v>0.56660455620261907</c:v>
                </c:pt>
                <c:pt idx="764">
                  <c:v>0.22664182248104764</c:v>
                </c:pt>
                <c:pt idx="765">
                  <c:v>0.33996273372157143</c:v>
                </c:pt>
                <c:pt idx="766">
                  <c:v>0.11332091124052382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0.22664182248104764</c:v>
                </c:pt>
                <c:pt idx="771">
                  <c:v>0.11332091124052382</c:v>
                </c:pt>
                <c:pt idx="772">
                  <c:v>0.22664182248104764</c:v>
                </c:pt>
                <c:pt idx="773">
                  <c:v>0.11332091124052382</c:v>
                </c:pt>
                <c:pt idx="774">
                  <c:v>0.11332091124052382</c:v>
                </c:pt>
                <c:pt idx="775">
                  <c:v>0.39385070982948628</c:v>
                </c:pt>
                <c:pt idx="776">
                  <c:v>6.105095101767767</c:v>
                </c:pt>
                <c:pt idx="777">
                  <c:v>15.810618162668041</c:v>
                </c:pt>
                <c:pt idx="778">
                  <c:v>41.993997331311107</c:v>
                </c:pt>
                <c:pt idx="779">
                  <c:v>66.091119008956355</c:v>
                </c:pt>
                <c:pt idx="780">
                  <c:v>80.980636540739056</c:v>
                </c:pt>
                <c:pt idx="781">
                  <c:v>83.673668891076659</c:v>
                </c:pt>
                <c:pt idx="782">
                  <c:v>112.80418814387343</c:v>
                </c:pt>
                <c:pt idx="783">
                  <c:v>113.8364507712099</c:v>
                </c:pt>
                <c:pt idx="784">
                  <c:v>125.41024966033567</c:v>
                </c:pt>
                <c:pt idx="785">
                  <c:v>165.33195363504771</c:v>
                </c:pt>
                <c:pt idx="786">
                  <c:v>55.508967507953585</c:v>
                </c:pt>
                <c:pt idx="787">
                  <c:v>0.23421505277617549</c:v>
                </c:pt>
                <c:pt idx="788">
                  <c:v>0.35132257916426324</c:v>
                </c:pt>
                <c:pt idx="789">
                  <c:v>0</c:v>
                </c:pt>
                <c:pt idx="790">
                  <c:v>0</c:v>
                </c:pt>
                <c:pt idx="791">
                  <c:v>0.11710752638808775</c:v>
                </c:pt>
                <c:pt idx="792">
                  <c:v>0.35132257916426324</c:v>
                </c:pt>
                <c:pt idx="793">
                  <c:v>0</c:v>
                </c:pt>
                <c:pt idx="794">
                  <c:v>0</c:v>
                </c:pt>
                <c:pt idx="795">
                  <c:v>0.46843010555235098</c:v>
                </c:pt>
                <c:pt idx="796">
                  <c:v>0.2453716171029667</c:v>
                </c:pt>
                <c:pt idx="797">
                  <c:v>0.12268580855148335</c:v>
                </c:pt>
                <c:pt idx="798">
                  <c:v>0.2453716171029667</c:v>
                </c:pt>
                <c:pt idx="799">
                  <c:v>3.0755187065638898</c:v>
                </c:pt>
                <c:pt idx="800">
                  <c:v>31.344925232464437</c:v>
                </c:pt>
                <c:pt idx="801">
                  <c:v>60.255884564719828</c:v>
                </c:pt>
                <c:pt idx="802">
                  <c:v>67.412782349290524</c:v>
                </c:pt>
                <c:pt idx="803">
                  <c:v>54.516595512327939</c:v>
                </c:pt>
                <c:pt idx="804">
                  <c:v>92.528760709835325</c:v>
                </c:pt>
                <c:pt idx="805">
                  <c:v>115.60269874885437</c:v>
                </c:pt>
                <c:pt idx="806">
                  <c:v>107.78285431155632</c:v>
                </c:pt>
                <c:pt idx="807">
                  <c:v>111.61251229285088</c:v>
                </c:pt>
                <c:pt idx="808">
                  <c:v>80.513435401036091</c:v>
                </c:pt>
                <c:pt idx="809">
                  <c:v>128.9521057680717</c:v>
                </c:pt>
                <c:pt idx="810">
                  <c:v>25.395962370157051</c:v>
                </c:pt>
                <c:pt idx="811">
                  <c:v>0.2453716171029667</c:v>
                </c:pt>
                <c:pt idx="812">
                  <c:v>0.12268580855148335</c:v>
                </c:pt>
                <c:pt idx="813">
                  <c:v>0.61342904275741683</c:v>
                </c:pt>
                <c:pt idx="814">
                  <c:v>0.2453716171029667</c:v>
                </c:pt>
                <c:pt idx="815">
                  <c:v>0.61342904275741683</c:v>
                </c:pt>
                <c:pt idx="816">
                  <c:v>0.36805742565445004</c:v>
                </c:pt>
                <c:pt idx="817">
                  <c:v>0</c:v>
                </c:pt>
                <c:pt idx="818">
                  <c:v>0.25224754284572687</c:v>
                </c:pt>
                <c:pt idx="819">
                  <c:v>0.25224754284572687</c:v>
                </c:pt>
                <c:pt idx="820">
                  <c:v>0.25224754284572687</c:v>
                </c:pt>
                <c:pt idx="821">
                  <c:v>0.37837131426859028</c:v>
                </c:pt>
                <c:pt idx="822">
                  <c:v>0.63061885711431709</c:v>
                </c:pt>
                <c:pt idx="823">
                  <c:v>4.3878244893811971</c:v>
                </c:pt>
                <c:pt idx="824">
                  <c:v>28.328071649618494</c:v>
                </c:pt>
                <c:pt idx="825">
                  <c:v>66.355534002935713</c:v>
                </c:pt>
                <c:pt idx="826">
                  <c:v>68.414102968160563</c:v>
                </c:pt>
                <c:pt idx="827">
                  <c:v>71.380767939353476</c:v>
                </c:pt>
                <c:pt idx="828">
                  <c:v>65.743001792463701</c:v>
                </c:pt>
                <c:pt idx="829">
                  <c:v>95.305879605458387</c:v>
                </c:pt>
                <c:pt idx="830">
                  <c:v>47.053587755715725</c:v>
                </c:pt>
                <c:pt idx="831">
                  <c:v>53.069554837611257</c:v>
                </c:pt>
                <c:pt idx="832">
                  <c:v>49.950828467279415</c:v>
                </c:pt>
                <c:pt idx="833">
                  <c:v>145.60649160814972</c:v>
                </c:pt>
                <c:pt idx="834">
                  <c:v>35.062408455556039</c:v>
                </c:pt>
                <c:pt idx="835">
                  <c:v>0.37837131426859028</c:v>
                </c:pt>
                <c:pt idx="836">
                  <c:v>0.12612377142286343</c:v>
                </c:pt>
                <c:pt idx="837">
                  <c:v>0.25224754284572687</c:v>
                </c:pt>
                <c:pt idx="838">
                  <c:v>0.51732448601172232</c:v>
                </c:pt>
                <c:pt idx="839">
                  <c:v>0.12933112150293058</c:v>
                </c:pt>
                <c:pt idx="840">
                  <c:v>0</c:v>
                </c:pt>
                <c:pt idx="841">
                  <c:v>0</c:v>
                </c:pt>
                <c:pt idx="842">
                  <c:v>0.51732448601172232</c:v>
                </c:pt>
                <c:pt idx="843">
                  <c:v>0.51732448601172232</c:v>
                </c:pt>
                <c:pt idx="844">
                  <c:v>0</c:v>
                </c:pt>
                <c:pt idx="845">
                  <c:v>0.12933112150293058</c:v>
                </c:pt>
                <c:pt idx="846">
                  <c:v>0.12933112150293058</c:v>
                </c:pt>
                <c:pt idx="847">
                  <c:v>3.1415322475654111</c:v>
                </c:pt>
                <c:pt idx="848">
                  <c:v>23.080712721586632</c:v>
                </c:pt>
                <c:pt idx="849">
                  <c:v>65.428218148166053</c:v>
                </c:pt>
                <c:pt idx="850">
                  <c:v>90.779798718623113</c:v>
                </c:pt>
                <c:pt idx="851">
                  <c:v>106.1965690694179</c:v>
                </c:pt>
                <c:pt idx="852">
                  <c:v>115.40794551301839</c:v>
                </c:pt>
                <c:pt idx="853">
                  <c:v>123.88358530643525</c:v>
                </c:pt>
                <c:pt idx="854">
                  <c:v>129.8134449536968</c:v>
                </c:pt>
                <c:pt idx="855">
                  <c:v>132.48958994745638</c:v>
                </c:pt>
                <c:pt idx="856">
                  <c:v>143.02988358877965</c:v>
                </c:pt>
                <c:pt idx="857">
                  <c:v>228.60688509206759</c:v>
                </c:pt>
                <c:pt idx="858">
                  <c:v>52.120441965681017</c:v>
                </c:pt>
                <c:pt idx="859">
                  <c:v>0.6466556075146529</c:v>
                </c:pt>
                <c:pt idx="860">
                  <c:v>0.77598672901758348</c:v>
                </c:pt>
                <c:pt idx="861">
                  <c:v>0.26464030619211804</c:v>
                </c:pt>
                <c:pt idx="862">
                  <c:v>0.13232015309605902</c:v>
                </c:pt>
                <c:pt idx="863">
                  <c:v>0</c:v>
                </c:pt>
                <c:pt idx="864">
                  <c:v>0.39696045928817703</c:v>
                </c:pt>
                <c:pt idx="865">
                  <c:v>0</c:v>
                </c:pt>
                <c:pt idx="866">
                  <c:v>0.13232015309605902</c:v>
                </c:pt>
                <c:pt idx="867">
                  <c:v>0.39696045928817703</c:v>
                </c:pt>
                <c:pt idx="868">
                  <c:v>0.66160076548029512</c:v>
                </c:pt>
                <c:pt idx="869">
                  <c:v>0.13232015309605902</c:v>
                </c:pt>
                <c:pt idx="870">
                  <c:v>0</c:v>
                </c:pt>
                <c:pt idx="871">
                  <c:v>5.0364145738924133</c:v>
                </c:pt>
                <c:pt idx="872">
                  <c:v>37.941495404714473</c:v>
                </c:pt>
                <c:pt idx="873">
                  <c:v>52.369602670070897</c:v>
                </c:pt>
                <c:pt idx="874">
                  <c:v>90.20427401281276</c:v>
                </c:pt>
                <c:pt idx="875">
                  <c:v>108.72478966397017</c:v>
                </c:pt>
                <c:pt idx="876">
                  <c:v>116.83426427854434</c:v>
                </c:pt>
                <c:pt idx="877">
                  <c:v>121.94729462044876</c:v>
                </c:pt>
                <c:pt idx="878">
                  <c:v>118.5406951686702</c:v>
                </c:pt>
                <c:pt idx="879">
                  <c:v>116.10340911954717</c:v>
                </c:pt>
                <c:pt idx="880">
                  <c:v>118.83178657334928</c:v>
                </c:pt>
                <c:pt idx="881">
                  <c:v>190.88011235052241</c:v>
                </c:pt>
                <c:pt idx="882">
                  <c:v>49.090776798637911</c:v>
                </c:pt>
                <c:pt idx="883">
                  <c:v>0.26464030619211804</c:v>
                </c:pt>
                <c:pt idx="884">
                  <c:v>0.54041392319795745</c:v>
                </c:pt>
                <c:pt idx="885">
                  <c:v>0.54041392319795745</c:v>
                </c:pt>
                <c:pt idx="886">
                  <c:v>0.67551740399744686</c:v>
                </c:pt>
                <c:pt idx="887">
                  <c:v>0.40531044239846808</c:v>
                </c:pt>
                <c:pt idx="888">
                  <c:v>0.54041392319795745</c:v>
                </c:pt>
                <c:pt idx="889">
                  <c:v>0</c:v>
                </c:pt>
                <c:pt idx="890">
                  <c:v>0.54041392319795745</c:v>
                </c:pt>
                <c:pt idx="891">
                  <c:v>0.27020696159897872</c:v>
                </c:pt>
                <c:pt idx="892">
                  <c:v>0.13510348079948936</c:v>
                </c:pt>
                <c:pt idx="893">
                  <c:v>0.54041392319795745</c:v>
                </c:pt>
                <c:pt idx="894">
                  <c:v>0.27020696159897872</c:v>
                </c:pt>
                <c:pt idx="895">
                  <c:v>1.8300199689440066</c:v>
                </c:pt>
                <c:pt idx="896">
                  <c:v>37.178312859671209</c:v>
                </c:pt>
                <c:pt idx="897">
                  <c:v>41.235298052506671</c:v>
                </c:pt>
                <c:pt idx="898">
                  <c:v>42.636054854003383</c:v>
                </c:pt>
                <c:pt idx="899">
                  <c:v>71.577647984244834</c:v>
                </c:pt>
                <c:pt idx="900">
                  <c:v>118.01873087040934</c:v>
                </c:pt>
                <c:pt idx="901">
                  <c:v>125.92988026693639</c:v>
                </c:pt>
                <c:pt idx="902">
                  <c:v>111.11815226291424</c:v>
                </c:pt>
                <c:pt idx="903">
                  <c:v>109.88041410872634</c:v>
                </c:pt>
                <c:pt idx="904">
                  <c:v>145.03766823551283</c:v>
                </c:pt>
                <c:pt idx="905">
                  <c:v>242.06597465756985</c:v>
                </c:pt>
                <c:pt idx="906">
                  <c:v>34.148055075071156</c:v>
                </c:pt>
                <c:pt idx="907">
                  <c:v>0.55077508185598634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0.27538754092799317</c:v>
                </c:pt>
                <c:pt idx="912">
                  <c:v>0.55077508185598634</c:v>
                </c:pt>
                <c:pt idx="913">
                  <c:v>0</c:v>
                </c:pt>
                <c:pt idx="914">
                  <c:v>0.68846885231998289</c:v>
                </c:pt>
                <c:pt idx="915">
                  <c:v>0.27538754092799317</c:v>
                </c:pt>
                <c:pt idx="916">
                  <c:v>0.27538754092799317</c:v>
                </c:pt>
                <c:pt idx="917">
                  <c:v>0.27538754092799317</c:v>
                </c:pt>
                <c:pt idx="918">
                  <c:v>0.13769377046399658</c:v>
                </c:pt>
                <c:pt idx="919">
                  <c:v>0.40575094865682787</c:v>
                </c:pt>
                <c:pt idx="920">
                  <c:v>9.5937768733473945</c:v>
                </c:pt>
                <c:pt idx="921">
                  <c:v>16.547132577431533</c:v>
                </c:pt>
                <c:pt idx="922">
                  <c:v>19.771597167408501</c:v>
                </c:pt>
                <c:pt idx="923">
                  <c:v>14.119802046360755</c:v>
                </c:pt>
                <c:pt idx="924">
                  <c:v>12.689228569696223</c:v>
                </c:pt>
                <c:pt idx="925">
                  <c:v>9.6888270061180268</c:v>
                </c:pt>
                <c:pt idx="926">
                  <c:v>9.3040653724898039</c:v>
                </c:pt>
                <c:pt idx="927">
                  <c:v>7.5891324319362328</c:v>
                </c:pt>
                <c:pt idx="928">
                  <c:v>11.226830573612647</c:v>
                </c:pt>
                <c:pt idx="929">
                  <c:v>16.08039769958895</c:v>
                </c:pt>
                <c:pt idx="930">
                  <c:v>2.703332410857274</c:v>
                </c:pt>
                <c:pt idx="931">
                  <c:v>0.42684195960904325</c:v>
                </c:pt>
                <c:pt idx="932">
                  <c:v>0.28456130640602889</c:v>
                </c:pt>
                <c:pt idx="933">
                  <c:v>0.28456130640602889</c:v>
                </c:pt>
                <c:pt idx="934">
                  <c:v>0.14228065320301445</c:v>
                </c:pt>
                <c:pt idx="935">
                  <c:v>0.71140326601507209</c:v>
                </c:pt>
                <c:pt idx="936">
                  <c:v>0.71140326601507209</c:v>
                </c:pt>
                <c:pt idx="937">
                  <c:v>0</c:v>
                </c:pt>
                <c:pt idx="938">
                  <c:v>0.42684195960904325</c:v>
                </c:pt>
                <c:pt idx="939">
                  <c:v>0.14228065320301445</c:v>
                </c:pt>
                <c:pt idx="940">
                  <c:v>0.56912261281205778</c:v>
                </c:pt>
                <c:pt idx="941">
                  <c:v>0.56912261281205778</c:v>
                </c:pt>
                <c:pt idx="942">
                  <c:v>0.28456130640602889</c:v>
                </c:pt>
                <c:pt idx="943">
                  <c:v>1.7281827270715522</c:v>
                </c:pt>
                <c:pt idx="944">
                  <c:v>17.066303375954259</c:v>
                </c:pt>
                <c:pt idx="945">
                  <c:v>62.207903363768629</c:v>
                </c:pt>
                <c:pt idx="946">
                  <c:v>97.71868579210873</c:v>
                </c:pt>
                <c:pt idx="947">
                  <c:v>106.84146956458795</c:v>
                </c:pt>
                <c:pt idx="948">
                  <c:v>39.112376103545429</c:v>
                </c:pt>
                <c:pt idx="949">
                  <c:v>22.268462763812821</c:v>
                </c:pt>
                <c:pt idx="950">
                  <c:v>44.76419565910183</c:v>
                </c:pt>
                <c:pt idx="951">
                  <c:v>33.712487283282087</c:v>
                </c:pt>
                <c:pt idx="952">
                  <c:v>55.84056956253167</c:v>
                </c:pt>
                <c:pt idx="953">
                  <c:v>130.18976543939027</c:v>
                </c:pt>
                <c:pt idx="954">
                  <c:v>21.978375164434766</c:v>
                </c:pt>
                <c:pt idx="955">
                  <c:v>0.57837829380091499</c:v>
                </c:pt>
                <c:pt idx="956">
                  <c:v>0.57837829380091499</c:v>
                </c:pt>
                <c:pt idx="957">
                  <c:v>0.14459457345022875</c:v>
                </c:pt>
                <c:pt idx="958">
                  <c:v>0</c:v>
                </c:pt>
                <c:pt idx="959">
                  <c:v>0.14459457345022875</c:v>
                </c:pt>
                <c:pt idx="960">
                  <c:v>0.57837829380091499</c:v>
                </c:pt>
                <c:pt idx="961">
                  <c:v>0</c:v>
                </c:pt>
                <c:pt idx="962">
                  <c:v>1.012162014151601</c:v>
                </c:pt>
                <c:pt idx="963">
                  <c:v>0.86756744070137237</c:v>
                </c:pt>
                <c:pt idx="964">
                  <c:v>0.72297286725114362</c:v>
                </c:pt>
                <c:pt idx="965">
                  <c:v>0.57837829380091499</c:v>
                </c:pt>
                <c:pt idx="966">
                  <c:v>0.14674408066636099</c:v>
                </c:pt>
                <c:pt idx="967">
                  <c:v>1.9076730486626929</c:v>
                </c:pt>
                <c:pt idx="968">
                  <c:v>32.954878966212121</c:v>
                </c:pt>
                <c:pt idx="969">
                  <c:v>39.934769127256473</c:v>
                </c:pt>
                <c:pt idx="970">
                  <c:v>73.445315728067783</c:v>
                </c:pt>
                <c:pt idx="971">
                  <c:v>55.653690796353338</c:v>
                </c:pt>
                <c:pt idx="972">
                  <c:v>103.84347313219124</c:v>
                </c:pt>
                <c:pt idx="973">
                  <c:v>107.68869272776553</c:v>
                </c:pt>
                <c:pt idx="974">
                  <c:v>123.51515548156523</c:v>
                </c:pt>
                <c:pt idx="975">
                  <c:v>147.71261145485207</c:v>
                </c:pt>
                <c:pt idx="976">
                  <c:v>175.30636645943767</c:v>
                </c:pt>
                <c:pt idx="977">
                  <c:v>293.19467317138924</c:v>
                </c:pt>
                <c:pt idx="978">
                  <c:v>55.322518411218098</c:v>
                </c:pt>
                <c:pt idx="979">
                  <c:v>0.73372040333180488</c:v>
                </c:pt>
                <c:pt idx="980">
                  <c:v>0.58697632266544397</c:v>
                </c:pt>
                <c:pt idx="981">
                  <c:v>0.73372040333180488</c:v>
                </c:pt>
                <c:pt idx="982">
                  <c:v>0.44023224199908295</c:v>
                </c:pt>
                <c:pt idx="983">
                  <c:v>0.58697632266544397</c:v>
                </c:pt>
                <c:pt idx="984">
                  <c:v>0.8804644839981659</c:v>
                </c:pt>
                <c:pt idx="985">
                  <c:v>0</c:v>
                </c:pt>
                <c:pt idx="986">
                  <c:v>0.14674408066636099</c:v>
                </c:pt>
                <c:pt idx="987">
                  <c:v>0</c:v>
                </c:pt>
                <c:pt idx="988">
                  <c:v>0</c:v>
                </c:pt>
                <c:pt idx="989">
                  <c:v>0.29348816133272199</c:v>
                </c:pt>
                <c:pt idx="990">
                  <c:v>0.14674408066636099</c:v>
                </c:pt>
                <c:pt idx="991">
                  <c:v>2.7881375326608588</c:v>
                </c:pt>
                <c:pt idx="992">
                  <c:v>49.23986847455464</c:v>
                </c:pt>
                <c:pt idx="993">
                  <c:v>80.809130846744125</c:v>
                </c:pt>
                <c:pt idx="994">
                  <c:v>106.97602224407132</c:v>
                </c:pt>
                <c:pt idx="995">
                  <c:v>125.31272348555294</c:v>
                </c:pt>
                <c:pt idx="996">
                  <c:v>138.00894516548254</c:v>
                </c:pt>
                <c:pt idx="997">
                  <c:v>142.65452121661508</c:v>
                </c:pt>
                <c:pt idx="998">
                  <c:v>145.28340680523382</c:v>
                </c:pt>
                <c:pt idx="999">
                  <c:v>146.15509388940842</c:v>
                </c:pt>
                <c:pt idx="1000">
                  <c:v>178.37254784773916</c:v>
                </c:pt>
                <c:pt idx="1001">
                  <c:v>275.02151984714544</c:v>
                </c:pt>
                <c:pt idx="1002">
                  <c:v>52.35671984110072</c:v>
                </c:pt>
                <c:pt idx="1003">
                  <c:v>0.14874068136676338</c:v>
                </c:pt>
                <c:pt idx="1004">
                  <c:v>0.14874068136676338</c:v>
                </c:pt>
                <c:pt idx="1005">
                  <c:v>0.59496272546705353</c:v>
                </c:pt>
                <c:pt idx="1006">
                  <c:v>0.74370340683381686</c:v>
                </c:pt>
                <c:pt idx="1007">
                  <c:v>0.59496272546705353</c:v>
                </c:pt>
                <c:pt idx="1008">
                  <c:v>1.1899254509341071</c:v>
                </c:pt>
                <c:pt idx="1009">
                  <c:v>0</c:v>
                </c:pt>
                <c:pt idx="1010">
                  <c:v>1.0411847695673435</c:v>
                </c:pt>
                <c:pt idx="1011">
                  <c:v>0.74370340683381686</c:v>
                </c:pt>
                <c:pt idx="1012">
                  <c:v>0.29748136273352677</c:v>
                </c:pt>
                <c:pt idx="1013">
                  <c:v>0</c:v>
                </c:pt>
                <c:pt idx="1014">
                  <c:v>0.14874068136676338</c:v>
                </c:pt>
                <c:pt idx="1015">
                  <c:v>2.2311102205014506</c:v>
                </c:pt>
                <c:pt idx="1016">
                  <c:v>27.302401955868969</c:v>
                </c:pt>
                <c:pt idx="1017">
                  <c:v>45.380631443015645</c:v>
                </c:pt>
                <c:pt idx="1018">
                  <c:v>83.14394718696667</c:v>
                </c:pt>
                <c:pt idx="1019">
                  <c:v>112.68971347952649</c:v>
                </c:pt>
                <c:pt idx="1020">
                  <c:v>118.26543244670637</c:v>
                </c:pt>
                <c:pt idx="1021">
                  <c:v>138.9343499652928</c:v>
                </c:pt>
                <c:pt idx="1022">
                  <c:v>135.36660022174834</c:v>
                </c:pt>
                <c:pt idx="1023">
                  <c:v>105.09146515077327</c:v>
                </c:pt>
                <c:pt idx="1024">
                  <c:v>144.43039457979029</c:v>
                </c:pt>
                <c:pt idx="1025">
                  <c:v>237.0371102370444</c:v>
                </c:pt>
                <c:pt idx="1026">
                  <c:v>37.648842159632203</c:v>
                </c:pt>
                <c:pt idx="1027">
                  <c:v>0.3011907372770577</c:v>
                </c:pt>
                <c:pt idx="1028">
                  <c:v>0.15059536863852885</c:v>
                </c:pt>
                <c:pt idx="1029">
                  <c:v>0.15059536863852885</c:v>
                </c:pt>
                <c:pt idx="1030">
                  <c:v>0.45178610591558649</c:v>
                </c:pt>
                <c:pt idx="1031">
                  <c:v>0.15059536863852885</c:v>
                </c:pt>
                <c:pt idx="1032">
                  <c:v>0.60238147455411539</c:v>
                </c:pt>
                <c:pt idx="1033">
                  <c:v>0</c:v>
                </c:pt>
                <c:pt idx="1034">
                  <c:v>0.3011907372770577</c:v>
                </c:pt>
                <c:pt idx="1035">
                  <c:v>0.3011907372770577</c:v>
                </c:pt>
                <c:pt idx="1036">
                  <c:v>0.15059536863852885</c:v>
                </c:pt>
                <c:pt idx="1037">
                  <c:v>0.3011907372770577</c:v>
                </c:pt>
                <c:pt idx="1038">
                  <c:v>0.3011907372770577</c:v>
                </c:pt>
                <c:pt idx="1039">
                  <c:v>2.108335160939403</c:v>
                </c:pt>
                <c:pt idx="1040">
                  <c:v>46.263459865330617</c:v>
                </c:pt>
                <c:pt idx="1041">
                  <c:v>84.090759542159802</c:v>
                </c:pt>
                <c:pt idx="1042">
                  <c:v>79.793452601899901</c:v>
                </c:pt>
                <c:pt idx="1043">
                  <c:v>118.99439720175678</c:v>
                </c:pt>
                <c:pt idx="1044">
                  <c:v>133.5643055534014</c:v>
                </c:pt>
                <c:pt idx="1045">
                  <c:v>143.38273650345923</c:v>
                </c:pt>
                <c:pt idx="1046">
                  <c:v>144.50101695277166</c:v>
                </c:pt>
                <c:pt idx="1047">
                  <c:v>98.570537501036142</c:v>
                </c:pt>
                <c:pt idx="1048">
                  <c:v>83.641589562585892</c:v>
                </c:pt>
                <c:pt idx="1049">
                  <c:v>198.3187769513585</c:v>
                </c:pt>
                <c:pt idx="1050">
                  <c:v>40.212102238985132</c:v>
                </c:pt>
                <c:pt idx="1051">
                  <c:v>0.30463713817412985</c:v>
                </c:pt>
                <c:pt idx="1052">
                  <c:v>0.30463713817412985</c:v>
                </c:pt>
                <c:pt idx="1053">
                  <c:v>0.30463713817412985</c:v>
                </c:pt>
                <c:pt idx="1054">
                  <c:v>0.30463713817412985</c:v>
                </c:pt>
                <c:pt idx="1055">
                  <c:v>0.30463713817412985</c:v>
                </c:pt>
                <c:pt idx="1056">
                  <c:v>0.30463713817412985</c:v>
                </c:pt>
                <c:pt idx="1057">
                  <c:v>0</c:v>
                </c:pt>
                <c:pt idx="1058">
                  <c:v>0.30463713817412985</c:v>
                </c:pt>
                <c:pt idx="1059">
                  <c:v>0.15231856908706493</c:v>
                </c:pt>
                <c:pt idx="1060">
                  <c:v>0.30463713817412985</c:v>
                </c:pt>
                <c:pt idx="1061">
                  <c:v>0.30463713817412985</c:v>
                </c:pt>
                <c:pt idx="1062">
                  <c:v>0.15231856908706493</c:v>
                </c:pt>
                <c:pt idx="1063">
                  <c:v>1.6755042599577141</c:v>
                </c:pt>
                <c:pt idx="1064">
                  <c:v>22.46593709189386</c:v>
                </c:pt>
                <c:pt idx="1065">
                  <c:v>64.649427000427309</c:v>
                </c:pt>
                <c:pt idx="1066">
                  <c:v>88.581459655114031</c:v>
                </c:pt>
                <c:pt idx="1067">
                  <c:v>86.168432412864576</c:v>
                </c:pt>
                <c:pt idx="1068">
                  <c:v>95.942981677520208</c:v>
                </c:pt>
                <c:pt idx="1069">
                  <c:v>122.19088217055673</c:v>
                </c:pt>
                <c:pt idx="1070">
                  <c:v>131.42468572773464</c:v>
                </c:pt>
                <c:pt idx="1071">
                  <c:v>90.048378293146754</c:v>
                </c:pt>
                <c:pt idx="1072">
                  <c:v>45.760758418572998</c:v>
                </c:pt>
                <c:pt idx="1073">
                  <c:v>10.620487724255547</c:v>
                </c:pt>
                <c:pt idx="1074">
                  <c:v>1.0774407836201274</c:v>
                </c:pt>
                <c:pt idx="1075">
                  <c:v>0.46176033583719756</c:v>
                </c:pt>
                <c:pt idx="1076">
                  <c:v>0.61568044778293018</c:v>
                </c:pt>
                <c:pt idx="1077">
                  <c:v>0.46176033583719756</c:v>
                </c:pt>
                <c:pt idx="1078">
                  <c:v>0.46176033583719756</c:v>
                </c:pt>
                <c:pt idx="1079">
                  <c:v>0.46176033583719756</c:v>
                </c:pt>
                <c:pt idx="1080">
                  <c:v>0.46176033583719756</c:v>
                </c:pt>
                <c:pt idx="1081">
                  <c:v>0</c:v>
                </c:pt>
                <c:pt idx="1082">
                  <c:v>0.30784022389146509</c:v>
                </c:pt>
                <c:pt idx="1083">
                  <c:v>0.30784022389146509</c:v>
                </c:pt>
                <c:pt idx="1084">
                  <c:v>0.30784022389146509</c:v>
                </c:pt>
                <c:pt idx="1085">
                  <c:v>0.30784022389146509</c:v>
                </c:pt>
                <c:pt idx="1086">
                  <c:v>0.30784022389146509</c:v>
                </c:pt>
                <c:pt idx="1087">
                  <c:v>0.61568044778293018</c:v>
                </c:pt>
                <c:pt idx="1088">
                  <c:v>6.5686231300339042</c:v>
                </c:pt>
                <c:pt idx="1089">
                  <c:v>16.66882106694769</c:v>
                </c:pt>
                <c:pt idx="1090">
                  <c:v>32.022397809151279</c:v>
                </c:pt>
                <c:pt idx="1091">
                  <c:v>72.483018218152083</c:v>
                </c:pt>
                <c:pt idx="1092">
                  <c:v>94.876625812326466</c:v>
                </c:pt>
                <c:pt idx="1093">
                  <c:v>116.85316376563</c:v>
                </c:pt>
                <c:pt idx="1094">
                  <c:v>98.052117611023121</c:v>
                </c:pt>
                <c:pt idx="1095">
                  <c:v>97.725302114675998</c:v>
                </c:pt>
                <c:pt idx="1096">
                  <c:v>166.05381837252446</c:v>
                </c:pt>
                <c:pt idx="1097">
                  <c:v>177.16650613847744</c:v>
                </c:pt>
                <c:pt idx="1098">
                  <c:v>22.689745522997988</c:v>
                </c:pt>
                <c:pt idx="1099">
                  <c:v>0.46622764773283543</c:v>
                </c:pt>
                <c:pt idx="1100">
                  <c:v>0.46622764773283543</c:v>
                </c:pt>
                <c:pt idx="1101">
                  <c:v>0.46622764773283543</c:v>
                </c:pt>
                <c:pt idx="1102">
                  <c:v>0.62163686364378068</c:v>
                </c:pt>
                <c:pt idx="1103">
                  <c:v>0.31081843182189034</c:v>
                </c:pt>
                <c:pt idx="1104">
                  <c:v>0.46622764773283543</c:v>
                </c:pt>
                <c:pt idx="1105">
                  <c:v>0</c:v>
                </c:pt>
                <c:pt idx="1106">
                  <c:v>0.31081843182189034</c:v>
                </c:pt>
                <c:pt idx="1107">
                  <c:v>0.31081843182189034</c:v>
                </c:pt>
                <c:pt idx="1108">
                  <c:v>0.31081843182189034</c:v>
                </c:pt>
                <c:pt idx="1109">
                  <c:v>0.31081843182189034</c:v>
                </c:pt>
                <c:pt idx="1110">
                  <c:v>0.31081843182189034</c:v>
                </c:pt>
                <c:pt idx="1111">
                  <c:v>1.0878645113766159</c:v>
                </c:pt>
                <c:pt idx="1112">
                  <c:v>30.353462963492611</c:v>
                </c:pt>
                <c:pt idx="1113">
                  <c:v>46.590394622960574</c:v>
                </c:pt>
                <c:pt idx="1114">
                  <c:v>88.069361012258796</c:v>
                </c:pt>
                <c:pt idx="1115">
                  <c:v>127.27701405260277</c:v>
                </c:pt>
                <c:pt idx="1116">
                  <c:v>141.53689221468991</c:v>
                </c:pt>
                <c:pt idx="1117">
                  <c:v>147.81972746813727</c:v>
                </c:pt>
                <c:pt idx="1118">
                  <c:v>147.65308158301684</c:v>
                </c:pt>
                <c:pt idx="1119">
                  <c:v>146.24207201095956</c:v>
                </c:pt>
                <c:pt idx="1120">
                  <c:v>194.11010322896328</c:v>
                </c:pt>
                <c:pt idx="1121">
                  <c:v>251.60752055982019</c:v>
                </c:pt>
                <c:pt idx="1122">
                  <c:v>33.412981420853207</c:v>
                </c:pt>
                <c:pt idx="1123">
                  <c:v>0.46622764773283543</c:v>
                </c:pt>
                <c:pt idx="1124">
                  <c:v>0.47038346948699933</c:v>
                </c:pt>
                <c:pt idx="1125">
                  <c:v>0.47038346948699933</c:v>
                </c:pt>
                <c:pt idx="1126">
                  <c:v>0.31358897965799959</c:v>
                </c:pt>
                <c:pt idx="1127">
                  <c:v>0.31358897965799959</c:v>
                </c:pt>
                <c:pt idx="1128">
                  <c:v>0.31358897965799959</c:v>
                </c:pt>
                <c:pt idx="1129">
                  <c:v>0</c:v>
                </c:pt>
                <c:pt idx="1130">
                  <c:v>0.47038346948699933</c:v>
                </c:pt>
                <c:pt idx="1131">
                  <c:v>0.47038346948699933</c:v>
                </c:pt>
                <c:pt idx="1132">
                  <c:v>0.15679448982899979</c:v>
                </c:pt>
                <c:pt idx="1133">
                  <c:v>0.15679448982899979</c:v>
                </c:pt>
                <c:pt idx="1134">
                  <c:v>0.31358897965799959</c:v>
                </c:pt>
                <c:pt idx="1135">
                  <c:v>1.5679448982899977</c:v>
                </c:pt>
                <c:pt idx="1136">
                  <c:v>41.895055710179093</c:v>
                </c:pt>
                <c:pt idx="1137">
                  <c:v>71.616166127832059</c:v>
                </c:pt>
                <c:pt idx="1138">
                  <c:v>102.41617504603195</c:v>
                </c:pt>
                <c:pt idx="1139">
                  <c:v>127.98586079952443</c:v>
                </c:pt>
                <c:pt idx="1140">
                  <c:v>105.35501682864182</c:v>
                </c:pt>
                <c:pt idx="1141">
                  <c:v>102.48168472376088</c:v>
                </c:pt>
                <c:pt idx="1142">
                  <c:v>105.62378398088919</c:v>
                </c:pt>
                <c:pt idx="1143">
                  <c:v>74.045944708941633</c:v>
                </c:pt>
                <c:pt idx="1144">
                  <c:v>157.67995030978062</c:v>
                </c:pt>
                <c:pt idx="1145">
                  <c:v>201.95130289975174</c:v>
                </c:pt>
                <c:pt idx="1146">
                  <c:v>20.853667147256971</c:v>
                </c:pt>
                <c:pt idx="1147">
                  <c:v>0.15679448982899979</c:v>
                </c:pt>
                <c:pt idx="1148">
                  <c:v>0.15679448982899979</c:v>
                </c:pt>
                <c:pt idx="1149">
                  <c:v>0.15679448982899979</c:v>
                </c:pt>
                <c:pt idx="1150">
                  <c:v>0.31616788785112832</c:v>
                </c:pt>
                <c:pt idx="1151">
                  <c:v>0.31616788785112832</c:v>
                </c:pt>
                <c:pt idx="1152">
                  <c:v>0.15808394392556416</c:v>
                </c:pt>
                <c:pt idx="1153">
                  <c:v>0</c:v>
                </c:pt>
                <c:pt idx="1154">
                  <c:v>0.31616788785112832</c:v>
                </c:pt>
                <c:pt idx="1155">
                  <c:v>0.15808394392556416</c:v>
                </c:pt>
                <c:pt idx="1156">
                  <c:v>0.31616788785112832</c:v>
                </c:pt>
                <c:pt idx="1157">
                  <c:v>0.31616788785112832</c:v>
                </c:pt>
                <c:pt idx="1158">
                  <c:v>0.15808394392556416</c:v>
                </c:pt>
                <c:pt idx="1159">
                  <c:v>0.63233577570225663</c:v>
                </c:pt>
                <c:pt idx="1160">
                  <c:v>12.703480798530974</c:v>
                </c:pt>
                <c:pt idx="1161">
                  <c:v>21.600816392365846</c:v>
                </c:pt>
                <c:pt idx="1162">
                  <c:v>53.361516060569208</c:v>
                </c:pt>
                <c:pt idx="1163">
                  <c:v>50.795220357868629</c:v>
                </c:pt>
                <c:pt idx="1164">
                  <c:v>56.101949627467746</c:v>
                </c:pt>
                <c:pt idx="1165">
                  <c:v>54.486869307520521</c:v>
                </c:pt>
                <c:pt idx="1166">
                  <c:v>58.512437487243268</c:v>
                </c:pt>
                <c:pt idx="1167">
                  <c:v>50.066032163063696</c:v>
                </c:pt>
                <c:pt idx="1168">
                  <c:v>48.385316570875339</c:v>
                </c:pt>
                <c:pt idx="1169">
                  <c:v>47.583267121594815</c:v>
                </c:pt>
                <c:pt idx="1170">
                  <c:v>7.5874878649017141</c:v>
                </c:pt>
                <c:pt idx="1171">
                  <c:v>0.16143591201918539</c:v>
                </c:pt>
                <c:pt idx="1172">
                  <c:v>0.16143591201918539</c:v>
                </c:pt>
                <c:pt idx="1173">
                  <c:v>0.16143591201918539</c:v>
                </c:pt>
                <c:pt idx="1174">
                  <c:v>0.16143591201918539</c:v>
                </c:pt>
                <c:pt idx="1175">
                  <c:v>0.16143591201918539</c:v>
                </c:pt>
                <c:pt idx="1176">
                  <c:v>0</c:v>
                </c:pt>
                <c:pt idx="1177">
                  <c:v>0</c:v>
                </c:pt>
                <c:pt idx="1178">
                  <c:v>0.16143591201918539</c:v>
                </c:pt>
                <c:pt idx="1179">
                  <c:v>0.16143591201918539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4.5713811056154272</c:v>
                </c:pt>
                <c:pt idx="1185">
                  <c:v>15.564129607584071</c:v>
                </c:pt>
                <c:pt idx="1186">
                  <c:v>60.803497220770069</c:v>
                </c:pt>
                <c:pt idx="1187">
                  <c:v>91.967780153652186</c:v>
                </c:pt>
                <c:pt idx="1188">
                  <c:v>100.31463968655504</c:v>
                </c:pt>
                <c:pt idx="1189">
                  <c:v>126.16873762291661</c:v>
                </c:pt>
                <c:pt idx="1190">
                  <c:v>135.28574012791367</c:v>
                </c:pt>
                <c:pt idx="1191">
                  <c:v>134.78401355257097</c:v>
                </c:pt>
                <c:pt idx="1192">
                  <c:v>159.07428363815905</c:v>
                </c:pt>
                <c:pt idx="1193">
                  <c:v>128.42879496047124</c:v>
                </c:pt>
                <c:pt idx="1194">
                  <c:v>17.557354247760628</c:v>
                </c:pt>
                <c:pt idx="1195">
                  <c:v>0.32513618977334496</c:v>
                </c:pt>
                <c:pt idx="1196">
                  <c:v>0.16256809488667248</c:v>
                </c:pt>
                <c:pt idx="1197">
                  <c:v>0.16256809488667248</c:v>
                </c:pt>
                <c:pt idx="1198">
                  <c:v>0.16256809488667248</c:v>
                </c:pt>
                <c:pt idx="1199">
                  <c:v>0.16256809488667248</c:v>
                </c:pt>
                <c:pt idx="1200">
                  <c:v>0.16256809488667248</c:v>
                </c:pt>
                <c:pt idx="1201">
                  <c:v>0</c:v>
                </c:pt>
                <c:pt idx="1202">
                  <c:v>0.16256809488667248</c:v>
                </c:pt>
                <c:pt idx="1203">
                  <c:v>0.16256809488667248</c:v>
                </c:pt>
                <c:pt idx="1204">
                  <c:v>0.16256809488667248</c:v>
                </c:pt>
                <c:pt idx="1205">
                  <c:v>0.16256809488667248</c:v>
                </c:pt>
                <c:pt idx="1206">
                  <c:v>0.16256809488667248</c:v>
                </c:pt>
                <c:pt idx="1207">
                  <c:v>1.1379766642067071</c:v>
                </c:pt>
                <c:pt idx="1208">
                  <c:v>46.900611147883176</c:v>
                </c:pt>
                <c:pt idx="1209">
                  <c:v>78.296901691311831</c:v>
                </c:pt>
                <c:pt idx="1210">
                  <c:v>103.11267332532033</c:v>
                </c:pt>
                <c:pt idx="1211">
                  <c:v>124.16357518540684</c:v>
                </c:pt>
                <c:pt idx="1212">
                  <c:v>138.83731990776005</c:v>
                </c:pt>
                <c:pt idx="1213">
                  <c:v>144.95135440201125</c:v>
                </c:pt>
                <c:pt idx="1214">
                  <c:v>145.92568654012868</c:v>
                </c:pt>
                <c:pt idx="1215">
                  <c:v>151.62973468749726</c:v>
                </c:pt>
                <c:pt idx="1216">
                  <c:v>218.64068875815622</c:v>
                </c:pt>
                <c:pt idx="1217">
                  <c:v>257.3766861602893</c:v>
                </c:pt>
                <c:pt idx="1218">
                  <c:v>32.397065390805651</c:v>
                </c:pt>
                <c:pt idx="1219">
                  <c:v>0.32724308475561265</c:v>
                </c:pt>
                <c:pt idx="1220">
                  <c:v>0.32724308475561265</c:v>
                </c:pt>
                <c:pt idx="1221">
                  <c:v>0.32724308475561265</c:v>
                </c:pt>
                <c:pt idx="1222">
                  <c:v>0.32724308475561265</c:v>
                </c:pt>
                <c:pt idx="1223">
                  <c:v>0.32724308475561265</c:v>
                </c:pt>
                <c:pt idx="1224">
                  <c:v>0.32724308475561265</c:v>
                </c:pt>
                <c:pt idx="1225">
                  <c:v>0</c:v>
                </c:pt>
                <c:pt idx="1226">
                  <c:v>0.32724308475561265</c:v>
                </c:pt>
                <c:pt idx="1227">
                  <c:v>0.32724308475561265</c:v>
                </c:pt>
                <c:pt idx="1228">
                  <c:v>0.32724308475561265</c:v>
                </c:pt>
                <c:pt idx="1229">
                  <c:v>0.32724308475561265</c:v>
                </c:pt>
                <c:pt idx="1230">
                  <c:v>0.16362154237780632</c:v>
                </c:pt>
                <c:pt idx="1231">
                  <c:v>0.98172925426683788</c:v>
                </c:pt>
                <c:pt idx="1232">
                  <c:v>40.183395451398212</c:v>
                </c:pt>
                <c:pt idx="1233">
                  <c:v>75.755739559841501</c:v>
                </c:pt>
                <c:pt idx="1234">
                  <c:v>101.58723123582516</c:v>
                </c:pt>
                <c:pt idx="1235">
                  <c:v>122.3191609492664</c:v>
                </c:pt>
                <c:pt idx="1236">
                  <c:v>137.74226698894469</c:v>
                </c:pt>
                <c:pt idx="1237">
                  <c:v>143.47668907660159</c:v>
                </c:pt>
                <c:pt idx="1238">
                  <c:v>138.8409824495653</c:v>
                </c:pt>
                <c:pt idx="1239">
                  <c:v>127.13931000537701</c:v>
                </c:pt>
                <c:pt idx="1240">
                  <c:v>114.38072789277112</c:v>
                </c:pt>
                <c:pt idx="1241">
                  <c:v>80.490599617509275</c:v>
                </c:pt>
                <c:pt idx="1242">
                  <c:v>10.369954551949048</c:v>
                </c:pt>
                <c:pt idx="1243">
                  <c:v>0.16460245320554046</c:v>
                </c:pt>
                <c:pt idx="1244">
                  <c:v>0.16460245320554046</c:v>
                </c:pt>
                <c:pt idx="1245">
                  <c:v>0.32920490641108091</c:v>
                </c:pt>
                <c:pt idx="1246">
                  <c:v>0.32920490641108091</c:v>
                </c:pt>
                <c:pt idx="1247">
                  <c:v>0.32920490641108091</c:v>
                </c:pt>
                <c:pt idx="1248">
                  <c:v>0.32920490641108091</c:v>
                </c:pt>
                <c:pt idx="1249">
                  <c:v>0</c:v>
                </c:pt>
                <c:pt idx="1250">
                  <c:v>0.32920490641108091</c:v>
                </c:pt>
                <c:pt idx="1251">
                  <c:v>0.16460245320554046</c:v>
                </c:pt>
                <c:pt idx="1252">
                  <c:v>0.32920490641108091</c:v>
                </c:pt>
                <c:pt idx="1253">
                  <c:v>0.32920490641108091</c:v>
                </c:pt>
                <c:pt idx="1254">
                  <c:v>0.16460245320554046</c:v>
                </c:pt>
                <c:pt idx="1255">
                  <c:v>0.82301226602770228</c:v>
                </c:pt>
                <c:pt idx="1256">
                  <c:v>28.796769184055787</c:v>
                </c:pt>
                <c:pt idx="1257">
                  <c:v>35.511097640654697</c:v>
                </c:pt>
                <c:pt idx="1258">
                  <c:v>95.531693513518491</c:v>
                </c:pt>
                <c:pt idx="1259">
                  <c:v>107.94755337140725</c:v>
                </c:pt>
                <c:pt idx="1260">
                  <c:v>101.46806508168741</c:v>
                </c:pt>
                <c:pt idx="1261">
                  <c:v>115.55743311299472</c:v>
                </c:pt>
                <c:pt idx="1262">
                  <c:v>127.78417384165903</c:v>
                </c:pt>
                <c:pt idx="1263">
                  <c:v>147.29508347298966</c:v>
                </c:pt>
                <c:pt idx="1264">
                  <c:v>226.18709206016729</c:v>
                </c:pt>
                <c:pt idx="1265">
                  <c:v>171.97168545805789</c:v>
                </c:pt>
                <c:pt idx="1266">
                  <c:v>23.668865274785645</c:v>
                </c:pt>
                <c:pt idx="1267">
                  <c:v>0.33103308076623272</c:v>
                </c:pt>
                <c:pt idx="1268">
                  <c:v>0.33103308076623272</c:v>
                </c:pt>
                <c:pt idx="1269">
                  <c:v>0.16551654038311636</c:v>
                </c:pt>
                <c:pt idx="1270">
                  <c:v>0.16551654038311636</c:v>
                </c:pt>
                <c:pt idx="1271">
                  <c:v>0.33103308076623272</c:v>
                </c:pt>
                <c:pt idx="1272">
                  <c:v>0.16551654038311636</c:v>
                </c:pt>
                <c:pt idx="1273">
                  <c:v>0</c:v>
                </c:pt>
                <c:pt idx="1274">
                  <c:v>0.16551654038311636</c:v>
                </c:pt>
                <c:pt idx="1275">
                  <c:v>0.16551654038311636</c:v>
                </c:pt>
                <c:pt idx="1276">
                  <c:v>0.16551654038311636</c:v>
                </c:pt>
                <c:pt idx="1277">
                  <c:v>0.16551654038311636</c:v>
                </c:pt>
                <c:pt idx="1278">
                  <c:v>0.16551654038311636</c:v>
                </c:pt>
                <c:pt idx="1279">
                  <c:v>0.82758270191558181</c:v>
                </c:pt>
                <c:pt idx="1280">
                  <c:v>30.776702726055976</c:v>
                </c:pt>
                <c:pt idx="1281">
                  <c:v>51.864666433828539</c:v>
                </c:pt>
                <c:pt idx="1282">
                  <c:v>87.700745424580575</c:v>
                </c:pt>
                <c:pt idx="1283">
                  <c:v>106.95120983698865</c:v>
                </c:pt>
                <c:pt idx="1284">
                  <c:v>102.93153667885709</c:v>
                </c:pt>
                <c:pt idx="1285">
                  <c:v>96.78438791395547</c:v>
                </c:pt>
                <c:pt idx="1286">
                  <c:v>88.212120033470285</c:v>
                </c:pt>
                <c:pt idx="1287">
                  <c:v>62.424139304428202</c:v>
                </c:pt>
                <c:pt idx="1288">
                  <c:v>138.20205081271803</c:v>
                </c:pt>
                <c:pt idx="1289">
                  <c:v>221.13009795184348</c:v>
                </c:pt>
                <c:pt idx="1290">
                  <c:v>28.468844945896013</c:v>
                </c:pt>
                <c:pt idx="1291">
                  <c:v>0.16551654038311636</c:v>
                </c:pt>
                <c:pt idx="1292">
                  <c:v>0.16551654038311636</c:v>
                </c:pt>
                <c:pt idx="1293">
                  <c:v>0.16551654038311636</c:v>
                </c:pt>
                <c:pt idx="1294">
                  <c:v>0.16551654038311636</c:v>
                </c:pt>
                <c:pt idx="1295">
                  <c:v>0.16551654038311636</c:v>
                </c:pt>
                <c:pt idx="1296">
                  <c:v>0.166369061463646</c:v>
                </c:pt>
                <c:pt idx="1297">
                  <c:v>0</c:v>
                </c:pt>
                <c:pt idx="1298">
                  <c:v>0.166369061463646</c:v>
                </c:pt>
                <c:pt idx="1299">
                  <c:v>0.166369061463646</c:v>
                </c:pt>
                <c:pt idx="1300">
                  <c:v>0.166369061463646</c:v>
                </c:pt>
                <c:pt idx="1301">
                  <c:v>0.166369061463646</c:v>
                </c:pt>
                <c:pt idx="1302">
                  <c:v>0.166369061463646</c:v>
                </c:pt>
                <c:pt idx="1303">
                  <c:v>0.83184530731822992</c:v>
                </c:pt>
                <c:pt idx="1304">
                  <c:v>40.798696778932509</c:v>
                </c:pt>
                <c:pt idx="1305">
                  <c:v>32.915657598270599</c:v>
                </c:pt>
                <c:pt idx="1306">
                  <c:v>47.611826564590316</c:v>
                </c:pt>
                <c:pt idx="1307">
                  <c:v>48.989668887281688</c:v>
                </c:pt>
                <c:pt idx="1308">
                  <c:v>37.770748690813271</c:v>
                </c:pt>
                <c:pt idx="1309">
                  <c:v>95.375001928544094</c:v>
                </c:pt>
                <c:pt idx="1310">
                  <c:v>128.50073621195884</c:v>
                </c:pt>
                <c:pt idx="1311">
                  <c:v>51.378073528518584</c:v>
                </c:pt>
                <c:pt idx="1312">
                  <c:v>45.540980721871151</c:v>
                </c:pt>
                <c:pt idx="1313">
                  <c:v>129.10239169578929</c:v>
                </c:pt>
                <c:pt idx="1314">
                  <c:v>12.644048671237094</c:v>
                </c:pt>
                <c:pt idx="1315">
                  <c:v>0.166369061463646</c:v>
                </c:pt>
                <c:pt idx="1316">
                  <c:v>0.33273812292729199</c:v>
                </c:pt>
                <c:pt idx="1317">
                  <c:v>0.166369061463646</c:v>
                </c:pt>
                <c:pt idx="1318">
                  <c:v>0.33273812292729199</c:v>
                </c:pt>
                <c:pt idx="1319">
                  <c:v>0.166369061463646</c:v>
                </c:pt>
                <c:pt idx="1320">
                  <c:v>0.166369061463646</c:v>
                </c:pt>
                <c:pt idx="1321">
                  <c:v>0</c:v>
                </c:pt>
                <c:pt idx="1322">
                  <c:v>0.33273812292729199</c:v>
                </c:pt>
                <c:pt idx="1323">
                  <c:v>0.166369061463646</c:v>
                </c:pt>
                <c:pt idx="1324">
                  <c:v>0.16716484906136195</c:v>
                </c:pt>
                <c:pt idx="1325">
                  <c:v>0.16716484906136195</c:v>
                </c:pt>
                <c:pt idx="1326">
                  <c:v>0.16716484906136195</c:v>
                </c:pt>
                <c:pt idx="1327">
                  <c:v>0.16716484906136195</c:v>
                </c:pt>
                <c:pt idx="1328">
                  <c:v>10.817114757363807</c:v>
                </c:pt>
                <c:pt idx="1329">
                  <c:v>21.028271645706234</c:v>
                </c:pt>
                <c:pt idx="1330">
                  <c:v>67.061073311098312</c:v>
                </c:pt>
                <c:pt idx="1331">
                  <c:v>112.63736110932771</c:v>
                </c:pt>
                <c:pt idx="1332">
                  <c:v>126.71643552783007</c:v>
                </c:pt>
                <c:pt idx="1333">
                  <c:v>134.38673087825325</c:v>
                </c:pt>
                <c:pt idx="1334">
                  <c:v>135.89028344239756</c:v>
                </c:pt>
                <c:pt idx="1335">
                  <c:v>141.47221329226346</c:v>
                </c:pt>
                <c:pt idx="1336">
                  <c:v>178.25059818027358</c:v>
                </c:pt>
                <c:pt idx="1337">
                  <c:v>157.63645266486429</c:v>
                </c:pt>
                <c:pt idx="1338">
                  <c:v>14.877671566461212</c:v>
                </c:pt>
                <c:pt idx="1339">
                  <c:v>0.3343296981227239</c:v>
                </c:pt>
                <c:pt idx="1340">
                  <c:v>0.3343296981227239</c:v>
                </c:pt>
                <c:pt idx="1341">
                  <c:v>0.3343296981227239</c:v>
                </c:pt>
                <c:pt idx="1342">
                  <c:v>0.3343296981227239</c:v>
                </c:pt>
                <c:pt idx="1343">
                  <c:v>0.3343296981227239</c:v>
                </c:pt>
                <c:pt idx="1344">
                  <c:v>0.3343296981227239</c:v>
                </c:pt>
                <c:pt idx="1345">
                  <c:v>0</c:v>
                </c:pt>
                <c:pt idx="1346">
                  <c:v>0.3343296981227239</c:v>
                </c:pt>
                <c:pt idx="1347">
                  <c:v>0.3343296981227239</c:v>
                </c:pt>
                <c:pt idx="1348">
                  <c:v>0.16716484906136195</c:v>
                </c:pt>
                <c:pt idx="1349">
                  <c:v>0.16716484906136195</c:v>
                </c:pt>
                <c:pt idx="1350">
                  <c:v>0.1679083410068723</c:v>
                </c:pt>
                <c:pt idx="1351">
                  <c:v>0.50372502302061684</c:v>
                </c:pt>
                <c:pt idx="1352">
                  <c:v>36.295008155207476</c:v>
                </c:pt>
                <c:pt idx="1353">
                  <c:v>70.001092539433543</c:v>
                </c:pt>
                <c:pt idx="1354">
                  <c:v>92.399922636064602</c:v>
                </c:pt>
                <c:pt idx="1355">
                  <c:v>113.98090447274842</c:v>
                </c:pt>
                <c:pt idx="1356">
                  <c:v>125.36972450932663</c:v>
                </c:pt>
                <c:pt idx="1357">
                  <c:v>135.65365961479463</c:v>
                </c:pt>
                <c:pt idx="1358">
                  <c:v>122.84931413218028</c:v>
                </c:pt>
                <c:pt idx="1359">
                  <c:v>84.13924423459008</c:v>
                </c:pt>
                <c:pt idx="1360">
                  <c:v>98.582947915017684</c:v>
                </c:pt>
                <c:pt idx="1361">
                  <c:v>127.2745224832092</c:v>
                </c:pt>
                <c:pt idx="1362">
                  <c:v>17.126650782700974</c:v>
                </c:pt>
                <c:pt idx="1363">
                  <c:v>0.33581668201374459</c:v>
                </c:pt>
                <c:pt idx="1364">
                  <c:v>0.1679083410068723</c:v>
                </c:pt>
                <c:pt idx="1365">
                  <c:v>0.1679083410068723</c:v>
                </c:pt>
                <c:pt idx="1366">
                  <c:v>0.33581668201374459</c:v>
                </c:pt>
                <c:pt idx="1367">
                  <c:v>0.33581668201374459</c:v>
                </c:pt>
                <c:pt idx="1368">
                  <c:v>0.33581668201374459</c:v>
                </c:pt>
                <c:pt idx="1369">
                  <c:v>0</c:v>
                </c:pt>
                <c:pt idx="1370">
                  <c:v>0.1679083410068723</c:v>
                </c:pt>
                <c:pt idx="1371">
                  <c:v>0.33581668201374459</c:v>
                </c:pt>
                <c:pt idx="1372">
                  <c:v>0.1679083410068723</c:v>
                </c:pt>
                <c:pt idx="1373">
                  <c:v>0.1679083410068723</c:v>
                </c:pt>
                <c:pt idx="1374">
                  <c:v>0.1679083410068723</c:v>
                </c:pt>
                <c:pt idx="1375">
                  <c:v>0.33581668201374459</c:v>
                </c:pt>
                <c:pt idx="1376">
                  <c:v>22.129301093281867</c:v>
                </c:pt>
                <c:pt idx="1377">
                  <c:v>51.220720083274607</c:v>
                </c:pt>
                <c:pt idx="1378">
                  <c:v>60.048513939471221</c:v>
                </c:pt>
                <c:pt idx="1379">
                  <c:v>103.37788801926368</c:v>
                </c:pt>
                <c:pt idx="1380">
                  <c:v>126.77363643937827</c:v>
                </c:pt>
                <c:pt idx="1381">
                  <c:v>134.4575249395958</c:v>
                </c:pt>
                <c:pt idx="1382">
                  <c:v>129.53290920177665</c:v>
                </c:pt>
                <c:pt idx="1383">
                  <c:v>121.75073358995834</c:v>
                </c:pt>
                <c:pt idx="1384">
                  <c:v>222.53172056466917</c:v>
                </c:pt>
                <c:pt idx="1385">
                  <c:v>177.53960097371413</c:v>
                </c:pt>
                <c:pt idx="1386">
                  <c:v>13.319685163270101</c:v>
                </c:pt>
                <c:pt idx="1387">
                  <c:v>0.33720721932329373</c:v>
                </c:pt>
                <c:pt idx="1388">
                  <c:v>0.33720721932329373</c:v>
                </c:pt>
                <c:pt idx="1389">
                  <c:v>0.33720721932329373</c:v>
                </c:pt>
                <c:pt idx="1390">
                  <c:v>0.50581082898494056</c:v>
                </c:pt>
                <c:pt idx="1391">
                  <c:v>0.33720721932329373</c:v>
                </c:pt>
                <c:pt idx="1392">
                  <c:v>0.33720721932329373</c:v>
                </c:pt>
                <c:pt idx="1393">
                  <c:v>0</c:v>
                </c:pt>
                <c:pt idx="1394">
                  <c:v>0.33720721932329373</c:v>
                </c:pt>
                <c:pt idx="1395">
                  <c:v>0.33720721932329373</c:v>
                </c:pt>
                <c:pt idx="1396">
                  <c:v>0.33720721932329373</c:v>
                </c:pt>
                <c:pt idx="1397">
                  <c:v>0.33720721932329373</c:v>
                </c:pt>
                <c:pt idx="1398">
                  <c:v>0.33720721932329373</c:v>
                </c:pt>
                <c:pt idx="1399">
                  <c:v>0.50581082898494056</c:v>
                </c:pt>
                <c:pt idx="1400">
                  <c:v>10.259463931505421</c:v>
                </c:pt>
                <c:pt idx="1401">
                  <c:v>16.832446591869399</c:v>
                </c:pt>
                <c:pt idx="1402">
                  <c:v>22.431640253202719</c:v>
                </c:pt>
                <c:pt idx="1403">
                  <c:v>35.232723565082104</c:v>
                </c:pt>
                <c:pt idx="1404">
                  <c:v>42.871341809289405</c:v>
                </c:pt>
                <c:pt idx="1405">
                  <c:v>27.872061423075596</c:v>
                </c:pt>
                <c:pt idx="1406">
                  <c:v>25.142022562277848</c:v>
                </c:pt>
                <c:pt idx="1407">
                  <c:v>24.419398410007602</c:v>
                </c:pt>
                <c:pt idx="1408">
                  <c:v>33.425995389743463</c:v>
                </c:pt>
                <c:pt idx="1409">
                  <c:v>30.011442519773141</c:v>
                </c:pt>
                <c:pt idx="1410">
                  <c:v>2.5290541449247028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0.16925439005665546</c:v>
                </c:pt>
                <c:pt idx="1424">
                  <c:v>2.2019886814295329</c:v>
                </c:pt>
                <c:pt idx="1425">
                  <c:v>7.4292483685831954</c:v>
                </c:pt>
                <c:pt idx="1426">
                  <c:v>19.383930786271982</c:v>
                </c:pt>
                <c:pt idx="1427">
                  <c:v>19.235418382516613</c:v>
                </c:pt>
                <c:pt idx="1428">
                  <c:v>31.833129789241084</c:v>
                </c:pt>
                <c:pt idx="1429">
                  <c:v>30.491180234086556</c:v>
                </c:pt>
                <c:pt idx="1430">
                  <c:v>62.312876167602333</c:v>
                </c:pt>
                <c:pt idx="1431">
                  <c:v>68.649112328927416</c:v>
                </c:pt>
                <c:pt idx="1432">
                  <c:v>104.2556948784521</c:v>
                </c:pt>
                <c:pt idx="1433">
                  <c:v>97.490528672633559</c:v>
                </c:pt>
                <c:pt idx="1434">
                  <c:v>7.2779387724361841</c:v>
                </c:pt>
                <c:pt idx="1435">
                  <c:v>0.16925439005665546</c:v>
                </c:pt>
                <c:pt idx="1436">
                  <c:v>0.16925439005665546</c:v>
                </c:pt>
                <c:pt idx="1437">
                  <c:v>0.16925439005665546</c:v>
                </c:pt>
                <c:pt idx="1438">
                  <c:v>0.16925439005665546</c:v>
                </c:pt>
                <c:pt idx="1439">
                  <c:v>0.33850878011331093</c:v>
                </c:pt>
                <c:pt idx="1440">
                  <c:v>0.33850878011331093</c:v>
                </c:pt>
                <c:pt idx="1441">
                  <c:v>0</c:v>
                </c:pt>
                <c:pt idx="1442">
                  <c:v>0.16925439005665546</c:v>
                </c:pt>
                <c:pt idx="1443">
                  <c:v>0.16925439005665546</c:v>
                </c:pt>
                <c:pt idx="1444">
                  <c:v>0.16925439005665546</c:v>
                </c:pt>
                <c:pt idx="1445">
                  <c:v>0.33850878011331093</c:v>
                </c:pt>
                <c:pt idx="1446">
                  <c:v>0.16925439005665546</c:v>
                </c:pt>
                <c:pt idx="1447">
                  <c:v>0.16925439005665546</c:v>
                </c:pt>
                <c:pt idx="1448">
                  <c:v>2.586140100223262</c:v>
                </c:pt>
                <c:pt idx="1449">
                  <c:v>12.677541627920368</c:v>
                </c:pt>
                <c:pt idx="1450">
                  <c:v>28.915920881381098</c:v>
                </c:pt>
                <c:pt idx="1451">
                  <c:v>99.86019919477944</c:v>
                </c:pt>
                <c:pt idx="1452">
                  <c:v>125.52302278188746</c:v>
                </c:pt>
                <c:pt idx="1453">
                  <c:v>137.84181703614126</c:v>
                </c:pt>
                <c:pt idx="1454">
                  <c:v>129.58905063461719</c:v>
                </c:pt>
                <c:pt idx="1455">
                  <c:v>135.94947774214319</c:v>
                </c:pt>
                <c:pt idx="1456">
                  <c:v>258.22486282927065</c:v>
                </c:pt>
                <c:pt idx="1457">
                  <c:v>207.23421009017173</c:v>
                </c:pt>
                <c:pt idx="1458">
                  <c:v>19.194644049335576</c:v>
                </c:pt>
                <c:pt idx="1459">
                  <c:v>0.33972821326257663</c:v>
                </c:pt>
                <c:pt idx="1460">
                  <c:v>0.50959231989386489</c:v>
                </c:pt>
                <c:pt idx="1461">
                  <c:v>0.33972821326257663</c:v>
                </c:pt>
                <c:pt idx="1462">
                  <c:v>0.16986410663128831</c:v>
                </c:pt>
                <c:pt idx="1463">
                  <c:v>0.33972821326257663</c:v>
                </c:pt>
                <c:pt idx="1464">
                  <c:v>0.33972821326257663</c:v>
                </c:pt>
                <c:pt idx="1465">
                  <c:v>0</c:v>
                </c:pt>
                <c:pt idx="1466">
                  <c:v>0.33972821326257663</c:v>
                </c:pt>
                <c:pt idx="1467">
                  <c:v>0.16986410663128831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10.487493728201498</c:v>
                </c:pt>
                <c:pt idx="1473">
                  <c:v>24.569235985890717</c:v>
                </c:pt>
                <c:pt idx="1474">
                  <c:v>44.644265469714256</c:v>
                </c:pt>
                <c:pt idx="1475">
                  <c:v>77.416128499018896</c:v>
                </c:pt>
                <c:pt idx="1476">
                  <c:v>91.372915819326522</c:v>
                </c:pt>
                <c:pt idx="1477">
                  <c:v>113.94510680712138</c:v>
                </c:pt>
                <c:pt idx="1478">
                  <c:v>128.0530738006606</c:v>
                </c:pt>
                <c:pt idx="1479">
                  <c:v>63.5070876599586</c:v>
                </c:pt>
                <c:pt idx="1480">
                  <c:v>129.19887231549072</c:v>
                </c:pt>
                <c:pt idx="1481">
                  <c:v>111.09112573686255</c:v>
                </c:pt>
                <c:pt idx="1482">
                  <c:v>9.1726617580895677</c:v>
                </c:pt>
                <c:pt idx="1483">
                  <c:v>0.16986410663128831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0.16986410663128831</c:v>
                </c:pt>
                <c:pt idx="1496">
                  <c:v>26.348680639612663</c:v>
                </c:pt>
                <c:pt idx="1497">
                  <c:v>65.431857360517782</c:v>
                </c:pt>
                <c:pt idx="1498">
                  <c:v>88.554122907535117</c:v>
                </c:pt>
                <c:pt idx="1499">
                  <c:v>78.739363692650798</c:v>
                </c:pt>
                <c:pt idx="1500">
                  <c:v>91.740515130419794</c:v>
                </c:pt>
                <c:pt idx="1501">
                  <c:v>121.60866338901448</c:v>
                </c:pt>
                <c:pt idx="1502">
                  <c:v>86.921713663888454</c:v>
                </c:pt>
                <c:pt idx="1503">
                  <c:v>134.82890453755459</c:v>
                </c:pt>
                <c:pt idx="1504">
                  <c:v>219.03433850357123</c:v>
                </c:pt>
                <c:pt idx="1505">
                  <c:v>176.91246257643928</c:v>
                </c:pt>
                <c:pt idx="1506">
                  <c:v>11.589641093639569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0.17043589843587603</c:v>
                </c:pt>
                <c:pt idx="1516">
                  <c:v>0.17043589843587603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3.84319490710589</c:v>
                </c:pt>
                <c:pt idx="1521">
                  <c:v>15.491776199661308</c:v>
                </c:pt>
                <c:pt idx="1522">
                  <c:v>21.609631486636271</c:v>
                </c:pt>
                <c:pt idx="1523">
                  <c:v>19.494684146623932</c:v>
                </c:pt>
                <c:pt idx="1524">
                  <c:v>19.731830605376793</c:v>
                </c:pt>
                <c:pt idx="1525">
                  <c:v>36.080414220827443</c:v>
                </c:pt>
                <c:pt idx="1526">
                  <c:v>38.504434285279174</c:v>
                </c:pt>
                <c:pt idx="1527">
                  <c:v>26.455762737102763</c:v>
                </c:pt>
                <c:pt idx="1528">
                  <c:v>16.836853878749608</c:v>
                </c:pt>
                <c:pt idx="1529">
                  <c:v>30.775075691107222</c:v>
                </c:pt>
                <c:pt idx="1530">
                  <c:v>5.642097210036324</c:v>
                </c:pt>
                <c:pt idx="1531">
                  <c:v>0</c:v>
                </c:pt>
                <c:pt idx="1532">
                  <c:v>0.17097264272837351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0.17097264272837351</c:v>
                </c:pt>
                <c:pt idx="1537">
                  <c:v>0</c:v>
                </c:pt>
                <c:pt idx="1538">
                  <c:v>0.17097264272837351</c:v>
                </c:pt>
                <c:pt idx="1539">
                  <c:v>0.17097264272837351</c:v>
                </c:pt>
                <c:pt idx="1540">
                  <c:v>0.17097264272837351</c:v>
                </c:pt>
                <c:pt idx="1541">
                  <c:v>0.17097264272837351</c:v>
                </c:pt>
                <c:pt idx="1542">
                  <c:v>0.17097264272837351</c:v>
                </c:pt>
                <c:pt idx="1543">
                  <c:v>0.17097264272837351</c:v>
                </c:pt>
                <c:pt idx="1544">
                  <c:v>8.4950488758897116</c:v>
                </c:pt>
                <c:pt idx="1545">
                  <c:v>17.271462196459172</c:v>
                </c:pt>
                <c:pt idx="1546">
                  <c:v>18.52325689165205</c:v>
                </c:pt>
                <c:pt idx="1547">
                  <c:v>18.239303390222471</c:v>
                </c:pt>
                <c:pt idx="1548">
                  <c:v>46.50026653438313</c:v>
                </c:pt>
                <c:pt idx="1549">
                  <c:v>26.012665040484166</c:v>
                </c:pt>
                <c:pt idx="1550">
                  <c:v>38.778149696688011</c:v>
                </c:pt>
                <c:pt idx="1551">
                  <c:v>30.982579115578076</c:v>
                </c:pt>
                <c:pt idx="1552">
                  <c:v>44.435640273884651</c:v>
                </c:pt>
                <c:pt idx="1553">
                  <c:v>75.227962800484335</c:v>
                </c:pt>
                <c:pt idx="1554">
                  <c:v>3.93237078275259</c:v>
                </c:pt>
                <c:pt idx="1555">
                  <c:v>0.17097264272837351</c:v>
                </c:pt>
                <c:pt idx="1556">
                  <c:v>0.17097264272837351</c:v>
                </c:pt>
                <c:pt idx="1557">
                  <c:v>0.17097264272837351</c:v>
                </c:pt>
                <c:pt idx="1558">
                  <c:v>0.17097264272837351</c:v>
                </c:pt>
                <c:pt idx="1559">
                  <c:v>0.17097264272837351</c:v>
                </c:pt>
                <c:pt idx="1560">
                  <c:v>0.17097264272837351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3.9016157751142893</c:v>
                </c:pt>
                <c:pt idx="1569">
                  <c:v>10.695359846204326</c:v>
                </c:pt>
                <c:pt idx="1570">
                  <c:v>27.203283372911159</c:v>
                </c:pt>
                <c:pt idx="1571">
                  <c:v>66.108609358885644</c:v>
                </c:pt>
                <c:pt idx="1572">
                  <c:v>99.488989324293343</c:v>
                </c:pt>
                <c:pt idx="1573">
                  <c:v>97.772506736506728</c:v>
                </c:pt>
                <c:pt idx="1574">
                  <c:v>93.174530972917907</c:v>
                </c:pt>
                <c:pt idx="1575">
                  <c:v>63.213793499609082</c:v>
                </c:pt>
                <c:pt idx="1576">
                  <c:v>73.559731564959662</c:v>
                </c:pt>
                <c:pt idx="1577">
                  <c:v>56.072971461559789</c:v>
                </c:pt>
                <c:pt idx="1578">
                  <c:v>3.2580625619866539</c:v>
                </c:pt>
                <c:pt idx="1579">
                  <c:v>0.17147697694666603</c:v>
                </c:pt>
                <c:pt idx="1580">
                  <c:v>0.17147697694666603</c:v>
                </c:pt>
                <c:pt idx="1581">
                  <c:v>0.17147697694666603</c:v>
                </c:pt>
                <c:pt idx="1582">
                  <c:v>0.17147697694666603</c:v>
                </c:pt>
                <c:pt idx="1583">
                  <c:v>0.17147697694666603</c:v>
                </c:pt>
                <c:pt idx="1584">
                  <c:v>0.17147697694666603</c:v>
                </c:pt>
                <c:pt idx="1585">
                  <c:v>0</c:v>
                </c:pt>
                <c:pt idx="1586">
                  <c:v>0.17147697694666603</c:v>
                </c:pt>
                <c:pt idx="1587">
                  <c:v>0.17147697694666603</c:v>
                </c:pt>
                <c:pt idx="1588">
                  <c:v>0.17147697694666603</c:v>
                </c:pt>
                <c:pt idx="1589">
                  <c:v>0.17147697694666603</c:v>
                </c:pt>
                <c:pt idx="1590">
                  <c:v>0.17147697694666603</c:v>
                </c:pt>
                <c:pt idx="1591">
                  <c:v>0.17147697694666603</c:v>
                </c:pt>
                <c:pt idx="1592">
                  <c:v>12.65139013603663</c:v>
                </c:pt>
                <c:pt idx="1593">
                  <c:v>26.771658195030099</c:v>
                </c:pt>
                <c:pt idx="1594">
                  <c:v>47.982092813577722</c:v>
                </c:pt>
                <c:pt idx="1595">
                  <c:v>60.780086874249669</c:v>
                </c:pt>
                <c:pt idx="1596">
                  <c:v>82.983776359936869</c:v>
                </c:pt>
                <c:pt idx="1597">
                  <c:v>85.837515670459794</c:v>
                </c:pt>
                <c:pt idx="1598">
                  <c:v>82.500791480044626</c:v>
                </c:pt>
                <c:pt idx="1599">
                  <c:v>87.558500986154797</c:v>
                </c:pt>
                <c:pt idx="1600">
                  <c:v>136.28304984246543</c:v>
                </c:pt>
                <c:pt idx="1601">
                  <c:v>115.55128641883258</c:v>
                </c:pt>
                <c:pt idx="1602">
                  <c:v>8.425614634706541</c:v>
                </c:pt>
                <c:pt idx="1603">
                  <c:v>0.17195131907564368</c:v>
                </c:pt>
                <c:pt idx="1604">
                  <c:v>0.17195131907564368</c:v>
                </c:pt>
                <c:pt idx="1605">
                  <c:v>0.17195131907564368</c:v>
                </c:pt>
                <c:pt idx="1606">
                  <c:v>0.17195131907564368</c:v>
                </c:pt>
                <c:pt idx="1607">
                  <c:v>0.17195131907564368</c:v>
                </c:pt>
                <c:pt idx="1608">
                  <c:v>0.17195131907564368</c:v>
                </c:pt>
                <c:pt idx="1609">
                  <c:v>0</c:v>
                </c:pt>
                <c:pt idx="1610">
                  <c:v>0.17195131907564368</c:v>
                </c:pt>
                <c:pt idx="1611">
                  <c:v>0.17195131907564368</c:v>
                </c:pt>
                <c:pt idx="1612">
                  <c:v>0.17195131907564368</c:v>
                </c:pt>
                <c:pt idx="1613">
                  <c:v>0.17195131907564368</c:v>
                </c:pt>
                <c:pt idx="1614">
                  <c:v>0.17195131907564368</c:v>
                </c:pt>
                <c:pt idx="1615">
                  <c:v>0.17195131907564368</c:v>
                </c:pt>
                <c:pt idx="1616">
                  <c:v>10.323320200594305</c:v>
                </c:pt>
                <c:pt idx="1617">
                  <c:v>18.620869862386872</c:v>
                </c:pt>
                <c:pt idx="1618">
                  <c:v>34.942337908121715</c:v>
                </c:pt>
                <c:pt idx="1619">
                  <c:v>42.578103919908123</c:v>
                </c:pt>
                <c:pt idx="1620">
                  <c:v>58.358432389456794</c:v>
                </c:pt>
                <c:pt idx="1621">
                  <c:v>54.205201528806107</c:v>
                </c:pt>
                <c:pt idx="1622">
                  <c:v>61.424745330762789</c:v>
                </c:pt>
                <c:pt idx="1623">
                  <c:v>69.046568496220416</c:v>
                </c:pt>
                <c:pt idx="1624">
                  <c:v>159.62302023674781</c:v>
                </c:pt>
                <c:pt idx="1625">
                  <c:v>107.92107692101985</c:v>
                </c:pt>
                <c:pt idx="1626">
                  <c:v>8.4474964363098604</c:v>
                </c:pt>
                <c:pt idx="1627">
                  <c:v>0.1723978864553033</c:v>
                </c:pt>
                <c:pt idx="1628">
                  <c:v>0.1723978864553033</c:v>
                </c:pt>
                <c:pt idx="1629">
                  <c:v>0.1723978864553033</c:v>
                </c:pt>
                <c:pt idx="1630">
                  <c:v>0.1723978864553033</c:v>
                </c:pt>
                <c:pt idx="1631">
                  <c:v>0.1723978864553033</c:v>
                </c:pt>
                <c:pt idx="1632">
                  <c:v>0.1723978864553033</c:v>
                </c:pt>
                <c:pt idx="1633">
                  <c:v>0</c:v>
                </c:pt>
                <c:pt idx="1634">
                  <c:v>0.1723978864553033</c:v>
                </c:pt>
                <c:pt idx="1635">
                  <c:v>0.1723978864553033</c:v>
                </c:pt>
                <c:pt idx="1636">
                  <c:v>0.1723978864553033</c:v>
                </c:pt>
                <c:pt idx="1637">
                  <c:v>0.1723978864553033</c:v>
                </c:pt>
                <c:pt idx="1638">
                  <c:v>0.1723978864553033</c:v>
                </c:pt>
                <c:pt idx="1639">
                  <c:v>0.1723978864553033</c:v>
                </c:pt>
                <c:pt idx="1640">
                  <c:v>12.501572989763917</c:v>
                </c:pt>
                <c:pt idx="1641">
                  <c:v>45.171082953809048</c:v>
                </c:pt>
                <c:pt idx="1642">
                  <c:v>77.475431665445029</c:v>
                </c:pt>
                <c:pt idx="1643">
                  <c:v>94.14648976776013</c:v>
                </c:pt>
                <c:pt idx="1644">
                  <c:v>110.59675530875289</c:v>
                </c:pt>
                <c:pt idx="1645">
                  <c:v>118.54705569219202</c:v>
                </c:pt>
                <c:pt idx="1646">
                  <c:v>123.44082813111304</c:v>
                </c:pt>
                <c:pt idx="1647">
                  <c:v>147.60910513966397</c:v>
                </c:pt>
                <c:pt idx="1648">
                  <c:v>245.53089351896335</c:v>
                </c:pt>
                <c:pt idx="1649">
                  <c:v>177.05262938959646</c:v>
                </c:pt>
                <c:pt idx="1650">
                  <c:v>13.447035143513652</c:v>
                </c:pt>
                <c:pt idx="1651">
                  <c:v>0.1723978864553033</c:v>
                </c:pt>
                <c:pt idx="1652">
                  <c:v>0.1723978864553033</c:v>
                </c:pt>
                <c:pt idx="1653">
                  <c:v>0.1723978864553033</c:v>
                </c:pt>
                <c:pt idx="1654">
                  <c:v>0.17281871309490945</c:v>
                </c:pt>
                <c:pt idx="1655">
                  <c:v>0.17281871309490945</c:v>
                </c:pt>
                <c:pt idx="1656">
                  <c:v>0.17281871309490945</c:v>
                </c:pt>
                <c:pt idx="1657">
                  <c:v>0</c:v>
                </c:pt>
                <c:pt idx="1658">
                  <c:v>0.17281871309490945</c:v>
                </c:pt>
                <c:pt idx="1659">
                  <c:v>0.17281871309490945</c:v>
                </c:pt>
                <c:pt idx="1660">
                  <c:v>0.17281871309490945</c:v>
                </c:pt>
                <c:pt idx="1661">
                  <c:v>0.17281871309490945</c:v>
                </c:pt>
                <c:pt idx="1662">
                  <c:v>0.17281871309490945</c:v>
                </c:pt>
                <c:pt idx="1663">
                  <c:v>0.17281871309490945</c:v>
                </c:pt>
                <c:pt idx="1664">
                  <c:v>23.381573646041332</c:v>
                </c:pt>
                <c:pt idx="1665">
                  <c:v>56.517850039210153</c:v>
                </c:pt>
                <c:pt idx="1666">
                  <c:v>56.159296190380545</c:v>
                </c:pt>
                <c:pt idx="1667">
                  <c:v>14.496384624952491</c:v>
                </c:pt>
                <c:pt idx="1668">
                  <c:v>26.602377456848103</c:v>
                </c:pt>
                <c:pt idx="1669">
                  <c:v>14.309935948104226</c:v>
                </c:pt>
                <c:pt idx="1670">
                  <c:v>28.783964871832534</c:v>
                </c:pt>
                <c:pt idx="1671">
                  <c:v>44.80513732703885</c:v>
                </c:pt>
                <c:pt idx="1672">
                  <c:v>199.75996614987486</c:v>
                </c:pt>
                <c:pt idx="1673">
                  <c:v>63.597286418926672</c:v>
                </c:pt>
                <c:pt idx="1674">
                  <c:v>5.5301988190371025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2.439623647067529</c:v>
                </c:pt>
                <c:pt idx="1689">
                  <c:v>7.7323246682638178</c:v>
                </c:pt>
                <c:pt idx="1690">
                  <c:v>5.0784019299816059</c:v>
                </c:pt>
                <c:pt idx="1691">
                  <c:v>7.0667859101577584</c:v>
                </c:pt>
                <c:pt idx="1692">
                  <c:v>9.8899719579277772</c:v>
                </c:pt>
                <c:pt idx="1693">
                  <c:v>14.228747388129088</c:v>
                </c:pt>
                <c:pt idx="1694">
                  <c:v>14.262745845905787</c:v>
                </c:pt>
                <c:pt idx="1695">
                  <c:v>29.076762554617058</c:v>
                </c:pt>
                <c:pt idx="1696">
                  <c:v>78.98281557381128</c:v>
                </c:pt>
                <c:pt idx="1697">
                  <c:v>46.894980717649432</c:v>
                </c:pt>
                <c:pt idx="1698">
                  <c:v>3.9364399872479452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6.3789666506968503</c:v>
                </c:pt>
                <c:pt idx="1713">
                  <c:v>27.272182821265762</c:v>
                </c:pt>
                <c:pt idx="1714">
                  <c:v>39.216853398589514</c:v>
                </c:pt>
                <c:pt idx="1715">
                  <c:v>34.047939959632188</c:v>
                </c:pt>
                <c:pt idx="1716">
                  <c:v>30.703416644154707</c:v>
                </c:pt>
                <c:pt idx="1717">
                  <c:v>84.951376890901102</c:v>
                </c:pt>
                <c:pt idx="1718">
                  <c:v>59.701477240901497</c:v>
                </c:pt>
                <c:pt idx="1719">
                  <c:v>61.581018740584753</c:v>
                </c:pt>
                <c:pt idx="1720">
                  <c:v>246.62645406174872</c:v>
                </c:pt>
                <c:pt idx="1721">
                  <c:v>199.67158334517566</c:v>
                </c:pt>
                <c:pt idx="1722">
                  <c:v>14.237750358805478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0.17153916094946361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0.17153916094946361</c:v>
                </c:pt>
                <c:pt idx="1732">
                  <c:v>0</c:v>
                </c:pt>
                <c:pt idx="1733">
                  <c:v>0.17153916094946361</c:v>
                </c:pt>
                <c:pt idx="1734">
                  <c:v>0</c:v>
                </c:pt>
                <c:pt idx="1735">
                  <c:v>0.17153916094946361</c:v>
                </c:pt>
                <c:pt idx="1736">
                  <c:v>2.8184323952271688</c:v>
                </c:pt>
                <c:pt idx="1737">
                  <c:v>8.0078519671203789</c:v>
                </c:pt>
                <c:pt idx="1738">
                  <c:v>19.774760009887544</c:v>
                </c:pt>
                <c:pt idx="1739">
                  <c:v>38.563199489457872</c:v>
                </c:pt>
                <c:pt idx="1740">
                  <c:v>35.00399667013523</c:v>
                </c:pt>
                <c:pt idx="1741">
                  <c:v>48.692593669321653</c:v>
                </c:pt>
                <c:pt idx="1742">
                  <c:v>46.866453228385481</c:v>
                </c:pt>
                <c:pt idx="1743">
                  <c:v>54.494459283942248</c:v>
                </c:pt>
                <c:pt idx="1744">
                  <c:v>92.590723502462879</c:v>
                </c:pt>
                <c:pt idx="1745">
                  <c:v>150.95446163552799</c:v>
                </c:pt>
                <c:pt idx="1746">
                  <c:v>13.551593715007625</c:v>
                </c:pt>
                <c:pt idx="1747">
                  <c:v>0.17153916094946361</c:v>
                </c:pt>
                <c:pt idx="1748">
                  <c:v>0.17153916094946361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0.17153916094946361</c:v>
                </c:pt>
                <c:pt idx="1759">
                  <c:v>0.17153916094946361</c:v>
                </c:pt>
                <c:pt idx="1760">
                  <c:v>24.167947018099643</c:v>
                </c:pt>
                <c:pt idx="1761">
                  <c:v>68.6326347301205</c:v>
                </c:pt>
                <c:pt idx="1762">
                  <c:v>87.976932962792688</c:v>
                </c:pt>
                <c:pt idx="1763">
                  <c:v>106.57909843466879</c:v>
                </c:pt>
                <c:pt idx="1764">
                  <c:v>116.55011236898234</c:v>
                </c:pt>
                <c:pt idx="1765">
                  <c:v>128.44454127496519</c:v>
                </c:pt>
                <c:pt idx="1766">
                  <c:v>98.113405673723165</c:v>
                </c:pt>
                <c:pt idx="1767">
                  <c:v>85.32482048524335</c:v>
                </c:pt>
                <c:pt idx="1768">
                  <c:v>135.50936231982507</c:v>
                </c:pt>
                <c:pt idx="1769">
                  <c:v>100.52194831638568</c:v>
                </c:pt>
                <c:pt idx="1770">
                  <c:v>7.7192622427258613</c:v>
                </c:pt>
                <c:pt idx="1771">
                  <c:v>0.17153916094946361</c:v>
                </c:pt>
                <c:pt idx="1772">
                  <c:v>0</c:v>
                </c:pt>
                <c:pt idx="1773">
                  <c:v>0</c:v>
                </c:pt>
                <c:pt idx="1774">
                  <c:v>0.17153916094946361</c:v>
                </c:pt>
                <c:pt idx="1775">
                  <c:v>0.17153916094946361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0.17153916094946361</c:v>
                </c:pt>
                <c:pt idx="1780">
                  <c:v>0.17153916094946361</c:v>
                </c:pt>
                <c:pt idx="1781">
                  <c:v>0.17153916094946361</c:v>
                </c:pt>
                <c:pt idx="1782">
                  <c:v>0.17153916094946361</c:v>
                </c:pt>
                <c:pt idx="1783">
                  <c:v>0.17153916094946361</c:v>
                </c:pt>
                <c:pt idx="1784">
                  <c:v>23.098066931768816</c:v>
                </c:pt>
                <c:pt idx="1785">
                  <c:v>56.002286934492581</c:v>
                </c:pt>
                <c:pt idx="1786">
                  <c:v>63.877215036354769</c:v>
                </c:pt>
                <c:pt idx="1787">
                  <c:v>70.365615776211371</c:v>
                </c:pt>
                <c:pt idx="1788">
                  <c:v>77.294817941974642</c:v>
                </c:pt>
                <c:pt idx="1789">
                  <c:v>95.069961884888045</c:v>
                </c:pt>
                <c:pt idx="1790">
                  <c:v>103.35897418012829</c:v>
                </c:pt>
                <c:pt idx="1791">
                  <c:v>138.56279060042863</c:v>
                </c:pt>
                <c:pt idx="1792">
                  <c:v>282.20277144878651</c:v>
                </c:pt>
                <c:pt idx="1793">
                  <c:v>184.11397655459965</c:v>
                </c:pt>
                <c:pt idx="1794">
                  <c:v>17.018939009248708</c:v>
                </c:pt>
                <c:pt idx="1795">
                  <c:v>0.17190847484089605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0.17190847484089605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0.17190847484089605</c:v>
                </c:pt>
                <c:pt idx="1806">
                  <c:v>0</c:v>
                </c:pt>
                <c:pt idx="1807">
                  <c:v>0</c:v>
                </c:pt>
                <c:pt idx="1808">
                  <c:v>8.3153739340116761</c:v>
                </c:pt>
                <c:pt idx="1809">
                  <c:v>9.190004526129524</c:v>
                </c:pt>
                <c:pt idx="1810">
                  <c:v>14.242164762330088</c:v>
                </c:pt>
                <c:pt idx="1811">
                  <c:v>8.614059599536608</c:v>
                </c:pt>
                <c:pt idx="1812">
                  <c:v>18.934683413755128</c:v>
                </c:pt>
                <c:pt idx="1813">
                  <c:v>19.549129702281689</c:v>
                </c:pt>
                <c:pt idx="1814">
                  <c:v>12.729965801078825</c:v>
                </c:pt>
                <c:pt idx="1815">
                  <c:v>28.160197355295971</c:v>
                </c:pt>
                <c:pt idx="1816">
                  <c:v>90.949986423271397</c:v>
                </c:pt>
                <c:pt idx="1817">
                  <c:v>34.279518684470823</c:v>
                </c:pt>
                <c:pt idx="1818">
                  <c:v>2.9284010936482621</c:v>
                </c:pt>
                <c:pt idx="1819">
                  <c:v>0.17225888786166246</c:v>
                </c:pt>
                <c:pt idx="1820">
                  <c:v>0.17225888786166246</c:v>
                </c:pt>
                <c:pt idx="1821">
                  <c:v>0.17225888786166246</c:v>
                </c:pt>
                <c:pt idx="1822">
                  <c:v>0.17225888786166246</c:v>
                </c:pt>
                <c:pt idx="1823">
                  <c:v>0.17225888786166246</c:v>
                </c:pt>
                <c:pt idx="1824">
                  <c:v>0.17225888786166246</c:v>
                </c:pt>
                <c:pt idx="1825">
                  <c:v>0</c:v>
                </c:pt>
                <c:pt idx="1826">
                  <c:v>0.17225888786166246</c:v>
                </c:pt>
                <c:pt idx="1827">
                  <c:v>0.17225888786166246</c:v>
                </c:pt>
                <c:pt idx="1828">
                  <c:v>0.17225888786166246</c:v>
                </c:pt>
                <c:pt idx="1829">
                  <c:v>0.17225888786166246</c:v>
                </c:pt>
                <c:pt idx="1830">
                  <c:v>0</c:v>
                </c:pt>
                <c:pt idx="1831">
                  <c:v>0</c:v>
                </c:pt>
                <c:pt idx="1832">
                  <c:v>3.0598637619096327</c:v>
                </c:pt>
                <c:pt idx="1833">
                  <c:v>5.0194429829029001</c:v>
                </c:pt>
                <c:pt idx="1834">
                  <c:v>5.1789789245598818</c:v>
                </c:pt>
                <c:pt idx="1835">
                  <c:v>14.314852495009323</c:v>
                </c:pt>
                <c:pt idx="1836">
                  <c:v>11.449842203108293</c:v>
                </c:pt>
                <c:pt idx="1837">
                  <c:v>23.706734015107262</c:v>
                </c:pt>
                <c:pt idx="1838">
                  <c:v>49.448229625452058</c:v>
                </c:pt>
                <c:pt idx="1839">
                  <c:v>63.806478596223279</c:v>
                </c:pt>
                <c:pt idx="1840">
                  <c:v>116.05626125528678</c:v>
                </c:pt>
                <c:pt idx="1841">
                  <c:v>88.713327248756158</c:v>
                </c:pt>
                <c:pt idx="1842">
                  <c:v>9.6464977202530964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3.7479920587833599</c:v>
                </c:pt>
                <c:pt idx="1857">
                  <c:v>6.3408641526620153</c:v>
                </c:pt>
                <c:pt idx="1858">
                  <c:v>13.716414936709693</c:v>
                </c:pt>
                <c:pt idx="1859">
                  <c:v>59.378160665596738</c:v>
                </c:pt>
                <c:pt idx="1860">
                  <c:v>66.233631366615825</c:v>
                </c:pt>
                <c:pt idx="1861">
                  <c:v>65.989040997869708</c:v>
                </c:pt>
                <c:pt idx="1862">
                  <c:v>73.504497785835412</c:v>
                </c:pt>
                <c:pt idx="1863">
                  <c:v>79.260801908275198</c:v>
                </c:pt>
                <c:pt idx="1864">
                  <c:v>234.35973873451243</c:v>
                </c:pt>
                <c:pt idx="1865">
                  <c:v>179.3215022639906</c:v>
                </c:pt>
                <c:pt idx="1866">
                  <c:v>13.26393436534801</c:v>
                </c:pt>
                <c:pt idx="1867">
                  <c:v>0.17225888786166246</c:v>
                </c:pt>
                <c:pt idx="1868">
                  <c:v>0.17225888786166246</c:v>
                </c:pt>
                <c:pt idx="1869">
                  <c:v>0</c:v>
                </c:pt>
                <c:pt idx="1870">
                  <c:v>0.17225888786166246</c:v>
                </c:pt>
                <c:pt idx="1871">
                  <c:v>0.17225888786166246</c:v>
                </c:pt>
                <c:pt idx="1872">
                  <c:v>0.17225888786166246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0.17225888786166246</c:v>
                </c:pt>
                <c:pt idx="1877">
                  <c:v>0.1725916728355717</c:v>
                </c:pt>
                <c:pt idx="1878">
                  <c:v>0</c:v>
                </c:pt>
                <c:pt idx="1879">
                  <c:v>0</c:v>
                </c:pt>
                <c:pt idx="1880">
                  <c:v>25.957852930444261</c:v>
                </c:pt>
                <c:pt idx="1881">
                  <c:v>58.231245904533942</c:v>
                </c:pt>
                <c:pt idx="1882">
                  <c:v>41.939366177870887</c:v>
                </c:pt>
                <c:pt idx="1883">
                  <c:v>56.258785193089523</c:v>
                </c:pt>
                <c:pt idx="1884">
                  <c:v>84.091329272102342</c:v>
                </c:pt>
                <c:pt idx="1885">
                  <c:v>97.065540099301572</c:v>
                </c:pt>
                <c:pt idx="1886">
                  <c:v>98.94809510393317</c:v>
                </c:pt>
                <c:pt idx="1887">
                  <c:v>101.17031002108199</c:v>
                </c:pt>
                <c:pt idx="1888">
                  <c:v>165.99657024189679</c:v>
                </c:pt>
                <c:pt idx="1889">
                  <c:v>97.859478497769146</c:v>
                </c:pt>
                <c:pt idx="1890">
                  <c:v>6.9036669134228674</c:v>
                </c:pt>
                <c:pt idx="1891">
                  <c:v>0.1725916728355717</c:v>
                </c:pt>
                <c:pt idx="1892">
                  <c:v>0.1725916728355717</c:v>
                </c:pt>
                <c:pt idx="1893">
                  <c:v>0.1725916728355717</c:v>
                </c:pt>
                <c:pt idx="1894">
                  <c:v>0.1725916728355717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3.1430604396986421</c:v>
                </c:pt>
                <c:pt idx="1905">
                  <c:v>18.780930087992136</c:v>
                </c:pt>
                <c:pt idx="1906">
                  <c:v>15.872374643053856</c:v>
                </c:pt>
                <c:pt idx="1907">
                  <c:v>30.176909048704186</c:v>
                </c:pt>
                <c:pt idx="1908">
                  <c:v>26.410395894115123</c:v>
                </c:pt>
                <c:pt idx="1909">
                  <c:v>20.78108033774943</c:v>
                </c:pt>
                <c:pt idx="1910">
                  <c:v>20.458962762325104</c:v>
                </c:pt>
                <c:pt idx="1911">
                  <c:v>35.779410792633158</c:v>
                </c:pt>
                <c:pt idx="1912">
                  <c:v>46.696897961236971</c:v>
                </c:pt>
                <c:pt idx="1913">
                  <c:v>27.096892635184755</c:v>
                </c:pt>
                <c:pt idx="1914">
                  <c:v>1.8985084011912887</c:v>
                </c:pt>
                <c:pt idx="1915">
                  <c:v>0.1725916728355717</c:v>
                </c:pt>
                <c:pt idx="1916">
                  <c:v>0.1725916728355717</c:v>
                </c:pt>
                <c:pt idx="1917">
                  <c:v>0.1725916728355717</c:v>
                </c:pt>
                <c:pt idx="1918">
                  <c:v>0.1725916728355717</c:v>
                </c:pt>
                <c:pt idx="1919">
                  <c:v>0.1725916728355717</c:v>
                </c:pt>
                <c:pt idx="1920">
                  <c:v>0.1725916728355717</c:v>
                </c:pt>
                <c:pt idx="1921">
                  <c:v>0</c:v>
                </c:pt>
                <c:pt idx="1922">
                  <c:v>0.1725916728355717</c:v>
                </c:pt>
                <c:pt idx="1923">
                  <c:v>0.1725916728355717</c:v>
                </c:pt>
                <c:pt idx="1924">
                  <c:v>0.1725916728355717</c:v>
                </c:pt>
                <c:pt idx="1925">
                  <c:v>0.1725916728355717</c:v>
                </c:pt>
                <c:pt idx="1926">
                  <c:v>0.1725916728355717</c:v>
                </c:pt>
                <c:pt idx="1927">
                  <c:v>0.1725916728355717</c:v>
                </c:pt>
                <c:pt idx="1928">
                  <c:v>2.4926224886832005</c:v>
                </c:pt>
                <c:pt idx="1929">
                  <c:v>10.423811421346983</c:v>
                </c:pt>
                <c:pt idx="1930">
                  <c:v>14.307992141272862</c:v>
                </c:pt>
                <c:pt idx="1931">
                  <c:v>17.733993992388658</c:v>
                </c:pt>
                <c:pt idx="1932">
                  <c:v>37.818954651462953</c:v>
                </c:pt>
                <c:pt idx="1933">
                  <c:v>58.993650730415716</c:v>
                </c:pt>
                <c:pt idx="1934">
                  <c:v>99.48786753484282</c:v>
                </c:pt>
                <c:pt idx="1935">
                  <c:v>77.78440791727833</c:v>
                </c:pt>
                <c:pt idx="1936">
                  <c:v>81.010230882203999</c:v>
                </c:pt>
                <c:pt idx="1937">
                  <c:v>55.849285043575897</c:v>
                </c:pt>
                <c:pt idx="1938">
                  <c:v>1.3832640258470812</c:v>
                </c:pt>
                <c:pt idx="1939">
                  <c:v>0.17290800323088515</c:v>
                </c:pt>
                <c:pt idx="1940">
                  <c:v>0.17290800323088515</c:v>
                </c:pt>
                <c:pt idx="1941">
                  <c:v>0.17290800323088515</c:v>
                </c:pt>
                <c:pt idx="1942">
                  <c:v>0.17290800323088515</c:v>
                </c:pt>
                <c:pt idx="1943">
                  <c:v>0.17290800323088515</c:v>
                </c:pt>
                <c:pt idx="1944">
                  <c:v>0.17290800323088515</c:v>
                </c:pt>
                <c:pt idx="1945">
                  <c:v>0</c:v>
                </c:pt>
                <c:pt idx="1946">
                  <c:v>0.17290800323088515</c:v>
                </c:pt>
                <c:pt idx="1947">
                  <c:v>0.17290800323088515</c:v>
                </c:pt>
                <c:pt idx="1948">
                  <c:v>0.17290800323088515</c:v>
                </c:pt>
                <c:pt idx="1949">
                  <c:v>0.17290800323088515</c:v>
                </c:pt>
                <c:pt idx="1950">
                  <c:v>0.17290800323088515</c:v>
                </c:pt>
                <c:pt idx="1951">
                  <c:v>0.17290800323088515</c:v>
                </c:pt>
                <c:pt idx="1952">
                  <c:v>5.2454259276241801</c:v>
                </c:pt>
                <c:pt idx="1953">
                  <c:v>3.3030087667416046</c:v>
                </c:pt>
                <c:pt idx="1954">
                  <c:v>18.623834387540718</c:v>
                </c:pt>
                <c:pt idx="1955">
                  <c:v>84.683571941164843</c:v>
                </c:pt>
                <c:pt idx="1956">
                  <c:v>76.701144460634566</c:v>
                </c:pt>
                <c:pt idx="1957">
                  <c:v>82.022225257849641</c:v>
                </c:pt>
                <c:pt idx="1958">
                  <c:v>58.859134766020745</c:v>
                </c:pt>
                <c:pt idx="1959">
                  <c:v>100.80782756095377</c:v>
                </c:pt>
                <c:pt idx="1960">
                  <c:v>144.24921300966494</c:v>
                </c:pt>
                <c:pt idx="1961">
                  <c:v>68.990293289123187</c:v>
                </c:pt>
                <c:pt idx="1962">
                  <c:v>2.9445523483830685</c:v>
                </c:pt>
                <c:pt idx="1963">
                  <c:v>0.17320896166959227</c:v>
                </c:pt>
                <c:pt idx="1964">
                  <c:v>0.17320896166959227</c:v>
                </c:pt>
                <c:pt idx="1965">
                  <c:v>0.17320896166959227</c:v>
                </c:pt>
                <c:pt idx="1966">
                  <c:v>0.17320896166959227</c:v>
                </c:pt>
                <c:pt idx="1967">
                  <c:v>0.17320896166959227</c:v>
                </c:pt>
                <c:pt idx="1968">
                  <c:v>0.17320896166959227</c:v>
                </c:pt>
                <c:pt idx="1969">
                  <c:v>0</c:v>
                </c:pt>
                <c:pt idx="1970">
                  <c:v>0.17320896166959227</c:v>
                </c:pt>
                <c:pt idx="1971">
                  <c:v>0.17320896166959227</c:v>
                </c:pt>
                <c:pt idx="1972">
                  <c:v>0.17320896166959227</c:v>
                </c:pt>
                <c:pt idx="1973">
                  <c:v>0.17320896166959227</c:v>
                </c:pt>
                <c:pt idx="1974">
                  <c:v>0.17320896166959227</c:v>
                </c:pt>
                <c:pt idx="1975">
                  <c:v>0.17320896166959227</c:v>
                </c:pt>
                <c:pt idx="1976">
                  <c:v>4.0233034946298156</c:v>
                </c:pt>
                <c:pt idx="1977">
                  <c:v>28.059538247415752</c:v>
                </c:pt>
                <c:pt idx="1978">
                  <c:v>36.28083145766351</c:v>
                </c:pt>
                <c:pt idx="1979">
                  <c:v>57.876005684131513</c:v>
                </c:pt>
                <c:pt idx="1980">
                  <c:v>83.89176713802722</c:v>
                </c:pt>
                <c:pt idx="1981">
                  <c:v>84.44439539024647</c:v>
                </c:pt>
                <c:pt idx="1982">
                  <c:v>52.380799808675974</c:v>
                </c:pt>
                <c:pt idx="1983">
                  <c:v>26.020456479041147</c:v>
                </c:pt>
                <c:pt idx="1984">
                  <c:v>65.177516613003021</c:v>
                </c:pt>
                <c:pt idx="1985">
                  <c:v>44.861121072424389</c:v>
                </c:pt>
                <c:pt idx="1986">
                  <c:v>7.4479853517924655</c:v>
                </c:pt>
                <c:pt idx="1987">
                  <c:v>0.17320896166959227</c:v>
                </c:pt>
                <c:pt idx="1988">
                  <c:v>0.17320896166959227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0.17320896166959227</c:v>
                </c:pt>
                <c:pt idx="2000">
                  <c:v>1.5022993141680829</c:v>
                </c:pt>
                <c:pt idx="2001">
                  <c:v>6.3683105822586388</c:v>
                </c:pt>
                <c:pt idx="2002">
                  <c:v>10.593078125542677</c:v>
                </c:pt>
                <c:pt idx="2003">
                  <c:v>10.212333646511393</c:v>
                </c:pt>
                <c:pt idx="2004">
                  <c:v>14.408486759525113</c:v>
                </c:pt>
                <c:pt idx="2005">
                  <c:v>21.527407545932466</c:v>
                </c:pt>
                <c:pt idx="2006">
                  <c:v>23.23190943406053</c:v>
                </c:pt>
                <c:pt idx="2007">
                  <c:v>28.902332642558434</c:v>
                </c:pt>
                <c:pt idx="2008">
                  <c:v>62.403202280828076</c:v>
                </c:pt>
                <c:pt idx="2009">
                  <c:v>36.720299873953557</c:v>
                </c:pt>
                <c:pt idx="2010">
                  <c:v>2.7713433867134762</c:v>
                </c:pt>
                <c:pt idx="2011">
                  <c:v>0.17320896166959227</c:v>
                </c:pt>
                <c:pt idx="2012">
                  <c:v>0.17320896166959227</c:v>
                </c:pt>
                <c:pt idx="2013">
                  <c:v>0.17320896166959227</c:v>
                </c:pt>
                <c:pt idx="2014">
                  <c:v>0.17320896166959227</c:v>
                </c:pt>
                <c:pt idx="2015">
                  <c:v>0.17320896166959227</c:v>
                </c:pt>
                <c:pt idx="2016">
                  <c:v>0.17320896166959227</c:v>
                </c:pt>
                <c:pt idx="2017">
                  <c:v>0</c:v>
                </c:pt>
                <c:pt idx="2018">
                  <c:v>0.17320896166959227</c:v>
                </c:pt>
                <c:pt idx="2019">
                  <c:v>0.17320896166959227</c:v>
                </c:pt>
                <c:pt idx="2020">
                  <c:v>0.17320896166959227</c:v>
                </c:pt>
                <c:pt idx="2021">
                  <c:v>0.17320896166959227</c:v>
                </c:pt>
                <c:pt idx="2022">
                  <c:v>0.17320896166959227</c:v>
                </c:pt>
                <c:pt idx="2023">
                  <c:v>0.17320896166959227</c:v>
                </c:pt>
                <c:pt idx="2024">
                  <c:v>1.0449858915818755</c:v>
                </c:pt>
                <c:pt idx="2025">
                  <c:v>3.8905891905221606</c:v>
                </c:pt>
                <c:pt idx="2026">
                  <c:v>10.589819562629728</c:v>
                </c:pt>
                <c:pt idx="2027">
                  <c:v>9.7465098121957503</c:v>
                </c:pt>
                <c:pt idx="2028">
                  <c:v>18.199341417595658</c:v>
                </c:pt>
                <c:pt idx="2029">
                  <c:v>32.336326889230726</c:v>
                </c:pt>
                <c:pt idx="2030">
                  <c:v>22.078509751265159</c:v>
                </c:pt>
                <c:pt idx="2031">
                  <c:v>32.376857171701666</c:v>
                </c:pt>
                <c:pt idx="2032">
                  <c:v>67.111316148258211</c:v>
                </c:pt>
                <c:pt idx="2033">
                  <c:v>40.704105992354179</c:v>
                </c:pt>
                <c:pt idx="2034">
                  <c:v>3.4641792333918451</c:v>
                </c:pt>
                <c:pt idx="2035">
                  <c:v>0.17320896166959227</c:v>
                </c:pt>
                <c:pt idx="2036">
                  <c:v>0.17320896166959227</c:v>
                </c:pt>
                <c:pt idx="2037">
                  <c:v>0.17320896166959227</c:v>
                </c:pt>
                <c:pt idx="2038">
                  <c:v>0.17320896166959227</c:v>
                </c:pt>
                <c:pt idx="2039">
                  <c:v>0.17320896166959227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8-4E54-AB67-9B0C290C3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995600"/>
        <c:axId val="1137996016"/>
      </c:scatterChart>
      <c:valAx>
        <c:axId val="113799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7996016"/>
        <c:crosses val="autoZero"/>
        <c:crossBetween val="midCat"/>
      </c:valAx>
      <c:valAx>
        <c:axId val="113799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799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Icsh 72hr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[1]sunIc!$AH$1</c:f>
              <c:strCache>
                <c:ptCount val="1"/>
                <c:pt idx="0">
                  <c:v>Icsh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[1]sunIc!$AH$2:$AH$73</c:f>
              <c:numCache>
                <c:formatCode>General</c:formatCode>
                <c:ptCount val="72"/>
                <c:pt idx="0">
                  <c:v>0</c:v>
                </c:pt>
                <c:pt idx="1">
                  <c:v>2.4785991830227631E-6</c:v>
                </c:pt>
                <c:pt idx="2">
                  <c:v>2.4785991830227631E-6</c:v>
                </c:pt>
                <c:pt idx="3">
                  <c:v>2.4785991830227631E-6</c:v>
                </c:pt>
                <c:pt idx="4">
                  <c:v>2.4785991830227631E-6</c:v>
                </c:pt>
                <c:pt idx="5">
                  <c:v>2.4785991830227631E-6</c:v>
                </c:pt>
                <c:pt idx="6">
                  <c:v>2.4785991830227631E-6</c:v>
                </c:pt>
                <c:pt idx="7">
                  <c:v>5.5236008956293116E-5</c:v>
                </c:pt>
                <c:pt idx="8">
                  <c:v>1.2662081083028093E-4</c:v>
                </c:pt>
                <c:pt idx="9">
                  <c:v>1.9242195563624952E-4</c:v>
                </c:pt>
                <c:pt idx="10">
                  <c:v>2.3015061281428633E-4</c:v>
                </c:pt>
                <c:pt idx="11">
                  <c:v>2.4628925998382051E-4</c:v>
                </c:pt>
                <c:pt idx="12">
                  <c:v>2.7255252346199328E-4</c:v>
                </c:pt>
                <c:pt idx="13">
                  <c:v>1.4517447887011614E-4</c:v>
                </c:pt>
                <c:pt idx="14">
                  <c:v>7.743993286965151E-5</c:v>
                </c:pt>
                <c:pt idx="15">
                  <c:v>2.1480383092834957E-4</c:v>
                </c:pt>
                <c:pt idx="16">
                  <c:v>2.7700049344990817E-4</c:v>
                </c:pt>
                <c:pt idx="17">
                  <c:v>7.3260390826241392E-4</c:v>
                </c:pt>
                <c:pt idx="18">
                  <c:v>9.0221010262028583E-4</c:v>
                </c:pt>
                <c:pt idx="19">
                  <c:v>1.6854474444554787E-4</c:v>
                </c:pt>
                <c:pt idx="20">
                  <c:v>2.4785991830227631E-6</c:v>
                </c:pt>
                <c:pt idx="21">
                  <c:v>2.4785991830227631E-6</c:v>
                </c:pt>
                <c:pt idx="22">
                  <c:v>0</c:v>
                </c:pt>
                <c:pt idx="23">
                  <c:v>0</c:v>
                </c:pt>
                <c:pt idx="24">
                  <c:v>2.4785991830227631E-6</c:v>
                </c:pt>
                <c:pt idx="25">
                  <c:v>0</c:v>
                </c:pt>
                <c:pt idx="26">
                  <c:v>2.4785991830227631E-6</c:v>
                </c:pt>
                <c:pt idx="27">
                  <c:v>2.4785991830227631E-6</c:v>
                </c:pt>
                <c:pt idx="28">
                  <c:v>2.4785991830227631E-6</c:v>
                </c:pt>
                <c:pt idx="29">
                  <c:v>2.4785991830227631E-6</c:v>
                </c:pt>
                <c:pt idx="30">
                  <c:v>2.4785991830227631E-6</c:v>
                </c:pt>
                <c:pt idx="31">
                  <c:v>8.5723255289875183E-5</c:v>
                </c:pt>
                <c:pt idx="32">
                  <c:v>1.9851735989797443E-4</c:v>
                </c:pt>
                <c:pt idx="33">
                  <c:v>2.5024722291589878E-4</c:v>
                </c:pt>
                <c:pt idx="34">
                  <c:v>2.436707827648656E-4</c:v>
                </c:pt>
                <c:pt idx="35">
                  <c:v>2.8706721161706871E-4</c:v>
                </c:pt>
                <c:pt idx="36">
                  <c:v>3.5586676723210048E-4</c:v>
                </c:pt>
                <c:pt idx="37">
                  <c:v>4.1149596854723569E-4</c:v>
                </c:pt>
                <c:pt idx="38">
                  <c:v>5.0905480359788756E-4</c:v>
                </c:pt>
                <c:pt idx="39">
                  <c:v>9.4035630461348737E-4</c:v>
                </c:pt>
                <c:pt idx="40">
                  <c:v>1.2462794714511805E-3</c:v>
                </c:pt>
                <c:pt idx="41">
                  <c:v>1.3387736217444852E-3</c:v>
                </c:pt>
                <c:pt idx="42">
                  <c:v>2.9049182425026784E-3</c:v>
                </c:pt>
                <c:pt idx="43">
                  <c:v>4.5358365049316581E-4</c:v>
                </c:pt>
                <c:pt idx="44">
                  <c:v>2.4785991830227631E-6</c:v>
                </c:pt>
                <c:pt idx="45">
                  <c:v>2.4785991830227631E-6</c:v>
                </c:pt>
                <c:pt idx="46">
                  <c:v>2.4785991830227631E-6</c:v>
                </c:pt>
                <c:pt idx="47">
                  <c:v>2.4785991830227631E-6</c:v>
                </c:pt>
                <c:pt idx="48">
                  <c:v>2.4785991830227631E-6</c:v>
                </c:pt>
                <c:pt idx="49">
                  <c:v>0</c:v>
                </c:pt>
                <c:pt idx="50">
                  <c:v>2.4785991830227631E-6</c:v>
                </c:pt>
                <c:pt idx="51">
                  <c:v>2.4785991830227631E-6</c:v>
                </c:pt>
                <c:pt idx="52">
                  <c:v>0</c:v>
                </c:pt>
                <c:pt idx="53">
                  <c:v>0</c:v>
                </c:pt>
                <c:pt idx="54">
                  <c:v>2.4785991830227631E-6</c:v>
                </c:pt>
                <c:pt idx="55">
                  <c:v>6.8059164523823229E-5</c:v>
                </c:pt>
                <c:pt idx="56">
                  <c:v>1.3748894806780114E-4</c:v>
                </c:pt>
                <c:pt idx="57">
                  <c:v>1.2129541040985753E-4</c:v>
                </c:pt>
                <c:pt idx="58">
                  <c:v>2.1835468454696287E-4</c:v>
                </c:pt>
                <c:pt idx="59">
                  <c:v>2.8863412567698202E-4</c:v>
                </c:pt>
                <c:pt idx="60">
                  <c:v>4.428853984576857E-4</c:v>
                </c:pt>
                <c:pt idx="61">
                  <c:v>5.9643181350558236E-4</c:v>
                </c:pt>
                <c:pt idx="62">
                  <c:v>5.5592282053525891E-4</c:v>
                </c:pt>
                <c:pt idx="63">
                  <c:v>5.1678228803568246E-4</c:v>
                </c:pt>
                <c:pt idx="64">
                  <c:v>7.4938712957376232E-4</c:v>
                </c:pt>
                <c:pt idx="65">
                  <c:v>1.7787147941844138E-3</c:v>
                </c:pt>
                <c:pt idx="66">
                  <c:v>2.7289377005080629E-3</c:v>
                </c:pt>
                <c:pt idx="67">
                  <c:v>2.4538131911925351E-4</c:v>
                </c:pt>
                <c:pt idx="68">
                  <c:v>0</c:v>
                </c:pt>
                <c:pt idx="69">
                  <c:v>2.4785991830227631E-6</c:v>
                </c:pt>
                <c:pt idx="70">
                  <c:v>0</c:v>
                </c:pt>
                <c:pt idx="71">
                  <c:v>2.4785991830227631E-6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AC-40C9-8F1F-962E944BF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75968"/>
        <c:axId val="1088175136"/>
      </c:scatterChart>
      <c:valAx>
        <c:axId val="108817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8175136"/>
        <c:crosses val="autoZero"/>
        <c:crossBetween val="midCat"/>
      </c:valAx>
      <c:valAx>
        <c:axId val="108817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817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Icsun 72hr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[1]sunIc!$AE$1</c:f>
              <c:strCache>
                <c:ptCount val="1"/>
                <c:pt idx="0">
                  <c:v>Icsun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[1]sunIc!$AE$2:$AE$73</c:f>
              <c:numCache>
                <c:formatCode>General</c:formatCode>
                <c:ptCount val="72"/>
                <c:pt idx="0">
                  <c:v>0</c:v>
                </c:pt>
                <c:pt idx="1">
                  <c:v>4.1260982211214792E-4</c:v>
                </c:pt>
                <c:pt idx="2">
                  <c:v>4.1260982211214792E-4</c:v>
                </c:pt>
                <c:pt idx="3">
                  <c:v>4.1260982211214792E-4</c:v>
                </c:pt>
                <c:pt idx="4">
                  <c:v>4.1260982211214792E-4</c:v>
                </c:pt>
                <c:pt idx="5">
                  <c:v>4.1260982211214792E-4</c:v>
                </c:pt>
                <c:pt idx="6">
                  <c:v>4.1260982211214792E-4</c:v>
                </c:pt>
                <c:pt idx="7">
                  <c:v>5.4128585888656169E-2</c:v>
                </c:pt>
                <c:pt idx="8">
                  <c:v>0.25148112131573258</c:v>
                </c:pt>
                <c:pt idx="9">
                  <c:v>0.54609799913749346</c:v>
                </c:pt>
                <c:pt idx="10">
                  <c:v>0.80292089646229026</c:v>
                </c:pt>
                <c:pt idx="11">
                  <c:v>0.95976547800248813</c:v>
                </c:pt>
                <c:pt idx="12">
                  <c:v>1.1000324183662298</c:v>
                </c:pt>
                <c:pt idx="13">
                  <c:v>0.5657309340882033</c:v>
                </c:pt>
                <c:pt idx="14">
                  <c:v>0.27016282755611465</c:v>
                </c:pt>
                <c:pt idx="15">
                  <c:v>0.6096182833667334</c:v>
                </c:pt>
                <c:pt idx="16">
                  <c:v>0.5501496495008632</c:v>
                </c:pt>
                <c:pt idx="17">
                  <c:v>0.71791598126007128</c:v>
                </c:pt>
                <c:pt idx="18">
                  <c:v>0.15018997524882183</c:v>
                </c:pt>
                <c:pt idx="19">
                  <c:v>2.8057467903626041E-2</c:v>
                </c:pt>
                <c:pt idx="20">
                  <c:v>4.1260982211214792E-4</c:v>
                </c:pt>
                <c:pt idx="21">
                  <c:v>4.1260982211214792E-4</c:v>
                </c:pt>
                <c:pt idx="22">
                  <c:v>0</c:v>
                </c:pt>
                <c:pt idx="23">
                  <c:v>0</c:v>
                </c:pt>
                <c:pt idx="24">
                  <c:v>4.1260982211214792E-4</c:v>
                </c:pt>
                <c:pt idx="25">
                  <c:v>0</c:v>
                </c:pt>
                <c:pt idx="26">
                  <c:v>4.1260982211214792E-4</c:v>
                </c:pt>
                <c:pt idx="27">
                  <c:v>4.1260982211214792E-4</c:v>
                </c:pt>
                <c:pt idx="28">
                  <c:v>4.1260982211214792E-4</c:v>
                </c:pt>
                <c:pt idx="29">
                  <c:v>4.1260982211214792E-4</c:v>
                </c:pt>
                <c:pt idx="30">
                  <c:v>4.1260982211214792E-4</c:v>
                </c:pt>
                <c:pt idx="31">
                  <c:v>8.2077709628154666E-2</c:v>
                </c:pt>
                <c:pt idx="32">
                  <c:v>0.38992553765317456</c:v>
                </c:pt>
                <c:pt idx="33">
                  <c:v>0.70476794667623921</c:v>
                </c:pt>
                <c:pt idx="34">
                  <c:v>0.84480896563137153</c:v>
                </c:pt>
                <c:pt idx="35">
                  <c:v>1.1124625573314204</c:v>
                </c:pt>
                <c:pt idx="36">
                  <c:v>1.4285960240269637</c:v>
                </c:pt>
                <c:pt idx="37">
                  <c:v>1.5946574146275949</c:v>
                </c:pt>
                <c:pt idx="38">
                  <c:v>1.764897938101182</c:v>
                </c:pt>
                <c:pt idx="39">
                  <c:v>2.6483130331049867</c:v>
                </c:pt>
                <c:pt idx="40">
                  <c:v>2.4479279455533112</c:v>
                </c:pt>
                <c:pt idx="41">
                  <c:v>1.2818397086275284</c:v>
                </c:pt>
                <c:pt idx="42">
                  <c:v>0.48357871151543735</c:v>
                </c:pt>
                <c:pt idx="43">
                  <c:v>7.5507597446523106E-2</c:v>
                </c:pt>
                <c:pt idx="44">
                  <c:v>4.1260982211214792E-4</c:v>
                </c:pt>
                <c:pt idx="45">
                  <c:v>4.1260982211214792E-4</c:v>
                </c:pt>
                <c:pt idx="46">
                  <c:v>4.1260982211214792E-4</c:v>
                </c:pt>
                <c:pt idx="47">
                  <c:v>4.1260982211214792E-4</c:v>
                </c:pt>
                <c:pt idx="48">
                  <c:v>4.1260982211214792E-4</c:v>
                </c:pt>
                <c:pt idx="49">
                  <c:v>0</c:v>
                </c:pt>
                <c:pt idx="50">
                  <c:v>4.1260982211214792E-4</c:v>
                </c:pt>
                <c:pt idx="51">
                  <c:v>4.1260982211214792E-4</c:v>
                </c:pt>
                <c:pt idx="52">
                  <c:v>0</c:v>
                </c:pt>
                <c:pt idx="53">
                  <c:v>0</c:v>
                </c:pt>
                <c:pt idx="54">
                  <c:v>4.1260982211214792E-4</c:v>
                </c:pt>
                <c:pt idx="55">
                  <c:v>6.362997600103372E-2</c:v>
                </c:pt>
                <c:pt idx="56">
                  <c:v>0.26702745973989928</c:v>
                </c:pt>
                <c:pt idx="57">
                  <c:v>0.33894855775787258</c:v>
                </c:pt>
                <c:pt idx="58">
                  <c:v>0.75226856175627788</c:v>
                </c:pt>
                <c:pt idx="59">
                  <c:v>1.1122338737437691</c:v>
                </c:pt>
                <c:pt idx="60">
                  <c:v>1.7682575791426256</c:v>
                </c:pt>
                <c:pt idx="61">
                  <c:v>2.2983133571036287</c:v>
                </c:pt>
                <c:pt idx="62">
                  <c:v>1.9152474860762927</c:v>
                </c:pt>
                <c:pt idx="63">
                  <c:v>1.4440992500263043</c:v>
                </c:pt>
                <c:pt idx="64">
                  <c:v>1.4554401963507346</c:v>
                </c:pt>
                <c:pt idx="65">
                  <c:v>1.6629586986337577</c:v>
                </c:pt>
                <c:pt idx="66">
                  <c:v>0.45428341414547507</c:v>
                </c:pt>
                <c:pt idx="67">
                  <c:v>4.0848372389102619E-2</c:v>
                </c:pt>
                <c:pt idx="68">
                  <c:v>0</c:v>
                </c:pt>
                <c:pt idx="69">
                  <c:v>4.1260982211214792E-4</c:v>
                </c:pt>
                <c:pt idx="70">
                  <c:v>0</c:v>
                </c:pt>
                <c:pt idx="71">
                  <c:v>4.1260982211214792E-4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A6-4C9E-B3FE-1D62FDAAA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712960"/>
        <c:axId val="1789723360"/>
      </c:scatterChart>
      <c:valAx>
        <c:axId val="178971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9723360"/>
        <c:crosses val="autoZero"/>
        <c:crossBetween val="midCat"/>
      </c:valAx>
      <c:valAx>
        <c:axId val="17897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971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800" b="0" i="0" baseline="0">
                <a:effectLst/>
              </a:rPr>
              <a:t>Icsun </a:t>
            </a:r>
            <a:r>
              <a:rPr lang="ko-KR" altLang="ko-KR" sz="1800" b="0" i="0" baseline="0">
                <a:effectLst/>
              </a:rPr>
              <a:t>엑셀 파이썬 결과 비교</a:t>
            </a:r>
            <a:endParaRPr lang="ko-KR" altLang="ko-K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[1]sunIc!$AE$1</c:f>
              <c:strCache>
                <c:ptCount val="1"/>
                <c:pt idx="0">
                  <c:v>Icsun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[1]sunIc!$AE$2:$AE$2041</c:f>
              <c:numCache>
                <c:formatCode>General</c:formatCode>
                <c:ptCount val="2040"/>
                <c:pt idx="0">
                  <c:v>0</c:v>
                </c:pt>
                <c:pt idx="1">
                  <c:v>4.1260982211214792E-4</c:v>
                </c:pt>
                <c:pt idx="2">
                  <c:v>4.1260982211214792E-4</c:v>
                </c:pt>
                <c:pt idx="3">
                  <c:v>4.1260982211214792E-4</c:v>
                </c:pt>
                <c:pt idx="4">
                  <c:v>4.1260982211214792E-4</c:v>
                </c:pt>
                <c:pt idx="5">
                  <c:v>4.1260982211214792E-4</c:v>
                </c:pt>
                <c:pt idx="6">
                  <c:v>4.1260982211214792E-4</c:v>
                </c:pt>
                <c:pt idx="7">
                  <c:v>5.4128585888656169E-2</c:v>
                </c:pt>
                <c:pt idx="8">
                  <c:v>0.25148112131573258</c:v>
                </c:pt>
                <c:pt idx="9">
                  <c:v>0.54609799913749346</c:v>
                </c:pt>
                <c:pt idx="10">
                  <c:v>0.80292089646229026</c:v>
                </c:pt>
                <c:pt idx="11">
                  <c:v>0.95976547800248813</c:v>
                </c:pt>
                <c:pt idx="12">
                  <c:v>1.1000324183662298</c:v>
                </c:pt>
                <c:pt idx="13">
                  <c:v>0.5657309340882033</c:v>
                </c:pt>
                <c:pt idx="14">
                  <c:v>0.27016282755611465</c:v>
                </c:pt>
                <c:pt idx="15">
                  <c:v>0.6096182833667334</c:v>
                </c:pt>
                <c:pt idx="16">
                  <c:v>0.5501496495008632</c:v>
                </c:pt>
                <c:pt idx="17">
                  <c:v>0.71791598126007128</c:v>
                </c:pt>
                <c:pt idx="18">
                  <c:v>0.15018997524882183</c:v>
                </c:pt>
                <c:pt idx="19">
                  <c:v>2.8057467903626041E-2</c:v>
                </c:pt>
                <c:pt idx="20">
                  <c:v>4.1260982211214792E-4</c:v>
                </c:pt>
                <c:pt idx="21">
                  <c:v>4.1260982211214792E-4</c:v>
                </c:pt>
                <c:pt idx="22">
                  <c:v>0</c:v>
                </c:pt>
                <c:pt idx="23">
                  <c:v>0</c:v>
                </c:pt>
                <c:pt idx="24">
                  <c:v>4.1260982211214792E-4</c:v>
                </c:pt>
                <c:pt idx="25">
                  <c:v>0</c:v>
                </c:pt>
                <c:pt idx="26">
                  <c:v>4.1260982211214792E-4</c:v>
                </c:pt>
                <c:pt idx="27">
                  <c:v>4.1260982211214792E-4</c:v>
                </c:pt>
                <c:pt idx="28">
                  <c:v>4.1260982211214792E-4</c:v>
                </c:pt>
                <c:pt idx="29">
                  <c:v>4.1260982211214792E-4</c:v>
                </c:pt>
                <c:pt idx="30">
                  <c:v>4.1260982211214792E-4</c:v>
                </c:pt>
                <c:pt idx="31">
                  <c:v>8.2077709628154666E-2</c:v>
                </c:pt>
                <c:pt idx="32">
                  <c:v>0.38992553765317456</c:v>
                </c:pt>
                <c:pt idx="33">
                  <c:v>0.70476794667623921</c:v>
                </c:pt>
                <c:pt idx="34">
                  <c:v>0.84480896563137153</c:v>
                </c:pt>
                <c:pt idx="35">
                  <c:v>1.1124625573314204</c:v>
                </c:pt>
                <c:pt idx="36">
                  <c:v>1.4285960240269637</c:v>
                </c:pt>
                <c:pt idx="37">
                  <c:v>1.5946574146275949</c:v>
                </c:pt>
                <c:pt idx="38">
                  <c:v>1.764897938101182</c:v>
                </c:pt>
                <c:pt idx="39">
                  <c:v>2.6483130331049867</c:v>
                </c:pt>
                <c:pt idx="40">
                  <c:v>2.4479279455533112</c:v>
                </c:pt>
                <c:pt idx="41">
                  <c:v>1.2818397086275284</c:v>
                </c:pt>
                <c:pt idx="42">
                  <c:v>0.48357871151543735</c:v>
                </c:pt>
                <c:pt idx="43">
                  <c:v>7.5507597446523106E-2</c:v>
                </c:pt>
                <c:pt idx="44">
                  <c:v>4.1260982211214792E-4</c:v>
                </c:pt>
                <c:pt idx="45">
                  <c:v>4.1260982211214792E-4</c:v>
                </c:pt>
                <c:pt idx="46">
                  <c:v>4.1260982211214792E-4</c:v>
                </c:pt>
                <c:pt idx="47">
                  <c:v>4.1260982211214792E-4</c:v>
                </c:pt>
                <c:pt idx="48">
                  <c:v>4.1260982211214792E-4</c:v>
                </c:pt>
                <c:pt idx="49">
                  <c:v>0</c:v>
                </c:pt>
                <c:pt idx="50">
                  <c:v>4.1260982211214792E-4</c:v>
                </c:pt>
                <c:pt idx="51">
                  <c:v>4.1260982211214792E-4</c:v>
                </c:pt>
                <c:pt idx="52">
                  <c:v>0</c:v>
                </c:pt>
                <c:pt idx="53">
                  <c:v>0</c:v>
                </c:pt>
                <c:pt idx="54">
                  <c:v>4.1260982211214792E-4</c:v>
                </c:pt>
                <c:pt idx="55">
                  <c:v>6.362997600103372E-2</c:v>
                </c:pt>
                <c:pt idx="56">
                  <c:v>0.26702745973989928</c:v>
                </c:pt>
                <c:pt idx="57">
                  <c:v>0.33894855775787258</c:v>
                </c:pt>
                <c:pt idx="58">
                  <c:v>0.75226856175627788</c:v>
                </c:pt>
                <c:pt idx="59">
                  <c:v>1.1122338737437691</c:v>
                </c:pt>
                <c:pt idx="60">
                  <c:v>1.7682575791426256</c:v>
                </c:pt>
                <c:pt idx="61">
                  <c:v>2.2983133571036287</c:v>
                </c:pt>
                <c:pt idx="62">
                  <c:v>1.9152474860762927</c:v>
                </c:pt>
                <c:pt idx="63">
                  <c:v>1.4440992500263043</c:v>
                </c:pt>
                <c:pt idx="64">
                  <c:v>1.4554401963507346</c:v>
                </c:pt>
                <c:pt idx="65">
                  <c:v>1.6629586986337577</c:v>
                </c:pt>
                <c:pt idx="66">
                  <c:v>0.45428341414547507</c:v>
                </c:pt>
                <c:pt idx="67">
                  <c:v>4.0848372389102619E-2</c:v>
                </c:pt>
                <c:pt idx="68">
                  <c:v>0</c:v>
                </c:pt>
                <c:pt idx="69">
                  <c:v>4.1260982211214792E-4</c:v>
                </c:pt>
                <c:pt idx="70">
                  <c:v>0</c:v>
                </c:pt>
                <c:pt idx="71">
                  <c:v>4.1260982211214792E-4</c:v>
                </c:pt>
                <c:pt idx="72">
                  <c:v>0</c:v>
                </c:pt>
                <c:pt idx="73">
                  <c:v>0</c:v>
                </c:pt>
                <c:pt idx="74">
                  <c:v>4.1260982211214792E-4</c:v>
                </c:pt>
                <c:pt idx="75">
                  <c:v>4.1260982211214792E-4</c:v>
                </c:pt>
                <c:pt idx="76">
                  <c:v>4.1260982211214792E-4</c:v>
                </c:pt>
                <c:pt idx="77">
                  <c:v>4.1260982211214792E-4</c:v>
                </c:pt>
                <c:pt idx="78">
                  <c:v>4.1260982211214792E-4</c:v>
                </c:pt>
                <c:pt idx="79">
                  <c:v>1.5749003180971569E-2</c:v>
                </c:pt>
                <c:pt idx="80">
                  <c:v>9.0517785577849785E-2</c:v>
                </c:pt>
                <c:pt idx="81">
                  <c:v>0.27267589213615889</c:v>
                </c:pt>
                <c:pt idx="82">
                  <c:v>0.57360867355160372</c:v>
                </c:pt>
                <c:pt idx="83">
                  <c:v>0.41732411325344509</c:v>
                </c:pt>
                <c:pt idx="84">
                  <c:v>0.72097921359079242</c:v>
                </c:pt>
                <c:pt idx="85">
                  <c:v>0.49080409612620823</c:v>
                </c:pt>
                <c:pt idx="86">
                  <c:v>0.90341446376634771</c:v>
                </c:pt>
                <c:pt idx="87">
                  <c:v>1.6270857511019483</c:v>
                </c:pt>
                <c:pt idx="88">
                  <c:v>2.4122989856496959</c:v>
                </c:pt>
                <c:pt idx="89">
                  <c:v>1.9514446668785679</c:v>
                </c:pt>
                <c:pt idx="90">
                  <c:v>0.57641592149067011</c:v>
                </c:pt>
                <c:pt idx="91">
                  <c:v>5.2814057230354934E-2</c:v>
                </c:pt>
                <c:pt idx="92">
                  <c:v>4.1260982211214792E-4</c:v>
                </c:pt>
                <c:pt idx="93">
                  <c:v>4.1260982211214792E-4</c:v>
                </c:pt>
                <c:pt idx="94">
                  <c:v>4.1260982211214792E-4</c:v>
                </c:pt>
                <c:pt idx="95">
                  <c:v>0</c:v>
                </c:pt>
                <c:pt idx="96">
                  <c:v>4.1260982211214792E-4</c:v>
                </c:pt>
                <c:pt idx="97">
                  <c:v>0</c:v>
                </c:pt>
                <c:pt idx="98">
                  <c:v>4.1260982211214792E-4</c:v>
                </c:pt>
                <c:pt idx="99">
                  <c:v>4.1260982211214792E-4</c:v>
                </c:pt>
                <c:pt idx="100">
                  <c:v>4.1260982211214792E-4</c:v>
                </c:pt>
                <c:pt idx="101">
                  <c:v>4.1260982211214792E-4</c:v>
                </c:pt>
                <c:pt idx="102">
                  <c:v>4.1260982211214792E-4</c:v>
                </c:pt>
                <c:pt idx="103">
                  <c:v>2.5792231909189008E-2</c:v>
                </c:pt>
                <c:pt idx="104">
                  <c:v>0.24539002420661565</c:v>
                </c:pt>
                <c:pt idx="105">
                  <c:v>0.61698779643271273</c:v>
                </c:pt>
                <c:pt idx="106">
                  <c:v>0.90445154672122696</c:v>
                </c:pt>
                <c:pt idx="107">
                  <c:v>1.7144601994119502</c:v>
                </c:pt>
                <c:pt idx="108">
                  <c:v>2.1026767856210924</c:v>
                </c:pt>
                <c:pt idx="109">
                  <c:v>2.3689502590556142</c:v>
                </c:pt>
                <c:pt idx="110">
                  <c:v>2.3537348272182106</c:v>
                </c:pt>
                <c:pt idx="111">
                  <c:v>2.7042827685749602</c:v>
                </c:pt>
                <c:pt idx="112">
                  <c:v>2.6514648323206709</c:v>
                </c:pt>
                <c:pt idx="113">
                  <c:v>1.6671812125745227</c:v>
                </c:pt>
                <c:pt idx="114">
                  <c:v>0.34617964075209234</c:v>
                </c:pt>
                <c:pt idx="115">
                  <c:v>1.9392661639270944E-2</c:v>
                </c:pt>
                <c:pt idx="116">
                  <c:v>4.1260982211214792E-4</c:v>
                </c:pt>
                <c:pt idx="117">
                  <c:v>4.1260982211214792E-4</c:v>
                </c:pt>
                <c:pt idx="118">
                  <c:v>4.1260982211214792E-4</c:v>
                </c:pt>
                <c:pt idx="119">
                  <c:v>4.1260982211214792E-4</c:v>
                </c:pt>
                <c:pt idx="120">
                  <c:v>4.1260982211214792E-4</c:v>
                </c:pt>
                <c:pt idx="121">
                  <c:v>0</c:v>
                </c:pt>
                <c:pt idx="122">
                  <c:v>4.1260982211214792E-4</c:v>
                </c:pt>
                <c:pt idx="123">
                  <c:v>4.1260982211214792E-4</c:v>
                </c:pt>
                <c:pt idx="124">
                  <c:v>4.1260982211214792E-4</c:v>
                </c:pt>
                <c:pt idx="125">
                  <c:v>4.1260982211214792E-4</c:v>
                </c:pt>
                <c:pt idx="126">
                  <c:v>4.1260982211214792E-4</c:v>
                </c:pt>
                <c:pt idx="127">
                  <c:v>4.0850436269082038E-2</c:v>
                </c:pt>
                <c:pt idx="128">
                  <c:v>0.36958773008542656</c:v>
                </c:pt>
                <c:pt idx="129">
                  <c:v>0.46855627426769086</c:v>
                </c:pt>
                <c:pt idx="130">
                  <c:v>1.0393198227347109</c:v>
                </c:pt>
                <c:pt idx="131">
                  <c:v>1.3143993792137327</c:v>
                </c:pt>
                <c:pt idx="132">
                  <c:v>1.9398771580469605</c:v>
                </c:pt>
                <c:pt idx="133">
                  <c:v>2.3023280702858253</c:v>
                </c:pt>
                <c:pt idx="134">
                  <c:v>1.9285587606192975</c:v>
                </c:pt>
                <c:pt idx="135">
                  <c:v>2.1590782822015573</c:v>
                </c:pt>
                <c:pt idx="136">
                  <c:v>1.8330405403771772</c:v>
                </c:pt>
                <c:pt idx="137">
                  <c:v>1.5745334821609336</c:v>
                </c:pt>
                <c:pt idx="138">
                  <c:v>0.43200248375141881</c:v>
                </c:pt>
                <c:pt idx="139">
                  <c:v>2.2693540216168141E-2</c:v>
                </c:pt>
                <c:pt idx="140">
                  <c:v>4.1260982211214792E-4</c:v>
                </c:pt>
                <c:pt idx="141">
                  <c:v>4.1260982211214792E-4</c:v>
                </c:pt>
                <c:pt idx="142">
                  <c:v>4.1260982211214792E-4</c:v>
                </c:pt>
                <c:pt idx="143">
                  <c:v>4.1260982211214792E-4</c:v>
                </c:pt>
                <c:pt idx="144">
                  <c:v>4.1260982211214792E-4</c:v>
                </c:pt>
                <c:pt idx="145">
                  <c:v>0</c:v>
                </c:pt>
                <c:pt idx="146">
                  <c:v>4.1260982211214792E-4</c:v>
                </c:pt>
                <c:pt idx="147">
                  <c:v>4.1260982211214792E-4</c:v>
                </c:pt>
                <c:pt idx="148">
                  <c:v>4.1260982211214792E-4</c:v>
                </c:pt>
                <c:pt idx="149">
                  <c:v>4.1260982211214792E-4</c:v>
                </c:pt>
                <c:pt idx="150">
                  <c:v>4.1260982211214792E-4</c:v>
                </c:pt>
                <c:pt idx="151">
                  <c:v>9.5294774958601211E-2</c:v>
                </c:pt>
                <c:pt idx="152">
                  <c:v>0.42963846244446818</c:v>
                </c:pt>
                <c:pt idx="153">
                  <c:v>0.65190983554749704</c:v>
                </c:pt>
                <c:pt idx="154">
                  <c:v>1.2293806886688974</c:v>
                </c:pt>
                <c:pt idx="155">
                  <c:v>1.2282808190020125</c:v>
                </c:pt>
                <c:pt idx="156">
                  <c:v>2.3991599398810886</c:v>
                </c:pt>
                <c:pt idx="157">
                  <c:v>1.7523948404629583</c:v>
                </c:pt>
                <c:pt idx="158">
                  <c:v>2.2229416827770203</c:v>
                </c:pt>
                <c:pt idx="159">
                  <c:v>2.1195053155728978</c:v>
                </c:pt>
                <c:pt idx="160">
                  <c:v>1.9578826577167374</c:v>
                </c:pt>
                <c:pt idx="161">
                  <c:v>1.0855006320472242</c:v>
                </c:pt>
                <c:pt idx="162">
                  <c:v>0.19351400657059736</c:v>
                </c:pt>
                <c:pt idx="163">
                  <c:v>9.07741608646726E-3</c:v>
                </c:pt>
                <c:pt idx="164">
                  <c:v>4.1260982211214792E-4</c:v>
                </c:pt>
                <c:pt idx="165">
                  <c:v>4.1260982211214792E-4</c:v>
                </c:pt>
                <c:pt idx="166">
                  <c:v>4.1260982211214792E-4</c:v>
                </c:pt>
                <c:pt idx="167">
                  <c:v>4.1260982211214792E-4</c:v>
                </c:pt>
                <c:pt idx="168">
                  <c:v>4.1260982211214792E-4</c:v>
                </c:pt>
                <c:pt idx="169">
                  <c:v>0</c:v>
                </c:pt>
                <c:pt idx="170">
                  <c:v>4.1260982211214792E-4</c:v>
                </c:pt>
                <c:pt idx="171">
                  <c:v>4.1260982211214792E-4</c:v>
                </c:pt>
                <c:pt idx="172">
                  <c:v>4.1260982211214792E-4</c:v>
                </c:pt>
                <c:pt idx="173">
                  <c:v>4.1260982211214792E-4</c:v>
                </c:pt>
                <c:pt idx="174">
                  <c:v>0</c:v>
                </c:pt>
                <c:pt idx="175">
                  <c:v>1.3602113968664068E-2</c:v>
                </c:pt>
                <c:pt idx="176">
                  <c:v>0.15787521791731812</c:v>
                </c:pt>
                <c:pt idx="177">
                  <c:v>0.43315497083762688</c:v>
                </c:pt>
                <c:pt idx="178">
                  <c:v>0.68368078589038783</c:v>
                </c:pt>
                <c:pt idx="179">
                  <c:v>0.54740237626202326</c:v>
                </c:pt>
                <c:pt idx="180">
                  <c:v>0.42492991269494784</c:v>
                </c:pt>
                <c:pt idx="181">
                  <c:v>0.11929646027176288</c:v>
                </c:pt>
                <c:pt idx="182">
                  <c:v>0.12850848009859436</c:v>
                </c:pt>
                <c:pt idx="183">
                  <c:v>0.31431266422009996</c:v>
                </c:pt>
                <c:pt idx="184">
                  <c:v>0.36566686502908241</c:v>
                </c:pt>
                <c:pt idx="185">
                  <c:v>0.18828189335571843</c:v>
                </c:pt>
                <c:pt idx="186">
                  <c:v>3.2596175946859679E-2</c:v>
                </c:pt>
                <c:pt idx="187">
                  <c:v>6.1891473316822198E-3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4.1260982211214792E-4</c:v>
                </c:pt>
                <c:pt idx="197">
                  <c:v>4.1260982211214792E-4</c:v>
                </c:pt>
                <c:pt idx="198">
                  <c:v>4.1260982211214792E-4</c:v>
                </c:pt>
                <c:pt idx="199">
                  <c:v>2.6448920702070985E-2</c:v>
                </c:pt>
                <c:pt idx="200">
                  <c:v>0.17876067347086294</c:v>
                </c:pt>
                <c:pt idx="201">
                  <c:v>0.38492373218239684</c:v>
                </c:pt>
                <c:pt idx="202">
                  <c:v>0.65415875156696279</c:v>
                </c:pt>
                <c:pt idx="203">
                  <c:v>0.67892551052254146</c:v>
                </c:pt>
                <c:pt idx="204">
                  <c:v>0.6507214154942752</c:v>
                </c:pt>
                <c:pt idx="205">
                  <c:v>1.3088935080911774</c:v>
                </c:pt>
                <c:pt idx="206">
                  <c:v>1.7395660479658486</c:v>
                </c:pt>
                <c:pt idx="207">
                  <c:v>2.629389091418604</c:v>
                </c:pt>
                <c:pt idx="208">
                  <c:v>2.8403084784814885</c:v>
                </c:pt>
                <c:pt idx="209">
                  <c:v>2.1573741264554114</c:v>
                </c:pt>
                <c:pt idx="210">
                  <c:v>0.39610542922766206</c:v>
                </c:pt>
                <c:pt idx="211">
                  <c:v>4.4561860788111994E-2</c:v>
                </c:pt>
                <c:pt idx="212">
                  <c:v>4.1260982211214792E-4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4.1260982211214792E-4</c:v>
                </c:pt>
                <c:pt idx="223">
                  <c:v>0.12624901469006478</c:v>
                </c:pt>
                <c:pt idx="224">
                  <c:v>0.9478214145749877</c:v>
                </c:pt>
                <c:pt idx="225">
                  <c:v>1.696426264298208</c:v>
                </c:pt>
                <c:pt idx="226">
                  <c:v>2.1632238783923121</c:v>
                </c:pt>
                <c:pt idx="227">
                  <c:v>2.4681671133461633</c:v>
                </c:pt>
                <c:pt idx="228">
                  <c:v>2.7129837260804366</c:v>
                </c:pt>
                <c:pt idx="229">
                  <c:v>2.8689774843834712</c:v>
                </c:pt>
                <c:pt idx="230">
                  <c:v>2.8639753909754733</c:v>
                </c:pt>
                <c:pt idx="231">
                  <c:v>3.0279398182137145</c:v>
                </c:pt>
                <c:pt idx="232">
                  <c:v>2.6776542940288421</c:v>
                </c:pt>
                <c:pt idx="233">
                  <c:v>2.0599274261294185</c:v>
                </c:pt>
                <c:pt idx="234">
                  <c:v>0.21950842536366263</c:v>
                </c:pt>
                <c:pt idx="235">
                  <c:v>1.279090448547658E-2</c:v>
                </c:pt>
                <c:pt idx="236">
                  <c:v>4.1260982211214792E-4</c:v>
                </c:pt>
                <c:pt idx="237">
                  <c:v>4.1260982211214792E-4</c:v>
                </c:pt>
                <c:pt idx="238">
                  <c:v>4.1260982211214792E-4</c:v>
                </c:pt>
                <c:pt idx="239">
                  <c:v>4.1260982211214792E-4</c:v>
                </c:pt>
                <c:pt idx="240">
                  <c:v>4.1260982211214792E-4</c:v>
                </c:pt>
                <c:pt idx="241">
                  <c:v>0</c:v>
                </c:pt>
                <c:pt idx="242">
                  <c:v>4.1260982211214792E-4</c:v>
                </c:pt>
                <c:pt idx="243">
                  <c:v>4.1260982211214792E-4</c:v>
                </c:pt>
                <c:pt idx="244">
                  <c:v>4.1260982211214792E-4</c:v>
                </c:pt>
                <c:pt idx="245">
                  <c:v>4.1260982211214792E-4</c:v>
                </c:pt>
                <c:pt idx="246">
                  <c:v>4.1260982211214792E-4</c:v>
                </c:pt>
                <c:pt idx="247">
                  <c:v>9.0318715661586585E-2</c:v>
                </c:pt>
                <c:pt idx="248">
                  <c:v>0.76105636283671663</c:v>
                </c:pt>
                <c:pt idx="249">
                  <c:v>1.5883656187148327</c:v>
                </c:pt>
                <c:pt idx="250">
                  <c:v>2.0656482610187559</c:v>
                </c:pt>
                <c:pt idx="251">
                  <c:v>2.3818413886036662</c:v>
                </c:pt>
                <c:pt idx="252">
                  <c:v>2.621573076076317</c:v>
                </c:pt>
                <c:pt idx="253">
                  <c:v>2.8126231415791461</c:v>
                </c:pt>
                <c:pt idx="254">
                  <c:v>2.9122058431356921</c:v>
                </c:pt>
                <c:pt idx="255">
                  <c:v>2.9455518839266244</c:v>
                </c:pt>
                <c:pt idx="256">
                  <c:v>2.848931050307896</c:v>
                </c:pt>
                <c:pt idx="257">
                  <c:v>2.1399135072890862</c:v>
                </c:pt>
                <c:pt idx="258">
                  <c:v>0.46171039094349364</c:v>
                </c:pt>
                <c:pt idx="259">
                  <c:v>1.279090448547658E-2</c:v>
                </c:pt>
                <c:pt idx="260">
                  <c:v>4.1260982211214792E-4</c:v>
                </c:pt>
                <c:pt idx="261">
                  <c:v>4.1260982211214792E-4</c:v>
                </c:pt>
                <c:pt idx="262">
                  <c:v>4.1260982211214792E-4</c:v>
                </c:pt>
                <c:pt idx="263">
                  <c:v>4.1260982211214792E-4</c:v>
                </c:pt>
                <c:pt idx="264">
                  <c:v>7.6699973464164231E-4</c:v>
                </c:pt>
                <c:pt idx="265">
                  <c:v>0</c:v>
                </c:pt>
                <c:pt idx="266">
                  <c:v>7.6699973464164231E-4</c:v>
                </c:pt>
                <c:pt idx="267">
                  <c:v>7.6699973464164231E-4</c:v>
                </c:pt>
                <c:pt idx="268">
                  <c:v>7.6699973464164231E-4</c:v>
                </c:pt>
                <c:pt idx="269">
                  <c:v>7.6699973464164231E-4</c:v>
                </c:pt>
                <c:pt idx="270">
                  <c:v>7.6699973464164231E-4</c:v>
                </c:pt>
                <c:pt idx="271">
                  <c:v>3.303082379449658E-2</c:v>
                </c:pt>
                <c:pt idx="272">
                  <c:v>0.14240754147289325</c:v>
                </c:pt>
                <c:pt idx="273">
                  <c:v>0.26690619227299806</c:v>
                </c:pt>
                <c:pt idx="274">
                  <c:v>0.3388002536449698</c:v>
                </c:pt>
                <c:pt idx="275">
                  <c:v>0.59483640481289557</c:v>
                </c:pt>
                <c:pt idx="276">
                  <c:v>0.51924403558552501</c:v>
                </c:pt>
                <c:pt idx="277">
                  <c:v>0.7771800558864238</c:v>
                </c:pt>
                <c:pt idx="278">
                  <c:v>0.8900050813190159</c:v>
                </c:pt>
                <c:pt idx="279">
                  <c:v>0.42055284900909895</c:v>
                </c:pt>
                <c:pt idx="280">
                  <c:v>0.25588855108410508</c:v>
                </c:pt>
                <c:pt idx="281">
                  <c:v>0.25499795969351369</c:v>
                </c:pt>
                <c:pt idx="282">
                  <c:v>3.758298699744049E-2</c:v>
                </c:pt>
                <c:pt idx="283">
                  <c:v>5.9652436494054316E-3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1.0436410109742004E-2</c:v>
                </c:pt>
                <c:pt idx="296">
                  <c:v>0.28741737771316744</c:v>
                </c:pt>
                <c:pt idx="297">
                  <c:v>0.59707485868800203</c:v>
                </c:pt>
                <c:pt idx="298">
                  <c:v>0.95743328158227525</c:v>
                </c:pt>
                <c:pt idx="299">
                  <c:v>0.93539392149008593</c:v>
                </c:pt>
                <c:pt idx="300">
                  <c:v>2.2171472351441666</c:v>
                </c:pt>
                <c:pt idx="301">
                  <c:v>7.087407789751806</c:v>
                </c:pt>
                <c:pt idx="302">
                  <c:v>12.837483588810443</c:v>
                </c:pt>
                <c:pt idx="303">
                  <c:v>9.5673511546036245</c:v>
                </c:pt>
                <c:pt idx="304">
                  <c:v>5.0733110794530258</c:v>
                </c:pt>
                <c:pt idx="305">
                  <c:v>2.0330686792919237</c:v>
                </c:pt>
                <c:pt idx="306">
                  <c:v>0.42648541506659127</c:v>
                </c:pt>
                <c:pt idx="307">
                  <c:v>3.4118833205327326E-2</c:v>
                </c:pt>
                <c:pt idx="308">
                  <c:v>5.6864722008878894E-3</c:v>
                </c:pt>
                <c:pt idx="309">
                  <c:v>5.6864722008878894E-3</c:v>
                </c:pt>
                <c:pt idx="310">
                  <c:v>5.6864722008878894E-3</c:v>
                </c:pt>
                <c:pt idx="311">
                  <c:v>5.6864722008878894E-3</c:v>
                </c:pt>
                <c:pt idx="312">
                  <c:v>5.6864722008878894E-3</c:v>
                </c:pt>
                <c:pt idx="313">
                  <c:v>0</c:v>
                </c:pt>
                <c:pt idx="314">
                  <c:v>5.6864722008878894E-3</c:v>
                </c:pt>
                <c:pt idx="315">
                  <c:v>5.6864722008878894E-3</c:v>
                </c:pt>
                <c:pt idx="316">
                  <c:v>5.6864722008878894E-3</c:v>
                </c:pt>
                <c:pt idx="317">
                  <c:v>5.6864722008878894E-3</c:v>
                </c:pt>
                <c:pt idx="318">
                  <c:v>5.6864722008878894E-3</c:v>
                </c:pt>
                <c:pt idx="319">
                  <c:v>0.11163140952912307</c:v>
                </c:pt>
                <c:pt idx="320">
                  <c:v>1.5071801017346997</c:v>
                </c:pt>
                <c:pt idx="321">
                  <c:v>5.9597430352858058</c:v>
                </c:pt>
                <c:pt idx="322">
                  <c:v>11.809860816439985</c:v>
                </c:pt>
                <c:pt idx="323">
                  <c:v>20.939104761597783</c:v>
                </c:pt>
                <c:pt idx="324">
                  <c:v>38.625585544790297</c:v>
                </c:pt>
                <c:pt idx="325">
                  <c:v>32.209632403761553</c:v>
                </c:pt>
                <c:pt idx="326">
                  <c:v>65.886591923296749</c:v>
                </c:pt>
                <c:pt idx="327">
                  <c:v>70.110770045424303</c:v>
                </c:pt>
                <c:pt idx="328">
                  <c:v>65.30912306227367</c:v>
                </c:pt>
                <c:pt idx="329">
                  <c:v>42.896747230176778</c:v>
                </c:pt>
                <c:pt idx="330">
                  <c:v>6.9577102446863739</c:v>
                </c:pt>
                <c:pt idx="331">
                  <c:v>0.11792729228281981</c:v>
                </c:pt>
                <c:pt idx="332">
                  <c:v>9.0713301756015254E-3</c:v>
                </c:pt>
                <c:pt idx="333">
                  <c:v>9.0713301756015254E-3</c:v>
                </c:pt>
                <c:pt idx="334">
                  <c:v>9.0713301756015254E-3</c:v>
                </c:pt>
                <c:pt idx="335">
                  <c:v>9.0713301756015254E-3</c:v>
                </c:pt>
                <c:pt idx="336">
                  <c:v>9.0713301756015254E-3</c:v>
                </c:pt>
                <c:pt idx="337">
                  <c:v>0</c:v>
                </c:pt>
                <c:pt idx="338">
                  <c:v>9.0713301756015254E-3</c:v>
                </c:pt>
                <c:pt idx="339">
                  <c:v>9.0713301756015254E-3</c:v>
                </c:pt>
                <c:pt idx="340">
                  <c:v>9.0713301756015254E-3</c:v>
                </c:pt>
                <c:pt idx="341">
                  <c:v>1.2504090812100181E-2</c:v>
                </c:pt>
                <c:pt idx="342">
                  <c:v>1.2504090812100181E-2</c:v>
                </c:pt>
                <c:pt idx="343">
                  <c:v>1.9591510578283231</c:v>
                </c:pt>
                <c:pt idx="344">
                  <c:v>15.536172500595793</c:v>
                </c:pt>
                <c:pt idx="345">
                  <c:v>37.350986556422768</c:v>
                </c:pt>
                <c:pt idx="346">
                  <c:v>40.280189164224353</c:v>
                </c:pt>
                <c:pt idx="347">
                  <c:v>36.06332246280931</c:v>
                </c:pt>
                <c:pt idx="348">
                  <c:v>34.430468239141085</c:v>
                </c:pt>
                <c:pt idx="349">
                  <c:v>37.552370382036592</c:v>
                </c:pt>
                <c:pt idx="350">
                  <c:v>50.775949446062981</c:v>
                </c:pt>
                <c:pt idx="351">
                  <c:v>16.736704743776109</c:v>
                </c:pt>
                <c:pt idx="352">
                  <c:v>7.6785405874702528</c:v>
                </c:pt>
                <c:pt idx="353">
                  <c:v>5.6146402267031217</c:v>
                </c:pt>
                <c:pt idx="354">
                  <c:v>2.0631749839965292</c:v>
                </c:pt>
                <c:pt idx="355">
                  <c:v>8.7528635684701303E-2</c:v>
                </c:pt>
                <c:pt idx="356">
                  <c:v>1.2504090812100181E-2</c:v>
                </c:pt>
                <c:pt idx="357">
                  <c:v>1.2504090812100181E-2</c:v>
                </c:pt>
                <c:pt idx="358">
                  <c:v>1.2504090812100181E-2</c:v>
                </c:pt>
                <c:pt idx="359">
                  <c:v>1.2504090812100181E-2</c:v>
                </c:pt>
                <c:pt idx="360">
                  <c:v>1.5364355737415817E-2</c:v>
                </c:pt>
                <c:pt idx="361">
                  <c:v>0</c:v>
                </c:pt>
                <c:pt idx="362">
                  <c:v>1.5364355737415817E-2</c:v>
                </c:pt>
                <c:pt idx="363">
                  <c:v>1.5364355737415817E-2</c:v>
                </c:pt>
                <c:pt idx="364">
                  <c:v>1.5364355737415817E-2</c:v>
                </c:pt>
                <c:pt idx="365">
                  <c:v>1.5364355737415817E-2</c:v>
                </c:pt>
                <c:pt idx="366">
                  <c:v>1.5364355737415817E-2</c:v>
                </c:pt>
                <c:pt idx="367">
                  <c:v>0.93580839595688636</c:v>
                </c:pt>
                <c:pt idx="368">
                  <c:v>12.332016750011995</c:v>
                </c:pt>
                <c:pt idx="369">
                  <c:v>20.382936390780166</c:v>
                </c:pt>
                <c:pt idx="370">
                  <c:v>40.419004836033388</c:v>
                </c:pt>
                <c:pt idx="371">
                  <c:v>35.412129389480619</c:v>
                </c:pt>
                <c:pt idx="372">
                  <c:v>34.558229617596879</c:v>
                </c:pt>
                <c:pt idx="373">
                  <c:v>27.978789496323795</c:v>
                </c:pt>
                <c:pt idx="374">
                  <c:v>34.351011743600893</c:v>
                </c:pt>
                <c:pt idx="375">
                  <c:v>38.23294047508589</c:v>
                </c:pt>
                <c:pt idx="376">
                  <c:v>39.586068087747343</c:v>
                </c:pt>
                <c:pt idx="377">
                  <c:v>15.033309070533205</c:v>
                </c:pt>
                <c:pt idx="378">
                  <c:v>1.8744513999647303</c:v>
                </c:pt>
                <c:pt idx="379">
                  <c:v>0.1280008115417246</c:v>
                </c:pt>
                <c:pt idx="380">
                  <c:v>1.8285830220246362E-2</c:v>
                </c:pt>
                <c:pt idx="381">
                  <c:v>1.8285830220246362E-2</c:v>
                </c:pt>
                <c:pt idx="382">
                  <c:v>1.8285830220246362E-2</c:v>
                </c:pt>
                <c:pt idx="383">
                  <c:v>1.8285830220246362E-2</c:v>
                </c:pt>
                <c:pt idx="384">
                  <c:v>0</c:v>
                </c:pt>
                <c:pt idx="385">
                  <c:v>0</c:v>
                </c:pt>
                <c:pt idx="386">
                  <c:v>1.8285830220246362E-2</c:v>
                </c:pt>
                <c:pt idx="387">
                  <c:v>1.8285830220246362E-2</c:v>
                </c:pt>
                <c:pt idx="388">
                  <c:v>1.8285830220246362E-2</c:v>
                </c:pt>
                <c:pt idx="389">
                  <c:v>1.8285830220246362E-2</c:v>
                </c:pt>
                <c:pt idx="390">
                  <c:v>1.8285830220246362E-2</c:v>
                </c:pt>
                <c:pt idx="391">
                  <c:v>0.22272998515261913</c:v>
                </c:pt>
                <c:pt idx="392">
                  <c:v>3.7558595741711196</c:v>
                </c:pt>
                <c:pt idx="393">
                  <c:v>11.5104619934421</c:v>
                </c:pt>
                <c:pt idx="394">
                  <c:v>19.327853414069729</c:v>
                </c:pt>
                <c:pt idx="395">
                  <c:v>55.937939760290725</c:v>
                </c:pt>
                <c:pt idx="396">
                  <c:v>57.07881007074171</c:v>
                </c:pt>
                <c:pt idx="397">
                  <c:v>57.864279407664981</c:v>
                </c:pt>
                <c:pt idx="398">
                  <c:v>92.535806432950466</c:v>
                </c:pt>
                <c:pt idx="399">
                  <c:v>33.568806904810494</c:v>
                </c:pt>
                <c:pt idx="400">
                  <c:v>23.485563742460691</c:v>
                </c:pt>
                <c:pt idx="401">
                  <c:v>10.766121159458789</c:v>
                </c:pt>
                <c:pt idx="402">
                  <c:v>1.2679434062468333</c:v>
                </c:pt>
                <c:pt idx="403">
                  <c:v>6.1352100302266149E-2</c:v>
                </c:pt>
                <c:pt idx="404">
                  <c:v>2.0450700100755385E-2</c:v>
                </c:pt>
                <c:pt idx="405">
                  <c:v>2.0450700100755385E-2</c:v>
                </c:pt>
                <c:pt idx="406">
                  <c:v>2.0450700100755385E-2</c:v>
                </c:pt>
                <c:pt idx="407">
                  <c:v>2.0450700100755385E-2</c:v>
                </c:pt>
                <c:pt idx="408">
                  <c:v>2.0450700100755385E-2</c:v>
                </c:pt>
                <c:pt idx="409">
                  <c:v>0</c:v>
                </c:pt>
                <c:pt idx="410">
                  <c:v>2.0450700100755385E-2</c:v>
                </c:pt>
                <c:pt idx="411">
                  <c:v>2.0450700100755385E-2</c:v>
                </c:pt>
                <c:pt idx="412">
                  <c:v>2.0450700100755385E-2</c:v>
                </c:pt>
                <c:pt idx="413">
                  <c:v>2.0450700100755385E-2</c:v>
                </c:pt>
                <c:pt idx="414">
                  <c:v>2.0450700100755385E-2</c:v>
                </c:pt>
                <c:pt idx="415">
                  <c:v>1.148589748031225</c:v>
                </c:pt>
                <c:pt idx="416">
                  <c:v>11.249223142361895</c:v>
                </c:pt>
                <c:pt idx="417">
                  <c:v>55.535930131370378</c:v>
                </c:pt>
                <c:pt idx="418">
                  <c:v>66.603427820582525</c:v>
                </c:pt>
                <c:pt idx="419">
                  <c:v>44.416882060547621</c:v>
                </c:pt>
                <c:pt idx="420">
                  <c:v>109.75164771622531</c:v>
                </c:pt>
                <c:pt idx="421">
                  <c:v>245.36951363439735</c:v>
                </c:pt>
                <c:pt idx="422">
                  <c:v>273.22047871259758</c:v>
                </c:pt>
                <c:pt idx="423">
                  <c:v>267.55331180215398</c:v>
                </c:pt>
                <c:pt idx="424">
                  <c:v>238.13329846950359</c:v>
                </c:pt>
                <c:pt idx="425">
                  <c:v>125.93557874769969</c:v>
                </c:pt>
                <c:pt idx="426">
                  <c:v>15.147690525179323</c:v>
                </c:pt>
                <c:pt idx="427">
                  <c:v>0.51844774118917314</c:v>
                </c:pt>
                <c:pt idx="428">
                  <c:v>2.2541206138659713E-2</c:v>
                </c:pt>
                <c:pt idx="429">
                  <c:v>2.2541206138659713E-2</c:v>
                </c:pt>
                <c:pt idx="430">
                  <c:v>2.2541206138659713E-2</c:v>
                </c:pt>
                <c:pt idx="431">
                  <c:v>2.2541206138659713E-2</c:v>
                </c:pt>
                <c:pt idx="432">
                  <c:v>2.2541206138659713E-2</c:v>
                </c:pt>
                <c:pt idx="433">
                  <c:v>0</c:v>
                </c:pt>
                <c:pt idx="434">
                  <c:v>2.2541206138659713E-2</c:v>
                </c:pt>
                <c:pt idx="435">
                  <c:v>2.2541206138659713E-2</c:v>
                </c:pt>
                <c:pt idx="436">
                  <c:v>2.3964076041748383E-2</c:v>
                </c:pt>
                <c:pt idx="437">
                  <c:v>2.3964076041748383E-2</c:v>
                </c:pt>
                <c:pt idx="438">
                  <c:v>2.3964076041748383E-2</c:v>
                </c:pt>
                <c:pt idx="439">
                  <c:v>3.2497017321166286</c:v>
                </c:pt>
                <c:pt idx="440">
                  <c:v>72.132015758862451</c:v>
                </c:pt>
                <c:pt idx="441">
                  <c:v>173.06561101071716</c:v>
                </c:pt>
                <c:pt idx="442">
                  <c:v>230.34013256255827</c:v>
                </c:pt>
                <c:pt idx="443">
                  <c:v>268.78988789680284</c:v>
                </c:pt>
                <c:pt idx="444">
                  <c:v>293.11205914493149</c:v>
                </c:pt>
                <c:pt idx="445">
                  <c:v>306.33084738915284</c:v>
                </c:pt>
                <c:pt idx="446">
                  <c:v>274.40400774288082</c:v>
                </c:pt>
                <c:pt idx="447">
                  <c:v>320.56352299296282</c:v>
                </c:pt>
                <c:pt idx="448">
                  <c:v>278.63849789284654</c:v>
                </c:pt>
                <c:pt idx="449">
                  <c:v>127.85711732917883</c:v>
                </c:pt>
                <c:pt idx="450">
                  <c:v>20.537213167778372</c:v>
                </c:pt>
                <c:pt idx="451">
                  <c:v>0.55117374896021243</c:v>
                </c:pt>
                <c:pt idx="452">
                  <c:v>2.3964076041748383E-2</c:v>
                </c:pt>
                <c:pt idx="453">
                  <c:v>2.3964076041748383E-2</c:v>
                </c:pt>
                <c:pt idx="454">
                  <c:v>2.3964076041748383E-2</c:v>
                </c:pt>
                <c:pt idx="455">
                  <c:v>2.3964076041748383E-2</c:v>
                </c:pt>
                <c:pt idx="456">
                  <c:v>2.3964076041748383E-2</c:v>
                </c:pt>
                <c:pt idx="457">
                  <c:v>0</c:v>
                </c:pt>
                <c:pt idx="458">
                  <c:v>2.5280436434926491E-2</c:v>
                </c:pt>
                <c:pt idx="459">
                  <c:v>2.5280436434926491E-2</c:v>
                </c:pt>
                <c:pt idx="460">
                  <c:v>2.5280436434926491E-2</c:v>
                </c:pt>
                <c:pt idx="461">
                  <c:v>2.5280436434926491E-2</c:v>
                </c:pt>
                <c:pt idx="462">
                  <c:v>2.5280436434926491E-2</c:v>
                </c:pt>
                <c:pt idx="463">
                  <c:v>5.9751343154038317</c:v>
                </c:pt>
                <c:pt idx="464">
                  <c:v>98.32873769954881</c:v>
                </c:pt>
                <c:pt idx="465">
                  <c:v>197.56194512314423</c:v>
                </c:pt>
                <c:pt idx="466">
                  <c:v>265.33765651399398</c:v>
                </c:pt>
                <c:pt idx="467">
                  <c:v>271.53492960007026</c:v>
                </c:pt>
                <c:pt idx="468">
                  <c:v>247.26463577953092</c:v>
                </c:pt>
                <c:pt idx="469">
                  <c:v>253.50812310022891</c:v>
                </c:pt>
                <c:pt idx="470">
                  <c:v>269.80515764591934</c:v>
                </c:pt>
                <c:pt idx="471">
                  <c:v>278.02551579600373</c:v>
                </c:pt>
                <c:pt idx="472">
                  <c:v>156.52185721327027</c:v>
                </c:pt>
                <c:pt idx="473">
                  <c:v>107.43751124812658</c:v>
                </c:pt>
                <c:pt idx="474">
                  <c:v>7.6094113669128749</c:v>
                </c:pt>
                <c:pt idx="475">
                  <c:v>0.42976741939375018</c:v>
                </c:pt>
                <c:pt idx="476">
                  <c:v>2.5280436434926491E-2</c:v>
                </c:pt>
                <c:pt idx="477">
                  <c:v>2.5280436434926491E-2</c:v>
                </c:pt>
                <c:pt idx="478">
                  <c:v>2.6117634684965255E-2</c:v>
                </c:pt>
                <c:pt idx="479">
                  <c:v>2.6117634684965255E-2</c:v>
                </c:pt>
                <c:pt idx="480">
                  <c:v>2.6117634684965255E-2</c:v>
                </c:pt>
                <c:pt idx="481">
                  <c:v>0</c:v>
                </c:pt>
                <c:pt idx="482">
                  <c:v>2.6117634684965255E-2</c:v>
                </c:pt>
                <c:pt idx="483">
                  <c:v>2.6117634684965255E-2</c:v>
                </c:pt>
                <c:pt idx="484">
                  <c:v>2.6117634684965255E-2</c:v>
                </c:pt>
                <c:pt idx="485">
                  <c:v>2.6117634684965255E-2</c:v>
                </c:pt>
                <c:pt idx="486">
                  <c:v>2.6117634684965255E-2</c:v>
                </c:pt>
                <c:pt idx="487">
                  <c:v>4.8550504251194031</c:v>
                </c:pt>
                <c:pt idx="488">
                  <c:v>93.933236378022855</c:v>
                </c:pt>
                <c:pt idx="489">
                  <c:v>207.11886544803247</c:v>
                </c:pt>
                <c:pt idx="490">
                  <c:v>278.18907953517282</c:v>
                </c:pt>
                <c:pt idx="491">
                  <c:v>292.82518806856655</c:v>
                </c:pt>
                <c:pt idx="492">
                  <c:v>331.23738932837097</c:v>
                </c:pt>
                <c:pt idx="493">
                  <c:v>296.52414877757758</c:v>
                </c:pt>
                <c:pt idx="494">
                  <c:v>415.0823797940335</c:v>
                </c:pt>
                <c:pt idx="495">
                  <c:v>310.57733024934078</c:v>
                </c:pt>
                <c:pt idx="496">
                  <c:v>279.31552437035225</c:v>
                </c:pt>
                <c:pt idx="497">
                  <c:v>90.927302406248586</c:v>
                </c:pt>
                <c:pt idx="498">
                  <c:v>13.032699707797654</c:v>
                </c:pt>
                <c:pt idx="499">
                  <c:v>0.5104275939170857</c:v>
                </c:pt>
                <c:pt idx="500">
                  <c:v>2.6864610206162407E-2</c:v>
                </c:pt>
                <c:pt idx="501">
                  <c:v>2.6864610206162407E-2</c:v>
                </c:pt>
                <c:pt idx="502">
                  <c:v>2.6864610206162407E-2</c:v>
                </c:pt>
                <c:pt idx="503">
                  <c:v>2.6864610206162407E-2</c:v>
                </c:pt>
                <c:pt idx="504">
                  <c:v>2.6864610206162407E-2</c:v>
                </c:pt>
                <c:pt idx="505">
                  <c:v>0</c:v>
                </c:pt>
                <c:pt idx="506">
                  <c:v>2.6864610206162407E-2</c:v>
                </c:pt>
                <c:pt idx="507">
                  <c:v>2.6864610206162407E-2</c:v>
                </c:pt>
                <c:pt idx="508">
                  <c:v>2.6864610206162407E-2</c:v>
                </c:pt>
                <c:pt idx="509">
                  <c:v>2.6864610206162407E-2</c:v>
                </c:pt>
                <c:pt idx="510">
                  <c:v>2.6864610206162407E-2</c:v>
                </c:pt>
                <c:pt idx="511">
                  <c:v>5.3578095564920574</c:v>
                </c:pt>
                <c:pt idx="512">
                  <c:v>99.101271298443663</c:v>
                </c:pt>
                <c:pt idx="513">
                  <c:v>64.000815127142033</c:v>
                </c:pt>
                <c:pt idx="514">
                  <c:v>122.29886188121486</c:v>
                </c:pt>
                <c:pt idx="515">
                  <c:v>169.33740690591878</c:v>
                </c:pt>
                <c:pt idx="516">
                  <c:v>211.77065046286776</c:v>
                </c:pt>
                <c:pt idx="517">
                  <c:v>82.86060890204935</c:v>
                </c:pt>
                <c:pt idx="518">
                  <c:v>45.659893155296139</c:v>
                </c:pt>
                <c:pt idx="519">
                  <c:v>36.501819216848126</c:v>
                </c:pt>
                <c:pt idx="520">
                  <c:v>22.526539582328951</c:v>
                </c:pt>
                <c:pt idx="521">
                  <c:v>11.276692876823672</c:v>
                </c:pt>
                <c:pt idx="522">
                  <c:v>1.5841769944174346</c:v>
                </c:pt>
                <c:pt idx="523">
                  <c:v>2.7313396455473014E-2</c:v>
                </c:pt>
                <c:pt idx="524">
                  <c:v>2.7313396455473014E-2</c:v>
                </c:pt>
                <c:pt idx="525">
                  <c:v>2.7313396455473014E-2</c:v>
                </c:pt>
                <c:pt idx="526">
                  <c:v>2.7313396455473014E-2</c:v>
                </c:pt>
                <c:pt idx="527">
                  <c:v>2.7313396455473014E-2</c:v>
                </c:pt>
                <c:pt idx="528">
                  <c:v>2.7313396455473014E-2</c:v>
                </c:pt>
                <c:pt idx="529">
                  <c:v>0</c:v>
                </c:pt>
                <c:pt idx="530">
                  <c:v>2.7313396455473014E-2</c:v>
                </c:pt>
                <c:pt idx="531">
                  <c:v>2.7313396455473014E-2</c:v>
                </c:pt>
                <c:pt idx="532">
                  <c:v>2.7313396455473014E-2</c:v>
                </c:pt>
                <c:pt idx="533">
                  <c:v>2.7313396455473014E-2</c:v>
                </c:pt>
                <c:pt idx="534">
                  <c:v>2.7313396455473014E-2</c:v>
                </c:pt>
                <c:pt idx="535">
                  <c:v>0.75842936046601894</c:v>
                </c:pt>
                <c:pt idx="536">
                  <c:v>10.683049674179472</c:v>
                </c:pt>
                <c:pt idx="537">
                  <c:v>58.616488508083521</c:v>
                </c:pt>
                <c:pt idx="538">
                  <c:v>66.329322840465778</c:v>
                </c:pt>
                <c:pt idx="539">
                  <c:v>35.290345338191905</c:v>
                </c:pt>
                <c:pt idx="540">
                  <c:v>46.472115588679571</c:v>
                </c:pt>
                <c:pt idx="541">
                  <c:v>69.604574741497657</c:v>
                </c:pt>
                <c:pt idx="542">
                  <c:v>85.441161625006771</c:v>
                </c:pt>
                <c:pt idx="543">
                  <c:v>73.188510798167215</c:v>
                </c:pt>
                <c:pt idx="544">
                  <c:v>63.880074642223526</c:v>
                </c:pt>
                <c:pt idx="545">
                  <c:v>33.509411929197512</c:v>
                </c:pt>
                <c:pt idx="546">
                  <c:v>3.6842559364069993</c:v>
                </c:pt>
                <c:pt idx="547">
                  <c:v>2.7701172454187961E-2</c:v>
                </c:pt>
                <c:pt idx="548">
                  <c:v>2.7701172454187961E-2</c:v>
                </c:pt>
                <c:pt idx="549">
                  <c:v>2.7701172454187961E-2</c:v>
                </c:pt>
                <c:pt idx="550">
                  <c:v>2.7701172454187961E-2</c:v>
                </c:pt>
                <c:pt idx="551">
                  <c:v>2.7701172454187961E-2</c:v>
                </c:pt>
                <c:pt idx="552">
                  <c:v>2.7701172454187961E-2</c:v>
                </c:pt>
                <c:pt idx="553">
                  <c:v>0</c:v>
                </c:pt>
                <c:pt idx="554">
                  <c:v>2.7701172454187961E-2</c:v>
                </c:pt>
                <c:pt idx="555">
                  <c:v>2.7701172454187961E-2</c:v>
                </c:pt>
                <c:pt idx="556">
                  <c:v>2.7701172454187961E-2</c:v>
                </c:pt>
                <c:pt idx="557">
                  <c:v>2.7701172454187961E-2</c:v>
                </c:pt>
                <c:pt idx="558">
                  <c:v>2.7701172454187961E-2</c:v>
                </c:pt>
                <c:pt idx="559">
                  <c:v>2.237318890836355</c:v>
                </c:pt>
                <c:pt idx="560">
                  <c:v>51.325002602222654</c:v>
                </c:pt>
                <c:pt idx="561">
                  <c:v>222.39793214069556</c:v>
                </c:pt>
                <c:pt idx="562">
                  <c:v>433.90906674428271</c:v>
                </c:pt>
                <c:pt idx="563">
                  <c:v>522.04472273723081</c:v>
                </c:pt>
                <c:pt idx="564">
                  <c:v>574.54376273941898</c:v>
                </c:pt>
                <c:pt idx="565">
                  <c:v>583.09549189252971</c:v>
                </c:pt>
                <c:pt idx="566">
                  <c:v>428.81846524539378</c:v>
                </c:pt>
                <c:pt idx="567">
                  <c:v>322.32415079154072</c:v>
                </c:pt>
                <c:pt idx="568">
                  <c:v>226.87746048247811</c:v>
                </c:pt>
                <c:pt idx="569">
                  <c:v>88.045078704089505</c:v>
                </c:pt>
                <c:pt idx="570">
                  <c:v>10.471116524298935</c:v>
                </c:pt>
                <c:pt idx="571">
                  <c:v>0.16753786438878293</c:v>
                </c:pt>
                <c:pt idx="572">
                  <c:v>2.7922977398130495E-2</c:v>
                </c:pt>
                <c:pt idx="573">
                  <c:v>2.7922977398130495E-2</c:v>
                </c:pt>
                <c:pt idx="574">
                  <c:v>2.7922977398130495E-2</c:v>
                </c:pt>
                <c:pt idx="575">
                  <c:v>2.7922977398130495E-2</c:v>
                </c:pt>
                <c:pt idx="576">
                  <c:v>2.7922977398130495E-2</c:v>
                </c:pt>
                <c:pt idx="577">
                  <c:v>0</c:v>
                </c:pt>
                <c:pt idx="578">
                  <c:v>2.7922977398130495E-2</c:v>
                </c:pt>
                <c:pt idx="579">
                  <c:v>2.8077558487796823E-2</c:v>
                </c:pt>
                <c:pt idx="580">
                  <c:v>2.8077558487796823E-2</c:v>
                </c:pt>
                <c:pt idx="581">
                  <c:v>2.8077558487796823E-2</c:v>
                </c:pt>
                <c:pt idx="582">
                  <c:v>2.8077558487796823E-2</c:v>
                </c:pt>
                <c:pt idx="583">
                  <c:v>1.038647220657686</c:v>
                </c:pt>
                <c:pt idx="584">
                  <c:v>12.075470945048908</c:v>
                </c:pt>
                <c:pt idx="585">
                  <c:v>47.327993766120194</c:v>
                </c:pt>
                <c:pt idx="586">
                  <c:v>111.21847814752627</c:v>
                </c:pt>
                <c:pt idx="587">
                  <c:v>92.631741485640703</c:v>
                </c:pt>
                <c:pt idx="588">
                  <c:v>169.37218876755315</c:v>
                </c:pt>
                <c:pt idx="589">
                  <c:v>208.50782854930139</c:v>
                </c:pt>
                <c:pt idx="590">
                  <c:v>111.21847814752627</c:v>
                </c:pt>
                <c:pt idx="591">
                  <c:v>137.4234679804261</c:v>
                </c:pt>
                <c:pt idx="592">
                  <c:v>157.53000732859257</c:v>
                </c:pt>
                <c:pt idx="593">
                  <c:v>45.051323196027134</c:v>
                </c:pt>
                <c:pt idx="594">
                  <c:v>4.1274010977061311</c:v>
                </c:pt>
                <c:pt idx="595">
                  <c:v>5.6155116975593646E-2</c:v>
                </c:pt>
                <c:pt idx="596">
                  <c:v>2.8077558487796823E-2</c:v>
                </c:pt>
                <c:pt idx="597">
                  <c:v>2.8077558487796823E-2</c:v>
                </c:pt>
                <c:pt idx="598">
                  <c:v>2.8077558487796823E-2</c:v>
                </c:pt>
                <c:pt idx="599">
                  <c:v>2.8211114627228792E-2</c:v>
                </c:pt>
                <c:pt idx="600">
                  <c:v>2.8211114627228792E-2</c:v>
                </c:pt>
                <c:pt idx="601">
                  <c:v>0</c:v>
                </c:pt>
                <c:pt idx="602">
                  <c:v>2.8211114627228792E-2</c:v>
                </c:pt>
                <c:pt idx="603">
                  <c:v>2.8211114627228792E-2</c:v>
                </c:pt>
                <c:pt idx="604">
                  <c:v>2.8211114627228792E-2</c:v>
                </c:pt>
                <c:pt idx="605">
                  <c:v>2.8211114627228792E-2</c:v>
                </c:pt>
                <c:pt idx="606">
                  <c:v>2.8211114627228792E-2</c:v>
                </c:pt>
                <c:pt idx="607">
                  <c:v>0.82992335251856719</c:v>
                </c:pt>
                <c:pt idx="608">
                  <c:v>12.838039428415922</c:v>
                </c:pt>
                <c:pt idx="609">
                  <c:v>58.943319458054347</c:v>
                </c:pt>
                <c:pt idx="610">
                  <c:v>140.9434141684757</c:v>
                </c:pt>
                <c:pt idx="611">
                  <c:v>258.56487108876047</c:v>
                </c:pt>
                <c:pt idx="612">
                  <c:v>134.4069913982043</c:v>
                </c:pt>
                <c:pt idx="613">
                  <c:v>105.83163674206388</c:v>
                </c:pt>
                <c:pt idx="614">
                  <c:v>88.485542322062699</c:v>
                </c:pt>
                <c:pt idx="615">
                  <c:v>46.8079301578667</c:v>
                </c:pt>
                <c:pt idx="616">
                  <c:v>31.921611551736888</c:v>
                </c:pt>
                <c:pt idx="617">
                  <c:v>10.469802293311151</c:v>
                </c:pt>
                <c:pt idx="618">
                  <c:v>1.354133502106982</c:v>
                </c:pt>
                <c:pt idx="619">
                  <c:v>2.8280235341193609E-2</c:v>
                </c:pt>
                <c:pt idx="620">
                  <c:v>2.8280235341193609E-2</c:v>
                </c:pt>
                <c:pt idx="621">
                  <c:v>2.8280235341193609E-2</c:v>
                </c:pt>
                <c:pt idx="622">
                  <c:v>2.8280235341193609E-2</c:v>
                </c:pt>
                <c:pt idx="623">
                  <c:v>2.8280235341193609E-2</c:v>
                </c:pt>
                <c:pt idx="624">
                  <c:v>2.8280235341193609E-2</c:v>
                </c:pt>
                <c:pt idx="625">
                  <c:v>0</c:v>
                </c:pt>
                <c:pt idx="626">
                  <c:v>2.8280235341193609E-2</c:v>
                </c:pt>
                <c:pt idx="627">
                  <c:v>2.8280235341193609E-2</c:v>
                </c:pt>
                <c:pt idx="628">
                  <c:v>2.8280235341193609E-2</c:v>
                </c:pt>
                <c:pt idx="629">
                  <c:v>2.8280235341193609E-2</c:v>
                </c:pt>
                <c:pt idx="630">
                  <c:v>2.8280235341193609E-2</c:v>
                </c:pt>
                <c:pt idx="631">
                  <c:v>0.18594063190984755</c:v>
                </c:pt>
                <c:pt idx="632">
                  <c:v>6.8302043787530327</c:v>
                </c:pt>
                <c:pt idx="633">
                  <c:v>31.930518061372695</c:v>
                </c:pt>
                <c:pt idx="634">
                  <c:v>38.601161741200485</c:v>
                </c:pt>
                <c:pt idx="635">
                  <c:v>54.575819465410596</c:v>
                </c:pt>
                <c:pt idx="636">
                  <c:v>61.244473532902205</c:v>
                </c:pt>
                <c:pt idx="637">
                  <c:v>145.79821806643986</c:v>
                </c:pt>
                <c:pt idx="638">
                  <c:v>94.416355069693068</c:v>
                </c:pt>
                <c:pt idx="639">
                  <c:v>74.734862468309146</c:v>
                </c:pt>
                <c:pt idx="640">
                  <c:v>62.459336812640402</c:v>
                </c:pt>
                <c:pt idx="641">
                  <c:v>16.863001210373326</c:v>
                </c:pt>
                <c:pt idx="642">
                  <c:v>1.4446699273226025</c:v>
                </c:pt>
                <c:pt idx="643">
                  <c:v>2.8326861320051046E-2</c:v>
                </c:pt>
                <c:pt idx="644">
                  <c:v>2.8326861320051046E-2</c:v>
                </c:pt>
                <c:pt idx="645">
                  <c:v>2.8326861320051046E-2</c:v>
                </c:pt>
                <c:pt idx="646">
                  <c:v>2.8326861320051046E-2</c:v>
                </c:pt>
                <c:pt idx="647">
                  <c:v>2.8326861320051046E-2</c:v>
                </c:pt>
                <c:pt idx="648">
                  <c:v>2.8326861320051046E-2</c:v>
                </c:pt>
                <c:pt idx="649">
                  <c:v>0</c:v>
                </c:pt>
                <c:pt idx="650">
                  <c:v>2.8326861320051046E-2</c:v>
                </c:pt>
                <c:pt idx="651">
                  <c:v>2.8326861320051046E-2</c:v>
                </c:pt>
                <c:pt idx="652">
                  <c:v>2.8326861320051046E-2</c:v>
                </c:pt>
                <c:pt idx="653">
                  <c:v>2.8326861320051046E-2</c:v>
                </c:pt>
                <c:pt idx="654">
                  <c:v>2.8326861320051046E-2</c:v>
                </c:pt>
                <c:pt idx="655">
                  <c:v>1.0759055401195361</c:v>
                </c:pt>
                <c:pt idx="656">
                  <c:v>18.899781533484688</c:v>
                </c:pt>
                <c:pt idx="657">
                  <c:v>85.354873333971454</c:v>
                </c:pt>
                <c:pt idx="658">
                  <c:v>124.58626204798632</c:v>
                </c:pt>
                <c:pt idx="659">
                  <c:v>166.09561423495677</c:v>
                </c:pt>
                <c:pt idx="660">
                  <c:v>297.30075665247097</c:v>
                </c:pt>
                <c:pt idx="661">
                  <c:v>413.26692407272878</c:v>
                </c:pt>
                <c:pt idx="662">
                  <c:v>276.93440712795211</c:v>
                </c:pt>
                <c:pt idx="663">
                  <c:v>186.7309670153569</c:v>
                </c:pt>
                <c:pt idx="664">
                  <c:v>144.29588510858815</c:v>
                </c:pt>
                <c:pt idx="665">
                  <c:v>26.718425383226691</c:v>
                </c:pt>
                <c:pt idx="666">
                  <c:v>4.1132745544703981</c:v>
                </c:pt>
                <c:pt idx="667">
                  <c:v>5.6734821440971007E-2</c:v>
                </c:pt>
                <c:pt idx="668">
                  <c:v>0</c:v>
                </c:pt>
                <c:pt idx="669">
                  <c:v>0</c:v>
                </c:pt>
                <c:pt idx="670">
                  <c:v>2.8367410720485504E-2</c:v>
                </c:pt>
                <c:pt idx="671">
                  <c:v>2.8367410720485504E-2</c:v>
                </c:pt>
                <c:pt idx="672">
                  <c:v>0</c:v>
                </c:pt>
                <c:pt idx="673">
                  <c:v>0</c:v>
                </c:pt>
                <c:pt idx="674">
                  <c:v>2.8367410720485504E-2</c:v>
                </c:pt>
                <c:pt idx="675">
                  <c:v>2.8367410720485504E-2</c:v>
                </c:pt>
                <c:pt idx="676">
                  <c:v>2.8367410720485504E-2</c:v>
                </c:pt>
                <c:pt idx="677">
                  <c:v>2.8367410720485504E-2</c:v>
                </c:pt>
                <c:pt idx="678">
                  <c:v>2.8386536951813084E-2</c:v>
                </c:pt>
                <c:pt idx="679">
                  <c:v>0.17338163640072629</c:v>
                </c:pt>
                <c:pt idx="680">
                  <c:v>6.6937970258726427</c:v>
                </c:pt>
                <c:pt idx="681">
                  <c:v>29.879469431810485</c:v>
                </c:pt>
                <c:pt idx="682">
                  <c:v>47.193683684602021</c:v>
                </c:pt>
                <c:pt idx="683">
                  <c:v>93.096527195771841</c:v>
                </c:pt>
                <c:pt idx="684">
                  <c:v>139.31352592459643</c:v>
                </c:pt>
                <c:pt idx="685">
                  <c:v>136.04658146032423</c:v>
                </c:pt>
                <c:pt idx="686">
                  <c:v>157.79262178515793</c:v>
                </c:pt>
                <c:pt idx="687">
                  <c:v>108.05549505728017</c:v>
                </c:pt>
                <c:pt idx="688">
                  <c:v>39.637778466932119</c:v>
                </c:pt>
                <c:pt idx="689">
                  <c:v>12.888034972453987</c:v>
                </c:pt>
                <c:pt idx="690">
                  <c:v>1.3909403106388418</c:v>
                </c:pt>
                <c:pt idx="691">
                  <c:v>5.6773073903626167E-2</c:v>
                </c:pt>
                <c:pt idx="692">
                  <c:v>2.8386536951813084E-2</c:v>
                </c:pt>
                <c:pt idx="693">
                  <c:v>2.8386536951813084E-2</c:v>
                </c:pt>
                <c:pt idx="694">
                  <c:v>2.8386536951813084E-2</c:v>
                </c:pt>
                <c:pt idx="695">
                  <c:v>2.8386536951813084E-2</c:v>
                </c:pt>
                <c:pt idx="696">
                  <c:v>2.8386536951813084E-2</c:v>
                </c:pt>
                <c:pt idx="697">
                  <c:v>0</c:v>
                </c:pt>
                <c:pt idx="698">
                  <c:v>2.8399117156502059E-2</c:v>
                </c:pt>
                <c:pt idx="699">
                  <c:v>2.8399117156502059E-2</c:v>
                </c:pt>
                <c:pt idx="700">
                  <c:v>2.8399117156502059E-2</c:v>
                </c:pt>
                <c:pt idx="701">
                  <c:v>2.8399117156502059E-2</c:v>
                </c:pt>
                <c:pt idx="702">
                  <c:v>2.8399117156502059E-2</c:v>
                </c:pt>
                <c:pt idx="703">
                  <c:v>0.71496054769686335</c:v>
                </c:pt>
                <c:pt idx="704">
                  <c:v>28.240793604002739</c:v>
                </c:pt>
                <c:pt idx="705">
                  <c:v>98.703679322619223</c:v>
                </c:pt>
                <c:pt idx="706">
                  <c:v>120.83861260858333</c:v>
                </c:pt>
                <c:pt idx="707">
                  <c:v>194.32565915399056</c:v>
                </c:pt>
                <c:pt idx="708">
                  <c:v>189.81529017203027</c:v>
                </c:pt>
                <c:pt idx="709">
                  <c:v>195.98656222368271</c:v>
                </c:pt>
                <c:pt idx="710">
                  <c:v>201.48065274283874</c:v>
                </c:pt>
                <c:pt idx="711">
                  <c:v>199.53287529283187</c:v>
                </c:pt>
                <c:pt idx="712">
                  <c:v>198.89013884146004</c:v>
                </c:pt>
                <c:pt idx="713">
                  <c:v>45.31749933093964</c:v>
                </c:pt>
                <c:pt idx="714">
                  <c:v>4.7426525651358409</c:v>
                </c:pt>
                <c:pt idx="715">
                  <c:v>0.11359646862600824</c:v>
                </c:pt>
                <c:pt idx="716">
                  <c:v>2.8399117156502059E-2</c:v>
                </c:pt>
                <c:pt idx="717">
                  <c:v>8.5230515018570596E-2</c:v>
                </c:pt>
                <c:pt idx="718">
                  <c:v>2.8410171672856872E-2</c:v>
                </c:pt>
                <c:pt idx="719">
                  <c:v>8.5230515018570596E-2</c:v>
                </c:pt>
                <c:pt idx="720">
                  <c:v>2.8410171672856872E-2</c:v>
                </c:pt>
                <c:pt idx="721">
                  <c:v>0</c:v>
                </c:pt>
                <c:pt idx="722">
                  <c:v>0</c:v>
                </c:pt>
                <c:pt idx="723">
                  <c:v>2.8410171672856872E-2</c:v>
                </c:pt>
                <c:pt idx="724">
                  <c:v>5.6820343345713745E-2</c:v>
                </c:pt>
                <c:pt idx="725">
                  <c:v>2.8410171672856872E-2</c:v>
                </c:pt>
                <c:pt idx="726">
                  <c:v>8.5230515018570596E-2</c:v>
                </c:pt>
                <c:pt idx="727">
                  <c:v>2.0350399145759304</c:v>
                </c:pt>
                <c:pt idx="728">
                  <c:v>62.274901596060474</c:v>
                </c:pt>
                <c:pt idx="729">
                  <c:v>209.76707486293699</c:v>
                </c:pt>
                <c:pt idx="730">
                  <c:v>301.98602851659768</c:v>
                </c:pt>
                <c:pt idx="731">
                  <c:v>408.20798374366399</c:v>
                </c:pt>
                <c:pt idx="732">
                  <c:v>598.63628584995911</c:v>
                </c:pt>
                <c:pt idx="733">
                  <c:v>620.52591675180145</c:v>
                </c:pt>
                <c:pt idx="734">
                  <c:v>685.45621817603603</c:v>
                </c:pt>
                <c:pt idx="735">
                  <c:v>732.4585681850017</c:v>
                </c:pt>
                <c:pt idx="736">
                  <c:v>435.78714178564792</c:v>
                </c:pt>
                <c:pt idx="737">
                  <c:v>90.668661029869838</c:v>
                </c:pt>
                <c:pt idx="738">
                  <c:v>12.786729570974074</c:v>
                </c:pt>
                <c:pt idx="739">
                  <c:v>0.17048972761298767</c:v>
                </c:pt>
                <c:pt idx="740">
                  <c:v>2.8414954602164619E-2</c:v>
                </c:pt>
                <c:pt idx="741">
                  <c:v>8.5244863806493834E-2</c:v>
                </c:pt>
                <c:pt idx="742">
                  <c:v>5.6829909204329239E-2</c:v>
                </c:pt>
                <c:pt idx="743">
                  <c:v>5.6829909204329239E-2</c:v>
                </c:pt>
                <c:pt idx="744">
                  <c:v>8.5244863806493834E-2</c:v>
                </c:pt>
                <c:pt idx="745">
                  <c:v>0</c:v>
                </c:pt>
                <c:pt idx="746">
                  <c:v>0</c:v>
                </c:pt>
                <c:pt idx="747">
                  <c:v>8.5244863806493834E-2</c:v>
                </c:pt>
                <c:pt idx="748">
                  <c:v>0.11365981840865848</c:v>
                </c:pt>
                <c:pt idx="749">
                  <c:v>8.5244863806493834E-2</c:v>
                </c:pt>
                <c:pt idx="750">
                  <c:v>8.5244863806493834E-2</c:v>
                </c:pt>
                <c:pt idx="751">
                  <c:v>1.1332844727190763</c:v>
                </c:pt>
                <c:pt idx="752">
                  <c:v>66.904732402214762</c:v>
                </c:pt>
                <c:pt idx="753">
                  <c:v>241.78535132237681</c:v>
                </c:pt>
                <c:pt idx="754">
                  <c:v>436.56661786861389</c:v>
                </c:pt>
                <c:pt idx="755">
                  <c:v>593.1984046135409</c:v>
                </c:pt>
                <c:pt idx="756">
                  <c:v>652.83856226473972</c:v>
                </c:pt>
                <c:pt idx="757">
                  <c:v>603.47951687263469</c:v>
                </c:pt>
                <c:pt idx="758">
                  <c:v>536.99095736624611</c:v>
                </c:pt>
                <c:pt idx="759">
                  <c:v>542.15344987057779</c:v>
                </c:pt>
                <c:pt idx="760">
                  <c:v>506.51339382537321</c:v>
                </c:pt>
                <c:pt idx="761">
                  <c:v>97.985581807096722</c:v>
                </c:pt>
                <c:pt idx="762">
                  <c:v>15.345740984372469</c:v>
                </c:pt>
                <c:pt idx="763">
                  <c:v>0.14209019429974515</c:v>
                </c:pt>
                <c:pt idx="764">
                  <c:v>5.6836077719898015E-2</c:v>
                </c:pt>
                <c:pt idx="765">
                  <c:v>8.525411657984705E-2</c:v>
                </c:pt>
                <c:pt idx="766">
                  <c:v>2.8418038859949007E-2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5.6836077719898015E-2</c:v>
                </c:pt>
                <c:pt idx="771">
                  <c:v>2.8418038859949007E-2</c:v>
                </c:pt>
                <c:pt idx="772">
                  <c:v>5.6836077719898015E-2</c:v>
                </c:pt>
                <c:pt idx="773">
                  <c:v>2.8418038859949007E-2</c:v>
                </c:pt>
                <c:pt idx="774">
                  <c:v>2.8418038859949007E-2</c:v>
                </c:pt>
                <c:pt idx="775">
                  <c:v>0.18558818059954066</c:v>
                </c:pt>
                <c:pt idx="776">
                  <c:v>25.527532495054714</c:v>
                </c:pt>
                <c:pt idx="777">
                  <c:v>102.67974031784702</c:v>
                </c:pt>
                <c:pt idx="778">
                  <c:v>324.79777619118352</c:v>
                </c:pt>
                <c:pt idx="779">
                  <c:v>558.0486027471336</c:v>
                </c:pt>
                <c:pt idx="780">
                  <c:v>702.91937327360517</c:v>
                </c:pt>
                <c:pt idx="781">
                  <c:v>706.50905464414791</c:v>
                </c:pt>
                <c:pt idx="782">
                  <c:v>872.47110974272323</c:v>
                </c:pt>
                <c:pt idx="783">
                  <c:v>739.29413028849854</c:v>
                </c:pt>
                <c:pt idx="784">
                  <c:v>524.38400549897324</c:v>
                </c:pt>
                <c:pt idx="785">
                  <c:v>75.17711557032348</c:v>
                </c:pt>
                <c:pt idx="786">
                  <c:v>13.471095250912832</c:v>
                </c:pt>
                <c:pt idx="787">
                  <c:v>5.6840064349843164E-2</c:v>
                </c:pt>
                <c:pt idx="788">
                  <c:v>8.5260096524764739E-2</c:v>
                </c:pt>
                <c:pt idx="789">
                  <c:v>0</c:v>
                </c:pt>
                <c:pt idx="790">
                  <c:v>0</c:v>
                </c:pt>
                <c:pt idx="791">
                  <c:v>2.8420032174921582E-2</c:v>
                </c:pt>
                <c:pt idx="792">
                  <c:v>8.5260096524764739E-2</c:v>
                </c:pt>
                <c:pt idx="793">
                  <c:v>0</c:v>
                </c:pt>
                <c:pt idx="794">
                  <c:v>0</c:v>
                </c:pt>
                <c:pt idx="795">
                  <c:v>0.11368012869968633</c:v>
                </c:pt>
                <c:pt idx="796">
                  <c:v>5.6843757365156747E-2</c:v>
                </c:pt>
                <c:pt idx="797">
                  <c:v>2.8421878682578373E-2</c:v>
                </c:pt>
                <c:pt idx="798">
                  <c:v>5.6843757365156747E-2</c:v>
                </c:pt>
                <c:pt idx="799">
                  <c:v>1.221313987930766</c:v>
                </c:pt>
                <c:pt idx="800">
                  <c:v>125.41474997440969</c:v>
                </c:pt>
                <c:pt idx="801">
                  <c:v>381.79635167991739</c:v>
                </c:pt>
                <c:pt idx="802">
                  <c:v>506.92655906200184</c:v>
                </c:pt>
                <c:pt idx="803">
                  <c:v>446.01032827946165</c:v>
                </c:pt>
                <c:pt idx="804">
                  <c:v>777.28611282103464</c:v>
                </c:pt>
                <c:pt idx="805">
                  <c:v>945.76701157556499</c:v>
                </c:pt>
                <c:pt idx="806">
                  <c:v>810.49898191323223</c:v>
                </c:pt>
                <c:pt idx="807">
                  <c:v>707.20478677016581</c:v>
                </c:pt>
                <c:pt idx="808">
                  <c:v>322.14376954211116</c:v>
                </c:pt>
                <c:pt idx="809">
                  <c:v>51.207950779668543</c:v>
                </c:pt>
                <c:pt idx="810">
                  <c:v>5.8833288872937262</c:v>
                </c:pt>
                <c:pt idx="811">
                  <c:v>5.6843757365156747E-2</c:v>
                </c:pt>
                <c:pt idx="812">
                  <c:v>2.8421878682578373E-2</c:v>
                </c:pt>
                <c:pt idx="813">
                  <c:v>0.14210939341289197</c:v>
                </c:pt>
                <c:pt idx="814">
                  <c:v>5.6843757365156747E-2</c:v>
                </c:pt>
                <c:pt idx="815">
                  <c:v>0.14210939341289197</c:v>
                </c:pt>
                <c:pt idx="816">
                  <c:v>8.5265636047735113E-2</c:v>
                </c:pt>
                <c:pt idx="817">
                  <c:v>0</c:v>
                </c:pt>
                <c:pt idx="818">
                  <c:v>5.6845148405820278E-2</c:v>
                </c:pt>
                <c:pt idx="819">
                  <c:v>5.6845148405820278E-2</c:v>
                </c:pt>
                <c:pt idx="820">
                  <c:v>5.6845148405820278E-2</c:v>
                </c:pt>
                <c:pt idx="821">
                  <c:v>8.5267722608730404E-2</c:v>
                </c:pt>
                <c:pt idx="822">
                  <c:v>0.14211287101455081</c:v>
                </c:pt>
                <c:pt idx="823">
                  <c:v>1.5538131720016228</c:v>
                </c:pt>
                <c:pt idx="824">
                  <c:v>109.4072794092362</c:v>
                </c:pt>
                <c:pt idx="825">
                  <c:v>413.82123483060366</c:v>
                </c:pt>
                <c:pt idx="826">
                  <c:v>505.78995970662299</c:v>
                </c:pt>
                <c:pt idx="827">
                  <c:v>572.9769750176664</c:v>
                </c:pt>
                <c:pt idx="828">
                  <c:v>541.47236203385296</c:v>
                </c:pt>
                <c:pt idx="829">
                  <c:v>765.02503649343691</c:v>
                </c:pt>
                <c:pt idx="830">
                  <c:v>347.87026683798661</c:v>
                </c:pt>
                <c:pt idx="831">
                  <c:v>330.96423749433029</c:v>
                </c:pt>
                <c:pt idx="832">
                  <c:v>192.9176230008606</c:v>
                </c:pt>
                <c:pt idx="833">
                  <c:v>51.562063418264394</c:v>
                </c:pt>
                <c:pt idx="834">
                  <c:v>7.9014756284090222</c:v>
                </c:pt>
                <c:pt idx="835">
                  <c:v>8.5267722608730404E-2</c:v>
                </c:pt>
                <c:pt idx="836">
                  <c:v>2.8422574202910139E-2</c:v>
                </c:pt>
                <c:pt idx="837">
                  <c:v>5.6845148405820278E-2</c:v>
                </c:pt>
                <c:pt idx="838">
                  <c:v>0.11369206985000846</c:v>
                </c:pt>
                <c:pt idx="839">
                  <c:v>2.8423017462502115E-2</c:v>
                </c:pt>
                <c:pt idx="840">
                  <c:v>0</c:v>
                </c:pt>
                <c:pt idx="841">
                  <c:v>0</c:v>
                </c:pt>
                <c:pt idx="842">
                  <c:v>0.11369206985000846</c:v>
                </c:pt>
                <c:pt idx="843">
                  <c:v>0.11369206985000846</c:v>
                </c:pt>
                <c:pt idx="844">
                  <c:v>0</c:v>
                </c:pt>
                <c:pt idx="845">
                  <c:v>2.8423017462502115E-2</c:v>
                </c:pt>
                <c:pt idx="846">
                  <c:v>2.8423017462502115E-2</c:v>
                </c:pt>
                <c:pt idx="847">
                  <c:v>0.99525371868396517</c:v>
                </c:pt>
                <c:pt idx="848">
                  <c:v>86.037978627424138</c:v>
                </c:pt>
                <c:pt idx="849">
                  <c:v>402.42474502917349</c:v>
                </c:pt>
                <c:pt idx="850">
                  <c:v>661.54282621768311</c:v>
                </c:pt>
                <c:pt idx="851">
                  <c:v>838.63364853198414</c:v>
                </c:pt>
                <c:pt idx="852">
                  <c:v>934.45276129168406</c:v>
                </c:pt>
                <c:pt idx="853">
                  <c:v>978.30790626434498</c:v>
                </c:pt>
                <c:pt idx="854">
                  <c:v>945.99409194443251</c:v>
                </c:pt>
                <c:pt idx="855">
                  <c:v>814.89441349121239</c:v>
                </c:pt>
                <c:pt idx="856">
                  <c:v>533.17253309014973</c:v>
                </c:pt>
                <c:pt idx="857">
                  <c:v>72.423847528848512</c:v>
                </c:pt>
                <c:pt idx="858">
                  <c:v>11.454476037388353</c:v>
                </c:pt>
                <c:pt idx="859">
                  <c:v>0.14211508731251066</c:v>
                </c:pt>
                <c:pt idx="860">
                  <c:v>0.17053810477501263</c:v>
                </c:pt>
                <c:pt idx="861">
                  <c:v>5.6846602657773512E-2</c:v>
                </c:pt>
                <c:pt idx="862">
                  <c:v>2.8423301328886756E-2</c:v>
                </c:pt>
                <c:pt idx="863">
                  <c:v>0</c:v>
                </c:pt>
                <c:pt idx="864">
                  <c:v>8.526990398666022E-2</c:v>
                </c:pt>
                <c:pt idx="865">
                  <c:v>0</c:v>
                </c:pt>
                <c:pt idx="866">
                  <c:v>2.8423301328886756E-2</c:v>
                </c:pt>
                <c:pt idx="867">
                  <c:v>8.526990398666022E-2</c:v>
                </c:pt>
                <c:pt idx="868">
                  <c:v>0.14211650664443384</c:v>
                </c:pt>
                <c:pt idx="869">
                  <c:v>2.8423301328886756E-2</c:v>
                </c:pt>
                <c:pt idx="870">
                  <c:v>0</c:v>
                </c:pt>
                <c:pt idx="871">
                  <c:v>1.4317396743689104</c:v>
                </c:pt>
                <c:pt idx="872">
                  <c:v>136.47391841396382</c:v>
                </c:pt>
                <c:pt idx="873">
                  <c:v>318.21697579848302</c:v>
                </c:pt>
                <c:pt idx="874">
                  <c:v>649.44694573496486</c:v>
                </c:pt>
                <c:pt idx="875">
                  <c:v>846.74524265205866</c:v>
                </c:pt>
                <c:pt idx="876">
                  <c:v>932.2919531038732</c:v>
                </c:pt>
                <c:pt idx="877">
                  <c:v>949.72169542280835</c:v>
                </c:pt>
                <c:pt idx="878">
                  <c:v>853.46169308626281</c:v>
                </c:pt>
                <c:pt idx="879">
                  <c:v>705.48703534523668</c:v>
                </c:pt>
                <c:pt idx="880">
                  <c:v>427.43279812270418</c:v>
                </c:pt>
                <c:pt idx="881">
                  <c:v>54.262933658581701</c:v>
                </c:pt>
                <c:pt idx="882">
                  <c:v>10.545044793016981</c:v>
                </c:pt>
                <c:pt idx="883">
                  <c:v>5.6846602657773512E-2</c:v>
                </c:pt>
                <c:pt idx="884">
                  <c:v>0.11369393661711283</c:v>
                </c:pt>
                <c:pt idx="885">
                  <c:v>0.11369393661711283</c:v>
                </c:pt>
                <c:pt idx="886">
                  <c:v>0.14211742077139114</c:v>
                </c:pt>
                <c:pt idx="887">
                  <c:v>8.5270452462834628E-2</c:v>
                </c:pt>
                <c:pt idx="888">
                  <c:v>0.11369393661711283</c:v>
                </c:pt>
                <c:pt idx="889">
                  <c:v>0</c:v>
                </c:pt>
                <c:pt idx="890">
                  <c:v>0.11369393661711283</c:v>
                </c:pt>
                <c:pt idx="891">
                  <c:v>5.6846968308556414E-2</c:v>
                </c:pt>
                <c:pt idx="892">
                  <c:v>2.8423484154278207E-2</c:v>
                </c:pt>
                <c:pt idx="893">
                  <c:v>0.11369393661711283</c:v>
                </c:pt>
                <c:pt idx="894">
                  <c:v>5.6846968308556414E-2</c:v>
                </c:pt>
                <c:pt idx="895">
                  <c:v>0.46808713597175372</c:v>
                </c:pt>
                <c:pt idx="896">
                  <c:v>128.98671037107511</c:v>
                </c:pt>
                <c:pt idx="897">
                  <c:v>247.88423492934552</c:v>
                </c:pt>
                <c:pt idx="898">
                  <c:v>303.90225264001339</c:v>
                </c:pt>
                <c:pt idx="899">
                  <c:v>550.95753001082107</c:v>
                </c:pt>
                <c:pt idx="900">
                  <c:v>930.16029349492715</c:v>
                </c:pt>
                <c:pt idx="901">
                  <c:v>969.32516980303103</c:v>
                </c:pt>
                <c:pt idx="902">
                  <c:v>792.03052199668605</c:v>
                </c:pt>
                <c:pt idx="903">
                  <c:v>660.54142134194012</c:v>
                </c:pt>
                <c:pt idx="904">
                  <c:v>503.19474625443269</c:v>
                </c:pt>
                <c:pt idx="905">
                  <c:v>60.71857878171798</c:v>
                </c:pt>
                <c:pt idx="906">
                  <c:v>7.0490534594375749</c:v>
                </c:pt>
                <c:pt idx="907">
                  <c:v>0.11369441063608994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5.684720531804497E-2</c:v>
                </c:pt>
                <c:pt idx="912">
                  <c:v>0.11369441063608994</c:v>
                </c:pt>
                <c:pt idx="913">
                  <c:v>0</c:v>
                </c:pt>
                <c:pt idx="914">
                  <c:v>0.14211801329511251</c:v>
                </c:pt>
                <c:pt idx="915">
                  <c:v>5.684720531804497E-2</c:v>
                </c:pt>
                <c:pt idx="916">
                  <c:v>5.684720531804497E-2</c:v>
                </c:pt>
                <c:pt idx="917">
                  <c:v>5.684720531804497E-2</c:v>
                </c:pt>
                <c:pt idx="918">
                  <c:v>2.8423602659022485E-2</c:v>
                </c:pt>
                <c:pt idx="919">
                  <c:v>9.3596845034385895E-2</c:v>
                </c:pt>
                <c:pt idx="920">
                  <c:v>32.088975359536718</c:v>
                </c:pt>
                <c:pt idx="921">
                  <c:v>98.521514987147441</c:v>
                </c:pt>
                <c:pt idx="922">
                  <c:v>139.77451182016202</c:v>
                </c:pt>
                <c:pt idx="923">
                  <c:v>107.63274186432997</c:v>
                </c:pt>
                <c:pt idx="924">
                  <c:v>98.146600391960362</c:v>
                </c:pt>
                <c:pt idx="925">
                  <c:v>73.342496626168014</c:v>
                </c:pt>
                <c:pt idx="926">
                  <c:v>65.57433735248506</c:v>
                </c:pt>
                <c:pt idx="927">
                  <c:v>45.139309245637818</c:v>
                </c:pt>
                <c:pt idx="928">
                  <c:v>36.729367532039745</c:v>
                </c:pt>
                <c:pt idx="929">
                  <c:v>3.5879171400529417</c:v>
                </c:pt>
                <c:pt idx="930">
                  <c:v>0.54005086344971831</c:v>
                </c:pt>
                <c:pt idx="931">
                  <c:v>8.5271188965744968E-2</c:v>
                </c:pt>
                <c:pt idx="932">
                  <c:v>5.6847459310496652E-2</c:v>
                </c:pt>
                <c:pt idx="933">
                  <c:v>5.6847459310496652E-2</c:v>
                </c:pt>
                <c:pt idx="934">
                  <c:v>2.8423729655248326E-2</c:v>
                </c:pt>
                <c:pt idx="935">
                  <c:v>0.14211864827624171</c:v>
                </c:pt>
                <c:pt idx="936">
                  <c:v>0.14211864827624171</c:v>
                </c:pt>
                <c:pt idx="937">
                  <c:v>0</c:v>
                </c:pt>
                <c:pt idx="938">
                  <c:v>8.5271188965744968E-2</c:v>
                </c:pt>
                <c:pt idx="939">
                  <c:v>2.8423729655248326E-2</c:v>
                </c:pt>
                <c:pt idx="940">
                  <c:v>0.1136949186209933</c:v>
                </c:pt>
                <c:pt idx="941">
                  <c:v>0.1136949186209933</c:v>
                </c:pt>
                <c:pt idx="942">
                  <c:v>5.6847459310496652E-2</c:v>
                </c:pt>
                <c:pt idx="943">
                  <c:v>0.34892904234019423</c:v>
                </c:pt>
                <c:pt idx="944">
                  <c:v>53.779329789199139</c:v>
                </c:pt>
                <c:pt idx="945">
                  <c:v>367.40619577739358</c:v>
                </c:pt>
                <c:pt idx="946">
                  <c:v>685.90354317807567</c:v>
                </c:pt>
                <c:pt idx="947">
                  <c:v>804.46878271038383</c:v>
                </c:pt>
                <c:pt idx="948">
                  <c:v>300.72589176077037</c:v>
                </c:pt>
                <c:pt idx="949">
                  <c:v>167.67162793101082</c:v>
                </c:pt>
                <c:pt idx="950">
                  <c:v>314.20725894140168</c:v>
                </c:pt>
                <c:pt idx="951">
                  <c:v>199.10937410178713</c:v>
                </c:pt>
                <c:pt idx="952">
                  <c:v>175.96478510696753</c:v>
                </c:pt>
                <c:pt idx="953">
                  <c:v>26.285987856294621</c:v>
                </c:pt>
                <c:pt idx="954">
                  <c:v>4.3204125562041433</c:v>
                </c:pt>
                <c:pt idx="955">
                  <c:v>0.11369506726853011</c:v>
                </c:pt>
                <c:pt idx="956">
                  <c:v>0.11369506726853011</c:v>
                </c:pt>
                <c:pt idx="957">
                  <c:v>2.8423766817132528E-2</c:v>
                </c:pt>
                <c:pt idx="958">
                  <c:v>0</c:v>
                </c:pt>
                <c:pt idx="959">
                  <c:v>2.8423766817132528E-2</c:v>
                </c:pt>
                <c:pt idx="960">
                  <c:v>0.11369506726853011</c:v>
                </c:pt>
                <c:pt idx="961">
                  <c:v>0</c:v>
                </c:pt>
                <c:pt idx="962">
                  <c:v>0.19896636771992779</c:v>
                </c:pt>
                <c:pt idx="963">
                  <c:v>0.17054260090279516</c:v>
                </c:pt>
                <c:pt idx="964">
                  <c:v>0.14211883408566273</c:v>
                </c:pt>
                <c:pt idx="965">
                  <c:v>0.11369506726853011</c:v>
                </c:pt>
                <c:pt idx="966">
                  <c:v>2.8423790707693318E-2</c:v>
                </c:pt>
                <c:pt idx="967">
                  <c:v>0.36950927920001303</c:v>
                </c:pt>
                <c:pt idx="968">
                  <c:v>99.969856763215915</c:v>
                </c:pt>
                <c:pt idx="969">
                  <c:v>234.31239149903894</c:v>
                </c:pt>
                <c:pt idx="970">
                  <c:v>514.08499706813677</c:v>
                </c:pt>
                <c:pt idx="971">
                  <c:v>417.45364661533512</c:v>
                </c:pt>
                <c:pt idx="972">
                  <c:v>794.93745214432545</c:v>
                </c:pt>
                <c:pt idx="973">
                  <c:v>807.76381287887</c:v>
                </c:pt>
                <c:pt idx="974">
                  <c:v>864.55191477030894</c:v>
                </c:pt>
                <c:pt idx="975">
                  <c:v>866.68574780696349</c:v>
                </c:pt>
                <c:pt idx="976">
                  <c:v>531.79841329710734</c:v>
                </c:pt>
                <c:pt idx="977">
                  <c:v>56.790733833971267</c:v>
                </c:pt>
                <c:pt idx="978">
                  <c:v>10.715769096800386</c:v>
                </c:pt>
                <c:pt idx="979">
                  <c:v>0.14211895353846665</c:v>
                </c:pt>
                <c:pt idx="980">
                  <c:v>0.11369516283077327</c:v>
                </c:pt>
                <c:pt idx="981">
                  <c:v>0.14211895353846665</c:v>
                </c:pt>
                <c:pt idx="982">
                  <c:v>8.5271372123079933E-2</c:v>
                </c:pt>
                <c:pt idx="983">
                  <c:v>0.11369516283077327</c:v>
                </c:pt>
                <c:pt idx="984">
                  <c:v>0.17054274424615987</c:v>
                </c:pt>
                <c:pt idx="985">
                  <c:v>0</c:v>
                </c:pt>
                <c:pt idx="986">
                  <c:v>2.8423790707693318E-2</c:v>
                </c:pt>
                <c:pt idx="987">
                  <c:v>0</c:v>
                </c:pt>
                <c:pt idx="988">
                  <c:v>0</c:v>
                </c:pt>
                <c:pt idx="989">
                  <c:v>5.6847581415386636E-2</c:v>
                </c:pt>
                <c:pt idx="990">
                  <c:v>2.8423790707693318E-2</c:v>
                </c:pt>
                <c:pt idx="991">
                  <c:v>0.54005202344617298</c:v>
                </c:pt>
                <c:pt idx="992">
                  <c:v>145.28760675281228</c:v>
                </c:pt>
                <c:pt idx="993">
                  <c:v>470.22286494028265</c:v>
                </c:pt>
                <c:pt idx="994">
                  <c:v>745.5877960457243</c:v>
                </c:pt>
                <c:pt idx="995">
                  <c:v>936.76182500484481</c:v>
                </c:pt>
                <c:pt idx="996">
                  <c:v>1053.3314572106892</c:v>
                </c:pt>
                <c:pt idx="997">
                  <c:v>1067.4051461377724</c:v>
                </c:pt>
                <c:pt idx="998">
                  <c:v>1015.1993951758049</c:v>
                </c:pt>
                <c:pt idx="999">
                  <c:v>852.16152521251183</c:v>
                </c:pt>
                <c:pt idx="1000">
                  <c:v>520.62601235747024</c:v>
                </c:pt>
                <c:pt idx="1001">
                  <c:v>52.555617635818862</c:v>
                </c:pt>
                <c:pt idx="1002">
                  <c:v>10.005179777073147</c:v>
                </c:pt>
                <c:pt idx="1003">
                  <c:v>2.8423806184866882E-2</c:v>
                </c:pt>
                <c:pt idx="1004">
                  <c:v>2.8423806184866882E-2</c:v>
                </c:pt>
                <c:pt idx="1005">
                  <c:v>0.11369522473946753</c:v>
                </c:pt>
                <c:pt idx="1006">
                  <c:v>0.14211903092433448</c:v>
                </c:pt>
                <c:pt idx="1007">
                  <c:v>0.11369522473946753</c:v>
                </c:pt>
                <c:pt idx="1008">
                  <c:v>0.22739044947893505</c:v>
                </c:pt>
                <c:pt idx="1009">
                  <c:v>0</c:v>
                </c:pt>
                <c:pt idx="1010">
                  <c:v>0.19896664329406824</c:v>
                </c:pt>
                <c:pt idx="1011">
                  <c:v>0.14211903092433448</c:v>
                </c:pt>
                <c:pt idx="1012">
                  <c:v>5.6847612369733763E-2</c:v>
                </c:pt>
                <c:pt idx="1013">
                  <c:v>0</c:v>
                </c:pt>
                <c:pt idx="1014">
                  <c:v>2.8423806184866882E-2</c:v>
                </c:pt>
                <c:pt idx="1015">
                  <c:v>0.42635709277300327</c:v>
                </c:pt>
                <c:pt idx="1016">
                  <c:v>77.446741474266432</c:v>
                </c:pt>
                <c:pt idx="1017">
                  <c:v>262.334829475768</c:v>
                </c:pt>
                <c:pt idx="1018">
                  <c:v>578.52412880396264</c:v>
                </c:pt>
                <c:pt idx="1019">
                  <c:v>840.41378106484945</c:v>
                </c:pt>
                <c:pt idx="1020">
                  <c:v>899.82956208132975</c:v>
                </c:pt>
                <c:pt idx="1021">
                  <c:v>1036.1402009894375</c:v>
                </c:pt>
                <c:pt idx="1022">
                  <c:v>945.18069403565244</c:v>
                </c:pt>
                <c:pt idx="1023">
                  <c:v>608.95646733225817</c:v>
                </c:pt>
                <c:pt idx="1024">
                  <c:v>405.42272424054789</c:v>
                </c:pt>
                <c:pt idx="1025">
                  <c:v>44.739086844901514</c:v>
                </c:pt>
                <c:pt idx="1026">
                  <c:v>7.105954073205452</c:v>
                </c:pt>
                <c:pt idx="1027">
                  <c:v>5.6847632585643605E-2</c:v>
                </c:pt>
                <c:pt idx="1028">
                  <c:v>2.8423816292821803E-2</c:v>
                </c:pt>
                <c:pt idx="1029">
                  <c:v>2.8423816292821803E-2</c:v>
                </c:pt>
                <c:pt idx="1030">
                  <c:v>8.5271448878465425E-2</c:v>
                </c:pt>
                <c:pt idx="1031">
                  <c:v>2.8423816292821803E-2</c:v>
                </c:pt>
                <c:pt idx="1032">
                  <c:v>0.11369526517128721</c:v>
                </c:pt>
                <c:pt idx="1033">
                  <c:v>0</c:v>
                </c:pt>
                <c:pt idx="1034">
                  <c:v>5.6847632585643605E-2</c:v>
                </c:pt>
                <c:pt idx="1035">
                  <c:v>5.6847632585643605E-2</c:v>
                </c:pt>
                <c:pt idx="1036">
                  <c:v>2.8423816292821803E-2</c:v>
                </c:pt>
                <c:pt idx="1037">
                  <c:v>5.6847632585643605E-2</c:v>
                </c:pt>
                <c:pt idx="1038">
                  <c:v>5.6847632585643605E-2</c:v>
                </c:pt>
                <c:pt idx="1039">
                  <c:v>0.39793342809950549</c:v>
                </c:pt>
                <c:pt idx="1040">
                  <c:v>126.11440514501706</c:v>
                </c:pt>
                <c:pt idx="1041">
                  <c:v>482.96218585645505</c:v>
                </c:pt>
                <c:pt idx="1042">
                  <c:v>554.79577963763461</c:v>
                </c:pt>
                <c:pt idx="1043">
                  <c:v>886.38102630166759</c:v>
                </c:pt>
                <c:pt idx="1044">
                  <c:v>1014.5719200879778</c:v>
                </c:pt>
                <c:pt idx="1045">
                  <c:v>1068.0480772585606</c:v>
                </c:pt>
                <c:pt idx="1046">
                  <c:v>1008.9654596879197</c:v>
                </c:pt>
                <c:pt idx="1047">
                  <c:v>567.62321315813222</c:v>
                </c:pt>
                <c:pt idx="1048">
                  <c:v>225.71423093401214</c:v>
                </c:pt>
                <c:pt idx="1049">
                  <c:v>37.007817480636383</c:v>
                </c:pt>
                <c:pt idx="1050">
                  <c:v>7.5038892587465549</c:v>
                </c:pt>
                <c:pt idx="1051">
                  <c:v>5.6847645899595102E-2</c:v>
                </c:pt>
                <c:pt idx="1052">
                  <c:v>5.6847645899595102E-2</c:v>
                </c:pt>
                <c:pt idx="1053">
                  <c:v>5.6847645899595102E-2</c:v>
                </c:pt>
                <c:pt idx="1054">
                  <c:v>5.6847645899595102E-2</c:v>
                </c:pt>
                <c:pt idx="1055">
                  <c:v>5.6847645899595102E-2</c:v>
                </c:pt>
                <c:pt idx="1056">
                  <c:v>5.6847645899595102E-2</c:v>
                </c:pt>
                <c:pt idx="1057">
                  <c:v>0</c:v>
                </c:pt>
                <c:pt idx="1058">
                  <c:v>5.6847645899595102E-2</c:v>
                </c:pt>
                <c:pt idx="1059">
                  <c:v>2.8423822949797551E-2</c:v>
                </c:pt>
                <c:pt idx="1060">
                  <c:v>5.6847645899595102E-2</c:v>
                </c:pt>
                <c:pt idx="1061">
                  <c:v>5.6847645899595102E-2</c:v>
                </c:pt>
                <c:pt idx="1062">
                  <c:v>2.8423822949797551E-2</c:v>
                </c:pt>
                <c:pt idx="1063">
                  <c:v>0.31266205244777318</c:v>
                </c:pt>
                <c:pt idx="1064">
                  <c:v>58.835976099523201</c:v>
                </c:pt>
                <c:pt idx="1065">
                  <c:v>368.87939663505585</c:v>
                </c:pt>
                <c:pt idx="1066">
                  <c:v>615.90114100329288</c:v>
                </c:pt>
                <c:pt idx="1067">
                  <c:v>641.75945936049163</c:v>
                </c:pt>
                <c:pt idx="1068">
                  <c:v>728.39527208164589</c:v>
                </c:pt>
                <c:pt idx="1069">
                  <c:v>913.48742384134209</c:v>
                </c:pt>
                <c:pt idx="1070">
                  <c:v>918.23782669244838</c:v>
                </c:pt>
                <c:pt idx="1071">
                  <c:v>515.24377601166918</c:v>
                </c:pt>
                <c:pt idx="1072">
                  <c:v>118.68266348559044</c:v>
                </c:pt>
                <c:pt idx="1073">
                  <c:v>1.9612440886671418</c:v>
                </c:pt>
                <c:pt idx="1074">
                  <c:v>0.19896679160391298</c:v>
                </c:pt>
                <c:pt idx="1075">
                  <c:v>8.5271482115962666E-2</c:v>
                </c:pt>
                <c:pt idx="1076">
                  <c:v>0.11369530948795024</c:v>
                </c:pt>
                <c:pt idx="1077">
                  <c:v>8.5271482115962666E-2</c:v>
                </c:pt>
                <c:pt idx="1078">
                  <c:v>8.5271482115962666E-2</c:v>
                </c:pt>
                <c:pt idx="1079">
                  <c:v>8.5271482115962666E-2</c:v>
                </c:pt>
                <c:pt idx="1080">
                  <c:v>8.5271482115962666E-2</c:v>
                </c:pt>
                <c:pt idx="1081">
                  <c:v>0</c:v>
                </c:pt>
                <c:pt idx="1082">
                  <c:v>5.6847654743975122E-2</c:v>
                </c:pt>
                <c:pt idx="1083">
                  <c:v>5.6847654743975122E-2</c:v>
                </c:pt>
                <c:pt idx="1084">
                  <c:v>5.6847654743975122E-2</c:v>
                </c:pt>
                <c:pt idx="1085">
                  <c:v>5.6847654743975122E-2</c:v>
                </c:pt>
                <c:pt idx="1086">
                  <c:v>5.6847654743975122E-2</c:v>
                </c:pt>
                <c:pt idx="1087">
                  <c:v>0.11369530948795024</c:v>
                </c:pt>
                <c:pt idx="1088">
                  <c:v>16.522951095670575</c:v>
                </c:pt>
                <c:pt idx="1089">
                  <c:v>94.471962813830444</c:v>
                </c:pt>
                <c:pt idx="1090">
                  <c:v>222.78624748862998</c:v>
                </c:pt>
                <c:pt idx="1091">
                  <c:v>540.22621970929458</c:v>
                </c:pt>
                <c:pt idx="1092">
                  <c:v>720.58867947371937</c:v>
                </c:pt>
                <c:pt idx="1093">
                  <c:v>874.82620321362151</c:v>
                </c:pt>
                <c:pt idx="1094">
                  <c:v>685.83766703173137</c:v>
                </c:pt>
                <c:pt idx="1095">
                  <c:v>555.46003995617468</c:v>
                </c:pt>
                <c:pt idx="1096">
                  <c:v>413.81480635238103</c:v>
                </c:pt>
                <c:pt idx="1097">
                  <c:v>32.403166582582664</c:v>
                </c:pt>
                <c:pt idx="1098">
                  <c:v>4.1498792289974329</c:v>
                </c:pt>
                <c:pt idx="1099">
                  <c:v>8.5271491006796499E-2</c:v>
                </c:pt>
                <c:pt idx="1100">
                  <c:v>8.5271491006796499E-2</c:v>
                </c:pt>
                <c:pt idx="1101">
                  <c:v>8.5271491006796499E-2</c:v>
                </c:pt>
                <c:pt idx="1102">
                  <c:v>0.11369532134239536</c:v>
                </c:pt>
                <c:pt idx="1103">
                  <c:v>5.6847660671197682E-2</c:v>
                </c:pt>
                <c:pt idx="1104">
                  <c:v>8.5271491006796499E-2</c:v>
                </c:pt>
                <c:pt idx="1105">
                  <c:v>0</c:v>
                </c:pt>
                <c:pt idx="1106">
                  <c:v>5.6847660671197682E-2</c:v>
                </c:pt>
                <c:pt idx="1107">
                  <c:v>5.6847660671197682E-2</c:v>
                </c:pt>
                <c:pt idx="1108">
                  <c:v>5.6847660671197682E-2</c:v>
                </c:pt>
                <c:pt idx="1109">
                  <c:v>5.6847660671197682E-2</c:v>
                </c:pt>
                <c:pt idx="1110">
                  <c:v>5.6847660671197682E-2</c:v>
                </c:pt>
                <c:pt idx="1111">
                  <c:v>0.19896681234919195</c:v>
                </c:pt>
                <c:pt idx="1112">
                  <c:v>73.325495078058282</c:v>
                </c:pt>
                <c:pt idx="1113">
                  <c:v>262.21265730371954</c:v>
                </c:pt>
                <c:pt idx="1114">
                  <c:v>613.38420513975518</c:v>
                </c:pt>
                <c:pt idx="1115">
                  <c:v>950.02447376435396</c:v>
                </c:pt>
                <c:pt idx="1116">
                  <c:v>1076.2941953011195</c:v>
                </c:pt>
                <c:pt idx="1117">
                  <c:v>1103.3599416613242</c:v>
                </c:pt>
                <c:pt idx="1118">
                  <c:v>1028.372035884621</c:v>
                </c:pt>
                <c:pt idx="1119">
                  <c:v>823.05639653667515</c:v>
                </c:pt>
                <c:pt idx="1120">
                  <c:v>468.91583461286211</c:v>
                </c:pt>
                <c:pt idx="1121">
                  <c:v>46.018181313334523</c:v>
                </c:pt>
                <c:pt idx="1122">
                  <c:v>6.1111235221537497</c:v>
                </c:pt>
                <c:pt idx="1123">
                  <c:v>8.5271491006796499E-2</c:v>
                </c:pt>
                <c:pt idx="1124">
                  <c:v>8.5271497018551079E-2</c:v>
                </c:pt>
                <c:pt idx="1125">
                  <c:v>8.5271497018551079E-2</c:v>
                </c:pt>
                <c:pt idx="1126">
                  <c:v>5.6847664679034057E-2</c:v>
                </c:pt>
                <c:pt idx="1127">
                  <c:v>5.6847664679034057E-2</c:v>
                </c:pt>
                <c:pt idx="1128">
                  <c:v>5.6847664679034057E-2</c:v>
                </c:pt>
                <c:pt idx="1129">
                  <c:v>0</c:v>
                </c:pt>
                <c:pt idx="1130">
                  <c:v>8.5271497018551079E-2</c:v>
                </c:pt>
                <c:pt idx="1131">
                  <c:v>8.5271497018551079E-2</c:v>
                </c:pt>
                <c:pt idx="1132">
                  <c:v>2.8423832339517029E-2</c:v>
                </c:pt>
                <c:pt idx="1133">
                  <c:v>2.8423832339517029E-2</c:v>
                </c:pt>
                <c:pt idx="1134">
                  <c:v>5.6847664679034057E-2</c:v>
                </c:pt>
                <c:pt idx="1135">
                  <c:v>0.28423832339517047</c:v>
                </c:pt>
                <c:pt idx="1136">
                  <c:v>97.188839617466442</c:v>
                </c:pt>
                <c:pt idx="1137">
                  <c:v>400.10553368307427</c:v>
                </c:pt>
                <c:pt idx="1138">
                  <c:v>714.33984285025599</c:v>
                </c:pt>
                <c:pt idx="1139">
                  <c:v>957.35282426598178</c:v>
                </c:pt>
                <c:pt idx="1140">
                  <c:v>802.71067730536629</c:v>
                </c:pt>
                <c:pt idx="1141">
                  <c:v>766.57788362660267</c:v>
                </c:pt>
                <c:pt idx="1142">
                  <c:v>736.71250870524534</c:v>
                </c:pt>
                <c:pt idx="1143">
                  <c:v>413.68023208554473</c:v>
                </c:pt>
                <c:pt idx="1144">
                  <c:v>365.78854334412432</c:v>
                </c:pt>
                <c:pt idx="1145">
                  <c:v>36.609896053297923</c:v>
                </c:pt>
                <c:pt idx="1146">
                  <c:v>3.7803697011557644</c:v>
                </c:pt>
                <c:pt idx="1147">
                  <c:v>2.8423832339517029E-2</c:v>
                </c:pt>
                <c:pt idx="1148">
                  <c:v>2.8423832339517029E-2</c:v>
                </c:pt>
                <c:pt idx="1149">
                  <c:v>2.8423832339517029E-2</c:v>
                </c:pt>
                <c:pt idx="1150">
                  <c:v>5.6847667413501245E-2</c:v>
                </c:pt>
                <c:pt idx="1151">
                  <c:v>5.6847667413501245E-2</c:v>
                </c:pt>
                <c:pt idx="1152">
                  <c:v>2.8423833706750622E-2</c:v>
                </c:pt>
                <c:pt idx="1153">
                  <c:v>0</c:v>
                </c:pt>
                <c:pt idx="1154">
                  <c:v>5.6847667413501245E-2</c:v>
                </c:pt>
                <c:pt idx="1155">
                  <c:v>2.8423833706750622E-2</c:v>
                </c:pt>
                <c:pt idx="1156">
                  <c:v>5.6847667413501245E-2</c:v>
                </c:pt>
                <c:pt idx="1157">
                  <c:v>5.6847667413501245E-2</c:v>
                </c:pt>
                <c:pt idx="1158">
                  <c:v>2.8423833706750622E-2</c:v>
                </c:pt>
                <c:pt idx="1159">
                  <c:v>0.11369533482700249</c:v>
                </c:pt>
                <c:pt idx="1160">
                  <c:v>28.300216594508008</c:v>
                </c:pt>
                <c:pt idx="1161">
                  <c:v>119.74602664609857</c:v>
                </c:pt>
                <c:pt idx="1162">
                  <c:v>372.82273962469844</c:v>
                </c:pt>
                <c:pt idx="1163">
                  <c:v>380.9710846173582</c:v>
                </c:pt>
                <c:pt idx="1164">
                  <c:v>428.53700547849758</c:v>
                </c:pt>
                <c:pt idx="1165">
                  <c:v>408.65895553251113</c:v>
                </c:pt>
                <c:pt idx="1166">
                  <c:v>408.81085952189943</c:v>
                </c:pt>
                <c:pt idx="1167">
                  <c:v>277.54545534591364</c:v>
                </c:pt>
                <c:pt idx="1168">
                  <c:v>107.79053085261141</c:v>
                </c:pt>
                <c:pt idx="1169">
                  <c:v>8.5555739457319397</c:v>
                </c:pt>
                <c:pt idx="1170">
                  <c:v>1.3359202804977071</c:v>
                </c:pt>
                <c:pt idx="1171">
                  <c:v>2.8423835755270375E-2</c:v>
                </c:pt>
                <c:pt idx="1172">
                  <c:v>2.8423835755270375E-2</c:v>
                </c:pt>
                <c:pt idx="1173">
                  <c:v>2.8423835755270375E-2</c:v>
                </c:pt>
                <c:pt idx="1174">
                  <c:v>2.8423835755270375E-2</c:v>
                </c:pt>
                <c:pt idx="1175">
                  <c:v>2.8423835755270375E-2</c:v>
                </c:pt>
                <c:pt idx="1176">
                  <c:v>0</c:v>
                </c:pt>
                <c:pt idx="1177">
                  <c:v>0</c:v>
                </c:pt>
                <c:pt idx="1178">
                  <c:v>2.8423835755270375E-2</c:v>
                </c:pt>
                <c:pt idx="1179">
                  <c:v>2.8423835755270375E-2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9.6355225543094924</c:v>
                </c:pt>
                <c:pt idx="1185">
                  <c:v>86.014350403735506</c:v>
                </c:pt>
                <c:pt idx="1186">
                  <c:v>431.15506657124939</c:v>
                </c:pt>
                <c:pt idx="1187">
                  <c:v>700.79188397581675</c:v>
                </c:pt>
                <c:pt idx="1188">
                  <c:v>777.9985739234711</c:v>
                </c:pt>
                <c:pt idx="1189">
                  <c:v>961.40221270854533</c:v>
                </c:pt>
                <c:pt idx="1190">
                  <c:v>966.80057371704618</c:v>
                </c:pt>
                <c:pt idx="1191">
                  <c:v>747.14962853579777</c:v>
                </c:pt>
                <c:pt idx="1192">
                  <c:v>332.65449243697157</c:v>
                </c:pt>
                <c:pt idx="1193">
                  <c:v>22.454830538805865</c:v>
                </c:pt>
                <c:pt idx="1194">
                  <c:v>3.0697743015076377</c:v>
                </c:pt>
                <c:pt idx="1195">
                  <c:v>5.684767225014143E-2</c:v>
                </c:pt>
                <c:pt idx="1196">
                  <c:v>2.8423836125070715E-2</c:v>
                </c:pt>
                <c:pt idx="1197">
                  <c:v>2.8423836125070715E-2</c:v>
                </c:pt>
                <c:pt idx="1198">
                  <c:v>2.8423836125070715E-2</c:v>
                </c:pt>
                <c:pt idx="1199">
                  <c:v>2.8423836125070715E-2</c:v>
                </c:pt>
                <c:pt idx="1200">
                  <c:v>2.8423836125070715E-2</c:v>
                </c:pt>
                <c:pt idx="1201">
                  <c:v>0</c:v>
                </c:pt>
                <c:pt idx="1202">
                  <c:v>2.8423836125070715E-2</c:v>
                </c:pt>
                <c:pt idx="1203">
                  <c:v>2.8423836125070715E-2</c:v>
                </c:pt>
                <c:pt idx="1204">
                  <c:v>2.8423836125070715E-2</c:v>
                </c:pt>
                <c:pt idx="1205">
                  <c:v>2.8423836125070715E-2</c:v>
                </c:pt>
                <c:pt idx="1206">
                  <c:v>2.8423836125070715E-2</c:v>
                </c:pt>
                <c:pt idx="1207">
                  <c:v>0.19896685287549506</c:v>
                </c:pt>
                <c:pt idx="1208">
                  <c:v>94.921511535339263</c:v>
                </c:pt>
                <c:pt idx="1209">
                  <c:v>428.97546087501098</c:v>
                </c:pt>
                <c:pt idx="1210">
                  <c:v>733.49299107588843</c:v>
                </c:pt>
                <c:pt idx="1211">
                  <c:v>950.93524320083134</c:v>
                </c:pt>
                <c:pt idx="1212">
                  <c:v>1082.3236933607782</c:v>
                </c:pt>
                <c:pt idx="1213">
                  <c:v>1110.1432223157096</c:v>
                </c:pt>
                <c:pt idx="1214">
                  <c:v>1038.0437713744923</c:v>
                </c:pt>
                <c:pt idx="1215">
                  <c:v>830.75363028244203</c:v>
                </c:pt>
                <c:pt idx="1216">
                  <c:v>439.2019860755322</c:v>
                </c:pt>
                <c:pt idx="1217">
                  <c:v>44.71069461986103</c:v>
                </c:pt>
                <c:pt idx="1218">
                  <c:v>5.6279196024999854</c:v>
                </c:pt>
                <c:pt idx="1219">
                  <c:v>5.6847672752525127E-2</c:v>
                </c:pt>
                <c:pt idx="1220">
                  <c:v>5.6847672752525127E-2</c:v>
                </c:pt>
                <c:pt idx="1221">
                  <c:v>5.6847672752525127E-2</c:v>
                </c:pt>
                <c:pt idx="1222">
                  <c:v>5.6847672752525127E-2</c:v>
                </c:pt>
                <c:pt idx="1223">
                  <c:v>5.6847672752525127E-2</c:v>
                </c:pt>
                <c:pt idx="1224">
                  <c:v>5.6847672752525127E-2</c:v>
                </c:pt>
                <c:pt idx="1225">
                  <c:v>0</c:v>
                </c:pt>
                <c:pt idx="1226">
                  <c:v>5.6847672752525127E-2</c:v>
                </c:pt>
                <c:pt idx="1227">
                  <c:v>5.6847672752525127E-2</c:v>
                </c:pt>
                <c:pt idx="1228">
                  <c:v>5.6847672752525127E-2</c:v>
                </c:pt>
                <c:pt idx="1229">
                  <c:v>5.6847672752525127E-2</c:v>
                </c:pt>
                <c:pt idx="1230">
                  <c:v>2.8423836376262564E-2</c:v>
                </c:pt>
                <c:pt idx="1231">
                  <c:v>0.1705430182575754</c:v>
                </c:pt>
                <c:pt idx="1232">
                  <c:v>78.110407106116497</c:v>
                </c:pt>
                <c:pt idx="1233">
                  <c:v>411.23970858464077</c:v>
                </c:pt>
                <c:pt idx="1234">
                  <c:v>724.90261173859869</c:v>
                </c:pt>
                <c:pt idx="1235">
                  <c:v>941.82517671352605</c:v>
                </c:pt>
                <c:pt idx="1236">
                  <c:v>1079.7080387492892</c:v>
                </c:pt>
                <c:pt idx="1237">
                  <c:v>1104.7325455403425</c:v>
                </c:pt>
                <c:pt idx="1238">
                  <c:v>990.73662673611193</c:v>
                </c:pt>
                <c:pt idx="1239">
                  <c:v>690.17520124613691</c:v>
                </c:pt>
                <c:pt idx="1240">
                  <c:v>220.76990688486663</c:v>
                </c:pt>
                <c:pt idx="1241">
                  <c:v>13.899256072191601</c:v>
                </c:pt>
                <c:pt idx="1242">
                  <c:v>1.7907017025522916</c:v>
                </c:pt>
                <c:pt idx="1243">
                  <c:v>2.8423836548449082E-2</c:v>
                </c:pt>
                <c:pt idx="1244">
                  <c:v>2.8423836548449082E-2</c:v>
                </c:pt>
                <c:pt idx="1245">
                  <c:v>5.6847673096898164E-2</c:v>
                </c:pt>
                <c:pt idx="1246">
                  <c:v>5.6847673096898164E-2</c:v>
                </c:pt>
                <c:pt idx="1247">
                  <c:v>5.6847673096898164E-2</c:v>
                </c:pt>
                <c:pt idx="1248">
                  <c:v>5.6847673096898164E-2</c:v>
                </c:pt>
                <c:pt idx="1249">
                  <c:v>0</c:v>
                </c:pt>
                <c:pt idx="1250">
                  <c:v>5.6847673096898164E-2</c:v>
                </c:pt>
                <c:pt idx="1251">
                  <c:v>2.8423836548449082E-2</c:v>
                </c:pt>
                <c:pt idx="1252">
                  <c:v>5.6847673096898164E-2</c:v>
                </c:pt>
                <c:pt idx="1253">
                  <c:v>5.6847673096898164E-2</c:v>
                </c:pt>
                <c:pt idx="1254">
                  <c:v>2.8423836548449082E-2</c:v>
                </c:pt>
                <c:pt idx="1255">
                  <c:v>0.14211918274224547</c:v>
                </c:pt>
                <c:pt idx="1256">
                  <c:v>53.780356533263642</c:v>
                </c:pt>
                <c:pt idx="1257">
                  <c:v>190.8914307508571</c:v>
                </c:pt>
                <c:pt idx="1258">
                  <c:v>683.74159207886999</c:v>
                </c:pt>
                <c:pt idx="1259">
                  <c:v>835.77414175307638</c:v>
                </c:pt>
                <c:pt idx="1260">
                  <c:v>799.96998765673334</c:v>
                </c:pt>
                <c:pt idx="1261">
                  <c:v>894.6929454797945</c:v>
                </c:pt>
                <c:pt idx="1262">
                  <c:v>914.57977192265832</c:v>
                </c:pt>
                <c:pt idx="1263">
                  <c:v>793.64878587319333</c:v>
                </c:pt>
                <c:pt idx="1264">
                  <c:v>419.60918272738814</c:v>
                </c:pt>
                <c:pt idx="1265">
                  <c:v>29.532366297588098</c:v>
                </c:pt>
                <c:pt idx="1266">
                  <c:v>4.0646086434601543</c:v>
                </c:pt>
                <c:pt idx="1267">
                  <c:v>5.6847673335107006E-2</c:v>
                </c:pt>
                <c:pt idx="1268">
                  <c:v>5.6847673335107006E-2</c:v>
                </c:pt>
                <c:pt idx="1269">
                  <c:v>2.8423836667553503E-2</c:v>
                </c:pt>
                <c:pt idx="1270">
                  <c:v>2.8423836667553503E-2</c:v>
                </c:pt>
                <c:pt idx="1271">
                  <c:v>5.6847673335107006E-2</c:v>
                </c:pt>
                <c:pt idx="1272">
                  <c:v>2.8423836667553503E-2</c:v>
                </c:pt>
                <c:pt idx="1273">
                  <c:v>0</c:v>
                </c:pt>
                <c:pt idx="1274">
                  <c:v>2.8423836667553503E-2</c:v>
                </c:pt>
                <c:pt idx="1275">
                  <c:v>2.8423836667553503E-2</c:v>
                </c:pt>
                <c:pt idx="1276">
                  <c:v>2.8423836667553503E-2</c:v>
                </c:pt>
                <c:pt idx="1277">
                  <c:v>2.8423836667553503E-2</c:v>
                </c:pt>
                <c:pt idx="1278">
                  <c:v>2.8423836667553503E-2</c:v>
                </c:pt>
                <c:pt idx="1279">
                  <c:v>0.1421191833377676</c:v>
                </c:pt>
                <c:pt idx="1280">
                  <c:v>55.243659983271009</c:v>
                </c:pt>
                <c:pt idx="1281">
                  <c:v>275.92711138888319</c:v>
                </c:pt>
                <c:pt idx="1282">
                  <c:v>629.46787897915851</c:v>
                </c:pt>
                <c:pt idx="1283">
                  <c:v>832.74627612014524</c:v>
                </c:pt>
                <c:pt idx="1284">
                  <c:v>816.36399632532346</c:v>
                </c:pt>
                <c:pt idx="1285">
                  <c:v>753.58510431772515</c:v>
                </c:pt>
                <c:pt idx="1286">
                  <c:v>633.13824562043635</c:v>
                </c:pt>
                <c:pt idx="1287">
                  <c:v>332.10494973845039</c:v>
                </c:pt>
                <c:pt idx="1288">
                  <c:v>248.07033982964083</c:v>
                </c:pt>
                <c:pt idx="1289">
                  <c:v>37.974245787851459</c:v>
                </c:pt>
                <c:pt idx="1290">
                  <c:v>4.8888999068192023</c:v>
                </c:pt>
                <c:pt idx="1291">
                  <c:v>2.8423836667553503E-2</c:v>
                </c:pt>
                <c:pt idx="1292">
                  <c:v>2.8423836667553503E-2</c:v>
                </c:pt>
                <c:pt idx="1293">
                  <c:v>2.8423836667553503E-2</c:v>
                </c:pt>
                <c:pt idx="1294">
                  <c:v>2.8423836667553503E-2</c:v>
                </c:pt>
                <c:pt idx="1295">
                  <c:v>2.8423836667553503E-2</c:v>
                </c:pt>
                <c:pt idx="1296">
                  <c:v>2.8423836750683707E-2</c:v>
                </c:pt>
                <c:pt idx="1297">
                  <c:v>0</c:v>
                </c:pt>
                <c:pt idx="1298">
                  <c:v>2.8423836750683707E-2</c:v>
                </c:pt>
                <c:pt idx="1299">
                  <c:v>2.8423836750683707E-2</c:v>
                </c:pt>
                <c:pt idx="1300">
                  <c:v>2.8423836750683707E-2</c:v>
                </c:pt>
                <c:pt idx="1301">
                  <c:v>2.8423836750683707E-2</c:v>
                </c:pt>
                <c:pt idx="1302">
                  <c:v>2.8423836750683707E-2</c:v>
                </c:pt>
                <c:pt idx="1303">
                  <c:v>0.14211918375341862</c:v>
                </c:pt>
                <c:pt idx="1304">
                  <c:v>70.415628859667748</c:v>
                </c:pt>
                <c:pt idx="1305">
                  <c:v>173.2184062965062</c:v>
                </c:pt>
                <c:pt idx="1306">
                  <c:v>342.61905304598639</c:v>
                </c:pt>
                <c:pt idx="1307">
                  <c:v>383.62397239202193</c:v>
                </c:pt>
                <c:pt idx="1308">
                  <c:v>301.39776911943193</c:v>
                </c:pt>
                <c:pt idx="1309">
                  <c:v>746.85414165400834</c:v>
                </c:pt>
                <c:pt idx="1310">
                  <c:v>924.70303564024289</c:v>
                </c:pt>
                <c:pt idx="1311">
                  <c:v>270.37673449557008</c:v>
                </c:pt>
                <c:pt idx="1312">
                  <c:v>78.60047132859593</c:v>
                </c:pt>
                <c:pt idx="1313">
                  <c:v>22.056897318530545</c:v>
                </c:pt>
                <c:pt idx="1314">
                  <c:v>2.1602115930519616</c:v>
                </c:pt>
                <c:pt idx="1315">
                  <c:v>2.8423836750683707E-2</c:v>
                </c:pt>
                <c:pt idx="1316">
                  <c:v>5.6847673501367414E-2</c:v>
                </c:pt>
                <c:pt idx="1317">
                  <c:v>2.8423836750683707E-2</c:v>
                </c:pt>
                <c:pt idx="1318">
                  <c:v>5.6847673501367414E-2</c:v>
                </c:pt>
                <c:pt idx="1319">
                  <c:v>2.8423836750683707E-2</c:v>
                </c:pt>
                <c:pt idx="1320">
                  <c:v>2.8423836750683707E-2</c:v>
                </c:pt>
                <c:pt idx="1321">
                  <c:v>0</c:v>
                </c:pt>
                <c:pt idx="1322">
                  <c:v>5.6847673501367414E-2</c:v>
                </c:pt>
                <c:pt idx="1323">
                  <c:v>2.8423836750683707E-2</c:v>
                </c:pt>
                <c:pt idx="1324">
                  <c:v>2.8423836809223106E-2</c:v>
                </c:pt>
                <c:pt idx="1325">
                  <c:v>2.8423836809223106E-2</c:v>
                </c:pt>
                <c:pt idx="1326">
                  <c:v>2.8423836809223106E-2</c:v>
                </c:pt>
                <c:pt idx="1327">
                  <c:v>2.8423836809223106E-2</c:v>
                </c:pt>
                <c:pt idx="1328">
                  <c:v>17.959571691169518</c:v>
                </c:pt>
                <c:pt idx="1329">
                  <c:v>109.40728690236953</c:v>
                </c:pt>
                <c:pt idx="1330">
                  <c:v>483.70112540047501</c:v>
                </c:pt>
                <c:pt idx="1331">
                  <c:v>887.06910108197553</c:v>
                </c:pt>
                <c:pt idx="1332">
                  <c:v>1017.4185469105583</c:v>
                </c:pt>
                <c:pt idx="1333">
                  <c:v>1058.3550198926441</c:v>
                </c:pt>
                <c:pt idx="1334">
                  <c:v>980.15554757306813</c:v>
                </c:pt>
                <c:pt idx="1335">
                  <c:v>736.06101771756232</c:v>
                </c:pt>
                <c:pt idx="1336">
                  <c:v>295.94808493948625</c:v>
                </c:pt>
                <c:pt idx="1337">
                  <c:v>26.803678111097391</c:v>
                </c:pt>
                <c:pt idx="1338">
                  <c:v>2.5297214760208555</c:v>
                </c:pt>
                <c:pt idx="1339">
                  <c:v>5.6847673618446212E-2</c:v>
                </c:pt>
                <c:pt idx="1340">
                  <c:v>5.6847673618446212E-2</c:v>
                </c:pt>
                <c:pt idx="1341">
                  <c:v>5.6847673618446212E-2</c:v>
                </c:pt>
                <c:pt idx="1342">
                  <c:v>5.6847673618446212E-2</c:v>
                </c:pt>
                <c:pt idx="1343">
                  <c:v>5.6847673618446212E-2</c:v>
                </c:pt>
                <c:pt idx="1344">
                  <c:v>5.6847673618446212E-2</c:v>
                </c:pt>
                <c:pt idx="1345">
                  <c:v>0</c:v>
                </c:pt>
                <c:pt idx="1346">
                  <c:v>5.6847673618446212E-2</c:v>
                </c:pt>
                <c:pt idx="1347">
                  <c:v>5.6847673618446212E-2</c:v>
                </c:pt>
                <c:pt idx="1348">
                  <c:v>2.8423836809223106E-2</c:v>
                </c:pt>
                <c:pt idx="1349">
                  <c:v>2.8423836809223106E-2</c:v>
                </c:pt>
                <c:pt idx="1350">
                  <c:v>2.8423836850808688E-2</c:v>
                </c:pt>
                <c:pt idx="1351">
                  <c:v>8.5271510552426072E-2</c:v>
                </c:pt>
                <c:pt idx="1352">
                  <c:v>57.997387934255904</c:v>
                </c:pt>
                <c:pt idx="1353">
                  <c:v>359.91350504777483</c:v>
                </c:pt>
                <c:pt idx="1354">
                  <c:v>667.81849648826301</c:v>
                </c:pt>
                <c:pt idx="1355">
                  <c:v>902.73364849696259</c:v>
                </c:pt>
                <c:pt idx="1356">
                  <c:v>1012.868347529496</c:v>
                </c:pt>
                <c:pt idx="1357">
                  <c:v>1074.3827980879662</c:v>
                </c:pt>
                <c:pt idx="1358">
                  <c:v>887.89083278242424</c:v>
                </c:pt>
                <c:pt idx="1359">
                  <c:v>432.60539522983765</c:v>
                </c:pt>
                <c:pt idx="1360">
                  <c:v>157.53002312273873</c:v>
                </c:pt>
                <c:pt idx="1361">
                  <c:v>21.545268332912979</c:v>
                </c:pt>
                <c:pt idx="1362">
                  <c:v>2.8992313587824845</c:v>
                </c:pt>
                <c:pt idx="1363">
                  <c:v>5.6847673701617377E-2</c:v>
                </c:pt>
                <c:pt idx="1364">
                  <c:v>2.8423836850808688E-2</c:v>
                </c:pt>
                <c:pt idx="1365">
                  <c:v>2.8423836850808688E-2</c:v>
                </c:pt>
                <c:pt idx="1366">
                  <c:v>5.6847673701617377E-2</c:v>
                </c:pt>
                <c:pt idx="1367">
                  <c:v>5.6847673701617377E-2</c:v>
                </c:pt>
                <c:pt idx="1368">
                  <c:v>5.6847673701617377E-2</c:v>
                </c:pt>
                <c:pt idx="1369">
                  <c:v>0</c:v>
                </c:pt>
                <c:pt idx="1370">
                  <c:v>2.8423836850808688E-2</c:v>
                </c:pt>
                <c:pt idx="1371">
                  <c:v>5.6847673701617377E-2</c:v>
                </c:pt>
                <c:pt idx="1372">
                  <c:v>2.8423836850808688E-2</c:v>
                </c:pt>
                <c:pt idx="1373">
                  <c:v>2.8423836850808688E-2</c:v>
                </c:pt>
                <c:pt idx="1374">
                  <c:v>2.8423836850808688E-2</c:v>
                </c:pt>
                <c:pt idx="1375">
                  <c:v>5.6847673701617377E-2</c:v>
                </c:pt>
                <c:pt idx="1376">
                  <c:v>34.231221059289709</c:v>
                </c:pt>
                <c:pt idx="1377">
                  <c:v>259.83044182425863</c:v>
                </c:pt>
                <c:pt idx="1378">
                  <c:v>431.66038418918811</c:v>
                </c:pt>
                <c:pt idx="1379">
                  <c:v>816.38780912662855</c:v>
                </c:pt>
                <c:pt idx="1380">
                  <c:v>1021.7949121339429</c:v>
                </c:pt>
                <c:pt idx="1381">
                  <c:v>1070.8440024071331</c:v>
                </c:pt>
                <c:pt idx="1382">
                  <c:v>937.79471170111606</c:v>
                </c:pt>
                <c:pt idx="1383">
                  <c:v>618.34996250223821</c:v>
                </c:pt>
                <c:pt idx="1384">
                  <c:v>342.42098837667646</c:v>
                </c:pt>
                <c:pt idx="1385">
                  <c:v>29.930300235278434</c:v>
                </c:pt>
                <c:pt idx="1386">
                  <c:v>2.2454831135678974</c:v>
                </c:pt>
                <c:pt idx="1387">
                  <c:v>5.6847673761212608E-2</c:v>
                </c:pt>
                <c:pt idx="1388">
                  <c:v>5.6847673761212608E-2</c:v>
                </c:pt>
                <c:pt idx="1389">
                  <c:v>5.6847673761212608E-2</c:v>
                </c:pt>
                <c:pt idx="1390">
                  <c:v>8.5271510641818898E-2</c:v>
                </c:pt>
                <c:pt idx="1391">
                  <c:v>5.6847673761212608E-2</c:v>
                </c:pt>
                <c:pt idx="1392">
                  <c:v>5.6847673761212608E-2</c:v>
                </c:pt>
                <c:pt idx="1393">
                  <c:v>0</c:v>
                </c:pt>
                <c:pt idx="1394">
                  <c:v>5.6847673761212608E-2</c:v>
                </c:pt>
                <c:pt idx="1395">
                  <c:v>5.6847673761212608E-2</c:v>
                </c:pt>
                <c:pt idx="1396">
                  <c:v>5.6847673761212608E-2</c:v>
                </c:pt>
                <c:pt idx="1397">
                  <c:v>5.6847673761212608E-2</c:v>
                </c:pt>
                <c:pt idx="1398">
                  <c:v>5.6847673761212608E-2</c:v>
                </c:pt>
                <c:pt idx="1399">
                  <c:v>8.5271510641818898E-2</c:v>
                </c:pt>
                <c:pt idx="1400">
                  <c:v>15.285838552960719</c:v>
                </c:pt>
                <c:pt idx="1401">
                  <c:v>84.331625220142584</c:v>
                </c:pt>
                <c:pt idx="1402">
                  <c:v>161.5058165438524</c:v>
                </c:pt>
                <c:pt idx="1403">
                  <c:v>279.77668708217556</c:v>
                </c:pt>
                <c:pt idx="1404">
                  <c:v>347.68125712631269</c:v>
                </c:pt>
                <c:pt idx="1405">
                  <c:v>221.32699996055007</c:v>
                </c:pt>
                <c:pt idx="1406">
                  <c:v>181.02032832417979</c:v>
                </c:pt>
                <c:pt idx="1407">
                  <c:v>122.34273512020684</c:v>
                </c:pt>
                <c:pt idx="1408">
                  <c:v>49.802248188678469</c:v>
                </c:pt>
                <c:pt idx="1409">
                  <c:v>5.0594429647479213</c:v>
                </c:pt>
                <c:pt idx="1410">
                  <c:v>0.42635755320909458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2.8423836902138913E-2</c:v>
                </c:pt>
                <c:pt idx="1424">
                  <c:v>3.1619461490542484</c:v>
                </c:pt>
                <c:pt idx="1425">
                  <c:v>36.748783571180759</c:v>
                </c:pt>
                <c:pt idx="1426">
                  <c:v>139.73745543284338</c:v>
                </c:pt>
                <c:pt idx="1427">
                  <c:v>153.5706503277292</c:v>
                </c:pt>
                <c:pt idx="1428">
                  <c:v>259.74485814140257</c:v>
                </c:pt>
                <c:pt idx="1429">
                  <c:v>243.4337680985781</c:v>
                </c:pt>
                <c:pt idx="1430">
                  <c:v>449.20934006478041</c:v>
                </c:pt>
                <c:pt idx="1431">
                  <c:v>339.57289434523761</c:v>
                </c:pt>
                <c:pt idx="1432">
                  <c:v>149.70598882637614</c:v>
                </c:pt>
                <c:pt idx="1433">
                  <c:v>16.372130055632006</c:v>
                </c:pt>
                <c:pt idx="1434">
                  <c:v>1.222224986791973</c:v>
                </c:pt>
                <c:pt idx="1435">
                  <c:v>2.8423836902138913E-2</c:v>
                </c:pt>
                <c:pt idx="1436">
                  <c:v>2.8423836902138913E-2</c:v>
                </c:pt>
                <c:pt idx="1437">
                  <c:v>2.8423836902138913E-2</c:v>
                </c:pt>
                <c:pt idx="1438">
                  <c:v>2.8423836902138913E-2</c:v>
                </c:pt>
                <c:pt idx="1439">
                  <c:v>5.6847673804277826E-2</c:v>
                </c:pt>
                <c:pt idx="1440">
                  <c:v>5.6847673804277826E-2</c:v>
                </c:pt>
                <c:pt idx="1441">
                  <c:v>0</c:v>
                </c:pt>
                <c:pt idx="1442">
                  <c:v>2.8423836902138913E-2</c:v>
                </c:pt>
                <c:pt idx="1443">
                  <c:v>2.8423836902138913E-2</c:v>
                </c:pt>
                <c:pt idx="1444">
                  <c:v>2.8423836902138913E-2</c:v>
                </c:pt>
                <c:pt idx="1445">
                  <c:v>5.6847673804277826E-2</c:v>
                </c:pt>
                <c:pt idx="1446">
                  <c:v>2.8423836902138913E-2</c:v>
                </c:pt>
                <c:pt idx="1447">
                  <c:v>2.8423836902138913E-2</c:v>
                </c:pt>
                <c:pt idx="1448">
                  <c:v>3.5979797402526201</c:v>
                </c:pt>
                <c:pt idx="1449">
                  <c:v>61.857533128946478</c:v>
                </c:pt>
                <c:pt idx="1450">
                  <c:v>207.2776798078616</c:v>
                </c:pt>
                <c:pt idx="1451">
                  <c:v>794.87747078627524</c:v>
                </c:pt>
                <c:pt idx="1452">
                  <c:v>1021.7554194171647</c:v>
                </c:pt>
                <c:pt idx="1453">
                  <c:v>1097.2074537980745</c:v>
                </c:pt>
                <c:pt idx="1454">
                  <c:v>928.93177617395645</c:v>
                </c:pt>
                <c:pt idx="1455">
                  <c:v>663.33833247109555</c:v>
                </c:pt>
                <c:pt idx="1456">
                  <c:v>357.59347030467427</c:v>
                </c:pt>
                <c:pt idx="1457">
                  <c:v>34.677081039750917</c:v>
                </c:pt>
                <c:pt idx="1458">
                  <c:v>3.2118935717146369</c:v>
                </c:pt>
                <c:pt idx="1459">
                  <c:v>5.6847673835657274E-2</c:v>
                </c:pt>
                <c:pt idx="1460">
                  <c:v>8.5271510753485907E-2</c:v>
                </c:pt>
                <c:pt idx="1461">
                  <c:v>5.6847673835657274E-2</c:v>
                </c:pt>
                <c:pt idx="1462">
                  <c:v>2.8423836917828637E-2</c:v>
                </c:pt>
                <c:pt idx="1463">
                  <c:v>5.6847673835657274E-2</c:v>
                </c:pt>
                <c:pt idx="1464">
                  <c:v>5.6847673835657274E-2</c:v>
                </c:pt>
                <c:pt idx="1465">
                  <c:v>0</c:v>
                </c:pt>
                <c:pt idx="1466">
                  <c:v>5.6847673835657274E-2</c:v>
                </c:pt>
                <c:pt idx="1467">
                  <c:v>2.8423836917828637E-2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14.076472125790897</c:v>
                </c:pt>
                <c:pt idx="1473">
                  <c:v>118.31978652038367</c:v>
                </c:pt>
                <c:pt idx="1474">
                  <c:v>320.28445768177022</c:v>
                </c:pt>
                <c:pt idx="1475">
                  <c:v>619.43562810221397</c:v>
                </c:pt>
                <c:pt idx="1476">
                  <c:v>748.24933129435283</c:v>
                </c:pt>
                <c:pt idx="1477">
                  <c:v>911.71775407417272</c:v>
                </c:pt>
                <c:pt idx="1478">
                  <c:v>918.67138735994956</c:v>
                </c:pt>
                <c:pt idx="1479">
                  <c:v>305.83551962188454</c:v>
                </c:pt>
                <c:pt idx="1480">
                  <c:v>173.41267341520549</c:v>
                </c:pt>
                <c:pt idx="1481">
                  <c:v>18.589189344259932</c:v>
                </c:pt>
                <c:pt idx="1482">
                  <c:v>1.5348871935627466</c:v>
                </c:pt>
                <c:pt idx="1483">
                  <c:v>2.8423836917828637E-2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2.8423836917828637E-2</c:v>
                </c:pt>
                <c:pt idx="1496">
                  <c:v>34.29213966377111</c:v>
                </c:pt>
                <c:pt idx="1497">
                  <c:v>310.84584722529019</c:v>
                </c:pt>
                <c:pt idx="1498">
                  <c:v>631.66360942411188</c:v>
                </c:pt>
                <c:pt idx="1499">
                  <c:v>628.11618507868695</c:v>
                </c:pt>
                <c:pt idx="1500">
                  <c:v>755.69004131246197</c:v>
                </c:pt>
                <c:pt idx="1501">
                  <c:v>977.93481914377435</c:v>
                </c:pt>
                <c:pt idx="1502">
                  <c:v>623.8954431696269</c:v>
                </c:pt>
                <c:pt idx="1503">
                  <c:v>640.73148482175043</c:v>
                </c:pt>
                <c:pt idx="1504">
                  <c:v>283.83062457427104</c:v>
                </c:pt>
                <c:pt idx="1505">
                  <c:v>29.503942732669614</c:v>
                </c:pt>
                <c:pt idx="1506">
                  <c:v>1.9328209111960815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2.842383692935415E-2</c:v>
                </c:pt>
                <c:pt idx="1516">
                  <c:v>2.842383692935415E-2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4.8311998092052724</c:v>
                </c:pt>
                <c:pt idx="1521">
                  <c:v>72.625446412625678</c:v>
                </c:pt>
                <c:pt idx="1522">
                  <c:v>154.20717874709072</c:v>
                </c:pt>
                <c:pt idx="1523">
                  <c:v>156.28961733590822</c:v>
                </c:pt>
                <c:pt idx="1524">
                  <c:v>162.13956202944212</c:v>
                </c:pt>
                <c:pt idx="1525">
                  <c:v>289.25804026790235</c:v>
                </c:pt>
                <c:pt idx="1526">
                  <c:v>274.76915485845262</c:v>
                </c:pt>
                <c:pt idx="1527">
                  <c:v>124.0246150090009</c:v>
                </c:pt>
                <c:pt idx="1528">
                  <c:v>21.165256306994525</c:v>
                </c:pt>
                <c:pt idx="1529">
                  <c:v>5.1162906488198621</c:v>
                </c:pt>
                <c:pt idx="1530">
                  <c:v>0.93798661895030766</c:v>
                </c:pt>
                <c:pt idx="1531">
                  <c:v>0</c:v>
                </c:pt>
                <c:pt idx="1532">
                  <c:v>2.8423836937888105E-2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2.8423836937888105E-2</c:v>
                </c:pt>
                <c:pt idx="1537">
                  <c:v>0</c:v>
                </c:pt>
                <c:pt idx="1538">
                  <c:v>2.8423836937888105E-2</c:v>
                </c:pt>
                <c:pt idx="1539">
                  <c:v>2.8423836937888105E-2</c:v>
                </c:pt>
                <c:pt idx="1540">
                  <c:v>2.8423836937888105E-2</c:v>
                </c:pt>
                <c:pt idx="1541">
                  <c:v>2.8423836937888105E-2</c:v>
                </c:pt>
                <c:pt idx="1542">
                  <c:v>2.8423836937888105E-2</c:v>
                </c:pt>
                <c:pt idx="1543">
                  <c:v>2.8423836937888105E-2</c:v>
                </c:pt>
                <c:pt idx="1544">
                  <c:v>10.322763075256365</c:v>
                </c:pt>
                <c:pt idx="1545">
                  <c:v>79.892982911057985</c:v>
                </c:pt>
                <c:pt idx="1546">
                  <c:v>132.19724301739683</c:v>
                </c:pt>
                <c:pt idx="1547">
                  <c:v>146.92851872730125</c:v>
                </c:pt>
                <c:pt idx="1548">
                  <c:v>384.29333612528774</c:v>
                </c:pt>
                <c:pt idx="1549">
                  <c:v>209.54760501416135</c:v>
                </c:pt>
                <c:pt idx="1550">
                  <c:v>276.75286852650504</c:v>
                </c:pt>
                <c:pt idx="1551">
                  <c:v>143.31679829220491</c:v>
                </c:pt>
                <c:pt idx="1552">
                  <c:v>53.995991470571752</c:v>
                </c:pt>
                <c:pt idx="1553">
                  <c:v>12.506488252670769</c:v>
                </c:pt>
                <c:pt idx="1554">
                  <c:v>0.65374824957142597</c:v>
                </c:pt>
                <c:pt idx="1555">
                  <c:v>2.8423836937888105E-2</c:v>
                </c:pt>
                <c:pt idx="1556">
                  <c:v>2.8423836937888105E-2</c:v>
                </c:pt>
                <c:pt idx="1557">
                  <c:v>2.8423836937888105E-2</c:v>
                </c:pt>
                <c:pt idx="1558">
                  <c:v>2.8423836937888105E-2</c:v>
                </c:pt>
                <c:pt idx="1559">
                  <c:v>2.8423836937888105E-2</c:v>
                </c:pt>
                <c:pt idx="1560">
                  <c:v>2.8423836937888105E-2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4.5866320111947347</c:v>
                </c:pt>
                <c:pt idx="1569">
                  <c:v>48.814676681026839</c:v>
                </c:pt>
                <c:pt idx="1570">
                  <c:v>194.10985036910949</c:v>
                </c:pt>
                <c:pt idx="1571">
                  <c:v>534.99989549552708</c:v>
                </c:pt>
                <c:pt idx="1572">
                  <c:v>826.80196542058866</c:v>
                </c:pt>
                <c:pt idx="1573">
                  <c:v>791.24763618002305</c:v>
                </c:pt>
                <c:pt idx="1574">
                  <c:v>664.84968073284369</c:v>
                </c:pt>
                <c:pt idx="1575">
                  <c:v>288.51398511474287</c:v>
                </c:pt>
                <c:pt idx="1576">
                  <c:v>86.474793772037344</c:v>
                </c:pt>
                <c:pt idx="1577">
                  <c:v>9.2945946807717483</c:v>
                </c:pt>
                <c:pt idx="1578">
                  <c:v>0.54005290194086608</c:v>
                </c:pt>
                <c:pt idx="1579">
                  <c:v>2.8423836944256105E-2</c:v>
                </c:pt>
                <c:pt idx="1580">
                  <c:v>2.8423836944256105E-2</c:v>
                </c:pt>
                <c:pt idx="1581">
                  <c:v>2.8423836944256105E-2</c:v>
                </c:pt>
                <c:pt idx="1582">
                  <c:v>2.8423836944256105E-2</c:v>
                </c:pt>
                <c:pt idx="1583">
                  <c:v>2.8423836944256105E-2</c:v>
                </c:pt>
                <c:pt idx="1584">
                  <c:v>2.8423836944256105E-2</c:v>
                </c:pt>
                <c:pt idx="1585">
                  <c:v>0</c:v>
                </c:pt>
                <c:pt idx="1586">
                  <c:v>2.8423836944256105E-2</c:v>
                </c:pt>
                <c:pt idx="1587">
                  <c:v>2.8423836944256105E-2</c:v>
                </c:pt>
                <c:pt idx="1588">
                  <c:v>2.8423836944256105E-2</c:v>
                </c:pt>
                <c:pt idx="1589">
                  <c:v>2.8423836944256105E-2</c:v>
                </c:pt>
                <c:pt idx="1590">
                  <c:v>2.8423836944256105E-2</c:v>
                </c:pt>
                <c:pt idx="1591">
                  <c:v>2.8423836944256105E-2</c:v>
                </c:pt>
                <c:pt idx="1592">
                  <c:v>14.451812621471655</c:v>
                </c:pt>
                <c:pt idx="1593">
                  <c:v>120.58408755230977</c:v>
                </c:pt>
                <c:pt idx="1594">
                  <c:v>340.37623062556952</c:v>
                </c:pt>
                <c:pt idx="1595">
                  <c:v>490.35403408537138</c:v>
                </c:pt>
                <c:pt idx="1596">
                  <c:v>687.94134344890836</c:v>
                </c:pt>
                <c:pt idx="1597">
                  <c:v>692.50924520656758</c:v>
                </c:pt>
                <c:pt idx="1598">
                  <c:v>588.41853003996971</c:v>
                </c:pt>
                <c:pt idx="1599">
                  <c:v>394.30777428735655</c:v>
                </c:pt>
                <c:pt idx="1600">
                  <c:v>155.12213442103706</c:v>
                </c:pt>
                <c:pt idx="1601">
                  <c:v>19.100818429757478</c:v>
                </c:pt>
                <c:pt idx="1602">
                  <c:v>1.3927680105031501</c:v>
                </c:pt>
                <c:pt idx="1603">
                  <c:v>2.8423836949043872E-2</c:v>
                </c:pt>
                <c:pt idx="1604">
                  <c:v>2.8423836949043872E-2</c:v>
                </c:pt>
                <c:pt idx="1605">
                  <c:v>2.8423836949043872E-2</c:v>
                </c:pt>
                <c:pt idx="1606">
                  <c:v>2.8423836949043872E-2</c:v>
                </c:pt>
                <c:pt idx="1607">
                  <c:v>2.8423836949043872E-2</c:v>
                </c:pt>
                <c:pt idx="1608">
                  <c:v>2.8423836949043872E-2</c:v>
                </c:pt>
                <c:pt idx="1609">
                  <c:v>0</c:v>
                </c:pt>
                <c:pt idx="1610">
                  <c:v>2.8423836949043872E-2</c:v>
                </c:pt>
                <c:pt idx="1611">
                  <c:v>2.8423836949043872E-2</c:v>
                </c:pt>
                <c:pt idx="1612">
                  <c:v>2.8423836949043872E-2</c:v>
                </c:pt>
                <c:pt idx="1613">
                  <c:v>2.8423836949043872E-2</c:v>
                </c:pt>
                <c:pt idx="1614">
                  <c:v>2.8423836949043872E-2</c:v>
                </c:pt>
                <c:pt idx="1615">
                  <c:v>2.8423836949043872E-2</c:v>
                </c:pt>
                <c:pt idx="1616">
                  <c:v>11.42521450976956</c:v>
                </c:pt>
                <c:pt idx="1617">
                  <c:v>82.76850786567698</c:v>
                </c:pt>
                <c:pt idx="1618">
                  <c:v>247.75758074779242</c:v>
                </c:pt>
                <c:pt idx="1619">
                  <c:v>345.01460898114942</c:v>
                </c:pt>
                <c:pt idx="1620">
                  <c:v>486.41409486681516</c:v>
                </c:pt>
                <c:pt idx="1621">
                  <c:v>439.23013681830935</c:v>
                </c:pt>
                <c:pt idx="1622">
                  <c:v>437.78729079777298</c:v>
                </c:pt>
                <c:pt idx="1623">
                  <c:v>306.82447956073395</c:v>
                </c:pt>
                <c:pt idx="1624">
                  <c:v>176.06975447904608</c:v>
                </c:pt>
                <c:pt idx="1625">
                  <c:v>17.793321932371473</c:v>
                </c:pt>
                <c:pt idx="1626">
                  <c:v>1.3927680106808349</c:v>
                </c:pt>
                <c:pt idx="1627">
                  <c:v>2.8423836952670086E-2</c:v>
                </c:pt>
                <c:pt idx="1628">
                  <c:v>2.8423836952670086E-2</c:v>
                </c:pt>
                <c:pt idx="1629">
                  <c:v>2.8423836952670086E-2</c:v>
                </c:pt>
                <c:pt idx="1630">
                  <c:v>2.8423836952670086E-2</c:v>
                </c:pt>
                <c:pt idx="1631">
                  <c:v>2.8423836952670086E-2</c:v>
                </c:pt>
                <c:pt idx="1632">
                  <c:v>2.8423836952670086E-2</c:v>
                </c:pt>
                <c:pt idx="1633">
                  <c:v>0</c:v>
                </c:pt>
                <c:pt idx="1634">
                  <c:v>2.8423836952670086E-2</c:v>
                </c:pt>
                <c:pt idx="1635">
                  <c:v>2.8423836952670086E-2</c:v>
                </c:pt>
                <c:pt idx="1636">
                  <c:v>2.8423836952670086E-2</c:v>
                </c:pt>
                <c:pt idx="1637">
                  <c:v>2.8423836952670086E-2</c:v>
                </c:pt>
                <c:pt idx="1638">
                  <c:v>2.8423836952670086E-2</c:v>
                </c:pt>
                <c:pt idx="1639">
                  <c:v>2.8423836952670086E-2</c:v>
                </c:pt>
                <c:pt idx="1640">
                  <c:v>13.417265082662176</c:v>
                </c:pt>
                <c:pt idx="1641">
                  <c:v>198.16247375436654</c:v>
                </c:pt>
                <c:pt idx="1642">
                  <c:v>548.9483441364066</c:v>
                </c:pt>
                <c:pt idx="1643">
                  <c:v>766.07583804447529</c:v>
                </c:pt>
                <c:pt idx="1644">
                  <c:v>926.65171865197885</c:v>
                </c:pt>
                <c:pt idx="1645">
                  <c:v>964.624759363046</c:v>
                </c:pt>
                <c:pt idx="1646">
                  <c:v>874.63389031524684</c:v>
                </c:pt>
                <c:pt idx="1647">
                  <c:v>647.55112143437429</c:v>
                </c:pt>
                <c:pt idx="1648">
                  <c:v>263.51508622348524</c:v>
                </c:pt>
                <c:pt idx="1649">
                  <c:v>29.191280550392193</c:v>
                </c:pt>
                <c:pt idx="1650">
                  <c:v>2.2170592823082678</c:v>
                </c:pt>
                <c:pt idx="1651">
                  <c:v>2.8423836952670086E-2</c:v>
                </c:pt>
                <c:pt idx="1652">
                  <c:v>2.8423836952670086E-2</c:v>
                </c:pt>
                <c:pt idx="1653">
                  <c:v>2.8423836952670086E-2</c:v>
                </c:pt>
                <c:pt idx="1654">
                  <c:v>2.8423836955436252E-2</c:v>
                </c:pt>
                <c:pt idx="1655">
                  <c:v>2.8423836955436252E-2</c:v>
                </c:pt>
                <c:pt idx="1656">
                  <c:v>2.8423836955436252E-2</c:v>
                </c:pt>
                <c:pt idx="1657">
                  <c:v>0</c:v>
                </c:pt>
                <c:pt idx="1658">
                  <c:v>2.8423836955436252E-2</c:v>
                </c:pt>
                <c:pt idx="1659">
                  <c:v>2.8423836955436252E-2</c:v>
                </c:pt>
                <c:pt idx="1660">
                  <c:v>2.8423836955436252E-2</c:v>
                </c:pt>
                <c:pt idx="1661">
                  <c:v>2.8423836955436252E-2</c:v>
                </c:pt>
                <c:pt idx="1662">
                  <c:v>2.8423836955436252E-2</c:v>
                </c:pt>
                <c:pt idx="1663">
                  <c:v>2.8423836955436252E-2</c:v>
                </c:pt>
                <c:pt idx="1664">
                  <c:v>24.357487448506983</c:v>
                </c:pt>
                <c:pt idx="1665">
                  <c:v>244.74216312219414</c:v>
                </c:pt>
                <c:pt idx="1666">
                  <c:v>397.54795374600013</c:v>
                </c:pt>
                <c:pt idx="1667">
                  <c:v>118.42917673012782</c:v>
                </c:pt>
                <c:pt idx="1668">
                  <c:v>224.02284715302844</c:v>
                </c:pt>
                <c:pt idx="1669">
                  <c:v>116.90597188472427</c:v>
                </c:pt>
                <c:pt idx="1670">
                  <c:v>203.75978888164605</c:v>
                </c:pt>
                <c:pt idx="1671">
                  <c:v>194.02199872781472</c:v>
                </c:pt>
                <c:pt idx="1672">
                  <c:v>208.09766450572272</c:v>
                </c:pt>
                <c:pt idx="1673">
                  <c:v>10.459971999600533</c:v>
                </c:pt>
                <c:pt idx="1674">
                  <c:v>0.90956278257396006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2.5075007523846793</c:v>
                </c:pt>
                <c:pt idx="1689">
                  <c:v>33.142623468977405</c:v>
                </c:pt>
                <c:pt idx="1690">
                  <c:v>35.103342015057905</c:v>
                </c:pt>
                <c:pt idx="1691">
                  <c:v>56.05667188339801</c:v>
                </c:pt>
                <c:pt idx="1692">
                  <c:v>80.791047424690547</c:v>
                </c:pt>
                <c:pt idx="1693">
                  <c:v>112.86831577869363</c:v>
                </c:pt>
                <c:pt idx="1694">
                  <c:v>98.588109489098784</c:v>
                </c:pt>
                <c:pt idx="1695">
                  <c:v>124.63007366980045</c:v>
                </c:pt>
                <c:pt idx="1696">
                  <c:v>81.180336858453998</c:v>
                </c:pt>
                <c:pt idx="1697">
                  <c:v>7.7881313216389136</c:v>
                </c:pt>
                <c:pt idx="1698">
                  <c:v>0.65374824962662359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6.3937850219892205</c:v>
                </c:pt>
                <c:pt idx="1713">
                  <c:v>115.5469384030375</c:v>
                </c:pt>
                <c:pt idx="1714">
                  <c:v>269.64962668614976</c:v>
                </c:pt>
                <c:pt idx="1715">
                  <c:v>269.31516767082604</c:v>
                </c:pt>
                <c:pt idx="1716">
                  <c:v>251.78538379382408</c:v>
                </c:pt>
                <c:pt idx="1717">
                  <c:v>675.8552402915559</c:v>
                </c:pt>
                <c:pt idx="1718">
                  <c:v>412.13185692635619</c:v>
                </c:pt>
                <c:pt idx="1719">
                  <c:v>260.76512370208241</c:v>
                </c:pt>
                <c:pt idx="1720">
                  <c:v>246.48243783042167</c:v>
                </c:pt>
                <c:pt idx="1721">
                  <c:v>33.085346203916231</c:v>
                </c:pt>
                <c:pt idx="1722">
                  <c:v>2.3591784664304551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2.8423836944945227E-2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2.8423836944945227E-2</c:v>
                </c:pt>
                <c:pt idx="1732">
                  <c:v>0</c:v>
                </c:pt>
                <c:pt idx="1733">
                  <c:v>2.8423836944945227E-2</c:v>
                </c:pt>
                <c:pt idx="1734">
                  <c:v>0</c:v>
                </c:pt>
                <c:pt idx="1735">
                  <c:v>2.8423836944945227E-2</c:v>
                </c:pt>
                <c:pt idx="1736">
                  <c:v>2.7492394273911889</c:v>
                </c:pt>
                <c:pt idx="1737">
                  <c:v>33.528523728668375</c:v>
                </c:pt>
                <c:pt idx="1738">
                  <c:v>135.80060811197347</c:v>
                </c:pt>
                <c:pt idx="1739">
                  <c:v>305.93987217259576</c:v>
                </c:pt>
                <c:pt idx="1740">
                  <c:v>286.4105775334063</c:v>
                </c:pt>
                <c:pt idx="1741">
                  <c:v>386.30108705105891</c:v>
                </c:pt>
                <c:pt idx="1742">
                  <c:v>321.84930918422322</c:v>
                </c:pt>
                <c:pt idx="1743">
                  <c:v>228.16590250227142</c:v>
                </c:pt>
                <c:pt idx="1744">
                  <c:v>90.317606373925344</c:v>
                </c:pt>
                <c:pt idx="1745">
                  <c:v>25.012976511551813</c:v>
                </c:pt>
                <c:pt idx="1746">
                  <c:v>2.245483118650673</c:v>
                </c:pt>
                <c:pt idx="1747">
                  <c:v>2.8423836944945227E-2</c:v>
                </c:pt>
                <c:pt idx="1748">
                  <c:v>2.8423836944945227E-2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2.8423836944945227E-2</c:v>
                </c:pt>
                <c:pt idx="1759">
                  <c:v>2.8423836944945227E-2</c:v>
                </c:pt>
                <c:pt idx="1760">
                  <c:v>23.029630878341543</c:v>
                </c:pt>
                <c:pt idx="1761">
                  <c:v>284.24917134613042</c:v>
                </c:pt>
                <c:pt idx="1762">
                  <c:v>601.12857367663855</c:v>
                </c:pt>
                <c:pt idx="1763">
                  <c:v>843.23444980577267</c:v>
                </c:pt>
                <c:pt idx="1764">
                  <c:v>951.56325583348962</c:v>
                </c:pt>
                <c:pt idx="1765">
                  <c:v>1016.2298582300513</c:v>
                </c:pt>
                <c:pt idx="1766">
                  <c:v>670.38903977416442</c:v>
                </c:pt>
                <c:pt idx="1767">
                  <c:v>353.38158900001736</c:v>
                </c:pt>
                <c:pt idx="1768">
                  <c:v>129.12683863663995</c:v>
                </c:pt>
                <c:pt idx="1769">
                  <c:v>16.656368449737904</c:v>
                </c:pt>
                <c:pt idx="1770">
                  <c:v>1.2790726625225359</c:v>
                </c:pt>
                <c:pt idx="1771">
                  <c:v>2.8423836944945227E-2</c:v>
                </c:pt>
                <c:pt idx="1772">
                  <c:v>0</c:v>
                </c:pt>
                <c:pt idx="1773">
                  <c:v>0</c:v>
                </c:pt>
                <c:pt idx="1774">
                  <c:v>2.8423836944945227E-2</c:v>
                </c:pt>
                <c:pt idx="1775">
                  <c:v>2.8423836944945227E-2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2.8423836944945227E-2</c:v>
                </c:pt>
                <c:pt idx="1780">
                  <c:v>2.8423836944945227E-2</c:v>
                </c:pt>
                <c:pt idx="1781">
                  <c:v>2.8423836944945227E-2</c:v>
                </c:pt>
                <c:pt idx="1782">
                  <c:v>2.8423836944945227E-2</c:v>
                </c:pt>
                <c:pt idx="1783">
                  <c:v>2.8423836944945227E-2</c:v>
                </c:pt>
                <c:pt idx="1784">
                  <c:v>21.462582929876675</c:v>
                </c:pt>
                <c:pt idx="1785">
                  <c:v>229.36274681417203</c:v>
                </c:pt>
                <c:pt idx="1786">
                  <c:v>435.93681770009493</c:v>
                </c:pt>
                <c:pt idx="1787">
                  <c:v>558.34755637442345</c:v>
                </c:pt>
                <c:pt idx="1788">
                  <c:v>633.48767190179433</c:v>
                </c:pt>
                <c:pt idx="1789">
                  <c:v>754.37527715038277</c:v>
                </c:pt>
                <c:pt idx="1790">
                  <c:v>705.38426353101522</c:v>
                </c:pt>
                <c:pt idx="1791">
                  <c:v>567.49722195321272</c:v>
                </c:pt>
                <c:pt idx="1792">
                  <c:v>262.22109422196542</c:v>
                </c:pt>
                <c:pt idx="1793">
                  <c:v>30.44192937200804</c:v>
                </c:pt>
                <c:pt idx="1794">
                  <c:v>2.8139598579167098</c:v>
                </c:pt>
                <c:pt idx="1795">
                  <c:v>2.842383694865365E-2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2.842383694865365E-2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2.842383694865365E-2</c:v>
                </c:pt>
                <c:pt idx="1806">
                  <c:v>0</c:v>
                </c:pt>
                <c:pt idx="1807">
                  <c:v>0</c:v>
                </c:pt>
                <c:pt idx="1808">
                  <c:v>7.5622801972071327</c:v>
                </c:pt>
                <c:pt idx="1809">
                  <c:v>37.261051994529815</c:v>
                </c:pt>
                <c:pt idx="1810">
                  <c:v>96.73659972317995</c:v>
                </c:pt>
                <c:pt idx="1811">
                  <c:v>68.175553759559406</c:v>
                </c:pt>
                <c:pt idx="1812">
                  <c:v>154.86375681312319</c:v>
                </c:pt>
                <c:pt idx="1813">
                  <c:v>154.72063172655567</c:v>
                </c:pt>
                <c:pt idx="1814">
                  <c:v>86.465339134811444</c:v>
                </c:pt>
                <c:pt idx="1815">
                  <c:v>114.17606757956843</c:v>
                </c:pt>
                <c:pt idx="1816">
                  <c:v>82.500183724643321</c:v>
                </c:pt>
                <c:pt idx="1817">
                  <c:v>5.6563435533730999</c:v>
                </c:pt>
                <c:pt idx="1818">
                  <c:v>0.48320522817760136</c:v>
                </c:pt>
                <c:pt idx="1819">
                  <c:v>2.8423836951623618E-2</c:v>
                </c:pt>
                <c:pt idx="1820">
                  <c:v>2.8423836951623618E-2</c:v>
                </c:pt>
                <c:pt idx="1821">
                  <c:v>2.8423836951623618E-2</c:v>
                </c:pt>
                <c:pt idx="1822">
                  <c:v>2.8423836951623618E-2</c:v>
                </c:pt>
                <c:pt idx="1823">
                  <c:v>2.8423836951623618E-2</c:v>
                </c:pt>
                <c:pt idx="1824">
                  <c:v>2.8423836951623618E-2</c:v>
                </c:pt>
                <c:pt idx="1825">
                  <c:v>0</c:v>
                </c:pt>
                <c:pt idx="1826">
                  <c:v>2.8423836951623618E-2</c:v>
                </c:pt>
                <c:pt idx="1827">
                  <c:v>2.8423836951623618E-2</c:v>
                </c:pt>
                <c:pt idx="1828">
                  <c:v>2.8423836951623618E-2</c:v>
                </c:pt>
                <c:pt idx="1829">
                  <c:v>2.8423836951623618E-2</c:v>
                </c:pt>
                <c:pt idx="1830">
                  <c:v>0</c:v>
                </c:pt>
                <c:pt idx="1831">
                  <c:v>0</c:v>
                </c:pt>
                <c:pt idx="1832">
                  <c:v>2.7192968321481654</c:v>
                </c:pt>
                <c:pt idx="1833">
                  <c:v>20.141139439457728</c:v>
                </c:pt>
                <c:pt idx="1834">
                  <c:v>35.138815195209652</c:v>
                </c:pt>
                <c:pt idx="1835">
                  <c:v>113.62309335430896</c:v>
                </c:pt>
                <c:pt idx="1836">
                  <c:v>94.002541844368423</c:v>
                </c:pt>
                <c:pt idx="1837">
                  <c:v>188.17046512099253</c:v>
                </c:pt>
                <c:pt idx="1838">
                  <c:v>335.50092167766667</c:v>
                </c:pt>
                <c:pt idx="1839">
                  <c:v>256.03143355242872</c:v>
                </c:pt>
                <c:pt idx="1840">
                  <c:v>103.13904413361975</c:v>
                </c:pt>
                <c:pt idx="1841">
                  <c:v>14.638276030086162</c:v>
                </c:pt>
                <c:pt idx="1842">
                  <c:v>1.5917348692909232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3.2666765310692547</c:v>
                </c:pt>
                <c:pt idx="1857">
                  <c:v>25.211108692120231</c:v>
                </c:pt>
                <c:pt idx="1858">
                  <c:v>92.656592315791016</c:v>
                </c:pt>
                <c:pt idx="1859">
                  <c:v>470.17721131582459</c:v>
                </c:pt>
                <c:pt idx="1860">
                  <c:v>542.73121857585477</c:v>
                </c:pt>
                <c:pt idx="1861">
                  <c:v>522.52449260794538</c:v>
                </c:pt>
                <c:pt idx="1862">
                  <c:v>496.53472253099301</c:v>
                </c:pt>
                <c:pt idx="1863">
                  <c:v>315.1388586515028</c:v>
                </c:pt>
                <c:pt idx="1864">
                  <c:v>204.26336191333044</c:v>
                </c:pt>
                <c:pt idx="1865">
                  <c:v>29.589214266640184</c:v>
                </c:pt>
                <c:pt idx="1866">
                  <c:v>2.1886354452750174</c:v>
                </c:pt>
                <c:pt idx="1867">
                  <c:v>2.8423836951623618E-2</c:v>
                </c:pt>
                <c:pt idx="1868">
                  <c:v>2.8423836951623618E-2</c:v>
                </c:pt>
                <c:pt idx="1869">
                  <c:v>0</c:v>
                </c:pt>
                <c:pt idx="1870">
                  <c:v>2.8423836951623618E-2</c:v>
                </c:pt>
                <c:pt idx="1871">
                  <c:v>2.8423836951623618E-2</c:v>
                </c:pt>
                <c:pt idx="1872">
                  <c:v>2.8423836951623618E-2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2.8423836951623618E-2</c:v>
                </c:pt>
                <c:pt idx="1877">
                  <c:v>2.8423836954015499E-2</c:v>
                </c:pt>
                <c:pt idx="1878">
                  <c:v>0</c:v>
                </c:pt>
                <c:pt idx="1879">
                  <c:v>0</c:v>
                </c:pt>
                <c:pt idx="1880">
                  <c:v>22.158626668169173</c:v>
                </c:pt>
                <c:pt idx="1881">
                  <c:v>229.33831825823432</c:v>
                </c:pt>
                <c:pt idx="1882">
                  <c:v>283.05320650649622</c:v>
                </c:pt>
                <c:pt idx="1883">
                  <c:v>446.77882575619788</c:v>
                </c:pt>
                <c:pt idx="1884">
                  <c:v>691.67802902859125</c:v>
                </c:pt>
                <c:pt idx="1885">
                  <c:v>770.84544001643326</c:v>
                </c:pt>
                <c:pt idx="1886">
                  <c:v>667.81113186341111</c:v>
                </c:pt>
                <c:pt idx="1887">
                  <c:v>398.44980813114597</c:v>
                </c:pt>
                <c:pt idx="1888">
                  <c:v>141.70108899387151</c:v>
                </c:pt>
                <c:pt idx="1889">
                  <c:v>16.116315552926796</c:v>
                </c:pt>
                <c:pt idx="1890">
                  <c:v>1.1369534781606205</c:v>
                </c:pt>
                <c:pt idx="1891">
                  <c:v>2.8423836954015499E-2</c:v>
                </c:pt>
                <c:pt idx="1892">
                  <c:v>2.8423836954015499E-2</c:v>
                </c:pt>
                <c:pt idx="1893">
                  <c:v>2.8423836954015499E-2</c:v>
                </c:pt>
                <c:pt idx="1894">
                  <c:v>2.8423836954015499E-2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2.6371172214521237</c:v>
                </c:pt>
                <c:pt idx="1905">
                  <c:v>73.363898838846723</c:v>
                </c:pt>
                <c:pt idx="1906">
                  <c:v>106.69933037825805</c:v>
                </c:pt>
                <c:pt idx="1907">
                  <c:v>239.12527936088372</c:v>
                </c:pt>
                <c:pt idx="1908">
                  <c:v>216.85421915988223</c:v>
                </c:pt>
                <c:pt idx="1909">
                  <c:v>164.67165782834488</c:v>
                </c:pt>
                <c:pt idx="1910">
                  <c:v>137.53188644202791</c:v>
                </c:pt>
                <c:pt idx="1911">
                  <c:v>139.76502024159919</c:v>
                </c:pt>
                <c:pt idx="1912">
                  <c:v>39.180027290145851</c:v>
                </c:pt>
                <c:pt idx="1913">
                  <c:v>4.4625424017804312</c:v>
                </c:pt>
                <c:pt idx="1914">
                  <c:v>0.31266220649417065</c:v>
                </c:pt>
                <c:pt idx="1915">
                  <c:v>2.8423836954015499E-2</c:v>
                </c:pt>
                <c:pt idx="1916">
                  <c:v>2.8423836954015499E-2</c:v>
                </c:pt>
                <c:pt idx="1917">
                  <c:v>2.8423836954015499E-2</c:v>
                </c:pt>
                <c:pt idx="1918">
                  <c:v>2.8423836954015499E-2</c:v>
                </c:pt>
                <c:pt idx="1919">
                  <c:v>2.8423836954015499E-2</c:v>
                </c:pt>
                <c:pt idx="1920">
                  <c:v>2.8423836954015499E-2</c:v>
                </c:pt>
                <c:pt idx="1921">
                  <c:v>0</c:v>
                </c:pt>
                <c:pt idx="1922">
                  <c:v>2.8423836954015499E-2</c:v>
                </c:pt>
                <c:pt idx="1923">
                  <c:v>2.8423836954015499E-2</c:v>
                </c:pt>
                <c:pt idx="1924">
                  <c:v>2.8423836954015499E-2</c:v>
                </c:pt>
                <c:pt idx="1925">
                  <c:v>2.8423836954015499E-2</c:v>
                </c:pt>
                <c:pt idx="1926">
                  <c:v>2.8423836954015499E-2</c:v>
                </c:pt>
                <c:pt idx="1927">
                  <c:v>2.8423836954015499E-2</c:v>
                </c:pt>
                <c:pt idx="1928">
                  <c:v>2.0532256849258088</c:v>
                </c:pt>
                <c:pt idx="1929">
                  <c:v>40.373785476860945</c:v>
                </c:pt>
                <c:pt idx="1930">
                  <c:v>96.122163230912506</c:v>
                </c:pt>
                <c:pt idx="1931">
                  <c:v>140.94544073454009</c:v>
                </c:pt>
                <c:pt idx="1932">
                  <c:v>311.71706543717505</c:v>
                </c:pt>
                <c:pt idx="1933">
                  <c:v>468.86708692394245</c:v>
                </c:pt>
                <c:pt idx="1934">
                  <c:v>668.36694822428262</c:v>
                </c:pt>
                <c:pt idx="1935">
                  <c:v>301.27665128951696</c:v>
                </c:pt>
                <c:pt idx="1936">
                  <c:v>66.729834760088764</c:v>
                </c:pt>
                <c:pt idx="1937">
                  <c:v>9.180899336772578</c:v>
                </c:pt>
                <c:pt idx="1938">
                  <c:v>0.22739069564761791</c:v>
                </c:pt>
                <c:pt idx="1939">
                  <c:v>2.8423836955952238E-2</c:v>
                </c:pt>
                <c:pt idx="1940">
                  <c:v>2.8423836955952238E-2</c:v>
                </c:pt>
                <c:pt idx="1941">
                  <c:v>2.8423836955952238E-2</c:v>
                </c:pt>
                <c:pt idx="1942">
                  <c:v>2.8423836955952238E-2</c:v>
                </c:pt>
                <c:pt idx="1943">
                  <c:v>2.8423836955952238E-2</c:v>
                </c:pt>
                <c:pt idx="1944">
                  <c:v>2.8423836955952238E-2</c:v>
                </c:pt>
                <c:pt idx="1945">
                  <c:v>0</c:v>
                </c:pt>
                <c:pt idx="1946">
                  <c:v>2.8423836955952238E-2</c:v>
                </c:pt>
                <c:pt idx="1947">
                  <c:v>2.8423836955952238E-2</c:v>
                </c:pt>
                <c:pt idx="1948">
                  <c:v>2.8423836955952238E-2</c:v>
                </c:pt>
                <c:pt idx="1949">
                  <c:v>2.8423836955952238E-2</c:v>
                </c:pt>
                <c:pt idx="1950">
                  <c:v>2.8423836955952238E-2</c:v>
                </c:pt>
                <c:pt idx="1951">
                  <c:v>2.8423836955952238E-2</c:v>
                </c:pt>
                <c:pt idx="1952">
                  <c:v>4.2566607620837011</c:v>
                </c:pt>
                <c:pt idx="1953">
                  <c:v>12.702535634985903</c:v>
                </c:pt>
                <c:pt idx="1954">
                  <c:v>124.67867728634826</c:v>
                </c:pt>
                <c:pt idx="1955">
                  <c:v>671.7382568842911</c:v>
                </c:pt>
                <c:pt idx="1956">
                  <c:v>631.21717602383001</c:v>
                </c:pt>
                <c:pt idx="1957">
                  <c:v>650.62756987575312</c:v>
                </c:pt>
                <c:pt idx="1958">
                  <c:v>394.03695909988323</c:v>
                </c:pt>
                <c:pt idx="1959">
                  <c:v>387.68138757976971</c:v>
                </c:pt>
                <c:pt idx="1960">
                  <c:v>117.0581709573018</c:v>
                </c:pt>
                <c:pt idx="1961">
                  <c:v>11.341110945424939</c:v>
                </c:pt>
                <c:pt idx="1962">
                  <c:v>0.4832052282779869</c:v>
                </c:pt>
                <c:pt idx="1963">
                  <c:v>2.8423836957528655E-2</c:v>
                </c:pt>
                <c:pt idx="1964">
                  <c:v>2.8423836957528655E-2</c:v>
                </c:pt>
                <c:pt idx="1965">
                  <c:v>2.8423836957528655E-2</c:v>
                </c:pt>
                <c:pt idx="1966">
                  <c:v>2.8423836957528655E-2</c:v>
                </c:pt>
                <c:pt idx="1967">
                  <c:v>2.8423836957528655E-2</c:v>
                </c:pt>
                <c:pt idx="1968">
                  <c:v>2.8423836957528655E-2</c:v>
                </c:pt>
                <c:pt idx="1969">
                  <c:v>0</c:v>
                </c:pt>
                <c:pt idx="1970">
                  <c:v>2.8423836957528655E-2</c:v>
                </c:pt>
                <c:pt idx="1971">
                  <c:v>2.8423836957528655E-2</c:v>
                </c:pt>
                <c:pt idx="1972">
                  <c:v>2.8423836957528655E-2</c:v>
                </c:pt>
                <c:pt idx="1973">
                  <c:v>2.8423836957528655E-2</c:v>
                </c:pt>
                <c:pt idx="1974">
                  <c:v>2.8423836957528655E-2</c:v>
                </c:pt>
                <c:pt idx="1975">
                  <c:v>2.8423836957528655E-2</c:v>
                </c:pt>
                <c:pt idx="1976">
                  <c:v>3.2133606583953567</c:v>
                </c:pt>
                <c:pt idx="1977">
                  <c:v>107.1117504034452</c:v>
                </c:pt>
                <c:pt idx="1978">
                  <c:v>242.81218517242201</c:v>
                </c:pt>
                <c:pt idx="1979">
                  <c:v>460.50823772341317</c:v>
                </c:pt>
                <c:pt idx="1980">
                  <c:v>693.07407935527192</c:v>
                </c:pt>
                <c:pt idx="1981">
                  <c:v>671.90780094631987</c:v>
                </c:pt>
                <c:pt idx="1982">
                  <c:v>350.56243067266473</c:v>
                </c:pt>
                <c:pt idx="1983">
                  <c:v>99.32795811504316</c:v>
                </c:pt>
                <c:pt idx="1984">
                  <c:v>52.05644266600477</c:v>
                </c:pt>
                <c:pt idx="1985">
                  <c:v>7.3617737719999186</c:v>
                </c:pt>
                <c:pt idx="1986">
                  <c:v>1.2222249891737318</c:v>
                </c:pt>
                <c:pt idx="1987">
                  <c:v>2.8423836957528655E-2</c:v>
                </c:pt>
                <c:pt idx="1988">
                  <c:v>2.8423836957528655E-2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2.8423836957528655E-2</c:v>
                </c:pt>
                <c:pt idx="2000">
                  <c:v>1.1849389598702453</c:v>
                </c:pt>
                <c:pt idx="2001">
                  <c:v>24.164662527353315</c:v>
                </c:pt>
                <c:pt idx="2002">
                  <c:v>70.683856015924079</c:v>
                </c:pt>
                <c:pt idx="2003">
                  <c:v>81.122617866708268</c:v>
                </c:pt>
                <c:pt idx="2004">
                  <c:v>118.87797190734921</c:v>
                </c:pt>
                <c:pt idx="2005">
                  <c:v>171.00495503357752</c:v>
                </c:pt>
                <c:pt idx="2006">
                  <c:v>155.01829798201339</c:v>
                </c:pt>
                <c:pt idx="2007">
                  <c:v>109.6703914702958</c:v>
                </c:pt>
                <c:pt idx="2008">
                  <c:v>49.220541409994809</c:v>
                </c:pt>
                <c:pt idx="2009">
                  <c:v>6.0258534349960726</c:v>
                </c:pt>
                <c:pt idx="2010">
                  <c:v>0.45478139132045847</c:v>
                </c:pt>
                <c:pt idx="2011">
                  <c:v>2.8423836957528655E-2</c:v>
                </c:pt>
                <c:pt idx="2012">
                  <c:v>2.8423836957528655E-2</c:v>
                </c:pt>
                <c:pt idx="2013">
                  <c:v>2.8423836957528655E-2</c:v>
                </c:pt>
                <c:pt idx="2014">
                  <c:v>2.8423836957528655E-2</c:v>
                </c:pt>
                <c:pt idx="2015">
                  <c:v>2.8423836957528655E-2</c:v>
                </c:pt>
                <c:pt idx="2016">
                  <c:v>2.8423836957528655E-2</c:v>
                </c:pt>
                <c:pt idx="2017">
                  <c:v>0</c:v>
                </c:pt>
                <c:pt idx="2018">
                  <c:v>2.8423836957528655E-2</c:v>
                </c:pt>
                <c:pt idx="2019">
                  <c:v>2.8423836957528655E-2</c:v>
                </c:pt>
                <c:pt idx="2020">
                  <c:v>2.8423836957528655E-2</c:v>
                </c:pt>
                <c:pt idx="2021">
                  <c:v>2.8423836957528655E-2</c:v>
                </c:pt>
                <c:pt idx="2022">
                  <c:v>2.8423836957528655E-2</c:v>
                </c:pt>
                <c:pt idx="2023">
                  <c:v>2.8423836957528655E-2</c:v>
                </c:pt>
                <c:pt idx="2024">
                  <c:v>0.81499620410345686</c:v>
                </c:pt>
                <c:pt idx="2025">
                  <c:v>14.683574320248258</c:v>
                </c:pt>
                <c:pt idx="2026">
                  <c:v>70.472238990018241</c:v>
                </c:pt>
                <c:pt idx="2027">
                  <c:v>77.306081478369734</c:v>
                </c:pt>
                <c:pt idx="2028">
                  <c:v>149.97423281540839</c:v>
                </c:pt>
                <c:pt idx="2029">
                  <c:v>256.48101416592118</c:v>
                </c:pt>
                <c:pt idx="2030">
                  <c:v>146.92620648847301</c:v>
                </c:pt>
                <c:pt idx="2031">
                  <c:v>122.19434261907747</c:v>
                </c:pt>
                <c:pt idx="2032">
                  <c:v>52.340867330199785</c:v>
                </c:pt>
                <c:pt idx="2033">
                  <c:v>6.6796016850192315</c:v>
                </c:pt>
                <c:pt idx="2034">
                  <c:v>0.5684767391505734</c:v>
                </c:pt>
                <c:pt idx="2035">
                  <c:v>2.8423836957528655E-2</c:v>
                </c:pt>
                <c:pt idx="2036">
                  <c:v>2.8423836957528655E-2</c:v>
                </c:pt>
                <c:pt idx="2037">
                  <c:v>2.8423836957528655E-2</c:v>
                </c:pt>
                <c:pt idx="2038">
                  <c:v>2.8423836957528655E-2</c:v>
                </c:pt>
                <c:pt idx="2039">
                  <c:v>2.8423836957528655E-2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C-4D27-9B06-F3F0D172A775}"/>
            </c:ext>
          </c:extLst>
        </c:ser>
        <c:ser>
          <c:idx val="1"/>
          <c:order val="1"/>
          <c:tx>
            <c:strRef>
              <c:f>[1]sunIc!$BA$1</c:f>
              <c:strCache>
                <c:ptCount val="1"/>
                <c:pt idx="0">
                  <c:v>Icsun - 모델 결과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[1]sunIc!$BA$2:$BA$2041</c:f>
              <c:numCache>
                <c:formatCode>General</c:formatCode>
                <c:ptCount val="2040"/>
                <c:pt idx="0">
                  <c:v>0</c:v>
                </c:pt>
                <c:pt idx="1">
                  <c:v>4.1260982211214798E-4</c:v>
                </c:pt>
                <c:pt idx="2">
                  <c:v>4.1260982211214798E-4</c:v>
                </c:pt>
                <c:pt idx="3">
                  <c:v>4.1260982211214798E-4</c:v>
                </c:pt>
                <c:pt idx="4">
                  <c:v>4.1260982211214798E-4</c:v>
                </c:pt>
                <c:pt idx="5">
                  <c:v>4.1260982211214798E-4</c:v>
                </c:pt>
                <c:pt idx="6">
                  <c:v>4.1260982211214798E-4</c:v>
                </c:pt>
                <c:pt idx="7">
                  <c:v>5.41285858886561E-2</c:v>
                </c:pt>
                <c:pt idx="8">
                  <c:v>0.25148112131573203</c:v>
                </c:pt>
                <c:pt idx="9">
                  <c:v>0.54609799913749302</c:v>
                </c:pt>
                <c:pt idx="10">
                  <c:v>0.80292089646229003</c:v>
                </c:pt>
                <c:pt idx="11">
                  <c:v>0.95976547800248802</c:v>
                </c:pt>
                <c:pt idx="12">
                  <c:v>1.10003241836622</c:v>
                </c:pt>
                <c:pt idx="13">
                  <c:v>0.56573093408820296</c:v>
                </c:pt>
                <c:pt idx="14">
                  <c:v>0.27016282755611398</c:v>
                </c:pt>
                <c:pt idx="15">
                  <c:v>0.60961828336673296</c:v>
                </c:pt>
                <c:pt idx="16">
                  <c:v>0.55014964950086298</c:v>
                </c:pt>
                <c:pt idx="17">
                  <c:v>0.71791598126007095</c:v>
                </c:pt>
                <c:pt idx="18">
                  <c:v>0.15018997524882099</c:v>
                </c:pt>
                <c:pt idx="19">
                  <c:v>2.8057467903626E-2</c:v>
                </c:pt>
                <c:pt idx="20">
                  <c:v>4.1260982211214798E-4</c:v>
                </c:pt>
                <c:pt idx="21">
                  <c:v>4.1260982211214798E-4</c:v>
                </c:pt>
                <c:pt idx="22">
                  <c:v>0</c:v>
                </c:pt>
                <c:pt idx="23">
                  <c:v>0</c:v>
                </c:pt>
                <c:pt idx="24">
                  <c:v>4.1260982211214798E-4</c:v>
                </c:pt>
                <c:pt idx="25">
                  <c:v>0</c:v>
                </c:pt>
                <c:pt idx="26">
                  <c:v>4.1260982211214798E-4</c:v>
                </c:pt>
                <c:pt idx="27">
                  <c:v>4.1260982211214798E-4</c:v>
                </c:pt>
                <c:pt idx="28">
                  <c:v>4.1260982211214798E-4</c:v>
                </c:pt>
                <c:pt idx="29">
                  <c:v>4.1260982211214798E-4</c:v>
                </c:pt>
                <c:pt idx="30">
                  <c:v>4.1260982211214798E-4</c:v>
                </c:pt>
                <c:pt idx="31">
                  <c:v>8.2077709628155596E-2</c:v>
                </c:pt>
                <c:pt idx="32">
                  <c:v>0.389925537653174</c:v>
                </c:pt>
                <c:pt idx="33">
                  <c:v>0.70476794667623899</c:v>
                </c:pt>
                <c:pt idx="34">
                  <c:v>0.84480896563137797</c:v>
                </c:pt>
                <c:pt idx="35">
                  <c:v>1.11246255733142</c:v>
                </c:pt>
                <c:pt idx="36">
                  <c:v>1.42859602402696</c:v>
                </c:pt>
                <c:pt idx="37">
                  <c:v>1.59465741462759</c:v>
                </c:pt>
                <c:pt idx="38">
                  <c:v>1.76489793810119</c:v>
                </c:pt>
                <c:pt idx="39">
                  <c:v>2.64831303310498</c:v>
                </c:pt>
                <c:pt idx="40">
                  <c:v>2.4479279455533098</c:v>
                </c:pt>
                <c:pt idx="41">
                  <c:v>1.2818397086275399</c:v>
                </c:pt>
                <c:pt idx="42">
                  <c:v>0.48357871151543702</c:v>
                </c:pt>
                <c:pt idx="43">
                  <c:v>7.5507597446523106E-2</c:v>
                </c:pt>
                <c:pt idx="44">
                  <c:v>4.1260982211214798E-4</c:v>
                </c:pt>
                <c:pt idx="45">
                  <c:v>4.1260982211214798E-4</c:v>
                </c:pt>
                <c:pt idx="46">
                  <c:v>4.1260982211214798E-4</c:v>
                </c:pt>
                <c:pt idx="47">
                  <c:v>4.1260982211214798E-4</c:v>
                </c:pt>
                <c:pt idx="48">
                  <c:v>4.1260982211214798E-4</c:v>
                </c:pt>
                <c:pt idx="49">
                  <c:v>0</c:v>
                </c:pt>
                <c:pt idx="50">
                  <c:v>4.1260982211214798E-4</c:v>
                </c:pt>
                <c:pt idx="51">
                  <c:v>4.1260982211214798E-4</c:v>
                </c:pt>
                <c:pt idx="52">
                  <c:v>0</c:v>
                </c:pt>
                <c:pt idx="53">
                  <c:v>0</c:v>
                </c:pt>
                <c:pt idx="54">
                  <c:v>4.1260982211214798E-4</c:v>
                </c:pt>
                <c:pt idx="55">
                  <c:v>6.3629976001034705E-2</c:v>
                </c:pt>
                <c:pt idx="56">
                  <c:v>0.267027459739902</c:v>
                </c:pt>
                <c:pt idx="57">
                  <c:v>0.33894855775787203</c:v>
                </c:pt>
                <c:pt idx="58">
                  <c:v>0.75226856175627699</c:v>
                </c:pt>
                <c:pt idx="59">
                  <c:v>1.11223387374376</c:v>
                </c:pt>
                <c:pt idx="60">
                  <c:v>1.76825757914269</c:v>
                </c:pt>
                <c:pt idx="61">
                  <c:v>2.2983133571036198</c:v>
                </c:pt>
                <c:pt idx="62">
                  <c:v>1.91524748607629</c:v>
                </c:pt>
                <c:pt idx="63">
                  <c:v>1.4440992500262999</c:v>
                </c:pt>
                <c:pt idx="64">
                  <c:v>1.4554401963507499</c:v>
                </c:pt>
                <c:pt idx="65">
                  <c:v>1.6629586986337801</c:v>
                </c:pt>
                <c:pt idx="66">
                  <c:v>0.45428341414547502</c:v>
                </c:pt>
                <c:pt idx="67">
                  <c:v>4.0848372389102598E-2</c:v>
                </c:pt>
                <c:pt idx="68">
                  <c:v>0</c:v>
                </c:pt>
                <c:pt idx="69">
                  <c:v>4.1260982211214798E-4</c:v>
                </c:pt>
                <c:pt idx="70">
                  <c:v>0</c:v>
                </c:pt>
                <c:pt idx="71">
                  <c:v>4.1260982211214798E-4</c:v>
                </c:pt>
                <c:pt idx="72">
                  <c:v>0</c:v>
                </c:pt>
                <c:pt idx="73">
                  <c:v>0</c:v>
                </c:pt>
                <c:pt idx="74">
                  <c:v>4.1260982211214798E-4</c:v>
                </c:pt>
                <c:pt idx="75">
                  <c:v>4.1260982211214798E-4</c:v>
                </c:pt>
                <c:pt idx="76">
                  <c:v>4.1260982211214798E-4</c:v>
                </c:pt>
                <c:pt idx="77">
                  <c:v>4.1260982211214798E-4</c:v>
                </c:pt>
                <c:pt idx="78">
                  <c:v>4.1260982211214798E-4</c:v>
                </c:pt>
                <c:pt idx="79">
                  <c:v>1.57490031809716E-2</c:v>
                </c:pt>
                <c:pt idx="80">
                  <c:v>9.0517785577849702E-2</c:v>
                </c:pt>
                <c:pt idx="81">
                  <c:v>0.272675892136158</c:v>
                </c:pt>
                <c:pt idx="82">
                  <c:v>0.57360867355160305</c:v>
                </c:pt>
                <c:pt idx="83">
                  <c:v>0.41732411325344498</c:v>
                </c:pt>
                <c:pt idx="84">
                  <c:v>0.72097921359079198</c:v>
                </c:pt>
                <c:pt idx="85">
                  <c:v>0.49080409612620801</c:v>
                </c:pt>
                <c:pt idx="86">
                  <c:v>0.90341446376634704</c:v>
                </c:pt>
                <c:pt idx="87">
                  <c:v>1.6270857511019401</c:v>
                </c:pt>
                <c:pt idx="88">
                  <c:v>2.4122989856496901</c:v>
                </c:pt>
                <c:pt idx="89">
                  <c:v>1.9514446668785801</c:v>
                </c:pt>
                <c:pt idx="90">
                  <c:v>0.57641592149067</c:v>
                </c:pt>
                <c:pt idx="91">
                  <c:v>5.2814057230354899E-2</c:v>
                </c:pt>
                <c:pt idx="92">
                  <c:v>4.1260982211214798E-4</c:v>
                </c:pt>
                <c:pt idx="93">
                  <c:v>4.1260982211214798E-4</c:v>
                </c:pt>
                <c:pt idx="94">
                  <c:v>4.1260982211214798E-4</c:v>
                </c:pt>
                <c:pt idx="95">
                  <c:v>0</c:v>
                </c:pt>
                <c:pt idx="96">
                  <c:v>4.1260982211214798E-4</c:v>
                </c:pt>
                <c:pt idx="97">
                  <c:v>0</c:v>
                </c:pt>
                <c:pt idx="98">
                  <c:v>4.1260982211214798E-4</c:v>
                </c:pt>
                <c:pt idx="99">
                  <c:v>4.1260982211214798E-4</c:v>
                </c:pt>
                <c:pt idx="100">
                  <c:v>4.1260982211214798E-4</c:v>
                </c:pt>
                <c:pt idx="101">
                  <c:v>4.1260982211214798E-4</c:v>
                </c:pt>
                <c:pt idx="102">
                  <c:v>4.1260982211214798E-4</c:v>
                </c:pt>
                <c:pt idx="103">
                  <c:v>2.5792231909189198E-2</c:v>
                </c:pt>
                <c:pt idx="104">
                  <c:v>0.24539002420661499</c:v>
                </c:pt>
                <c:pt idx="105">
                  <c:v>0.61698779643271195</c:v>
                </c:pt>
                <c:pt idx="106">
                  <c:v>0.90445154672122596</c:v>
                </c:pt>
                <c:pt idx="107">
                  <c:v>1.7144601994119499</c:v>
                </c:pt>
                <c:pt idx="108">
                  <c:v>2.1026767856210902</c:v>
                </c:pt>
                <c:pt idx="109">
                  <c:v>2.3689502590556102</c:v>
                </c:pt>
                <c:pt idx="110">
                  <c:v>2.3537348272182101</c:v>
                </c:pt>
                <c:pt idx="111">
                  <c:v>2.7042827685749602</c:v>
                </c:pt>
                <c:pt idx="112">
                  <c:v>2.65146483232067</c:v>
                </c:pt>
                <c:pt idx="113">
                  <c:v>1.66718121257453</c:v>
                </c:pt>
                <c:pt idx="114">
                  <c:v>0.34617964075209201</c:v>
                </c:pt>
                <c:pt idx="115">
                  <c:v>1.9392661639270899E-2</c:v>
                </c:pt>
                <c:pt idx="116">
                  <c:v>4.1260982211214798E-4</c:v>
                </c:pt>
                <c:pt idx="117">
                  <c:v>4.1260982211214798E-4</c:v>
                </c:pt>
                <c:pt idx="118">
                  <c:v>4.1260982211214798E-4</c:v>
                </c:pt>
                <c:pt idx="119">
                  <c:v>4.1260982211214798E-4</c:v>
                </c:pt>
                <c:pt idx="120">
                  <c:v>4.1260982211214798E-4</c:v>
                </c:pt>
                <c:pt idx="121">
                  <c:v>0</c:v>
                </c:pt>
                <c:pt idx="122">
                  <c:v>4.1260982211214798E-4</c:v>
                </c:pt>
                <c:pt idx="123">
                  <c:v>4.1260982211214798E-4</c:v>
                </c:pt>
                <c:pt idx="124">
                  <c:v>4.1260982211214798E-4</c:v>
                </c:pt>
                <c:pt idx="125">
                  <c:v>4.1260982211214798E-4</c:v>
                </c:pt>
                <c:pt idx="126">
                  <c:v>4.1260982211214798E-4</c:v>
                </c:pt>
                <c:pt idx="127">
                  <c:v>4.0850436269082399E-2</c:v>
                </c:pt>
                <c:pt idx="128">
                  <c:v>0.369587730085426</c:v>
                </c:pt>
                <c:pt idx="129">
                  <c:v>0.46855627426770302</c:v>
                </c:pt>
                <c:pt idx="130">
                  <c:v>1.03931982273471</c:v>
                </c:pt>
                <c:pt idx="131">
                  <c:v>1.3143993792137301</c:v>
                </c:pt>
                <c:pt idx="132">
                  <c:v>1.93987715804696</c:v>
                </c:pt>
                <c:pt idx="133">
                  <c:v>2.30232807028582</c:v>
                </c:pt>
                <c:pt idx="134">
                  <c:v>1.92855876061929</c:v>
                </c:pt>
                <c:pt idx="135">
                  <c:v>2.1590782822016101</c:v>
                </c:pt>
                <c:pt idx="136">
                  <c:v>1.8330405403771699</c:v>
                </c:pt>
                <c:pt idx="137">
                  <c:v>1.57453348216095</c:v>
                </c:pt>
                <c:pt idx="138">
                  <c:v>0.43200248375141798</c:v>
                </c:pt>
                <c:pt idx="139">
                  <c:v>2.2693540216168099E-2</c:v>
                </c:pt>
                <c:pt idx="140">
                  <c:v>4.1260982211214798E-4</c:v>
                </c:pt>
                <c:pt idx="141">
                  <c:v>4.1260982211214798E-4</c:v>
                </c:pt>
                <c:pt idx="142">
                  <c:v>4.1260982211214798E-4</c:v>
                </c:pt>
                <c:pt idx="143">
                  <c:v>4.1260982211214798E-4</c:v>
                </c:pt>
                <c:pt idx="144">
                  <c:v>4.1260982211214798E-4</c:v>
                </c:pt>
                <c:pt idx="145">
                  <c:v>0</c:v>
                </c:pt>
                <c:pt idx="146">
                  <c:v>4.1260982211214798E-4</c:v>
                </c:pt>
                <c:pt idx="147">
                  <c:v>4.1260982211214798E-4</c:v>
                </c:pt>
                <c:pt idx="148">
                  <c:v>4.1260982211214798E-4</c:v>
                </c:pt>
                <c:pt idx="149">
                  <c:v>4.1260982211214798E-4</c:v>
                </c:pt>
                <c:pt idx="150">
                  <c:v>4.1260982211214798E-4</c:v>
                </c:pt>
                <c:pt idx="151">
                  <c:v>9.5294774958600698E-2</c:v>
                </c:pt>
                <c:pt idx="152">
                  <c:v>0.42963846244446302</c:v>
                </c:pt>
                <c:pt idx="153">
                  <c:v>0.65190983554749704</c:v>
                </c:pt>
                <c:pt idx="154">
                  <c:v>1.2293806886688701</c:v>
                </c:pt>
                <c:pt idx="155">
                  <c:v>1.22828081900201</c:v>
                </c:pt>
                <c:pt idx="156">
                  <c:v>2.3991599398810801</c:v>
                </c:pt>
                <c:pt idx="157">
                  <c:v>1.7523948404629499</c:v>
                </c:pt>
                <c:pt idx="158">
                  <c:v>2.2229416827769701</c:v>
                </c:pt>
                <c:pt idx="159">
                  <c:v>2.1195053155728898</c:v>
                </c:pt>
                <c:pt idx="160">
                  <c:v>1.9578826577167101</c:v>
                </c:pt>
                <c:pt idx="161">
                  <c:v>1.08550063204721</c:v>
                </c:pt>
                <c:pt idx="162">
                  <c:v>0.193514006570597</c:v>
                </c:pt>
                <c:pt idx="163">
                  <c:v>9.07741608646726E-3</c:v>
                </c:pt>
                <c:pt idx="164">
                  <c:v>4.1260982211214798E-4</c:v>
                </c:pt>
                <c:pt idx="165">
                  <c:v>4.1260982211214798E-4</c:v>
                </c:pt>
                <c:pt idx="166">
                  <c:v>4.1260982211214798E-4</c:v>
                </c:pt>
                <c:pt idx="167">
                  <c:v>4.1260982211214798E-4</c:v>
                </c:pt>
                <c:pt idx="168">
                  <c:v>4.1260982211214798E-4</c:v>
                </c:pt>
                <c:pt idx="169">
                  <c:v>0</c:v>
                </c:pt>
                <c:pt idx="170">
                  <c:v>4.1260982211214798E-4</c:v>
                </c:pt>
                <c:pt idx="171">
                  <c:v>4.1260982211214798E-4</c:v>
                </c:pt>
                <c:pt idx="172">
                  <c:v>4.1260982211214798E-4</c:v>
                </c:pt>
                <c:pt idx="173">
                  <c:v>4.1260982211214798E-4</c:v>
                </c:pt>
                <c:pt idx="174">
                  <c:v>0</c:v>
                </c:pt>
                <c:pt idx="175">
                  <c:v>1.3602113968664E-2</c:v>
                </c:pt>
                <c:pt idx="176">
                  <c:v>0.15787521791731801</c:v>
                </c:pt>
                <c:pt idx="177">
                  <c:v>0.433154970837626</c:v>
                </c:pt>
                <c:pt idx="178">
                  <c:v>0.68368078589039305</c:v>
                </c:pt>
                <c:pt idx="179">
                  <c:v>0.54740237626204302</c:v>
                </c:pt>
                <c:pt idx="180">
                  <c:v>0.42492991269494701</c:v>
                </c:pt>
                <c:pt idx="181">
                  <c:v>0.119296460271767</c:v>
                </c:pt>
                <c:pt idx="182">
                  <c:v>0.128508480098595</c:v>
                </c:pt>
                <c:pt idx="183">
                  <c:v>0.31431266422009901</c:v>
                </c:pt>
                <c:pt idx="184">
                  <c:v>0.36566686502908202</c:v>
                </c:pt>
                <c:pt idx="185">
                  <c:v>0.18828189335571699</c:v>
                </c:pt>
                <c:pt idx="186">
                  <c:v>3.2596175946859603E-2</c:v>
                </c:pt>
                <c:pt idx="187">
                  <c:v>6.1891473316822198E-3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4.1260982211214798E-4</c:v>
                </c:pt>
                <c:pt idx="197">
                  <c:v>4.1260982211214798E-4</c:v>
                </c:pt>
                <c:pt idx="198">
                  <c:v>4.1260982211214798E-4</c:v>
                </c:pt>
                <c:pt idx="199">
                  <c:v>2.64489207020711E-2</c:v>
                </c:pt>
                <c:pt idx="200">
                  <c:v>0.178760673470862</c:v>
                </c:pt>
                <c:pt idx="201">
                  <c:v>0.38492373218239601</c:v>
                </c:pt>
                <c:pt idx="202">
                  <c:v>0.65415875156696202</c:v>
                </c:pt>
                <c:pt idx="203">
                  <c:v>0.67892551052254702</c:v>
                </c:pt>
                <c:pt idx="204">
                  <c:v>0.65072141549427498</c:v>
                </c:pt>
                <c:pt idx="205">
                  <c:v>1.3088935080911801</c:v>
                </c:pt>
                <c:pt idx="206">
                  <c:v>1.7395660479658399</c:v>
                </c:pt>
                <c:pt idx="207">
                  <c:v>2.6293890914186</c:v>
                </c:pt>
                <c:pt idx="208">
                  <c:v>2.84030847848148</c:v>
                </c:pt>
                <c:pt idx="209">
                  <c:v>2.1573741264554198</c:v>
                </c:pt>
                <c:pt idx="210">
                  <c:v>0.39610542922766201</c:v>
                </c:pt>
                <c:pt idx="211">
                  <c:v>4.4561860788111897E-2</c:v>
                </c:pt>
                <c:pt idx="212">
                  <c:v>4.1260982211214798E-4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4.1260982211214798E-4</c:v>
                </c:pt>
                <c:pt idx="223">
                  <c:v>0.126249014690064</c:v>
                </c:pt>
                <c:pt idx="224">
                  <c:v>0.94782141457498703</c:v>
                </c:pt>
                <c:pt idx="225">
                  <c:v>1.6964262642982</c:v>
                </c:pt>
                <c:pt idx="226">
                  <c:v>2.1632238783923801</c:v>
                </c:pt>
                <c:pt idx="227">
                  <c:v>2.4681671133461598</c:v>
                </c:pt>
                <c:pt idx="228">
                  <c:v>2.7129837260805698</c:v>
                </c:pt>
                <c:pt idx="229">
                  <c:v>2.8689774843834699</c:v>
                </c:pt>
                <c:pt idx="230">
                  <c:v>2.8639753909755599</c:v>
                </c:pt>
                <c:pt idx="231">
                  <c:v>3.0279398182137101</c:v>
                </c:pt>
                <c:pt idx="232">
                  <c:v>2.6776542940288399</c:v>
                </c:pt>
                <c:pt idx="233">
                  <c:v>2.05992742612941</c:v>
                </c:pt>
                <c:pt idx="234">
                  <c:v>0.219508425363662</c:v>
                </c:pt>
                <c:pt idx="235">
                  <c:v>1.27909044854765E-2</c:v>
                </c:pt>
                <c:pt idx="236">
                  <c:v>4.1260982211214798E-4</c:v>
                </c:pt>
                <c:pt idx="237">
                  <c:v>4.1260982211214798E-4</c:v>
                </c:pt>
                <c:pt idx="238">
                  <c:v>4.1260982211214798E-4</c:v>
                </c:pt>
                <c:pt idx="239">
                  <c:v>4.1260982211214798E-4</c:v>
                </c:pt>
                <c:pt idx="240">
                  <c:v>4.1260982211214798E-4</c:v>
                </c:pt>
                <c:pt idx="241">
                  <c:v>0</c:v>
                </c:pt>
                <c:pt idx="242">
                  <c:v>4.1260982211214798E-4</c:v>
                </c:pt>
                <c:pt idx="243">
                  <c:v>4.1260982211214798E-4</c:v>
                </c:pt>
                <c:pt idx="244">
                  <c:v>4.1260982211214798E-4</c:v>
                </c:pt>
                <c:pt idx="245">
                  <c:v>4.1260982211214798E-4</c:v>
                </c:pt>
                <c:pt idx="246">
                  <c:v>4.1260982211214798E-4</c:v>
                </c:pt>
                <c:pt idx="247">
                  <c:v>9.0318715661586502E-2</c:v>
                </c:pt>
                <c:pt idx="248">
                  <c:v>0.76105636283671596</c:v>
                </c:pt>
                <c:pt idx="249">
                  <c:v>1.5883656187148301</c:v>
                </c:pt>
                <c:pt idx="250">
                  <c:v>2.0656482610187101</c:v>
                </c:pt>
                <c:pt idx="251">
                  <c:v>2.38184138860366</c:v>
                </c:pt>
                <c:pt idx="252">
                  <c:v>2.6215730760763098</c:v>
                </c:pt>
                <c:pt idx="253">
                  <c:v>2.8126231415791398</c:v>
                </c:pt>
                <c:pt idx="254">
                  <c:v>2.9122058431356299</c:v>
                </c:pt>
                <c:pt idx="255">
                  <c:v>2.9455518839266199</c:v>
                </c:pt>
                <c:pt idx="256">
                  <c:v>2.8489310503078902</c:v>
                </c:pt>
                <c:pt idx="257">
                  <c:v>2.13991350728908</c:v>
                </c:pt>
                <c:pt idx="258">
                  <c:v>0.46171039094349298</c:v>
                </c:pt>
                <c:pt idx="259">
                  <c:v>1.27909044854765E-2</c:v>
                </c:pt>
                <c:pt idx="260">
                  <c:v>4.1260982211214798E-4</c:v>
                </c:pt>
                <c:pt idx="261">
                  <c:v>4.1260982211214798E-4</c:v>
                </c:pt>
                <c:pt idx="262">
                  <c:v>4.1260982211214798E-4</c:v>
                </c:pt>
                <c:pt idx="263">
                  <c:v>4.1260982211214798E-4</c:v>
                </c:pt>
                <c:pt idx="264">
                  <c:v>7.6699973464164199E-4</c:v>
                </c:pt>
                <c:pt idx="265">
                  <c:v>0</c:v>
                </c:pt>
                <c:pt idx="266">
                  <c:v>7.6699973464164199E-4</c:v>
                </c:pt>
                <c:pt idx="267">
                  <c:v>7.6699973464164199E-4</c:v>
                </c:pt>
                <c:pt idx="268">
                  <c:v>7.6699973464164199E-4</c:v>
                </c:pt>
                <c:pt idx="269">
                  <c:v>7.6699973464164199E-4</c:v>
                </c:pt>
                <c:pt idx="270">
                  <c:v>7.6699973464164199E-4</c:v>
                </c:pt>
                <c:pt idx="271">
                  <c:v>3.3030823794496601E-2</c:v>
                </c:pt>
                <c:pt idx="272">
                  <c:v>0.142407541472893</c:v>
                </c:pt>
                <c:pt idx="273">
                  <c:v>0.266906192272998</c:v>
                </c:pt>
                <c:pt idx="274">
                  <c:v>0.33880025364497701</c:v>
                </c:pt>
                <c:pt idx="275">
                  <c:v>0.59483640481289501</c:v>
                </c:pt>
                <c:pt idx="276">
                  <c:v>0.51924403558552401</c:v>
                </c:pt>
                <c:pt idx="277">
                  <c:v>0.77718005588642303</c:v>
                </c:pt>
                <c:pt idx="278">
                  <c:v>0.890005081319036</c:v>
                </c:pt>
                <c:pt idx="279">
                  <c:v>0.42055284900909801</c:v>
                </c:pt>
                <c:pt idx="280">
                  <c:v>0.25588855108410502</c:v>
                </c:pt>
                <c:pt idx="281">
                  <c:v>0.25499795969351402</c:v>
                </c:pt>
                <c:pt idx="282">
                  <c:v>3.7582986997440497E-2</c:v>
                </c:pt>
                <c:pt idx="283">
                  <c:v>5.9652436494054299E-3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1.0436410109742E-2</c:v>
                </c:pt>
                <c:pt idx="296">
                  <c:v>0.287417377713168</c:v>
                </c:pt>
                <c:pt idx="297">
                  <c:v>0.59707485868800103</c:v>
                </c:pt>
                <c:pt idx="298">
                  <c:v>0.95743328158227503</c:v>
                </c:pt>
                <c:pt idx="299">
                  <c:v>0.93539392149008505</c:v>
                </c:pt>
                <c:pt idx="300">
                  <c:v>2.2171472351441599</c:v>
                </c:pt>
                <c:pt idx="301">
                  <c:v>7.0874077897517997</c:v>
                </c:pt>
                <c:pt idx="302">
                  <c:v>12.8374835888104</c:v>
                </c:pt>
                <c:pt idx="303">
                  <c:v>9.5673511546036494</c:v>
                </c:pt>
                <c:pt idx="304">
                  <c:v>5.0733110794530401</c:v>
                </c:pt>
                <c:pt idx="305">
                  <c:v>2.0330686792919201</c:v>
                </c:pt>
                <c:pt idx="306">
                  <c:v>0.42648541506659199</c:v>
                </c:pt>
                <c:pt idx="307">
                  <c:v>3.4118833205327298E-2</c:v>
                </c:pt>
                <c:pt idx="308">
                  <c:v>5.6864722008878902E-3</c:v>
                </c:pt>
                <c:pt idx="309">
                  <c:v>5.6864722008878902E-3</c:v>
                </c:pt>
                <c:pt idx="310">
                  <c:v>5.6864722008878902E-3</c:v>
                </c:pt>
                <c:pt idx="311">
                  <c:v>5.6864722008878902E-3</c:v>
                </c:pt>
                <c:pt idx="312">
                  <c:v>5.6864722008878902E-3</c:v>
                </c:pt>
                <c:pt idx="313">
                  <c:v>0</c:v>
                </c:pt>
                <c:pt idx="314">
                  <c:v>5.6864722008878902E-3</c:v>
                </c:pt>
                <c:pt idx="315">
                  <c:v>5.6864722008878902E-3</c:v>
                </c:pt>
                <c:pt idx="316">
                  <c:v>5.6864722008878902E-3</c:v>
                </c:pt>
                <c:pt idx="317">
                  <c:v>5.6864722008878902E-3</c:v>
                </c:pt>
                <c:pt idx="318">
                  <c:v>5.6864722008878902E-3</c:v>
                </c:pt>
                <c:pt idx="319">
                  <c:v>0.111631409529123</c:v>
                </c:pt>
                <c:pt idx="320">
                  <c:v>1.5071801017347</c:v>
                </c:pt>
                <c:pt idx="321">
                  <c:v>5.9597430352858201</c:v>
                </c:pt>
                <c:pt idx="322">
                  <c:v>11.809860816439899</c:v>
                </c:pt>
                <c:pt idx="323">
                  <c:v>20.939104761597701</c:v>
                </c:pt>
                <c:pt idx="324">
                  <c:v>38.625585544790297</c:v>
                </c:pt>
                <c:pt idx="325">
                  <c:v>32.209632403761503</c:v>
                </c:pt>
                <c:pt idx="326">
                  <c:v>65.886591923296706</c:v>
                </c:pt>
                <c:pt idx="327">
                  <c:v>70.110770045424303</c:v>
                </c:pt>
                <c:pt idx="328">
                  <c:v>65.309123062273599</c:v>
                </c:pt>
                <c:pt idx="329">
                  <c:v>42.8967472301767</c:v>
                </c:pt>
                <c:pt idx="330">
                  <c:v>6.9577102446863703</c:v>
                </c:pt>
                <c:pt idx="331">
                  <c:v>0.11792729228281899</c:v>
                </c:pt>
                <c:pt idx="332">
                  <c:v>9.0713301756015201E-3</c:v>
                </c:pt>
                <c:pt idx="333">
                  <c:v>9.0713301756015201E-3</c:v>
                </c:pt>
                <c:pt idx="334">
                  <c:v>9.0713301756015201E-3</c:v>
                </c:pt>
                <c:pt idx="335">
                  <c:v>9.0713301756015201E-3</c:v>
                </c:pt>
                <c:pt idx="336">
                  <c:v>9.0713301756015201E-3</c:v>
                </c:pt>
                <c:pt idx="337">
                  <c:v>0</c:v>
                </c:pt>
                <c:pt idx="338">
                  <c:v>9.0713301756015201E-3</c:v>
                </c:pt>
                <c:pt idx="339">
                  <c:v>9.0713301756015201E-3</c:v>
                </c:pt>
                <c:pt idx="340">
                  <c:v>9.0713301756015201E-3</c:v>
                </c:pt>
                <c:pt idx="341">
                  <c:v>1.25040908121001E-2</c:v>
                </c:pt>
                <c:pt idx="342">
                  <c:v>1.25040908121001E-2</c:v>
                </c:pt>
                <c:pt idx="343">
                  <c:v>1.95915105782832</c:v>
                </c:pt>
                <c:pt idx="344">
                  <c:v>15.5361725005958</c:v>
                </c:pt>
                <c:pt idx="345">
                  <c:v>37.350986556422797</c:v>
                </c:pt>
                <c:pt idx="346">
                  <c:v>40.280189164224304</c:v>
                </c:pt>
                <c:pt idx="347">
                  <c:v>36.063322462809303</c:v>
                </c:pt>
                <c:pt idx="348">
                  <c:v>34.430468239141099</c:v>
                </c:pt>
                <c:pt idx="349">
                  <c:v>37.552370382036599</c:v>
                </c:pt>
                <c:pt idx="350">
                  <c:v>50.775949446063002</c:v>
                </c:pt>
                <c:pt idx="351">
                  <c:v>16.736704743776102</c:v>
                </c:pt>
                <c:pt idx="352">
                  <c:v>7.6785405874702501</c:v>
                </c:pt>
                <c:pt idx="353">
                  <c:v>5.6146402267031199</c:v>
                </c:pt>
                <c:pt idx="354">
                  <c:v>2.0631749839965301</c:v>
                </c:pt>
                <c:pt idx="355">
                  <c:v>8.7528635684701303E-2</c:v>
                </c:pt>
                <c:pt idx="356">
                  <c:v>1.25040908121001E-2</c:v>
                </c:pt>
                <c:pt idx="357">
                  <c:v>1.25040908121001E-2</c:v>
                </c:pt>
                <c:pt idx="358">
                  <c:v>1.25040908121001E-2</c:v>
                </c:pt>
                <c:pt idx="359">
                  <c:v>1.25040908121001E-2</c:v>
                </c:pt>
                <c:pt idx="360">
                  <c:v>1.53643557374158E-2</c:v>
                </c:pt>
                <c:pt idx="361">
                  <c:v>0</c:v>
                </c:pt>
                <c:pt idx="362">
                  <c:v>1.53643557374158E-2</c:v>
                </c:pt>
                <c:pt idx="363">
                  <c:v>1.53643557374158E-2</c:v>
                </c:pt>
                <c:pt idx="364">
                  <c:v>1.53643557374158E-2</c:v>
                </c:pt>
                <c:pt idx="365">
                  <c:v>1.53643557374158E-2</c:v>
                </c:pt>
                <c:pt idx="366">
                  <c:v>1.53643557374158E-2</c:v>
                </c:pt>
                <c:pt idx="367">
                  <c:v>0.93580839595688803</c:v>
                </c:pt>
                <c:pt idx="368">
                  <c:v>12.332016750012</c:v>
                </c:pt>
                <c:pt idx="369">
                  <c:v>20.382936390780198</c:v>
                </c:pt>
                <c:pt idx="370">
                  <c:v>40.419004836033402</c:v>
                </c:pt>
                <c:pt idx="371">
                  <c:v>35.412129389480697</c:v>
                </c:pt>
                <c:pt idx="372">
                  <c:v>34.558229617596901</c:v>
                </c:pt>
                <c:pt idx="373">
                  <c:v>27.978789496323799</c:v>
                </c:pt>
                <c:pt idx="374">
                  <c:v>34.3510117436009</c:v>
                </c:pt>
                <c:pt idx="375">
                  <c:v>38.232940475085996</c:v>
                </c:pt>
                <c:pt idx="376">
                  <c:v>39.5860680877474</c:v>
                </c:pt>
                <c:pt idx="377">
                  <c:v>15.0333090705332</c:v>
                </c:pt>
                <c:pt idx="378">
                  <c:v>1.8744513999647301</c:v>
                </c:pt>
                <c:pt idx="379">
                  <c:v>0.12800081154172399</c:v>
                </c:pt>
                <c:pt idx="380">
                  <c:v>1.82858302202463E-2</c:v>
                </c:pt>
                <c:pt idx="381">
                  <c:v>1.82858302202463E-2</c:v>
                </c:pt>
                <c:pt idx="382">
                  <c:v>1.82858302202463E-2</c:v>
                </c:pt>
                <c:pt idx="383">
                  <c:v>1.82858302202463E-2</c:v>
                </c:pt>
                <c:pt idx="384">
                  <c:v>0</c:v>
                </c:pt>
                <c:pt idx="385">
                  <c:v>0</c:v>
                </c:pt>
                <c:pt idx="386">
                  <c:v>1.82858302202463E-2</c:v>
                </c:pt>
                <c:pt idx="387">
                  <c:v>1.82858302202463E-2</c:v>
                </c:pt>
                <c:pt idx="388">
                  <c:v>1.82858302202463E-2</c:v>
                </c:pt>
                <c:pt idx="389">
                  <c:v>1.82858302202463E-2</c:v>
                </c:pt>
                <c:pt idx="390">
                  <c:v>1.82858302202463E-2</c:v>
                </c:pt>
                <c:pt idx="391">
                  <c:v>0.22272998515261899</c:v>
                </c:pt>
                <c:pt idx="392">
                  <c:v>3.75585957417112</c:v>
                </c:pt>
                <c:pt idx="393">
                  <c:v>11.5104619934421</c:v>
                </c:pt>
                <c:pt idx="394">
                  <c:v>19.3278534140697</c:v>
                </c:pt>
                <c:pt idx="395">
                  <c:v>55.937939760290803</c:v>
                </c:pt>
                <c:pt idx="396">
                  <c:v>57.078810070741802</c:v>
                </c:pt>
                <c:pt idx="397">
                  <c:v>57.864279407665101</c:v>
                </c:pt>
                <c:pt idx="398">
                  <c:v>92.535806432950494</c:v>
                </c:pt>
                <c:pt idx="399">
                  <c:v>33.568806904810501</c:v>
                </c:pt>
                <c:pt idx="400">
                  <c:v>23.485563742460702</c:v>
                </c:pt>
                <c:pt idx="401">
                  <c:v>10.766121159458701</c:v>
                </c:pt>
                <c:pt idx="402">
                  <c:v>1.26794340624683</c:v>
                </c:pt>
                <c:pt idx="403">
                  <c:v>6.1352100302266101E-2</c:v>
                </c:pt>
                <c:pt idx="404">
                  <c:v>2.0450700100755299E-2</c:v>
                </c:pt>
                <c:pt idx="405">
                  <c:v>2.0450700100755299E-2</c:v>
                </c:pt>
                <c:pt idx="406">
                  <c:v>2.0450700100755299E-2</c:v>
                </c:pt>
                <c:pt idx="407">
                  <c:v>2.0450700100755299E-2</c:v>
                </c:pt>
                <c:pt idx="408">
                  <c:v>2.0450700100755299E-2</c:v>
                </c:pt>
                <c:pt idx="409">
                  <c:v>0</c:v>
                </c:pt>
                <c:pt idx="410">
                  <c:v>2.0450700100755299E-2</c:v>
                </c:pt>
                <c:pt idx="411">
                  <c:v>2.0450700100755299E-2</c:v>
                </c:pt>
                <c:pt idx="412">
                  <c:v>2.0450700100755299E-2</c:v>
                </c:pt>
                <c:pt idx="413">
                  <c:v>2.0450700100755299E-2</c:v>
                </c:pt>
                <c:pt idx="414">
                  <c:v>2.0450700100755299E-2</c:v>
                </c:pt>
                <c:pt idx="415">
                  <c:v>1.1485897480312199</c:v>
                </c:pt>
                <c:pt idx="416">
                  <c:v>11.249223142361901</c:v>
                </c:pt>
                <c:pt idx="417">
                  <c:v>55.535930131370399</c:v>
                </c:pt>
                <c:pt idx="418">
                  <c:v>66.603427820582496</c:v>
                </c:pt>
                <c:pt idx="419">
                  <c:v>44.4168820605476</c:v>
                </c:pt>
                <c:pt idx="420">
                  <c:v>109.75164771622499</c:v>
                </c:pt>
                <c:pt idx="421">
                  <c:v>245.36951363439701</c:v>
                </c:pt>
                <c:pt idx="422">
                  <c:v>273.22047871259701</c:v>
                </c:pt>
                <c:pt idx="423">
                  <c:v>267.55331180215398</c:v>
                </c:pt>
                <c:pt idx="424">
                  <c:v>238.13329846950299</c:v>
                </c:pt>
                <c:pt idx="425">
                  <c:v>125.935578747699</c:v>
                </c:pt>
                <c:pt idx="426">
                  <c:v>15.1476905251793</c:v>
                </c:pt>
                <c:pt idx="427">
                  <c:v>0.51844774118917303</c:v>
                </c:pt>
                <c:pt idx="428">
                  <c:v>2.2541206138659699E-2</c:v>
                </c:pt>
                <c:pt idx="429">
                  <c:v>2.2541206138659699E-2</c:v>
                </c:pt>
                <c:pt idx="430">
                  <c:v>2.2541206138659699E-2</c:v>
                </c:pt>
                <c:pt idx="431">
                  <c:v>2.2541206138659699E-2</c:v>
                </c:pt>
                <c:pt idx="432">
                  <c:v>2.2541206138659699E-2</c:v>
                </c:pt>
                <c:pt idx="433">
                  <c:v>0</c:v>
                </c:pt>
                <c:pt idx="434">
                  <c:v>2.2541206138659699E-2</c:v>
                </c:pt>
                <c:pt idx="435">
                  <c:v>2.2541206138659699E-2</c:v>
                </c:pt>
                <c:pt idx="436">
                  <c:v>2.39640760417483E-2</c:v>
                </c:pt>
                <c:pt idx="437">
                  <c:v>2.39640760417483E-2</c:v>
                </c:pt>
                <c:pt idx="438">
                  <c:v>2.39640760417483E-2</c:v>
                </c:pt>
                <c:pt idx="439">
                  <c:v>3.2497017321166202</c:v>
                </c:pt>
                <c:pt idx="440">
                  <c:v>72.132015758862494</c:v>
                </c:pt>
                <c:pt idx="441">
                  <c:v>173.06561101071699</c:v>
                </c:pt>
                <c:pt idx="442">
                  <c:v>230.34013256255801</c:v>
                </c:pt>
                <c:pt idx="443">
                  <c:v>268.78988789680301</c:v>
                </c:pt>
                <c:pt idx="444">
                  <c:v>293.11205914493098</c:v>
                </c:pt>
                <c:pt idx="445">
                  <c:v>306.33084738915301</c:v>
                </c:pt>
                <c:pt idx="446">
                  <c:v>274.40400774288099</c:v>
                </c:pt>
                <c:pt idx="447">
                  <c:v>320.56352299296299</c:v>
                </c:pt>
                <c:pt idx="448">
                  <c:v>278.63849789284598</c:v>
                </c:pt>
                <c:pt idx="449">
                  <c:v>127.857117329178</c:v>
                </c:pt>
                <c:pt idx="450">
                  <c:v>20.537213167778301</c:v>
                </c:pt>
                <c:pt idx="451">
                  <c:v>0.55117374896021198</c:v>
                </c:pt>
                <c:pt idx="452">
                  <c:v>2.39640760417483E-2</c:v>
                </c:pt>
                <c:pt idx="453">
                  <c:v>2.39640760417483E-2</c:v>
                </c:pt>
                <c:pt idx="454">
                  <c:v>2.39640760417483E-2</c:v>
                </c:pt>
                <c:pt idx="455">
                  <c:v>2.39640760417483E-2</c:v>
                </c:pt>
                <c:pt idx="456">
                  <c:v>2.39640760417483E-2</c:v>
                </c:pt>
                <c:pt idx="457">
                  <c:v>0</c:v>
                </c:pt>
                <c:pt idx="458">
                  <c:v>2.5280436434926501E-2</c:v>
                </c:pt>
                <c:pt idx="459">
                  <c:v>2.5280436434926501E-2</c:v>
                </c:pt>
                <c:pt idx="460">
                  <c:v>2.5280436434926501E-2</c:v>
                </c:pt>
                <c:pt idx="461">
                  <c:v>2.5280436434926501E-2</c:v>
                </c:pt>
                <c:pt idx="462">
                  <c:v>2.5280436434926501E-2</c:v>
                </c:pt>
                <c:pt idx="463">
                  <c:v>5.9751343154038397</c:v>
                </c:pt>
                <c:pt idx="464">
                  <c:v>98.328737699548995</c:v>
                </c:pt>
                <c:pt idx="465">
                  <c:v>197.561945123144</c:v>
                </c:pt>
                <c:pt idx="466">
                  <c:v>265.33765651399398</c:v>
                </c:pt>
                <c:pt idx="467">
                  <c:v>271.53492960006997</c:v>
                </c:pt>
                <c:pt idx="468">
                  <c:v>247.26463577953101</c:v>
                </c:pt>
                <c:pt idx="469">
                  <c:v>253.508123100229</c:v>
                </c:pt>
                <c:pt idx="470">
                  <c:v>269.805157645919</c:v>
                </c:pt>
                <c:pt idx="471">
                  <c:v>278.02551579600402</c:v>
                </c:pt>
                <c:pt idx="472">
                  <c:v>156.52185721327001</c:v>
                </c:pt>
                <c:pt idx="473">
                  <c:v>107.437511248126</c:v>
                </c:pt>
                <c:pt idx="474">
                  <c:v>7.6094113669128696</c:v>
                </c:pt>
                <c:pt idx="475">
                  <c:v>0.42976741939375002</c:v>
                </c:pt>
                <c:pt idx="476">
                  <c:v>2.5280436434926501E-2</c:v>
                </c:pt>
                <c:pt idx="477">
                  <c:v>2.5280436434926501E-2</c:v>
                </c:pt>
                <c:pt idx="478">
                  <c:v>2.61176346849652E-2</c:v>
                </c:pt>
                <c:pt idx="479">
                  <c:v>2.61176346849652E-2</c:v>
                </c:pt>
                <c:pt idx="480">
                  <c:v>2.61176346849652E-2</c:v>
                </c:pt>
                <c:pt idx="481">
                  <c:v>0</c:v>
                </c:pt>
                <c:pt idx="482">
                  <c:v>2.61176346849652E-2</c:v>
                </c:pt>
                <c:pt idx="483">
                  <c:v>2.61176346849652E-2</c:v>
                </c:pt>
                <c:pt idx="484">
                  <c:v>2.61176346849652E-2</c:v>
                </c:pt>
                <c:pt idx="485">
                  <c:v>2.61176346849652E-2</c:v>
                </c:pt>
                <c:pt idx="486">
                  <c:v>2.61176346849652E-2</c:v>
                </c:pt>
                <c:pt idx="487">
                  <c:v>4.8550504251194004</c:v>
                </c:pt>
                <c:pt idx="488">
                  <c:v>93.933236378022798</c:v>
                </c:pt>
                <c:pt idx="489">
                  <c:v>207.11886544803201</c:v>
                </c:pt>
                <c:pt idx="490">
                  <c:v>278.18907953517203</c:v>
                </c:pt>
                <c:pt idx="491">
                  <c:v>292.82518806856598</c:v>
                </c:pt>
                <c:pt idx="492">
                  <c:v>331.23738932837102</c:v>
                </c:pt>
                <c:pt idx="493">
                  <c:v>296.52414877757701</c:v>
                </c:pt>
                <c:pt idx="494">
                  <c:v>415.08237979403299</c:v>
                </c:pt>
                <c:pt idx="495">
                  <c:v>310.57733024933998</c:v>
                </c:pt>
                <c:pt idx="496">
                  <c:v>279.31552437035202</c:v>
                </c:pt>
                <c:pt idx="497">
                  <c:v>90.9273024062486</c:v>
                </c:pt>
                <c:pt idx="498">
                  <c:v>13.032699707797599</c:v>
                </c:pt>
                <c:pt idx="499">
                  <c:v>0.51042759391708503</c:v>
                </c:pt>
                <c:pt idx="500">
                  <c:v>2.68646102061624E-2</c:v>
                </c:pt>
                <c:pt idx="501">
                  <c:v>2.68646102061624E-2</c:v>
                </c:pt>
                <c:pt idx="502">
                  <c:v>2.68646102061624E-2</c:v>
                </c:pt>
                <c:pt idx="503">
                  <c:v>2.68646102061624E-2</c:v>
                </c:pt>
                <c:pt idx="504">
                  <c:v>2.68646102061624E-2</c:v>
                </c:pt>
                <c:pt idx="505">
                  <c:v>0</c:v>
                </c:pt>
                <c:pt idx="506">
                  <c:v>2.68646102061624E-2</c:v>
                </c:pt>
                <c:pt idx="507">
                  <c:v>2.68646102061624E-2</c:v>
                </c:pt>
                <c:pt idx="508">
                  <c:v>2.68646102061624E-2</c:v>
                </c:pt>
                <c:pt idx="509">
                  <c:v>2.68646102061624E-2</c:v>
                </c:pt>
                <c:pt idx="510">
                  <c:v>2.68646102061624E-2</c:v>
                </c:pt>
                <c:pt idx="511">
                  <c:v>5.3578095564920503</c:v>
                </c:pt>
                <c:pt idx="512">
                  <c:v>99.101271298443606</c:v>
                </c:pt>
                <c:pt idx="513">
                  <c:v>64.000815127142005</c:v>
                </c:pt>
                <c:pt idx="514">
                  <c:v>122.29886188121399</c:v>
                </c:pt>
                <c:pt idx="515">
                  <c:v>169.33740690591799</c:v>
                </c:pt>
                <c:pt idx="516">
                  <c:v>211.770650462867</c:v>
                </c:pt>
                <c:pt idx="517">
                  <c:v>82.860608902049293</c:v>
                </c:pt>
                <c:pt idx="518">
                  <c:v>45.659893155296103</c:v>
                </c:pt>
                <c:pt idx="519">
                  <c:v>36.501819216848098</c:v>
                </c:pt>
                <c:pt idx="520">
                  <c:v>22.526539582328901</c:v>
                </c:pt>
                <c:pt idx="521">
                  <c:v>11.276692876823599</c:v>
                </c:pt>
                <c:pt idx="522">
                  <c:v>1.58417699441743</c:v>
                </c:pt>
                <c:pt idx="523">
                  <c:v>2.7313396455473E-2</c:v>
                </c:pt>
                <c:pt idx="524">
                  <c:v>2.7313396455473E-2</c:v>
                </c:pt>
                <c:pt idx="525">
                  <c:v>2.7313396455473E-2</c:v>
                </c:pt>
                <c:pt idx="526">
                  <c:v>2.7313396455473E-2</c:v>
                </c:pt>
                <c:pt idx="527">
                  <c:v>2.7313396455473E-2</c:v>
                </c:pt>
                <c:pt idx="528">
                  <c:v>2.7313396455473E-2</c:v>
                </c:pt>
                <c:pt idx="529">
                  <c:v>0</c:v>
                </c:pt>
                <c:pt idx="530">
                  <c:v>2.7313396455473E-2</c:v>
                </c:pt>
                <c:pt idx="531">
                  <c:v>2.7313396455473E-2</c:v>
                </c:pt>
                <c:pt idx="532">
                  <c:v>2.7313396455473E-2</c:v>
                </c:pt>
                <c:pt idx="533">
                  <c:v>2.7313396455473E-2</c:v>
                </c:pt>
                <c:pt idx="534">
                  <c:v>2.7313396455473E-2</c:v>
                </c:pt>
                <c:pt idx="535">
                  <c:v>0.75842936046601905</c:v>
                </c:pt>
                <c:pt idx="536">
                  <c:v>10.683049674179401</c:v>
                </c:pt>
                <c:pt idx="537">
                  <c:v>58.616488508083499</c:v>
                </c:pt>
                <c:pt idx="538">
                  <c:v>66.329322840465807</c:v>
                </c:pt>
                <c:pt idx="539">
                  <c:v>35.290345338191898</c:v>
                </c:pt>
                <c:pt idx="540">
                  <c:v>46.4721155886796</c:v>
                </c:pt>
                <c:pt idx="541">
                  <c:v>69.6045747414977</c:v>
                </c:pt>
                <c:pt idx="542">
                  <c:v>85.441161625006799</c:v>
                </c:pt>
                <c:pt idx="543">
                  <c:v>73.188510798167201</c:v>
                </c:pt>
                <c:pt idx="544">
                  <c:v>63.880074642223498</c:v>
                </c:pt>
                <c:pt idx="545">
                  <c:v>33.509411929197498</c:v>
                </c:pt>
                <c:pt idx="546">
                  <c:v>3.68425593640699</c:v>
                </c:pt>
                <c:pt idx="547">
                  <c:v>2.7701172454187899E-2</c:v>
                </c:pt>
                <c:pt idx="548">
                  <c:v>2.7701172454187899E-2</c:v>
                </c:pt>
                <c:pt idx="549">
                  <c:v>2.7701172454187899E-2</c:v>
                </c:pt>
                <c:pt idx="550">
                  <c:v>2.7701172454187899E-2</c:v>
                </c:pt>
                <c:pt idx="551">
                  <c:v>2.7701172454187899E-2</c:v>
                </c:pt>
                <c:pt idx="552">
                  <c:v>2.7701172454187899E-2</c:v>
                </c:pt>
                <c:pt idx="553">
                  <c:v>0</c:v>
                </c:pt>
                <c:pt idx="554">
                  <c:v>2.7701172454187899E-2</c:v>
                </c:pt>
                <c:pt idx="555">
                  <c:v>2.7701172454187899E-2</c:v>
                </c:pt>
                <c:pt idx="556">
                  <c:v>2.7701172454187899E-2</c:v>
                </c:pt>
                <c:pt idx="557">
                  <c:v>2.7701172454187899E-2</c:v>
                </c:pt>
                <c:pt idx="558">
                  <c:v>2.7701172454187899E-2</c:v>
                </c:pt>
                <c:pt idx="559">
                  <c:v>2.2373188908363502</c:v>
                </c:pt>
                <c:pt idx="560">
                  <c:v>51.325002602222597</c:v>
                </c:pt>
                <c:pt idx="561">
                  <c:v>222.39793214069499</c:v>
                </c:pt>
                <c:pt idx="562">
                  <c:v>433.90906674428197</c:v>
                </c:pt>
                <c:pt idx="563">
                  <c:v>522.04472273723002</c:v>
                </c:pt>
                <c:pt idx="564">
                  <c:v>574.54376273941898</c:v>
                </c:pt>
                <c:pt idx="565">
                  <c:v>583.09549189252903</c:v>
                </c:pt>
                <c:pt idx="566">
                  <c:v>428.81846524539299</c:v>
                </c:pt>
                <c:pt idx="567">
                  <c:v>322.32415079153998</c:v>
                </c:pt>
                <c:pt idx="568">
                  <c:v>226.877460482478</c:v>
                </c:pt>
                <c:pt idx="569">
                  <c:v>88.045078704089505</c:v>
                </c:pt>
                <c:pt idx="570">
                  <c:v>10.4711165242989</c:v>
                </c:pt>
                <c:pt idx="571">
                  <c:v>0.16753786438878199</c:v>
                </c:pt>
                <c:pt idx="572">
                  <c:v>2.7922977398130398E-2</c:v>
                </c:pt>
                <c:pt idx="573">
                  <c:v>2.7922977398130398E-2</c:v>
                </c:pt>
                <c:pt idx="574">
                  <c:v>2.7922977398130398E-2</c:v>
                </c:pt>
                <c:pt idx="575">
                  <c:v>2.7922977398130398E-2</c:v>
                </c:pt>
                <c:pt idx="576">
                  <c:v>2.7922977398130398E-2</c:v>
                </c:pt>
                <c:pt idx="577">
                  <c:v>0</c:v>
                </c:pt>
                <c:pt idx="578">
                  <c:v>2.7922977398130398E-2</c:v>
                </c:pt>
                <c:pt idx="579">
                  <c:v>2.8077558487796798E-2</c:v>
                </c:pt>
                <c:pt idx="580">
                  <c:v>2.8077558487796798E-2</c:v>
                </c:pt>
                <c:pt idx="581">
                  <c:v>2.8077558487796798E-2</c:v>
                </c:pt>
                <c:pt idx="582">
                  <c:v>2.8077558487796798E-2</c:v>
                </c:pt>
                <c:pt idx="583">
                  <c:v>1.03864722065768</c:v>
                </c:pt>
                <c:pt idx="584">
                  <c:v>12.075470945048901</c:v>
                </c:pt>
                <c:pt idx="585">
                  <c:v>47.327993766120201</c:v>
                </c:pt>
                <c:pt idx="586">
                  <c:v>111.218478147526</c:v>
                </c:pt>
                <c:pt idx="587">
                  <c:v>92.631741485640703</c:v>
                </c:pt>
                <c:pt idx="588">
                  <c:v>169.37218876755301</c:v>
                </c:pt>
                <c:pt idx="589">
                  <c:v>208.507828549301</c:v>
                </c:pt>
                <c:pt idx="590">
                  <c:v>111.218478147526</c:v>
                </c:pt>
                <c:pt idx="591">
                  <c:v>137.42346798042601</c:v>
                </c:pt>
                <c:pt idx="592">
                  <c:v>157.53000732859201</c:v>
                </c:pt>
                <c:pt idx="593">
                  <c:v>45.051323196027099</c:v>
                </c:pt>
                <c:pt idx="594">
                  <c:v>4.1274010977061302</c:v>
                </c:pt>
                <c:pt idx="595">
                  <c:v>5.6155116975593597E-2</c:v>
                </c:pt>
                <c:pt idx="596">
                  <c:v>2.8077558487796798E-2</c:v>
                </c:pt>
                <c:pt idx="597">
                  <c:v>2.8077558487796798E-2</c:v>
                </c:pt>
                <c:pt idx="598">
                  <c:v>2.8077558487796798E-2</c:v>
                </c:pt>
                <c:pt idx="599">
                  <c:v>2.8211114627228698E-2</c:v>
                </c:pt>
                <c:pt idx="600">
                  <c:v>2.8211114627228698E-2</c:v>
                </c:pt>
                <c:pt idx="601">
                  <c:v>0</c:v>
                </c:pt>
                <c:pt idx="602">
                  <c:v>2.8211114627228698E-2</c:v>
                </c:pt>
                <c:pt idx="603">
                  <c:v>2.8211114627228698E-2</c:v>
                </c:pt>
                <c:pt idx="604">
                  <c:v>2.8211114627228698E-2</c:v>
                </c:pt>
                <c:pt idx="605">
                  <c:v>2.8211114627228698E-2</c:v>
                </c:pt>
                <c:pt idx="606">
                  <c:v>2.8211114627228698E-2</c:v>
                </c:pt>
                <c:pt idx="607">
                  <c:v>0.82992335251856697</c:v>
                </c:pt>
                <c:pt idx="608">
                  <c:v>12.8380394284159</c:v>
                </c:pt>
                <c:pt idx="609">
                  <c:v>58.943319458054297</c:v>
                </c:pt>
                <c:pt idx="610">
                  <c:v>140.94341416847499</c:v>
                </c:pt>
                <c:pt idx="611">
                  <c:v>258.56487108876001</c:v>
                </c:pt>
                <c:pt idx="612">
                  <c:v>134.40699139820401</c:v>
                </c:pt>
                <c:pt idx="613">
                  <c:v>105.831636742063</c:v>
                </c:pt>
                <c:pt idx="614">
                  <c:v>88.485542322062699</c:v>
                </c:pt>
                <c:pt idx="615">
                  <c:v>46.8079301578667</c:v>
                </c:pt>
                <c:pt idx="616">
                  <c:v>31.921611551736799</c:v>
                </c:pt>
                <c:pt idx="617">
                  <c:v>10.469802293311099</c:v>
                </c:pt>
                <c:pt idx="618">
                  <c:v>1.35413350210698</c:v>
                </c:pt>
                <c:pt idx="619">
                  <c:v>2.8280235341193598E-2</c:v>
                </c:pt>
                <c:pt idx="620">
                  <c:v>2.8280235341193598E-2</c:v>
                </c:pt>
                <c:pt idx="621">
                  <c:v>2.8280235341193598E-2</c:v>
                </c:pt>
                <c:pt idx="622">
                  <c:v>2.8280235341193598E-2</c:v>
                </c:pt>
                <c:pt idx="623">
                  <c:v>2.8280235341193598E-2</c:v>
                </c:pt>
                <c:pt idx="624">
                  <c:v>2.8280235341193598E-2</c:v>
                </c:pt>
                <c:pt idx="625">
                  <c:v>0</c:v>
                </c:pt>
                <c:pt idx="626">
                  <c:v>2.8280235341193598E-2</c:v>
                </c:pt>
                <c:pt idx="627">
                  <c:v>2.8280235341193598E-2</c:v>
                </c:pt>
                <c:pt idx="628">
                  <c:v>2.8280235341193598E-2</c:v>
                </c:pt>
                <c:pt idx="629">
                  <c:v>2.8280235341193598E-2</c:v>
                </c:pt>
                <c:pt idx="630">
                  <c:v>2.8280235341193598E-2</c:v>
                </c:pt>
                <c:pt idx="631">
                  <c:v>0.185940631909847</c:v>
                </c:pt>
                <c:pt idx="632">
                  <c:v>6.83020437875303</c:v>
                </c:pt>
                <c:pt idx="633">
                  <c:v>31.930518061372702</c:v>
                </c:pt>
                <c:pt idx="634">
                  <c:v>38.6011617412004</c:v>
                </c:pt>
                <c:pt idx="635">
                  <c:v>54.575819465410497</c:v>
                </c:pt>
                <c:pt idx="636">
                  <c:v>61.244473532902198</c:v>
                </c:pt>
                <c:pt idx="637">
                  <c:v>145.79821806643901</c:v>
                </c:pt>
                <c:pt idx="638">
                  <c:v>94.416355069692997</c:v>
                </c:pt>
                <c:pt idx="639">
                  <c:v>74.734862468309103</c:v>
                </c:pt>
                <c:pt idx="640">
                  <c:v>62.459336812640402</c:v>
                </c:pt>
                <c:pt idx="641">
                  <c:v>16.863001210373199</c:v>
                </c:pt>
                <c:pt idx="642">
                  <c:v>1.4446699273226</c:v>
                </c:pt>
                <c:pt idx="643">
                  <c:v>2.8326861320051001E-2</c:v>
                </c:pt>
                <c:pt idx="644">
                  <c:v>2.8326861320051001E-2</c:v>
                </c:pt>
                <c:pt idx="645">
                  <c:v>2.8326861320051001E-2</c:v>
                </c:pt>
                <c:pt idx="646">
                  <c:v>2.8326861320051001E-2</c:v>
                </c:pt>
                <c:pt idx="647">
                  <c:v>2.8326861320051001E-2</c:v>
                </c:pt>
                <c:pt idx="648">
                  <c:v>2.8326861320051001E-2</c:v>
                </c:pt>
                <c:pt idx="649">
                  <c:v>0</c:v>
                </c:pt>
                <c:pt idx="650">
                  <c:v>2.8326861320051001E-2</c:v>
                </c:pt>
                <c:pt idx="651">
                  <c:v>2.8326861320051001E-2</c:v>
                </c:pt>
                <c:pt idx="652">
                  <c:v>2.8326861320051001E-2</c:v>
                </c:pt>
                <c:pt idx="653">
                  <c:v>2.8326861320051001E-2</c:v>
                </c:pt>
                <c:pt idx="654">
                  <c:v>2.8326861320051001E-2</c:v>
                </c:pt>
                <c:pt idx="655">
                  <c:v>1.0759055401195301</c:v>
                </c:pt>
                <c:pt idx="656">
                  <c:v>18.8997815334846</c:v>
                </c:pt>
                <c:pt idx="657">
                  <c:v>85.354873333971398</c:v>
                </c:pt>
                <c:pt idx="658">
                  <c:v>124.586262047986</c:v>
                </c:pt>
                <c:pt idx="659">
                  <c:v>166.095614234957</c:v>
                </c:pt>
                <c:pt idx="660">
                  <c:v>297.30075665247102</c:v>
                </c:pt>
                <c:pt idx="661">
                  <c:v>413.26692407272901</c:v>
                </c:pt>
                <c:pt idx="662">
                  <c:v>276.934407127952</c:v>
                </c:pt>
                <c:pt idx="663">
                  <c:v>186.73096701535701</c:v>
                </c:pt>
                <c:pt idx="664">
                  <c:v>144.29588510858801</c:v>
                </c:pt>
                <c:pt idx="665">
                  <c:v>26.718425383226698</c:v>
                </c:pt>
                <c:pt idx="666">
                  <c:v>4.1132745544703901</c:v>
                </c:pt>
                <c:pt idx="667">
                  <c:v>5.6734821440971001E-2</c:v>
                </c:pt>
                <c:pt idx="668">
                  <c:v>0</c:v>
                </c:pt>
                <c:pt idx="669">
                  <c:v>0</c:v>
                </c:pt>
                <c:pt idx="670">
                  <c:v>2.83674107204855E-2</c:v>
                </c:pt>
                <c:pt idx="671">
                  <c:v>2.83674107204855E-2</c:v>
                </c:pt>
                <c:pt idx="672">
                  <c:v>0</c:v>
                </c:pt>
                <c:pt idx="673">
                  <c:v>0</c:v>
                </c:pt>
                <c:pt idx="674">
                  <c:v>2.83674107204855E-2</c:v>
                </c:pt>
                <c:pt idx="675">
                  <c:v>2.83674107204855E-2</c:v>
                </c:pt>
                <c:pt idx="676">
                  <c:v>2.83674107204855E-2</c:v>
                </c:pt>
                <c:pt idx="677">
                  <c:v>2.83674107204855E-2</c:v>
                </c:pt>
                <c:pt idx="678">
                  <c:v>2.8386536951813E-2</c:v>
                </c:pt>
                <c:pt idx="679">
                  <c:v>0.17338163640072601</c:v>
                </c:pt>
                <c:pt idx="680">
                  <c:v>6.6937970258726498</c:v>
                </c:pt>
                <c:pt idx="681">
                  <c:v>29.879469431810499</c:v>
                </c:pt>
                <c:pt idx="682">
                  <c:v>47.1936836846021</c:v>
                </c:pt>
                <c:pt idx="683">
                  <c:v>93.096527195772097</c:v>
                </c:pt>
                <c:pt idx="684">
                  <c:v>139.31352592459601</c:v>
                </c:pt>
                <c:pt idx="685">
                  <c:v>136.04658146032401</c:v>
                </c:pt>
                <c:pt idx="686">
                  <c:v>157.79262178515799</c:v>
                </c:pt>
                <c:pt idx="687">
                  <c:v>108.05549505728</c:v>
                </c:pt>
                <c:pt idx="688">
                  <c:v>39.637778466932097</c:v>
                </c:pt>
                <c:pt idx="689">
                  <c:v>12.8880349724539</c:v>
                </c:pt>
                <c:pt idx="690">
                  <c:v>1.39094031063884</c:v>
                </c:pt>
                <c:pt idx="691">
                  <c:v>5.6773073903626098E-2</c:v>
                </c:pt>
                <c:pt idx="692">
                  <c:v>2.8386536951813E-2</c:v>
                </c:pt>
                <c:pt idx="693">
                  <c:v>2.8386536951813E-2</c:v>
                </c:pt>
                <c:pt idx="694">
                  <c:v>2.8386536951813E-2</c:v>
                </c:pt>
                <c:pt idx="695">
                  <c:v>2.8386536951813E-2</c:v>
                </c:pt>
                <c:pt idx="696">
                  <c:v>2.8386536951813E-2</c:v>
                </c:pt>
                <c:pt idx="697">
                  <c:v>0</c:v>
                </c:pt>
                <c:pt idx="698">
                  <c:v>2.8399117156502E-2</c:v>
                </c:pt>
                <c:pt idx="699">
                  <c:v>2.8399117156502E-2</c:v>
                </c:pt>
                <c:pt idx="700">
                  <c:v>2.8399117156502E-2</c:v>
                </c:pt>
                <c:pt idx="701">
                  <c:v>2.8399117156502E-2</c:v>
                </c:pt>
                <c:pt idx="702">
                  <c:v>2.8399117156502E-2</c:v>
                </c:pt>
                <c:pt idx="703">
                  <c:v>0.71496054769686102</c:v>
                </c:pt>
                <c:pt idx="704">
                  <c:v>28.2407936040027</c:v>
                </c:pt>
                <c:pt idx="705">
                  <c:v>98.703679322619294</c:v>
                </c:pt>
                <c:pt idx="706">
                  <c:v>120.83861260858301</c:v>
                </c:pt>
                <c:pt idx="707">
                  <c:v>194.32565915398999</c:v>
                </c:pt>
                <c:pt idx="708">
                  <c:v>189.81529017202999</c:v>
                </c:pt>
                <c:pt idx="709">
                  <c:v>195.986562223682</c:v>
                </c:pt>
                <c:pt idx="710">
                  <c:v>201.480652742838</c:v>
                </c:pt>
                <c:pt idx="711">
                  <c:v>199.53287529283199</c:v>
                </c:pt>
                <c:pt idx="712">
                  <c:v>198.89013884145999</c:v>
                </c:pt>
                <c:pt idx="713">
                  <c:v>45.317499330939498</c:v>
                </c:pt>
                <c:pt idx="714">
                  <c:v>4.74265256513584</c:v>
                </c:pt>
                <c:pt idx="715">
                  <c:v>0.113596468626008</c:v>
                </c:pt>
                <c:pt idx="716">
                  <c:v>2.8399117156502E-2</c:v>
                </c:pt>
                <c:pt idx="717">
                  <c:v>8.5230515018570596E-2</c:v>
                </c:pt>
                <c:pt idx="718">
                  <c:v>2.8410171672856799E-2</c:v>
                </c:pt>
                <c:pt idx="719">
                  <c:v>8.5230515018570596E-2</c:v>
                </c:pt>
                <c:pt idx="720">
                  <c:v>2.8410171672856799E-2</c:v>
                </c:pt>
                <c:pt idx="721">
                  <c:v>0</c:v>
                </c:pt>
                <c:pt idx="722">
                  <c:v>0</c:v>
                </c:pt>
                <c:pt idx="723">
                  <c:v>2.8410171672856799E-2</c:v>
                </c:pt>
                <c:pt idx="724">
                  <c:v>5.6820343345713703E-2</c:v>
                </c:pt>
                <c:pt idx="725">
                  <c:v>2.8410171672856799E-2</c:v>
                </c:pt>
                <c:pt idx="726">
                  <c:v>8.5230515018570596E-2</c:v>
                </c:pt>
                <c:pt idx="727">
                  <c:v>2.0350399145759299</c:v>
                </c:pt>
                <c:pt idx="728">
                  <c:v>62.274901596060502</c:v>
                </c:pt>
                <c:pt idx="729">
                  <c:v>209.76707486293699</c:v>
                </c:pt>
                <c:pt idx="730">
                  <c:v>301.98602851659803</c:v>
                </c:pt>
                <c:pt idx="731">
                  <c:v>408.20798374366501</c:v>
                </c:pt>
                <c:pt idx="732">
                  <c:v>598.63628584996104</c:v>
                </c:pt>
                <c:pt idx="733">
                  <c:v>620.52591675180304</c:v>
                </c:pt>
                <c:pt idx="734">
                  <c:v>685.45621817603705</c:v>
                </c:pt>
                <c:pt idx="735">
                  <c:v>732.45856818500295</c:v>
                </c:pt>
                <c:pt idx="736">
                  <c:v>435.78714178564798</c:v>
                </c:pt>
                <c:pt idx="737">
                  <c:v>90.668661029869796</c:v>
                </c:pt>
                <c:pt idx="738">
                  <c:v>12.786729570974</c:v>
                </c:pt>
                <c:pt idx="739">
                  <c:v>0.170489727612987</c:v>
                </c:pt>
                <c:pt idx="740">
                  <c:v>2.8414954602164599E-2</c:v>
                </c:pt>
                <c:pt idx="741">
                  <c:v>8.5244863806493806E-2</c:v>
                </c:pt>
                <c:pt idx="742">
                  <c:v>5.6829909204329197E-2</c:v>
                </c:pt>
                <c:pt idx="743">
                  <c:v>5.6829909204329197E-2</c:v>
                </c:pt>
                <c:pt idx="744">
                  <c:v>8.5244863806493806E-2</c:v>
                </c:pt>
                <c:pt idx="745">
                  <c:v>0</c:v>
                </c:pt>
                <c:pt idx="746">
                  <c:v>0</c:v>
                </c:pt>
                <c:pt idx="747">
                  <c:v>8.5244863806493806E-2</c:v>
                </c:pt>
                <c:pt idx="748">
                  <c:v>0.11365981840865801</c:v>
                </c:pt>
                <c:pt idx="749">
                  <c:v>8.5244863806493806E-2</c:v>
                </c:pt>
                <c:pt idx="750">
                  <c:v>8.5244863806493806E-2</c:v>
                </c:pt>
                <c:pt idx="751">
                  <c:v>1.1332844727190701</c:v>
                </c:pt>
                <c:pt idx="752">
                  <c:v>66.904732402214805</c:v>
                </c:pt>
                <c:pt idx="753">
                  <c:v>241.78535132237701</c:v>
                </c:pt>
                <c:pt idx="754">
                  <c:v>436.566617868614</c:v>
                </c:pt>
                <c:pt idx="755">
                  <c:v>593.19840461354204</c:v>
                </c:pt>
                <c:pt idx="756">
                  <c:v>652.83856226474097</c:v>
                </c:pt>
                <c:pt idx="757">
                  <c:v>603.47951687263503</c:v>
                </c:pt>
                <c:pt idx="758">
                  <c:v>536.99095736624599</c:v>
                </c:pt>
                <c:pt idx="759">
                  <c:v>542.15344987057802</c:v>
                </c:pt>
                <c:pt idx="760">
                  <c:v>506.51339382537299</c:v>
                </c:pt>
                <c:pt idx="761">
                  <c:v>97.985581807096295</c:v>
                </c:pt>
                <c:pt idx="762">
                  <c:v>15.3457409843724</c:v>
                </c:pt>
                <c:pt idx="763">
                  <c:v>0.14209019429974501</c:v>
                </c:pt>
                <c:pt idx="764">
                  <c:v>5.6836077719898001E-2</c:v>
                </c:pt>
                <c:pt idx="765">
                  <c:v>8.5254116579846995E-2</c:v>
                </c:pt>
                <c:pt idx="766">
                  <c:v>2.8418038859949001E-2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5.6836077719898001E-2</c:v>
                </c:pt>
                <c:pt idx="771">
                  <c:v>2.8418038859949001E-2</c:v>
                </c:pt>
                <c:pt idx="772">
                  <c:v>5.6836077719898001E-2</c:v>
                </c:pt>
                <c:pt idx="773">
                  <c:v>2.8418038859949001E-2</c:v>
                </c:pt>
                <c:pt idx="774">
                  <c:v>2.8418038859949001E-2</c:v>
                </c:pt>
                <c:pt idx="775">
                  <c:v>0.18558818059953999</c:v>
                </c:pt>
                <c:pt idx="776">
                  <c:v>25.5275324950547</c:v>
                </c:pt>
                <c:pt idx="777">
                  <c:v>102.67974031784701</c:v>
                </c:pt>
                <c:pt idx="778">
                  <c:v>324.797776191183</c:v>
                </c:pt>
                <c:pt idx="779">
                  <c:v>558.04860274713405</c:v>
                </c:pt>
                <c:pt idx="780">
                  <c:v>702.91937327360597</c:v>
                </c:pt>
                <c:pt idx="781">
                  <c:v>706.50905464414802</c:v>
                </c:pt>
                <c:pt idx="782">
                  <c:v>872.47110974272402</c:v>
                </c:pt>
                <c:pt idx="783">
                  <c:v>739.29413028849899</c:v>
                </c:pt>
                <c:pt idx="784">
                  <c:v>524.38400549897301</c:v>
                </c:pt>
                <c:pt idx="785">
                  <c:v>75.177115570323195</c:v>
                </c:pt>
                <c:pt idx="786">
                  <c:v>13.4710952509128</c:v>
                </c:pt>
                <c:pt idx="787">
                  <c:v>5.6840064349843102E-2</c:v>
                </c:pt>
                <c:pt idx="788">
                  <c:v>8.5260096524764697E-2</c:v>
                </c:pt>
                <c:pt idx="789">
                  <c:v>0</c:v>
                </c:pt>
                <c:pt idx="790">
                  <c:v>0</c:v>
                </c:pt>
                <c:pt idx="791">
                  <c:v>2.8420032174921499E-2</c:v>
                </c:pt>
                <c:pt idx="792">
                  <c:v>8.5260096524764697E-2</c:v>
                </c:pt>
                <c:pt idx="793">
                  <c:v>0</c:v>
                </c:pt>
                <c:pt idx="794">
                  <c:v>0</c:v>
                </c:pt>
                <c:pt idx="795">
                  <c:v>0.11368012869968599</c:v>
                </c:pt>
                <c:pt idx="796">
                  <c:v>5.6843757365156698E-2</c:v>
                </c:pt>
                <c:pt idx="797">
                  <c:v>2.8421878682578301E-2</c:v>
                </c:pt>
                <c:pt idx="798">
                  <c:v>5.6843757365156698E-2</c:v>
                </c:pt>
                <c:pt idx="799">
                  <c:v>1.22131398793076</c:v>
                </c:pt>
                <c:pt idx="800">
                  <c:v>125.41474997440901</c:v>
                </c:pt>
                <c:pt idx="801">
                  <c:v>381.79635167991802</c:v>
                </c:pt>
                <c:pt idx="802">
                  <c:v>506.92655906200201</c:v>
                </c:pt>
                <c:pt idx="803">
                  <c:v>446.01032827946199</c:v>
                </c:pt>
                <c:pt idx="804">
                  <c:v>777.286112821036</c:v>
                </c:pt>
                <c:pt idx="805">
                  <c:v>945.76701157556704</c:v>
                </c:pt>
                <c:pt idx="806">
                  <c:v>810.49898191323405</c:v>
                </c:pt>
                <c:pt idx="807">
                  <c:v>707.20478677016695</c:v>
                </c:pt>
                <c:pt idx="808">
                  <c:v>322.14376954211099</c:v>
                </c:pt>
                <c:pt idx="809">
                  <c:v>51.207950779668302</c:v>
                </c:pt>
                <c:pt idx="810">
                  <c:v>5.8833288872937199</c:v>
                </c:pt>
                <c:pt idx="811">
                  <c:v>5.6843757365156698E-2</c:v>
                </c:pt>
                <c:pt idx="812">
                  <c:v>2.8421878682578301E-2</c:v>
                </c:pt>
                <c:pt idx="813">
                  <c:v>0.142109393412891</c:v>
                </c:pt>
                <c:pt idx="814">
                  <c:v>5.6843757365156698E-2</c:v>
                </c:pt>
                <c:pt idx="815">
                  <c:v>0.142109393412891</c:v>
                </c:pt>
                <c:pt idx="816">
                  <c:v>8.5265636047735099E-2</c:v>
                </c:pt>
                <c:pt idx="817">
                  <c:v>0</c:v>
                </c:pt>
                <c:pt idx="818">
                  <c:v>5.6845148405820202E-2</c:v>
                </c:pt>
                <c:pt idx="819">
                  <c:v>5.6845148405820202E-2</c:v>
                </c:pt>
                <c:pt idx="820">
                  <c:v>5.6845148405820202E-2</c:v>
                </c:pt>
                <c:pt idx="821">
                  <c:v>8.5267722608730404E-2</c:v>
                </c:pt>
                <c:pt idx="822">
                  <c:v>0.14211287101455</c:v>
                </c:pt>
                <c:pt idx="823">
                  <c:v>1.5538131720016199</c:v>
                </c:pt>
                <c:pt idx="824">
                  <c:v>109.407279409236</c:v>
                </c:pt>
                <c:pt idx="825">
                  <c:v>413.821234830604</c:v>
                </c:pt>
                <c:pt idx="826">
                  <c:v>505.78995970662299</c:v>
                </c:pt>
                <c:pt idx="827">
                  <c:v>572.97697501766595</c:v>
                </c:pt>
                <c:pt idx="828">
                  <c:v>541.47236203385296</c:v>
                </c:pt>
                <c:pt idx="829">
                  <c:v>765.02503649343703</c:v>
                </c:pt>
                <c:pt idx="830">
                  <c:v>347.87026683798598</c:v>
                </c:pt>
                <c:pt idx="831">
                  <c:v>330.96423749433001</c:v>
                </c:pt>
                <c:pt idx="832">
                  <c:v>192.91762300086</c:v>
                </c:pt>
                <c:pt idx="833">
                  <c:v>51.562063418264302</c:v>
                </c:pt>
                <c:pt idx="834">
                  <c:v>7.9014756284090204</c:v>
                </c:pt>
                <c:pt idx="835">
                  <c:v>8.5267722608730404E-2</c:v>
                </c:pt>
                <c:pt idx="836">
                  <c:v>2.8422574202910101E-2</c:v>
                </c:pt>
                <c:pt idx="837">
                  <c:v>5.6845148405820202E-2</c:v>
                </c:pt>
                <c:pt idx="838">
                  <c:v>0.113692069850008</c:v>
                </c:pt>
                <c:pt idx="839">
                  <c:v>2.8423017462502101E-2</c:v>
                </c:pt>
                <c:pt idx="840">
                  <c:v>0</c:v>
                </c:pt>
                <c:pt idx="841">
                  <c:v>0</c:v>
                </c:pt>
                <c:pt idx="842">
                  <c:v>0.113692069850008</c:v>
                </c:pt>
                <c:pt idx="843">
                  <c:v>0.113692069850008</c:v>
                </c:pt>
                <c:pt idx="844">
                  <c:v>0</c:v>
                </c:pt>
                <c:pt idx="845">
                  <c:v>2.8423017462502101E-2</c:v>
                </c:pt>
                <c:pt idx="846">
                  <c:v>2.8423017462502101E-2</c:v>
                </c:pt>
                <c:pt idx="847">
                  <c:v>0.99525371868396495</c:v>
                </c:pt>
                <c:pt idx="848">
                  <c:v>86.037978627424195</c:v>
                </c:pt>
                <c:pt idx="849">
                  <c:v>402.42474502917401</c:v>
                </c:pt>
                <c:pt idx="850">
                  <c:v>661.54282621768402</c:v>
                </c:pt>
                <c:pt idx="851">
                  <c:v>838.63364853198505</c:v>
                </c:pt>
                <c:pt idx="852">
                  <c:v>934.45276129168496</c:v>
                </c:pt>
                <c:pt idx="853">
                  <c:v>978.307906264346</c:v>
                </c:pt>
                <c:pt idx="854">
                  <c:v>945.99409194443399</c:v>
                </c:pt>
                <c:pt idx="855">
                  <c:v>814.89441349121296</c:v>
                </c:pt>
                <c:pt idx="856">
                  <c:v>533.17253309014995</c:v>
                </c:pt>
                <c:pt idx="857">
                  <c:v>72.423847528848498</c:v>
                </c:pt>
                <c:pt idx="858">
                  <c:v>11.4544760373883</c:v>
                </c:pt>
                <c:pt idx="859">
                  <c:v>0.14211508731250999</c:v>
                </c:pt>
                <c:pt idx="860">
                  <c:v>0.17053810477501199</c:v>
                </c:pt>
                <c:pt idx="861">
                  <c:v>5.6846602657773498E-2</c:v>
                </c:pt>
                <c:pt idx="862">
                  <c:v>2.8423301328886701E-2</c:v>
                </c:pt>
                <c:pt idx="863">
                  <c:v>0</c:v>
                </c:pt>
                <c:pt idx="864">
                  <c:v>8.5269903986660206E-2</c:v>
                </c:pt>
                <c:pt idx="865">
                  <c:v>0</c:v>
                </c:pt>
                <c:pt idx="866">
                  <c:v>2.8423301328886701E-2</c:v>
                </c:pt>
                <c:pt idx="867">
                  <c:v>8.5269903986660206E-2</c:v>
                </c:pt>
                <c:pt idx="868">
                  <c:v>0.14211650664443301</c:v>
                </c:pt>
                <c:pt idx="869">
                  <c:v>2.8423301328886701E-2</c:v>
                </c:pt>
                <c:pt idx="870">
                  <c:v>0</c:v>
                </c:pt>
                <c:pt idx="871">
                  <c:v>1.4317396743689099</c:v>
                </c:pt>
                <c:pt idx="872">
                  <c:v>136.47391841396299</c:v>
                </c:pt>
                <c:pt idx="873">
                  <c:v>318.21697579848302</c:v>
                </c:pt>
                <c:pt idx="874">
                  <c:v>649.44694573496497</c:v>
                </c:pt>
                <c:pt idx="875">
                  <c:v>846.74524265206003</c:v>
                </c:pt>
                <c:pt idx="876">
                  <c:v>932.29195310387399</c:v>
                </c:pt>
                <c:pt idx="877">
                  <c:v>949.72169542280994</c:v>
                </c:pt>
                <c:pt idx="878">
                  <c:v>853.46169308626395</c:v>
                </c:pt>
                <c:pt idx="879">
                  <c:v>705.48703534523702</c:v>
                </c:pt>
                <c:pt idx="880">
                  <c:v>427.43279812270401</c:v>
                </c:pt>
                <c:pt idx="881">
                  <c:v>54.262933658581701</c:v>
                </c:pt>
                <c:pt idx="882">
                  <c:v>10.545044793016899</c:v>
                </c:pt>
                <c:pt idx="883">
                  <c:v>5.6846602657773498E-2</c:v>
                </c:pt>
                <c:pt idx="884">
                  <c:v>0.113693936617112</c:v>
                </c:pt>
                <c:pt idx="885">
                  <c:v>0.113693936617112</c:v>
                </c:pt>
                <c:pt idx="886">
                  <c:v>0.142117420771391</c:v>
                </c:pt>
                <c:pt idx="887">
                  <c:v>8.5270452462834601E-2</c:v>
                </c:pt>
                <c:pt idx="888">
                  <c:v>0.113693936617112</c:v>
                </c:pt>
                <c:pt idx="889">
                  <c:v>0</c:v>
                </c:pt>
                <c:pt idx="890">
                  <c:v>0.113693936617112</c:v>
                </c:pt>
                <c:pt idx="891">
                  <c:v>5.68469683085564E-2</c:v>
                </c:pt>
                <c:pt idx="892">
                  <c:v>2.84234841542782E-2</c:v>
                </c:pt>
                <c:pt idx="893">
                  <c:v>0.113693936617112</c:v>
                </c:pt>
                <c:pt idx="894">
                  <c:v>5.68469683085564E-2</c:v>
                </c:pt>
                <c:pt idx="895">
                  <c:v>0.468087135971753</c:v>
                </c:pt>
                <c:pt idx="896">
                  <c:v>128.98671037107499</c:v>
                </c:pt>
                <c:pt idx="897">
                  <c:v>247.88423492934501</c:v>
                </c:pt>
                <c:pt idx="898">
                  <c:v>303.90225264001299</c:v>
                </c:pt>
                <c:pt idx="899">
                  <c:v>550.95753001082096</c:v>
                </c:pt>
                <c:pt idx="900">
                  <c:v>930.16029349492806</c:v>
                </c:pt>
                <c:pt idx="901">
                  <c:v>969.32516980303205</c:v>
                </c:pt>
                <c:pt idx="902">
                  <c:v>792.03052199668605</c:v>
                </c:pt>
                <c:pt idx="903">
                  <c:v>660.54142134194001</c:v>
                </c:pt>
                <c:pt idx="904">
                  <c:v>503.194746254432</c:v>
                </c:pt>
                <c:pt idx="905">
                  <c:v>60.718578781717902</c:v>
                </c:pt>
                <c:pt idx="906">
                  <c:v>7.0490534594375696</c:v>
                </c:pt>
                <c:pt idx="907">
                  <c:v>0.113694410636089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5.6847205318044901E-2</c:v>
                </c:pt>
                <c:pt idx="912">
                  <c:v>0.113694410636089</c:v>
                </c:pt>
                <c:pt idx="913">
                  <c:v>0</c:v>
                </c:pt>
                <c:pt idx="914">
                  <c:v>0.14211801329511201</c:v>
                </c:pt>
                <c:pt idx="915">
                  <c:v>5.6847205318044901E-2</c:v>
                </c:pt>
                <c:pt idx="916">
                  <c:v>5.6847205318044901E-2</c:v>
                </c:pt>
                <c:pt idx="917">
                  <c:v>5.6847205318044901E-2</c:v>
                </c:pt>
                <c:pt idx="918">
                  <c:v>2.8423602659022398E-2</c:v>
                </c:pt>
                <c:pt idx="919">
                  <c:v>9.3596845034385895E-2</c:v>
                </c:pt>
                <c:pt idx="920">
                  <c:v>32.088975359536697</c:v>
                </c:pt>
                <c:pt idx="921">
                  <c:v>98.521514987147498</c:v>
                </c:pt>
                <c:pt idx="922">
                  <c:v>139.77451182016199</c:v>
                </c:pt>
                <c:pt idx="923">
                  <c:v>107.63274186433</c:v>
                </c:pt>
                <c:pt idx="924">
                  <c:v>98.146600391960305</c:v>
                </c:pt>
                <c:pt idx="925">
                  <c:v>73.342496626168</c:v>
                </c:pt>
                <c:pt idx="926">
                  <c:v>65.574337352485003</c:v>
                </c:pt>
                <c:pt idx="927">
                  <c:v>45.139309245637797</c:v>
                </c:pt>
                <c:pt idx="928">
                  <c:v>36.729367532039703</c:v>
                </c:pt>
                <c:pt idx="929">
                  <c:v>3.5879171400529399</c:v>
                </c:pt>
                <c:pt idx="930">
                  <c:v>0.54005086344971798</c:v>
                </c:pt>
                <c:pt idx="931">
                  <c:v>8.5271188965744898E-2</c:v>
                </c:pt>
                <c:pt idx="932">
                  <c:v>5.6847459310496597E-2</c:v>
                </c:pt>
                <c:pt idx="933">
                  <c:v>5.6847459310496597E-2</c:v>
                </c:pt>
                <c:pt idx="934">
                  <c:v>2.8423729655248298E-2</c:v>
                </c:pt>
                <c:pt idx="935">
                  <c:v>0.14211864827624099</c:v>
                </c:pt>
                <c:pt idx="936">
                  <c:v>0.14211864827624099</c:v>
                </c:pt>
                <c:pt idx="937">
                  <c:v>0</c:v>
                </c:pt>
                <c:pt idx="938">
                  <c:v>8.5271188965744898E-2</c:v>
                </c:pt>
                <c:pt idx="939">
                  <c:v>2.8423729655248298E-2</c:v>
                </c:pt>
                <c:pt idx="940">
                  <c:v>0.113694918620993</c:v>
                </c:pt>
                <c:pt idx="941">
                  <c:v>0.113694918620993</c:v>
                </c:pt>
                <c:pt idx="942">
                  <c:v>5.6847459310496597E-2</c:v>
                </c:pt>
                <c:pt idx="943">
                  <c:v>0.34892904234019201</c:v>
                </c:pt>
                <c:pt idx="944">
                  <c:v>53.779329789199103</c:v>
                </c:pt>
                <c:pt idx="945">
                  <c:v>367.40619577739301</c:v>
                </c:pt>
                <c:pt idx="946">
                  <c:v>685.90354317807601</c:v>
                </c:pt>
                <c:pt idx="947">
                  <c:v>804.46878271038395</c:v>
                </c:pt>
                <c:pt idx="948">
                  <c:v>300.72589176077003</c:v>
                </c:pt>
                <c:pt idx="949">
                  <c:v>167.67162793101099</c:v>
                </c:pt>
                <c:pt idx="950">
                  <c:v>314.20725894140202</c:v>
                </c:pt>
                <c:pt idx="951">
                  <c:v>199.10937410178701</c:v>
                </c:pt>
                <c:pt idx="952">
                  <c:v>175.96478510696701</c:v>
                </c:pt>
                <c:pt idx="953">
                  <c:v>26.285987856294501</c:v>
                </c:pt>
                <c:pt idx="954">
                  <c:v>4.3204125562041398</c:v>
                </c:pt>
                <c:pt idx="955">
                  <c:v>0.11369506726853</c:v>
                </c:pt>
                <c:pt idx="956">
                  <c:v>0.11369506726853</c:v>
                </c:pt>
                <c:pt idx="957">
                  <c:v>2.84237668171325E-2</c:v>
                </c:pt>
                <c:pt idx="958">
                  <c:v>0</c:v>
                </c:pt>
                <c:pt idx="959">
                  <c:v>2.84237668171325E-2</c:v>
                </c:pt>
                <c:pt idx="960">
                  <c:v>0.11369506726853</c:v>
                </c:pt>
                <c:pt idx="961">
                  <c:v>0</c:v>
                </c:pt>
                <c:pt idx="962">
                  <c:v>0.19896636771992701</c:v>
                </c:pt>
                <c:pt idx="963">
                  <c:v>0.17054260090279499</c:v>
                </c:pt>
                <c:pt idx="964">
                  <c:v>0.142118834085662</c:v>
                </c:pt>
                <c:pt idx="965">
                  <c:v>0.11369506726853</c:v>
                </c:pt>
                <c:pt idx="966">
                  <c:v>2.8423790707693301E-2</c:v>
                </c:pt>
                <c:pt idx="967">
                  <c:v>0.36950927920001297</c:v>
                </c:pt>
                <c:pt idx="968">
                  <c:v>99.969856763215901</c:v>
                </c:pt>
                <c:pt idx="969">
                  <c:v>234.31239149903899</c:v>
                </c:pt>
                <c:pt idx="970">
                  <c:v>514.08499706813598</c:v>
                </c:pt>
                <c:pt idx="971">
                  <c:v>417.453646615335</c:v>
                </c:pt>
                <c:pt idx="972">
                  <c:v>794.93745214432499</c:v>
                </c:pt>
                <c:pt idx="973">
                  <c:v>807.76381287887</c:v>
                </c:pt>
                <c:pt idx="974">
                  <c:v>864.55191477030905</c:v>
                </c:pt>
                <c:pt idx="975">
                  <c:v>866.68574780696304</c:v>
                </c:pt>
                <c:pt idx="976">
                  <c:v>531.798413297107</c:v>
                </c:pt>
                <c:pt idx="977">
                  <c:v>56.790733833971203</c:v>
                </c:pt>
                <c:pt idx="978">
                  <c:v>10.715769096800299</c:v>
                </c:pt>
                <c:pt idx="979">
                  <c:v>0.14211895353846599</c:v>
                </c:pt>
                <c:pt idx="980">
                  <c:v>0.11369516283077299</c:v>
                </c:pt>
                <c:pt idx="981">
                  <c:v>0.14211895353846599</c:v>
                </c:pt>
                <c:pt idx="982">
                  <c:v>8.5271372123079905E-2</c:v>
                </c:pt>
                <c:pt idx="983">
                  <c:v>0.11369516283077299</c:v>
                </c:pt>
                <c:pt idx="984">
                  <c:v>0.17054274424615901</c:v>
                </c:pt>
                <c:pt idx="985">
                  <c:v>0</c:v>
                </c:pt>
                <c:pt idx="986">
                  <c:v>2.8423790707693301E-2</c:v>
                </c:pt>
                <c:pt idx="987">
                  <c:v>0</c:v>
                </c:pt>
                <c:pt idx="988">
                  <c:v>0</c:v>
                </c:pt>
                <c:pt idx="989">
                  <c:v>5.6847581415386601E-2</c:v>
                </c:pt>
                <c:pt idx="990">
                  <c:v>2.8423790707693301E-2</c:v>
                </c:pt>
                <c:pt idx="991">
                  <c:v>0.54005202344617298</c:v>
                </c:pt>
                <c:pt idx="992">
                  <c:v>145.287606752812</c:v>
                </c:pt>
                <c:pt idx="993">
                  <c:v>470.22286494028202</c:v>
                </c:pt>
                <c:pt idx="994">
                  <c:v>745.58779604572396</c:v>
                </c:pt>
                <c:pt idx="995">
                  <c:v>936.76182500484504</c:v>
                </c:pt>
                <c:pt idx="996">
                  <c:v>1053.3314572106899</c:v>
                </c:pt>
                <c:pt idx="997">
                  <c:v>1067.4051461377701</c:v>
                </c:pt>
                <c:pt idx="998">
                  <c:v>1015.1993951758</c:v>
                </c:pt>
                <c:pt idx="999">
                  <c:v>852.16152521251195</c:v>
                </c:pt>
                <c:pt idx="1000">
                  <c:v>520.62601235747002</c:v>
                </c:pt>
                <c:pt idx="1001">
                  <c:v>52.555617635818798</c:v>
                </c:pt>
                <c:pt idx="1002">
                  <c:v>10.005179777073099</c:v>
                </c:pt>
                <c:pt idx="1003">
                  <c:v>2.8423806184866798E-2</c:v>
                </c:pt>
                <c:pt idx="1004">
                  <c:v>2.8423806184866798E-2</c:v>
                </c:pt>
                <c:pt idx="1005">
                  <c:v>0.113695224739467</c:v>
                </c:pt>
                <c:pt idx="1006">
                  <c:v>0.14211903092433401</c:v>
                </c:pt>
                <c:pt idx="1007">
                  <c:v>0.113695224739467</c:v>
                </c:pt>
                <c:pt idx="1008">
                  <c:v>0.227390449478935</c:v>
                </c:pt>
                <c:pt idx="1009">
                  <c:v>0</c:v>
                </c:pt>
                <c:pt idx="1010">
                  <c:v>0.19896664329406799</c:v>
                </c:pt>
                <c:pt idx="1011">
                  <c:v>0.14211903092433401</c:v>
                </c:pt>
                <c:pt idx="1012">
                  <c:v>5.6847612369733701E-2</c:v>
                </c:pt>
                <c:pt idx="1013">
                  <c:v>0</c:v>
                </c:pt>
                <c:pt idx="1014">
                  <c:v>2.8423806184866798E-2</c:v>
                </c:pt>
                <c:pt idx="1015">
                  <c:v>0.42635709277300299</c:v>
                </c:pt>
                <c:pt idx="1016">
                  <c:v>77.446741474266403</c:v>
                </c:pt>
                <c:pt idx="1017">
                  <c:v>262.334829475768</c:v>
                </c:pt>
                <c:pt idx="1018">
                  <c:v>578.52412880396298</c:v>
                </c:pt>
                <c:pt idx="1019">
                  <c:v>840.41378106485001</c:v>
                </c:pt>
                <c:pt idx="1020">
                  <c:v>899.82956208132998</c:v>
                </c:pt>
                <c:pt idx="1021">
                  <c:v>1036.14020098943</c:v>
                </c:pt>
                <c:pt idx="1022">
                  <c:v>945.18069403565198</c:v>
                </c:pt>
                <c:pt idx="1023">
                  <c:v>608.95646733225794</c:v>
                </c:pt>
                <c:pt idx="1024">
                  <c:v>405.42272424054698</c:v>
                </c:pt>
                <c:pt idx="1025">
                  <c:v>44.7390868449015</c:v>
                </c:pt>
                <c:pt idx="1026">
                  <c:v>7.1059540732054502</c:v>
                </c:pt>
                <c:pt idx="1027">
                  <c:v>5.6847632585643598E-2</c:v>
                </c:pt>
                <c:pt idx="1028">
                  <c:v>2.8423816292821799E-2</c:v>
                </c:pt>
                <c:pt idx="1029">
                  <c:v>2.8423816292821799E-2</c:v>
                </c:pt>
                <c:pt idx="1030">
                  <c:v>8.5271448878465397E-2</c:v>
                </c:pt>
                <c:pt idx="1031">
                  <c:v>2.8423816292821799E-2</c:v>
                </c:pt>
                <c:pt idx="1032">
                  <c:v>0.113695265171287</c:v>
                </c:pt>
                <c:pt idx="1033">
                  <c:v>0</c:v>
                </c:pt>
                <c:pt idx="1034">
                  <c:v>5.6847632585643598E-2</c:v>
                </c:pt>
                <c:pt idx="1035">
                  <c:v>5.6847632585643598E-2</c:v>
                </c:pt>
                <c:pt idx="1036">
                  <c:v>2.8423816292821799E-2</c:v>
                </c:pt>
                <c:pt idx="1037">
                  <c:v>5.6847632585643598E-2</c:v>
                </c:pt>
                <c:pt idx="1038">
                  <c:v>5.6847632585643598E-2</c:v>
                </c:pt>
                <c:pt idx="1039">
                  <c:v>0.39793342809950499</c:v>
                </c:pt>
                <c:pt idx="1040">
                  <c:v>126.114405145017</c:v>
                </c:pt>
                <c:pt idx="1041">
                  <c:v>482.96218585645499</c:v>
                </c:pt>
                <c:pt idx="1042">
                  <c:v>554.79577963763404</c:v>
                </c:pt>
                <c:pt idx="1043">
                  <c:v>886.38102630166702</c:v>
                </c:pt>
                <c:pt idx="1044">
                  <c:v>1014.5719200879701</c:v>
                </c:pt>
                <c:pt idx="1045">
                  <c:v>1068.0480772585599</c:v>
                </c:pt>
                <c:pt idx="1046">
                  <c:v>1008.96545968792</c:v>
                </c:pt>
                <c:pt idx="1047">
                  <c:v>567.62321315813199</c:v>
                </c:pt>
                <c:pt idx="1048">
                  <c:v>225.71423093401199</c:v>
                </c:pt>
                <c:pt idx="1049">
                  <c:v>37.007817480636298</c:v>
                </c:pt>
                <c:pt idx="1050">
                  <c:v>7.5038892587465504</c:v>
                </c:pt>
                <c:pt idx="1051">
                  <c:v>5.6847645899595102E-2</c:v>
                </c:pt>
                <c:pt idx="1052">
                  <c:v>5.6847645899595102E-2</c:v>
                </c:pt>
                <c:pt idx="1053">
                  <c:v>5.6847645899595102E-2</c:v>
                </c:pt>
                <c:pt idx="1054">
                  <c:v>5.6847645899595102E-2</c:v>
                </c:pt>
                <c:pt idx="1055">
                  <c:v>5.6847645899595102E-2</c:v>
                </c:pt>
                <c:pt idx="1056">
                  <c:v>5.6847645899595102E-2</c:v>
                </c:pt>
                <c:pt idx="1057">
                  <c:v>0</c:v>
                </c:pt>
                <c:pt idx="1058">
                  <c:v>5.6847645899595102E-2</c:v>
                </c:pt>
                <c:pt idx="1059">
                  <c:v>2.8423822949797499E-2</c:v>
                </c:pt>
                <c:pt idx="1060">
                  <c:v>5.6847645899595102E-2</c:v>
                </c:pt>
                <c:pt idx="1061">
                  <c:v>5.6847645899595102E-2</c:v>
                </c:pt>
                <c:pt idx="1062">
                  <c:v>2.8423822949797499E-2</c:v>
                </c:pt>
                <c:pt idx="1063">
                  <c:v>0.31266205244777301</c:v>
                </c:pt>
                <c:pt idx="1064">
                  <c:v>58.835976099523201</c:v>
                </c:pt>
                <c:pt idx="1065">
                  <c:v>368.87939663505603</c:v>
                </c:pt>
                <c:pt idx="1066">
                  <c:v>615.90114100329299</c:v>
                </c:pt>
                <c:pt idx="1067">
                  <c:v>641.75945936049197</c:v>
                </c:pt>
                <c:pt idx="1068">
                  <c:v>728.395272081646</c:v>
                </c:pt>
                <c:pt idx="1069">
                  <c:v>913.487423841343</c:v>
                </c:pt>
                <c:pt idx="1070">
                  <c:v>918.23782669244895</c:v>
                </c:pt>
                <c:pt idx="1071">
                  <c:v>515.24377601166896</c:v>
                </c:pt>
                <c:pt idx="1072">
                  <c:v>118.68266348559</c:v>
                </c:pt>
                <c:pt idx="1073">
                  <c:v>1.9612440886671401</c:v>
                </c:pt>
                <c:pt idx="1074">
                  <c:v>0.19896679160391201</c:v>
                </c:pt>
                <c:pt idx="1075">
                  <c:v>8.5271482115962596E-2</c:v>
                </c:pt>
                <c:pt idx="1076">
                  <c:v>0.11369530948794999</c:v>
                </c:pt>
                <c:pt idx="1077">
                  <c:v>8.5271482115962596E-2</c:v>
                </c:pt>
                <c:pt idx="1078">
                  <c:v>8.5271482115962596E-2</c:v>
                </c:pt>
                <c:pt idx="1079">
                  <c:v>8.5271482115962596E-2</c:v>
                </c:pt>
                <c:pt idx="1080">
                  <c:v>8.5271482115962596E-2</c:v>
                </c:pt>
                <c:pt idx="1081">
                  <c:v>0</c:v>
                </c:pt>
                <c:pt idx="1082">
                  <c:v>5.6847654743975101E-2</c:v>
                </c:pt>
                <c:pt idx="1083">
                  <c:v>5.6847654743975101E-2</c:v>
                </c:pt>
                <c:pt idx="1084">
                  <c:v>5.6847654743975101E-2</c:v>
                </c:pt>
                <c:pt idx="1085">
                  <c:v>5.6847654743975101E-2</c:v>
                </c:pt>
                <c:pt idx="1086">
                  <c:v>5.6847654743975101E-2</c:v>
                </c:pt>
                <c:pt idx="1087">
                  <c:v>0.11369530948794999</c:v>
                </c:pt>
                <c:pt idx="1088">
                  <c:v>16.5229510956705</c:v>
                </c:pt>
                <c:pt idx="1089">
                  <c:v>94.471962813830501</c:v>
                </c:pt>
                <c:pt idx="1090">
                  <c:v>222.78624748863001</c:v>
                </c:pt>
                <c:pt idx="1091">
                  <c:v>540.22621970929504</c:v>
                </c:pt>
                <c:pt idx="1092">
                  <c:v>720.58867947372005</c:v>
                </c:pt>
                <c:pt idx="1093">
                  <c:v>874.82620321362106</c:v>
                </c:pt>
                <c:pt idx="1094">
                  <c:v>685.83766703173103</c:v>
                </c:pt>
                <c:pt idx="1095">
                  <c:v>555.460039956174</c:v>
                </c:pt>
                <c:pt idx="1096">
                  <c:v>413.81480635238103</c:v>
                </c:pt>
                <c:pt idx="1097">
                  <c:v>32.4031665825826</c:v>
                </c:pt>
                <c:pt idx="1098">
                  <c:v>4.1498792289974302</c:v>
                </c:pt>
                <c:pt idx="1099">
                  <c:v>8.5271491006796499E-2</c:v>
                </c:pt>
                <c:pt idx="1100">
                  <c:v>8.5271491006796499E-2</c:v>
                </c:pt>
                <c:pt idx="1101">
                  <c:v>8.5271491006796499E-2</c:v>
                </c:pt>
                <c:pt idx="1102">
                  <c:v>0.113695321342395</c:v>
                </c:pt>
                <c:pt idx="1103">
                  <c:v>5.6847660671197599E-2</c:v>
                </c:pt>
                <c:pt idx="1104">
                  <c:v>8.5271491006796499E-2</c:v>
                </c:pt>
                <c:pt idx="1105">
                  <c:v>0</c:v>
                </c:pt>
                <c:pt idx="1106">
                  <c:v>5.6847660671197599E-2</c:v>
                </c:pt>
                <c:pt idx="1107">
                  <c:v>5.6847660671197599E-2</c:v>
                </c:pt>
                <c:pt idx="1108">
                  <c:v>5.6847660671197599E-2</c:v>
                </c:pt>
                <c:pt idx="1109">
                  <c:v>5.6847660671197599E-2</c:v>
                </c:pt>
                <c:pt idx="1110">
                  <c:v>5.6847660671197599E-2</c:v>
                </c:pt>
                <c:pt idx="1111">
                  <c:v>0.198966812349191</c:v>
                </c:pt>
                <c:pt idx="1112">
                  <c:v>73.325495078058196</c:v>
                </c:pt>
                <c:pt idx="1113">
                  <c:v>262.21265730371903</c:v>
                </c:pt>
                <c:pt idx="1114">
                  <c:v>613.38420513975495</c:v>
                </c:pt>
                <c:pt idx="1115">
                  <c:v>950.02447376435396</c:v>
                </c:pt>
                <c:pt idx="1116">
                  <c:v>1076.29419530111</c:v>
                </c:pt>
                <c:pt idx="1117">
                  <c:v>1103.3599416613199</c:v>
                </c:pt>
                <c:pt idx="1118">
                  <c:v>1028.3720358846199</c:v>
                </c:pt>
                <c:pt idx="1119">
                  <c:v>823.05639653667504</c:v>
                </c:pt>
                <c:pt idx="1120">
                  <c:v>468.91583461286098</c:v>
                </c:pt>
                <c:pt idx="1121">
                  <c:v>46.018181313334502</c:v>
                </c:pt>
                <c:pt idx="1122">
                  <c:v>6.1111235221537497</c:v>
                </c:pt>
                <c:pt idx="1123">
                  <c:v>8.5271491006796499E-2</c:v>
                </c:pt>
                <c:pt idx="1124">
                  <c:v>8.5271497018550996E-2</c:v>
                </c:pt>
                <c:pt idx="1125">
                  <c:v>8.5271497018550996E-2</c:v>
                </c:pt>
                <c:pt idx="1126">
                  <c:v>5.6847664679034002E-2</c:v>
                </c:pt>
                <c:pt idx="1127">
                  <c:v>5.6847664679034002E-2</c:v>
                </c:pt>
                <c:pt idx="1128">
                  <c:v>5.6847664679034002E-2</c:v>
                </c:pt>
                <c:pt idx="1129">
                  <c:v>0</c:v>
                </c:pt>
                <c:pt idx="1130">
                  <c:v>8.5271497018550996E-2</c:v>
                </c:pt>
                <c:pt idx="1131">
                  <c:v>8.5271497018550996E-2</c:v>
                </c:pt>
                <c:pt idx="1132">
                  <c:v>2.8423832339517001E-2</c:v>
                </c:pt>
                <c:pt idx="1133">
                  <c:v>2.8423832339517001E-2</c:v>
                </c:pt>
                <c:pt idx="1134">
                  <c:v>5.6847664679034002E-2</c:v>
                </c:pt>
                <c:pt idx="1135">
                  <c:v>0.28423832339517002</c:v>
                </c:pt>
                <c:pt idx="1136">
                  <c:v>97.1888396174664</c:v>
                </c:pt>
                <c:pt idx="1137">
                  <c:v>400.10553368307399</c:v>
                </c:pt>
                <c:pt idx="1138">
                  <c:v>714.33984285025599</c:v>
                </c:pt>
                <c:pt idx="1139">
                  <c:v>957.35282426598201</c:v>
                </c:pt>
                <c:pt idx="1140">
                  <c:v>802.71067730536595</c:v>
                </c:pt>
                <c:pt idx="1141">
                  <c:v>766.57788362660301</c:v>
                </c:pt>
                <c:pt idx="1142">
                  <c:v>736.712508705245</c:v>
                </c:pt>
                <c:pt idx="1143">
                  <c:v>413.68023208554501</c:v>
                </c:pt>
                <c:pt idx="1144">
                  <c:v>365.78854334412398</c:v>
                </c:pt>
                <c:pt idx="1145">
                  <c:v>36.609896053297902</c:v>
                </c:pt>
                <c:pt idx="1146">
                  <c:v>3.78036970115576</c:v>
                </c:pt>
                <c:pt idx="1147">
                  <c:v>2.8423832339517001E-2</c:v>
                </c:pt>
                <c:pt idx="1148">
                  <c:v>2.8423832339517001E-2</c:v>
                </c:pt>
                <c:pt idx="1149">
                  <c:v>2.8423832339517001E-2</c:v>
                </c:pt>
                <c:pt idx="1150">
                  <c:v>5.6847667413501203E-2</c:v>
                </c:pt>
                <c:pt idx="1151">
                  <c:v>5.6847667413501203E-2</c:v>
                </c:pt>
                <c:pt idx="1152">
                  <c:v>2.8423833706750602E-2</c:v>
                </c:pt>
                <c:pt idx="1153">
                  <c:v>0</c:v>
                </c:pt>
                <c:pt idx="1154">
                  <c:v>5.6847667413501203E-2</c:v>
                </c:pt>
                <c:pt idx="1155">
                  <c:v>2.8423833706750602E-2</c:v>
                </c:pt>
                <c:pt idx="1156">
                  <c:v>5.6847667413501203E-2</c:v>
                </c:pt>
                <c:pt idx="1157">
                  <c:v>5.6847667413501203E-2</c:v>
                </c:pt>
                <c:pt idx="1158">
                  <c:v>2.8423833706750602E-2</c:v>
                </c:pt>
                <c:pt idx="1159">
                  <c:v>0.113695334827002</c:v>
                </c:pt>
                <c:pt idx="1160">
                  <c:v>28.300216594507901</c:v>
                </c:pt>
                <c:pt idx="1161">
                  <c:v>119.746026646098</c:v>
                </c:pt>
                <c:pt idx="1162">
                  <c:v>372.82273962469799</c:v>
                </c:pt>
                <c:pt idx="1163">
                  <c:v>380.97108461735797</c:v>
                </c:pt>
                <c:pt idx="1164">
                  <c:v>428.53700547849701</c:v>
                </c:pt>
                <c:pt idx="1165">
                  <c:v>408.65895553251102</c:v>
                </c:pt>
                <c:pt idx="1166">
                  <c:v>408.81085952189898</c:v>
                </c:pt>
                <c:pt idx="1167">
                  <c:v>277.54545534591301</c:v>
                </c:pt>
                <c:pt idx="1168">
                  <c:v>107.790530852611</c:v>
                </c:pt>
                <c:pt idx="1169">
                  <c:v>8.5555739457319397</c:v>
                </c:pt>
                <c:pt idx="1170">
                  <c:v>1.3359202804977</c:v>
                </c:pt>
                <c:pt idx="1171">
                  <c:v>2.8423835755270299E-2</c:v>
                </c:pt>
                <c:pt idx="1172">
                  <c:v>2.8423835755270299E-2</c:v>
                </c:pt>
                <c:pt idx="1173">
                  <c:v>2.8423835755270299E-2</c:v>
                </c:pt>
                <c:pt idx="1174">
                  <c:v>2.8423835755270299E-2</c:v>
                </c:pt>
                <c:pt idx="1175">
                  <c:v>2.8423835755270299E-2</c:v>
                </c:pt>
                <c:pt idx="1176">
                  <c:v>0</c:v>
                </c:pt>
                <c:pt idx="1177">
                  <c:v>0</c:v>
                </c:pt>
                <c:pt idx="1178">
                  <c:v>2.8423835755270299E-2</c:v>
                </c:pt>
                <c:pt idx="1179">
                  <c:v>2.8423835755270299E-2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9.6355225543094907</c:v>
                </c:pt>
                <c:pt idx="1185">
                  <c:v>86.014350403735506</c:v>
                </c:pt>
                <c:pt idx="1186">
                  <c:v>431.15506657124899</c:v>
                </c:pt>
                <c:pt idx="1187">
                  <c:v>700.79188397581697</c:v>
                </c:pt>
                <c:pt idx="1188">
                  <c:v>777.99857392347099</c:v>
                </c:pt>
                <c:pt idx="1189">
                  <c:v>961.40221270854499</c:v>
                </c:pt>
                <c:pt idx="1190">
                  <c:v>966.80057371704697</c:v>
                </c:pt>
                <c:pt idx="1191">
                  <c:v>747.149628535798</c:v>
                </c:pt>
                <c:pt idx="1192">
                  <c:v>332.654492436971</c:v>
                </c:pt>
                <c:pt idx="1193">
                  <c:v>22.454830538805801</c:v>
                </c:pt>
                <c:pt idx="1194">
                  <c:v>3.0697743015076302</c:v>
                </c:pt>
                <c:pt idx="1195">
                  <c:v>5.6847672250141403E-2</c:v>
                </c:pt>
                <c:pt idx="1196">
                  <c:v>2.8423836125070701E-2</c:v>
                </c:pt>
                <c:pt idx="1197">
                  <c:v>2.8423836125070701E-2</c:v>
                </c:pt>
                <c:pt idx="1198">
                  <c:v>2.8423836125070701E-2</c:v>
                </c:pt>
                <c:pt idx="1199">
                  <c:v>2.8423836125070701E-2</c:v>
                </c:pt>
                <c:pt idx="1200">
                  <c:v>2.8423836125070701E-2</c:v>
                </c:pt>
                <c:pt idx="1201">
                  <c:v>0</c:v>
                </c:pt>
                <c:pt idx="1202">
                  <c:v>2.8423836125070701E-2</c:v>
                </c:pt>
                <c:pt idx="1203">
                  <c:v>2.8423836125070701E-2</c:v>
                </c:pt>
                <c:pt idx="1204">
                  <c:v>2.8423836125070701E-2</c:v>
                </c:pt>
                <c:pt idx="1205">
                  <c:v>2.8423836125070701E-2</c:v>
                </c:pt>
                <c:pt idx="1206">
                  <c:v>2.8423836125070701E-2</c:v>
                </c:pt>
                <c:pt idx="1207">
                  <c:v>0.19896685287549501</c:v>
                </c:pt>
                <c:pt idx="1208">
                  <c:v>94.921511535339206</c:v>
                </c:pt>
                <c:pt idx="1209">
                  <c:v>428.97546087501098</c:v>
                </c:pt>
                <c:pt idx="1210">
                  <c:v>733.49299107588797</c:v>
                </c:pt>
                <c:pt idx="1211">
                  <c:v>950.93524320083202</c:v>
                </c:pt>
                <c:pt idx="1212">
                  <c:v>1082.32369336077</c:v>
                </c:pt>
                <c:pt idx="1213">
                  <c:v>1110.1432223157101</c:v>
                </c:pt>
                <c:pt idx="1214">
                  <c:v>1038.04377137449</c:v>
                </c:pt>
                <c:pt idx="1215">
                  <c:v>830.75363028244203</c:v>
                </c:pt>
                <c:pt idx="1216">
                  <c:v>439.20198607553198</c:v>
                </c:pt>
                <c:pt idx="1217">
                  <c:v>44.710694619861002</c:v>
                </c:pt>
                <c:pt idx="1218">
                  <c:v>5.62791960249998</c:v>
                </c:pt>
                <c:pt idx="1219">
                  <c:v>5.68476727525251E-2</c:v>
                </c:pt>
                <c:pt idx="1220">
                  <c:v>5.68476727525251E-2</c:v>
                </c:pt>
                <c:pt idx="1221">
                  <c:v>5.68476727525251E-2</c:v>
                </c:pt>
                <c:pt idx="1222">
                  <c:v>5.68476727525251E-2</c:v>
                </c:pt>
                <c:pt idx="1223">
                  <c:v>5.68476727525251E-2</c:v>
                </c:pt>
                <c:pt idx="1224">
                  <c:v>5.68476727525251E-2</c:v>
                </c:pt>
                <c:pt idx="1225">
                  <c:v>0</c:v>
                </c:pt>
                <c:pt idx="1226">
                  <c:v>5.68476727525251E-2</c:v>
                </c:pt>
                <c:pt idx="1227">
                  <c:v>5.68476727525251E-2</c:v>
                </c:pt>
                <c:pt idx="1228">
                  <c:v>5.68476727525251E-2</c:v>
                </c:pt>
                <c:pt idx="1229">
                  <c:v>5.68476727525251E-2</c:v>
                </c:pt>
                <c:pt idx="1230">
                  <c:v>2.8423836376262501E-2</c:v>
                </c:pt>
                <c:pt idx="1231">
                  <c:v>0.17054301825757501</c:v>
                </c:pt>
                <c:pt idx="1232">
                  <c:v>78.110407106116497</c:v>
                </c:pt>
                <c:pt idx="1233">
                  <c:v>411.23970858464003</c:v>
                </c:pt>
                <c:pt idx="1234">
                  <c:v>724.90261173859903</c:v>
                </c:pt>
                <c:pt idx="1235">
                  <c:v>941.82517671352605</c:v>
                </c:pt>
                <c:pt idx="1236">
                  <c:v>1079.7080387492899</c:v>
                </c:pt>
                <c:pt idx="1237">
                  <c:v>1104.73254554034</c:v>
                </c:pt>
                <c:pt idx="1238">
                  <c:v>990.73662673611204</c:v>
                </c:pt>
                <c:pt idx="1239">
                  <c:v>690.17520124613702</c:v>
                </c:pt>
                <c:pt idx="1240">
                  <c:v>220.769906884866</c:v>
                </c:pt>
                <c:pt idx="1241">
                  <c:v>13.8992560721916</c:v>
                </c:pt>
                <c:pt idx="1242">
                  <c:v>1.79070170255229</c:v>
                </c:pt>
                <c:pt idx="1243">
                  <c:v>2.8423836548448999E-2</c:v>
                </c:pt>
                <c:pt idx="1244">
                  <c:v>2.8423836548448999E-2</c:v>
                </c:pt>
                <c:pt idx="1245">
                  <c:v>5.6847673096898102E-2</c:v>
                </c:pt>
                <c:pt idx="1246">
                  <c:v>5.6847673096898102E-2</c:v>
                </c:pt>
                <c:pt idx="1247">
                  <c:v>5.6847673096898102E-2</c:v>
                </c:pt>
                <c:pt idx="1248">
                  <c:v>5.6847673096898102E-2</c:v>
                </c:pt>
                <c:pt idx="1249">
                  <c:v>0</c:v>
                </c:pt>
                <c:pt idx="1250">
                  <c:v>5.6847673096898102E-2</c:v>
                </c:pt>
                <c:pt idx="1251">
                  <c:v>2.8423836548448999E-2</c:v>
                </c:pt>
                <c:pt idx="1252">
                  <c:v>5.6847673096898102E-2</c:v>
                </c:pt>
                <c:pt idx="1253">
                  <c:v>5.6847673096898102E-2</c:v>
                </c:pt>
                <c:pt idx="1254">
                  <c:v>2.8423836548448999E-2</c:v>
                </c:pt>
                <c:pt idx="1255">
                  <c:v>0.142119182742245</c:v>
                </c:pt>
                <c:pt idx="1256">
                  <c:v>53.7803565332636</c:v>
                </c:pt>
                <c:pt idx="1257">
                  <c:v>190.89143075085701</c:v>
                </c:pt>
                <c:pt idx="1258">
                  <c:v>683.74159207886999</c:v>
                </c:pt>
                <c:pt idx="1259">
                  <c:v>835.77414175307604</c:v>
                </c:pt>
                <c:pt idx="1260">
                  <c:v>799.969987656733</c:v>
                </c:pt>
                <c:pt idx="1261">
                  <c:v>894.69294547979405</c:v>
                </c:pt>
                <c:pt idx="1262">
                  <c:v>914.57977192265798</c:v>
                </c:pt>
                <c:pt idx="1263">
                  <c:v>793.64878587319299</c:v>
                </c:pt>
                <c:pt idx="1264">
                  <c:v>419.60918272738701</c:v>
                </c:pt>
                <c:pt idx="1265">
                  <c:v>29.532366297587998</c:v>
                </c:pt>
                <c:pt idx="1266">
                  <c:v>4.0646086434601498</c:v>
                </c:pt>
                <c:pt idx="1267">
                  <c:v>5.6847673335106999E-2</c:v>
                </c:pt>
                <c:pt idx="1268">
                  <c:v>5.6847673335106999E-2</c:v>
                </c:pt>
                <c:pt idx="1269">
                  <c:v>2.84238366675535E-2</c:v>
                </c:pt>
                <c:pt idx="1270">
                  <c:v>2.84238366675535E-2</c:v>
                </c:pt>
                <c:pt idx="1271">
                  <c:v>5.6847673335106999E-2</c:v>
                </c:pt>
                <c:pt idx="1272">
                  <c:v>2.84238366675535E-2</c:v>
                </c:pt>
                <c:pt idx="1273">
                  <c:v>0</c:v>
                </c:pt>
                <c:pt idx="1274">
                  <c:v>2.84238366675535E-2</c:v>
                </c:pt>
                <c:pt idx="1275">
                  <c:v>2.84238366675535E-2</c:v>
                </c:pt>
                <c:pt idx="1276">
                  <c:v>2.84238366675535E-2</c:v>
                </c:pt>
                <c:pt idx="1277">
                  <c:v>2.84238366675535E-2</c:v>
                </c:pt>
                <c:pt idx="1278">
                  <c:v>2.84238366675535E-2</c:v>
                </c:pt>
                <c:pt idx="1279">
                  <c:v>0.14211918333776699</c:v>
                </c:pt>
                <c:pt idx="1280">
                  <c:v>55.243659983271002</c:v>
                </c:pt>
                <c:pt idx="1281">
                  <c:v>275.92711138888302</c:v>
                </c:pt>
                <c:pt idx="1282">
                  <c:v>629.46787897915897</c:v>
                </c:pt>
                <c:pt idx="1283">
                  <c:v>832.74627612014501</c:v>
                </c:pt>
                <c:pt idx="1284">
                  <c:v>816.363996325323</c:v>
                </c:pt>
                <c:pt idx="1285">
                  <c:v>753.58510431772504</c:v>
                </c:pt>
                <c:pt idx="1286">
                  <c:v>633.13824562043601</c:v>
                </c:pt>
                <c:pt idx="1287">
                  <c:v>332.10494973844999</c:v>
                </c:pt>
                <c:pt idx="1288">
                  <c:v>248.07033982964001</c:v>
                </c:pt>
                <c:pt idx="1289">
                  <c:v>37.974245787851402</c:v>
                </c:pt>
                <c:pt idx="1290">
                  <c:v>4.8888999068191996</c:v>
                </c:pt>
                <c:pt idx="1291">
                  <c:v>2.84238366675535E-2</c:v>
                </c:pt>
                <c:pt idx="1292">
                  <c:v>2.84238366675535E-2</c:v>
                </c:pt>
                <c:pt idx="1293">
                  <c:v>2.84238366675535E-2</c:v>
                </c:pt>
                <c:pt idx="1294">
                  <c:v>2.84238366675535E-2</c:v>
                </c:pt>
                <c:pt idx="1295">
                  <c:v>2.84238366675535E-2</c:v>
                </c:pt>
                <c:pt idx="1296">
                  <c:v>2.84238367506837E-2</c:v>
                </c:pt>
                <c:pt idx="1297">
                  <c:v>0</c:v>
                </c:pt>
                <c:pt idx="1298">
                  <c:v>2.84238367506837E-2</c:v>
                </c:pt>
                <c:pt idx="1299">
                  <c:v>2.84238367506837E-2</c:v>
                </c:pt>
                <c:pt idx="1300">
                  <c:v>2.84238367506837E-2</c:v>
                </c:pt>
                <c:pt idx="1301">
                  <c:v>2.84238367506837E-2</c:v>
                </c:pt>
                <c:pt idx="1302">
                  <c:v>2.84238367506837E-2</c:v>
                </c:pt>
                <c:pt idx="1303">
                  <c:v>0.142119183753418</c:v>
                </c:pt>
                <c:pt idx="1304">
                  <c:v>70.415628859667706</c:v>
                </c:pt>
                <c:pt idx="1305">
                  <c:v>173.218406296506</c:v>
                </c:pt>
                <c:pt idx="1306">
                  <c:v>342.61905304598599</c:v>
                </c:pt>
                <c:pt idx="1307">
                  <c:v>383.62397239202198</c:v>
                </c:pt>
                <c:pt idx="1308">
                  <c:v>301.39776911943198</c:v>
                </c:pt>
                <c:pt idx="1309">
                  <c:v>746.854141654008</c:v>
                </c:pt>
                <c:pt idx="1310">
                  <c:v>924.703035640243</c:v>
                </c:pt>
                <c:pt idx="1311">
                  <c:v>270.37673449557002</c:v>
                </c:pt>
                <c:pt idx="1312">
                  <c:v>78.600471328595901</c:v>
                </c:pt>
                <c:pt idx="1313">
                  <c:v>22.056897318530499</c:v>
                </c:pt>
                <c:pt idx="1314">
                  <c:v>2.1602115930519599</c:v>
                </c:pt>
                <c:pt idx="1315">
                  <c:v>2.84238367506837E-2</c:v>
                </c:pt>
                <c:pt idx="1316">
                  <c:v>5.68476735013674E-2</c:v>
                </c:pt>
                <c:pt idx="1317">
                  <c:v>2.84238367506837E-2</c:v>
                </c:pt>
                <c:pt idx="1318">
                  <c:v>5.68476735013674E-2</c:v>
                </c:pt>
                <c:pt idx="1319">
                  <c:v>2.84238367506837E-2</c:v>
                </c:pt>
                <c:pt idx="1320">
                  <c:v>2.84238367506837E-2</c:v>
                </c:pt>
                <c:pt idx="1321">
                  <c:v>0</c:v>
                </c:pt>
                <c:pt idx="1322">
                  <c:v>5.68476735013674E-2</c:v>
                </c:pt>
                <c:pt idx="1323">
                  <c:v>2.84238367506837E-2</c:v>
                </c:pt>
                <c:pt idx="1324">
                  <c:v>2.8423836809223099E-2</c:v>
                </c:pt>
                <c:pt idx="1325">
                  <c:v>2.8423836809223099E-2</c:v>
                </c:pt>
                <c:pt idx="1326">
                  <c:v>2.8423836809223099E-2</c:v>
                </c:pt>
                <c:pt idx="1327">
                  <c:v>2.8423836809223099E-2</c:v>
                </c:pt>
                <c:pt idx="1328">
                  <c:v>17.959571691169501</c:v>
                </c:pt>
                <c:pt idx="1329">
                  <c:v>109.40728690236899</c:v>
                </c:pt>
                <c:pt idx="1330">
                  <c:v>483.70112540047501</c:v>
                </c:pt>
                <c:pt idx="1331">
                  <c:v>887.06910108197496</c:v>
                </c:pt>
                <c:pt idx="1332">
                  <c:v>1017.41854691055</c:v>
                </c:pt>
                <c:pt idx="1333">
                  <c:v>1058.35501989264</c:v>
                </c:pt>
                <c:pt idx="1334">
                  <c:v>980.15554757306802</c:v>
                </c:pt>
                <c:pt idx="1335">
                  <c:v>736.06101771756198</c:v>
                </c:pt>
                <c:pt idx="1336">
                  <c:v>295.94808493948602</c:v>
                </c:pt>
                <c:pt idx="1337">
                  <c:v>26.803678111097302</c:v>
                </c:pt>
                <c:pt idx="1338">
                  <c:v>2.5297214760208502</c:v>
                </c:pt>
                <c:pt idx="1339">
                  <c:v>5.6847673618446198E-2</c:v>
                </c:pt>
                <c:pt idx="1340">
                  <c:v>5.6847673618446198E-2</c:v>
                </c:pt>
                <c:pt idx="1341">
                  <c:v>5.6847673618446198E-2</c:v>
                </c:pt>
                <c:pt idx="1342">
                  <c:v>5.6847673618446198E-2</c:v>
                </c:pt>
                <c:pt idx="1343">
                  <c:v>5.6847673618446198E-2</c:v>
                </c:pt>
                <c:pt idx="1344">
                  <c:v>5.6847673618446198E-2</c:v>
                </c:pt>
                <c:pt idx="1345">
                  <c:v>0</c:v>
                </c:pt>
                <c:pt idx="1346">
                  <c:v>5.6847673618446198E-2</c:v>
                </c:pt>
                <c:pt idx="1347">
                  <c:v>5.6847673618446198E-2</c:v>
                </c:pt>
                <c:pt idx="1348">
                  <c:v>2.8423836809223099E-2</c:v>
                </c:pt>
                <c:pt idx="1349">
                  <c:v>2.8423836809223099E-2</c:v>
                </c:pt>
                <c:pt idx="1350">
                  <c:v>2.8423836850808602E-2</c:v>
                </c:pt>
                <c:pt idx="1351">
                  <c:v>8.5271510552426003E-2</c:v>
                </c:pt>
                <c:pt idx="1352">
                  <c:v>57.997387934255897</c:v>
                </c:pt>
                <c:pt idx="1353">
                  <c:v>359.91350504777398</c:v>
                </c:pt>
                <c:pt idx="1354">
                  <c:v>667.81849648826301</c:v>
                </c:pt>
                <c:pt idx="1355">
                  <c:v>902.73364849696202</c:v>
                </c:pt>
                <c:pt idx="1356">
                  <c:v>1012.8683475294901</c:v>
                </c:pt>
                <c:pt idx="1357">
                  <c:v>1074.3827980879601</c:v>
                </c:pt>
                <c:pt idx="1358">
                  <c:v>887.89083278242401</c:v>
                </c:pt>
                <c:pt idx="1359">
                  <c:v>432.60539522983697</c:v>
                </c:pt>
                <c:pt idx="1360">
                  <c:v>157.53002312273799</c:v>
                </c:pt>
                <c:pt idx="1361">
                  <c:v>21.545268332912901</c:v>
                </c:pt>
                <c:pt idx="1362">
                  <c:v>2.8992313587824801</c:v>
                </c:pt>
                <c:pt idx="1363">
                  <c:v>5.68476737016173E-2</c:v>
                </c:pt>
                <c:pt idx="1364">
                  <c:v>2.8423836850808602E-2</c:v>
                </c:pt>
                <c:pt idx="1365">
                  <c:v>2.8423836850808602E-2</c:v>
                </c:pt>
                <c:pt idx="1366">
                  <c:v>5.68476737016173E-2</c:v>
                </c:pt>
                <c:pt idx="1367">
                  <c:v>5.68476737016173E-2</c:v>
                </c:pt>
                <c:pt idx="1368">
                  <c:v>5.68476737016173E-2</c:v>
                </c:pt>
                <c:pt idx="1369">
                  <c:v>0</c:v>
                </c:pt>
                <c:pt idx="1370">
                  <c:v>2.8423836850808602E-2</c:v>
                </c:pt>
                <c:pt idx="1371">
                  <c:v>5.68476737016173E-2</c:v>
                </c:pt>
                <c:pt idx="1372">
                  <c:v>2.8423836850808602E-2</c:v>
                </c:pt>
                <c:pt idx="1373">
                  <c:v>2.8423836850808602E-2</c:v>
                </c:pt>
                <c:pt idx="1374">
                  <c:v>2.8423836850808602E-2</c:v>
                </c:pt>
                <c:pt idx="1375">
                  <c:v>5.68476737016173E-2</c:v>
                </c:pt>
                <c:pt idx="1376">
                  <c:v>34.231221059289702</c:v>
                </c:pt>
                <c:pt idx="1377">
                  <c:v>259.830441824258</c:v>
                </c:pt>
                <c:pt idx="1378">
                  <c:v>431.66038418918799</c:v>
                </c:pt>
                <c:pt idx="1379">
                  <c:v>816.38780912662799</c:v>
                </c:pt>
                <c:pt idx="1380">
                  <c:v>1021.79491213394</c:v>
                </c:pt>
                <c:pt idx="1381">
                  <c:v>1070.8440024071299</c:v>
                </c:pt>
                <c:pt idx="1382">
                  <c:v>937.79471170111594</c:v>
                </c:pt>
                <c:pt idx="1383">
                  <c:v>618.34996250223799</c:v>
                </c:pt>
                <c:pt idx="1384">
                  <c:v>342.42098837667601</c:v>
                </c:pt>
                <c:pt idx="1385">
                  <c:v>29.930300235278398</c:v>
                </c:pt>
                <c:pt idx="1386">
                  <c:v>2.2454831135678899</c:v>
                </c:pt>
                <c:pt idx="1387">
                  <c:v>5.6847673761212601E-2</c:v>
                </c:pt>
                <c:pt idx="1388">
                  <c:v>5.6847673761212601E-2</c:v>
                </c:pt>
                <c:pt idx="1389">
                  <c:v>5.6847673761212601E-2</c:v>
                </c:pt>
                <c:pt idx="1390">
                  <c:v>8.5271510641818898E-2</c:v>
                </c:pt>
                <c:pt idx="1391">
                  <c:v>5.6847673761212601E-2</c:v>
                </c:pt>
                <c:pt idx="1392">
                  <c:v>5.6847673761212601E-2</c:v>
                </c:pt>
                <c:pt idx="1393">
                  <c:v>0</c:v>
                </c:pt>
                <c:pt idx="1394">
                  <c:v>5.6847673761212601E-2</c:v>
                </c:pt>
                <c:pt idx="1395">
                  <c:v>5.6847673761212601E-2</c:v>
                </c:pt>
                <c:pt idx="1396">
                  <c:v>5.6847673761212601E-2</c:v>
                </c:pt>
                <c:pt idx="1397">
                  <c:v>5.6847673761212601E-2</c:v>
                </c:pt>
                <c:pt idx="1398">
                  <c:v>5.6847673761212601E-2</c:v>
                </c:pt>
                <c:pt idx="1399">
                  <c:v>8.5271510641818898E-2</c:v>
                </c:pt>
                <c:pt idx="1400">
                  <c:v>15.285838552960699</c:v>
                </c:pt>
                <c:pt idx="1401">
                  <c:v>84.331625220142598</c:v>
                </c:pt>
                <c:pt idx="1402">
                  <c:v>161.50581654385201</c:v>
                </c:pt>
                <c:pt idx="1403">
                  <c:v>279.77668708217499</c:v>
                </c:pt>
                <c:pt idx="1404">
                  <c:v>347.681257126312</c:v>
                </c:pt>
                <c:pt idx="1405">
                  <c:v>221.32699996055001</c:v>
                </c:pt>
                <c:pt idx="1406">
                  <c:v>181.02032832417899</c:v>
                </c:pt>
                <c:pt idx="1407">
                  <c:v>122.342735120206</c:v>
                </c:pt>
                <c:pt idx="1408">
                  <c:v>49.802248188678398</c:v>
                </c:pt>
                <c:pt idx="1409">
                  <c:v>5.0594429647479204</c:v>
                </c:pt>
                <c:pt idx="1410">
                  <c:v>0.42635755320909402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2.8423836902138899E-2</c:v>
                </c:pt>
                <c:pt idx="1424">
                  <c:v>3.16194614905424</c:v>
                </c:pt>
                <c:pt idx="1425">
                  <c:v>36.748783571180702</c:v>
                </c:pt>
                <c:pt idx="1426">
                  <c:v>139.73745543284301</c:v>
                </c:pt>
                <c:pt idx="1427">
                  <c:v>153.570650327729</c:v>
                </c:pt>
                <c:pt idx="1428">
                  <c:v>259.74485814140201</c:v>
                </c:pt>
                <c:pt idx="1429">
                  <c:v>243.43376809857801</c:v>
                </c:pt>
                <c:pt idx="1430">
                  <c:v>449.20934006478001</c:v>
                </c:pt>
                <c:pt idx="1431">
                  <c:v>339.57289434523699</c:v>
                </c:pt>
                <c:pt idx="1432">
                  <c:v>149.705988826376</c:v>
                </c:pt>
                <c:pt idx="1433">
                  <c:v>16.372130055631999</c:v>
                </c:pt>
                <c:pt idx="1434">
                  <c:v>1.2222249867919699</c:v>
                </c:pt>
                <c:pt idx="1435">
                  <c:v>2.8423836902138899E-2</c:v>
                </c:pt>
                <c:pt idx="1436">
                  <c:v>2.8423836902138899E-2</c:v>
                </c:pt>
                <c:pt idx="1437">
                  <c:v>2.8423836902138899E-2</c:v>
                </c:pt>
                <c:pt idx="1438">
                  <c:v>2.8423836902138899E-2</c:v>
                </c:pt>
                <c:pt idx="1439">
                  <c:v>5.6847673804277798E-2</c:v>
                </c:pt>
                <c:pt idx="1440">
                  <c:v>5.6847673804277798E-2</c:v>
                </c:pt>
                <c:pt idx="1441">
                  <c:v>0</c:v>
                </c:pt>
                <c:pt idx="1442">
                  <c:v>2.8423836902138899E-2</c:v>
                </c:pt>
                <c:pt idx="1443">
                  <c:v>2.8423836902138899E-2</c:v>
                </c:pt>
                <c:pt idx="1444">
                  <c:v>2.8423836902138899E-2</c:v>
                </c:pt>
                <c:pt idx="1445">
                  <c:v>5.6847673804277798E-2</c:v>
                </c:pt>
                <c:pt idx="1446">
                  <c:v>2.8423836902138899E-2</c:v>
                </c:pt>
                <c:pt idx="1447">
                  <c:v>2.8423836902138899E-2</c:v>
                </c:pt>
                <c:pt idx="1448">
                  <c:v>3.5979797402526201</c:v>
                </c:pt>
                <c:pt idx="1449">
                  <c:v>61.8575331289465</c:v>
                </c:pt>
                <c:pt idx="1450">
                  <c:v>207.27767980786101</c:v>
                </c:pt>
                <c:pt idx="1451">
                  <c:v>794.87747078627501</c:v>
                </c:pt>
                <c:pt idx="1452">
                  <c:v>1021.7554194171601</c:v>
                </c:pt>
                <c:pt idx="1453">
                  <c:v>1097.20745379807</c:v>
                </c:pt>
                <c:pt idx="1454">
                  <c:v>928.931776173956</c:v>
                </c:pt>
                <c:pt idx="1455">
                  <c:v>663.33833247109499</c:v>
                </c:pt>
                <c:pt idx="1456">
                  <c:v>357.59347030467399</c:v>
                </c:pt>
                <c:pt idx="1457">
                  <c:v>34.677081039750902</c:v>
                </c:pt>
                <c:pt idx="1458">
                  <c:v>3.2118935717146302</c:v>
                </c:pt>
                <c:pt idx="1459">
                  <c:v>5.6847673835657198E-2</c:v>
                </c:pt>
                <c:pt idx="1460">
                  <c:v>8.5271510753485893E-2</c:v>
                </c:pt>
                <c:pt idx="1461">
                  <c:v>5.6847673835657198E-2</c:v>
                </c:pt>
                <c:pt idx="1462">
                  <c:v>2.8423836917828599E-2</c:v>
                </c:pt>
                <c:pt idx="1463">
                  <c:v>5.6847673835657198E-2</c:v>
                </c:pt>
                <c:pt idx="1464">
                  <c:v>5.6847673835657198E-2</c:v>
                </c:pt>
                <c:pt idx="1465">
                  <c:v>0</c:v>
                </c:pt>
                <c:pt idx="1466">
                  <c:v>5.6847673835657198E-2</c:v>
                </c:pt>
                <c:pt idx="1467">
                  <c:v>2.8423836917828599E-2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14.076472125790801</c:v>
                </c:pt>
                <c:pt idx="1473">
                  <c:v>118.319786520383</c:v>
                </c:pt>
                <c:pt idx="1474">
                  <c:v>320.28445768176999</c:v>
                </c:pt>
                <c:pt idx="1475">
                  <c:v>619.43562810221397</c:v>
                </c:pt>
                <c:pt idx="1476">
                  <c:v>748.24933129435203</c:v>
                </c:pt>
                <c:pt idx="1477">
                  <c:v>911.71775407417203</c:v>
                </c:pt>
                <c:pt idx="1478">
                  <c:v>918.67138735994899</c:v>
                </c:pt>
                <c:pt idx="1479">
                  <c:v>305.83551962188398</c:v>
                </c:pt>
                <c:pt idx="1480">
                  <c:v>173.41267341520501</c:v>
                </c:pt>
                <c:pt idx="1481">
                  <c:v>18.5891893442599</c:v>
                </c:pt>
                <c:pt idx="1482">
                  <c:v>1.5348871935627399</c:v>
                </c:pt>
                <c:pt idx="1483">
                  <c:v>2.8423836917828599E-2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2.8423836917828599E-2</c:v>
                </c:pt>
                <c:pt idx="1496">
                  <c:v>34.292139663771103</c:v>
                </c:pt>
                <c:pt idx="1497">
                  <c:v>310.84584722529002</c:v>
                </c:pt>
                <c:pt idx="1498">
                  <c:v>631.66360942411097</c:v>
                </c:pt>
                <c:pt idx="1499">
                  <c:v>628.11618507868695</c:v>
                </c:pt>
                <c:pt idx="1500">
                  <c:v>755.69004131246197</c:v>
                </c:pt>
                <c:pt idx="1501">
                  <c:v>977.93481914377401</c:v>
                </c:pt>
                <c:pt idx="1502">
                  <c:v>623.89544316962599</c:v>
                </c:pt>
                <c:pt idx="1503">
                  <c:v>640.73148482174997</c:v>
                </c:pt>
                <c:pt idx="1504">
                  <c:v>283.83062457427098</c:v>
                </c:pt>
                <c:pt idx="1505">
                  <c:v>29.5039427326696</c:v>
                </c:pt>
                <c:pt idx="1506">
                  <c:v>1.9328209111960799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2.8423836929354102E-2</c:v>
                </c:pt>
                <c:pt idx="1516">
                  <c:v>2.8423836929354102E-2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4.8311998092052697</c:v>
                </c:pt>
                <c:pt idx="1521">
                  <c:v>72.625446412625607</c:v>
                </c:pt>
                <c:pt idx="1522">
                  <c:v>154.20717874709001</c:v>
                </c:pt>
                <c:pt idx="1523">
                  <c:v>156.28961733590799</c:v>
                </c:pt>
                <c:pt idx="1524">
                  <c:v>162.139562029442</c:v>
                </c:pt>
                <c:pt idx="1525">
                  <c:v>289.258040267902</c:v>
                </c:pt>
                <c:pt idx="1526">
                  <c:v>274.769154858452</c:v>
                </c:pt>
                <c:pt idx="1527">
                  <c:v>124.024615009</c:v>
                </c:pt>
                <c:pt idx="1528">
                  <c:v>21.1652563069945</c:v>
                </c:pt>
                <c:pt idx="1529">
                  <c:v>5.1162906488198603</c:v>
                </c:pt>
                <c:pt idx="1530">
                  <c:v>0.93798661895030699</c:v>
                </c:pt>
                <c:pt idx="1531">
                  <c:v>0</c:v>
                </c:pt>
                <c:pt idx="1532">
                  <c:v>2.8423836937888101E-2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2.8423836937888101E-2</c:v>
                </c:pt>
                <c:pt idx="1537">
                  <c:v>0</c:v>
                </c:pt>
                <c:pt idx="1538">
                  <c:v>2.8423836937888101E-2</c:v>
                </c:pt>
                <c:pt idx="1539">
                  <c:v>2.8423836937888101E-2</c:v>
                </c:pt>
                <c:pt idx="1540">
                  <c:v>2.8423836937888101E-2</c:v>
                </c:pt>
                <c:pt idx="1541">
                  <c:v>2.8423836937888101E-2</c:v>
                </c:pt>
                <c:pt idx="1542">
                  <c:v>2.8423836937888101E-2</c:v>
                </c:pt>
                <c:pt idx="1543">
                  <c:v>2.8423836937888101E-2</c:v>
                </c:pt>
                <c:pt idx="1544">
                  <c:v>10.322763075256301</c:v>
                </c:pt>
                <c:pt idx="1545">
                  <c:v>79.892982911057999</c:v>
                </c:pt>
                <c:pt idx="1546">
                  <c:v>132.197243017396</c:v>
                </c:pt>
                <c:pt idx="1547">
                  <c:v>146.928518727301</c:v>
                </c:pt>
                <c:pt idx="1548">
                  <c:v>384.293336125287</c:v>
                </c:pt>
                <c:pt idx="1549">
                  <c:v>209.54760501416101</c:v>
                </c:pt>
                <c:pt idx="1550">
                  <c:v>276.75286852650498</c:v>
                </c:pt>
                <c:pt idx="1551">
                  <c:v>143.316798292204</c:v>
                </c:pt>
                <c:pt idx="1552">
                  <c:v>53.995991470571703</c:v>
                </c:pt>
                <c:pt idx="1553">
                  <c:v>12.5064882526707</c:v>
                </c:pt>
                <c:pt idx="1554">
                  <c:v>0.65374824957142597</c:v>
                </c:pt>
                <c:pt idx="1555">
                  <c:v>2.8423836937888101E-2</c:v>
                </c:pt>
                <c:pt idx="1556">
                  <c:v>2.8423836937888101E-2</c:v>
                </c:pt>
                <c:pt idx="1557">
                  <c:v>2.8423836937888101E-2</c:v>
                </c:pt>
                <c:pt idx="1558">
                  <c:v>2.8423836937888101E-2</c:v>
                </c:pt>
                <c:pt idx="1559">
                  <c:v>2.8423836937888101E-2</c:v>
                </c:pt>
                <c:pt idx="1560">
                  <c:v>2.8423836937888101E-2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4.5866320111947303</c:v>
                </c:pt>
                <c:pt idx="1569">
                  <c:v>48.814676681026803</c:v>
                </c:pt>
                <c:pt idx="1570">
                  <c:v>194.10985036910901</c:v>
                </c:pt>
                <c:pt idx="1571">
                  <c:v>534.99989549552697</c:v>
                </c:pt>
                <c:pt idx="1572">
                  <c:v>826.801965420589</c:v>
                </c:pt>
                <c:pt idx="1573">
                  <c:v>791.24763618002305</c:v>
                </c:pt>
                <c:pt idx="1574">
                  <c:v>664.84968073284301</c:v>
                </c:pt>
                <c:pt idx="1575">
                  <c:v>288.51398511474201</c:v>
                </c:pt>
                <c:pt idx="1576">
                  <c:v>86.474793772037302</c:v>
                </c:pt>
                <c:pt idx="1577">
                  <c:v>9.2945946807717394</c:v>
                </c:pt>
                <c:pt idx="1578">
                  <c:v>0.54005290194086597</c:v>
                </c:pt>
                <c:pt idx="1579">
                  <c:v>2.8423836944256101E-2</c:v>
                </c:pt>
                <c:pt idx="1580">
                  <c:v>2.8423836944256101E-2</c:v>
                </c:pt>
                <c:pt idx="1581">
                  <c:v>2.8423836944256101E-2</c:v>
                </c:pt>
                <c:pt idx="1582">
                  <c:v>2.8423836944256101E-2</c:v>
                </c:pt>
                <c:pt idx="1583">
                  <c:v>2.8423836944256101E-2</c:v>
                </c:pt>
                <c:pt idx="1584">
                  <c:v>2.8423836944256101E-2</c:v>
                </c:pt>
                <c:pt idx="1585">
                  <c:v>0</c:v>
                </c:pt>
                <c:pt idx="1586">
                  <c:v>2.8423836944256101E-2</c:v>
                </c:pt>
                <c:pt idx="1587">
                  <c:v>2.8423836944256101E-2</c:v>
                </c:pt>
                <c:pt idx="1588">
                  <c:v>2.8423836944256101E-2</c:v>
                </c:pt>
                <c:pt idx="1589">
                  <c:v>2.8423836944256101E-2</c:v>
                </c:pt>
                <c:pt idx="1590">
                  <c:v>2.8423836944256101E-2</c:v>
                </c:pt>
                <c:pt idx="1591">
                  <c:v>2.8423836944256101E-2</c:v>
                </c:pt>
                <c:pt idx="1592">
                  <c:v>14.4518126214716</c:v>
                </c:pt>
                <c:pt idx="1593">
                  <c:v>120.584087552309</c:v>
                </c:pt>
                <c:pt idx="1594">
                  <c:v>340.37623062556901</c:v>
                </c:pt>
                <c:pt idx="1595">
                  <c:v>490.35403408537098</c:v>
                </c:pt>
                <c:pt idx="1596">
                  <c:v>687.94134344890801</c:v>
                </c:pt>
                <c:pt idx="1597">
                  <c:v>692.50924520656702</c:v>
                </c:pt>
                <c:pt idx="1598">
                  <c:v>588.41853003996903</c:v>
                </c:pt>
                <c:pt idx="1599">
                  <c:v>394.30777428735598</c:v>
                </c:pt>
                <c:pt idx="1600">
                  <c:v>155.12213442103601</c:v>
                </c:pt>
                <c:pt idx="1601">
                  <c:v>19.1008184297574</c:v>
                </c:pt>
                <c:pt idx="1602">
                  <c:v>1.3927680105031499</c:v>
                </c:pt>
                <c:pt idx="1603">
                  <c:v>2.8423836949043799E-2</c:v>
                </c:pt>
                <c:pt idx="1604">
                  <c:v>2.8423836949043799E-2</c:v>
                </c:pt>
                <c:pt idx="1605">
                  <c:v>2.8423836949043799E-2</c:v>
                </c:pt>
                <c:pt idx="1606">
                  <c:v>2.8423836949043799E-2</c:v>
                </c:pt>
                <c:pt idx="1607">
                  <c:v>2.8423836949043799E-2</c:v>
                </c:pt>
                <c:pt idx="1608">
                  <c:v>2.8423836949043799E-2</c:v>
                </c:pt>
                <c:pt idx="1609">
                  <c:v>0</c:v>
                </c:pt>
                <c:pt idx="1610">
                  <c:v>2.8423836949043799E-2</c:v>
                </c:pt>
                <c:pt idx="1611">
                  <c:v>2.8423836949043799E-2</c:v>
                </c:pt>
                <c:pt idx="1612">
                  <c:v>2.8423836949043799E-2</c:v>
                </c:pt>
                <c:pt idx="1613">
                  <c:v>2.8423836949043799E-2</c:v>
                </c:pt>
                <c:pt idx="1614">
                  <c:v>2.8423836949043799E-2</c:v>
                </c:pt>
                <c:pt idx="1615">
                  <c:v>2.8423836949043799E-2</c:v>
                </c:pt>
                <c:pt idx="1616">
                  <c:v>11.4252145097695</c:v>
                </c:pt>
                <c:pt idx="1617">
                  <c:v>82.768507865676895</c:v>
                </c:pt>
                <c:pt idx="1618">
                  <c:v>247.75758074779199</c:v>
                </c:pt>
                <c:pt idx="1619">
                  <c:v>345.01460898114902</c:v>
                </c:pt>
                <c:pt idx="1620">
                  <c:v>486.41409486681499</c:v>
                </c:pt>
                <c:pt idx="1621">
                  <c:v>439.23013681830901</c:v>
                </c:pt>
                <c:pt idx="1622">
                  <c:v>437.78729079777202</c:v>
                </c:pt>
                <c:pt idx="1623">
                  <c:v>306.82447956073298</c:v>
                </c:pt>
                <c:pt idx="1624">
                  <c:v>176.069754479046</c:v>
                </c:pt>
                <c:pt idx="1625">
                  <c:v>17.793321932371398</c:v>
                </c:pt>
                <c:pt idx="1626">
                  <c:v>1.39276801068083</c:v>
                </c:pt>
                <c:pt idx="1627">
                  <c:v>2.8423836952669999E-2</c:v>
                </c:pt>
                <c:pt idx="1628">
                  <c:v>2.8423836952669999E-2</c:v>
                </c:pt>
                <c:pt idx="1629">
                  <c:v>2.8423836952669999E-2</c:v>
                </c:pt>
                <c:pt idx="1630">
                  <c:v>2.8423836952669999E-2</c:v>
                </c:pt>
                <c:pt idx="1631">
                  <c:v>2.8423836952669999E-2</c:v>
                </c:pt>
                <c:pt idx="1632">
                  <c:v>2.8423836952669999E-2</c:v>
                </c:pt>
                <c:pt idx="1633">
                  <c:v>0</c:v>
                </c:pt>
                <c:pt idx="1634">
                  <c:v>2.8423836952669999E-2</c:v>
                </c:pt>
                <c:pt idx="1635">
                  <c:v>2.8423836952669999E-2</c:v>
                </c:pt>
                <c:pt idx="1636">
                  <c:v>2.8423836952669999E-2</c:v>
                </c:pt>
                <c:pt idx="1637">
                  <c:v>2.8423836952669999E-2</c:v>
                </c:pt>
                <c:pt idx="1638">
                  <c:v>2.8423836952669999E-2</c:v>
                </c:pt>
                <c:pt idx="1639">
                  <c:v>2.8423836952669999E-2</c:v>
                </c:pt>
                <c:pt idx="1640">
                  <c:v>13.4172650826621</c:v>
                </c:pt>
                <c:pt idx="1641">
                  <c:v>198.162473754366</c:v>
                </c:pt>
                <c:pt idx="1642">
                  <c:v>548.94834413640604</c:v>
                </c:pt>
                <c:pt idx="1643">
                  <c:v>766.07583804447495</c:v>
                </c:pt>
                <c:pt idx="1644">
                  <c:v>926.65171865197794</c:v>
                </c:pt>
                <c:pt idx="1645">
                  <c:v>964.624759363046</c:v>
                </c:pt>
                <c:pt idx="1646">
                  <c:v>874.63389031524605</c:v>
                </c:pt>
                <c:pt idx="1647">
                  <c:v>647.55112143437395</c:v>
                </c:pt>
                <c:pt idx="1648">
                  <c:v>263.51508622348501</c:v>
                </c:pt>
                <c:pt idx="1649">
                  <c:v>29.191280550392101</c:v>
                </c:pt>
                <c:pt idx="1650">
                  <c:v>2.2170592823082602</c:v>
                </c:pt>
                <c:pt idx="1651">
                  <c:v>2.8423836952669999E-2</c:v>
                </c:pt>
                <c:pt idx="1652">
                  <c:v>2.8423836952669999E-2</c:v>
                </c:pt>
                <c:pt idx="1653">
                  <c:v>2.8423836952669999E-2</c:v>
                </c:pt>
                <c:pt idx="1654">
                  <c:v>2.84238369554362E-2</c:v>
                </c:pt>
                <c:pt idx="1655">
                  <c:v>2.84238369554362E-2</c:v>
                </c:pt>
                <c:pt idx="1656">
                  <c:v>2.84238369554362E-2</c:v>
                </c:pt>
                <c:pt idx="1657">
                  <c:v>0</c:v>
                </c:pt>
                <c:pt idx="1658">
                  <c:v>2.84238369554362E-2</c:v>
                </c:pt>
                <c:pt idx="1659">
                  <c:v>2.84238369554362E-2</c:v>
                </c:pt>
                <c:pt idx="1660">
                  <c:v>2.84238369554362E-2</c:v>
                </c:pt>
                <c:pt idx="1661">
                  <c:v>2.84238369554362E-2</c:v>
                </c:pt>
                <c:pt idx="1662">
                  <c:v>2.84238369554362E-2</c:v>
                </c:pt>
                <c:pt idx="1663">
                  <c:v>2.84238369554362E-2</c:v>
                </c:pt>
                <c:pt idx="1664">
                  <c:v>24.357487448506902</c:v>
                </c:pt>
                <c:pt idx="1665">
                  <c:v>244.742163122194</c:v>
                </c:pt>
                <c:pt idx="1666">
                  <c:v>397.54795374600002</c:v>
                </c:pt>
                <c:pt idx="1667">
                  <c:v>118.429176730127</c:v>
                </c:pt>
                <c:pt idx="1668">
                  <c:v>224.02284715302801</c:v>
                </c:pt>
                <c:pt idx="1669">
                  <c:v>116.905971884724</c:v>
                </c:pt>
                <c:pt idx="1670">
                  <c:v>203.75978888164599</c:v>
                </c:pt>
                <c:pt idx="1671">
                  <c:v>194.02199872781401</c:v>
                </c:pt>
                <c:pt idx="1672">
                  <c:v>208.09766450572201</c:v>
                </c:pt>
                <c:pt idx="1673">
                  <c:v>10.4599719996005</c:v>
                </c:pt>
                <c:pt idx="1674">
                  <c:v>0.90956278257395995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2.50750075238467</c:v>
                </c:pt>
                <c:pt idx="1689">
                  <c:v>33.142623468977398</c:v>
                </c:pt>
                <c:pt idx="1690">
                  <c:v>35.103342015057898</c:v>
                </c:pt>
                <c:pt idx="1691">
                  <c:v>56.056671883398003</c:v>
                </c:pt>
                <c:pt idx="1692">
                  <c:v>80.791047424690504</c:v>
                </c:pt>
                <c:pt idx="1693">
                  <c:v>112.868315778693</c:v>
                </c:pt>
                <c:pt idx="1694">
                  <c:v>98.588109489098798</c:v>
                </c:pt>
                <c:pt idx="1695">
                  <c:v>124.6300736698</c:v>
                </c:pt>
                <c:pt idx="1696">
                  <c:v>81.180336858453799</c:v>
                </c:pt>
                <c:pt idx="1697">
                  <c:v>7.7881313216389101</c:v>
                </c:pt>
                <c:pt idx="1698">
                  <c:v>0.65374824962662303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6.3937850219892196</c:v>
                </c:pt>
                <c:pt idx="1713">
                  <c:v>115.546938403037</c:v>
                </c:pt>
                <c:pt idx="1714">
                  <c:v>269.64962668614902</c:v>
                </c:pt>
                <c:pt idx="1715">
                  <c:v>269.31516767082599</c:v>
                </c:pt>
                <c:pt idx="1716">
                  <c:v>251.785383793824</c:v>
                </c:pt>
                <c:pt idx="1717">
                  <c:v>675.85524029155602</c:v>
                </c:pt>
                <c:pt idx="1718">
                  <c:v>412.13185692635602</c:v>
                </c:pt>
                <c:pt idx="1719">
                  <c:v>260.76512370208201</c:v>
                </c:pt>
                <c:pt idx="1720">
                  <c:v>246.48243783042099</c:v>
                </c:pt>
                <c:pt idx="1721">
                  <c:v>33.085346203916203</c:v>
                </c:pt>
                <c:pt idx="1722">
                  <c:v>2.3591784664304498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2.8423836944945199E-2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2.8423836944945199E-2</c:v>
                </c:pt>
                <c:pt idx="1732">
                  <c:v>0</c:v>
                </c:pt>
                <c:pt idx="1733">
                  <c:v>2.8423836944945199E-2</c:v>
                </c:pt>
                <c:pt idx="1734">
                  <c:v>0</c:v>
                </c:pt>
                <c:pt idx="1735">
                  <c:v>2.8423836944945199E-2</c:v>
                </c:pt>
                <c:pt idx="1736">
                  <c:v>2.74923942739118</c:v>
                </c:pt>
                <c:pt idx="1737">
                  <c:v>33.528523728668297</c:v>
                </c:pt>
                <c:pt idx="1738">
                  <c:v>135.80060811197299</c:v>
                </c:pt>
                <c:pt idx="1739">
                  <c:v>305.93987217259502</c:v>
                </c:pt>
                <c:pt idx="1740">
                  <c:v>286.41057753340601</c:v>
                </c:pt>
                <c:pt idx="1741">
                  <c:v>386.30108705105903</c:v>
                </c:pt>
                <c:pt idx="1742">
                  <c:v>321.84930918422299</c:v>
                </c:pt>
                <c:pt idx="1743">
                  <c:v>228.165902502271</c:v>
                </c:pt>
                <c:pt idx="1744">
                  <c:v>90.317606373925202</c:v>
                </c:pt>
                <c:pt idx="1745">
                  <c:v>25.012976511551798</c:v>
                </c:pt>
                <c:pt idx="1746">
                  <c:v>2.2454831186506699</c:v>
                </c:pt>
                <c:pt idx="1747">
                  <c:v>2.8423836944945199E-2</c:v>
                </c:pt>
                <c:pt idx="1748">
                  <c:v>2.8423836944945199E-2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2.8423836944945199E-2</c:v>
                </c:pt>
                <c:pt idx="1759">
                  <c:v>2.8423836944945199E-2</c:v>
                </c:pt>
                <c:pt idx="1760">
                  <c:v>23.0296308783415</c:v>
                </c:pt>
                <c:pt idx="1761">
                  <c:v>284.24917134613003</c:v>
                </c:pt>
                <c:pt idx="1762">
                  <c:v>601.12857367663798</c:v>
                </c:pt>
                <c:pt idx="1763">
                  <c:v>843.23444980577301</c:v>
                </c:pt>
                <c:pt idx="1764">
                  <c:v>951.56325583348996</c:v>
                </c:pt>
                <c:pt idx="1765">
                  <c:v>1016.22985823005</c:v>
                </c:pt>
                <c:pt idx="1766">
                  <c:v>670.38903977416396</c:v>
                </c:pt>
                <c:pt idx="1767">
                  <c:v>353.38158900001702</c:v>
                </c:pt>
                <c:pt idx="1768">
                  <c:v>129.12683863663901</c:v>
                </c:pt>
                <c:pt idx="1769">
                  <c:v>16.656368449737901</c:v>
                </c:pt>
                <c:pt idx="1770">
                  <c:v>1.2790726625225299</c:v>
                </c:pt>
                <c:pt idx="1771">
                  <c:v>2.8423836944945199E-2</c:v>
                </c:pt>
                <c:pt idx="1772">
                  <c:v>0</c:v>
                </c:pt>
                <c:pt idx="1773">
                  <c:v>0</c:v>
                </c:pt>
                <c:pt idx="1774">
                  <c:v>2.8423836944945199E-2</c:v>
                </c:pt>
                <c:pt idx="1775">
                  <c:v>2.8423836944945199E-2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2.8423836944945199E-2</c:v>
                </c:pt>
                <c:pt idx="1780">
                  <c:v>2.8423836944945199E-2</c:v>
                </c:pt>
                <c:pt idx="1781">
                  <c:v>2.8423836944945199E-2</c:v>
                </c:pt>
                <c:pt idx="1782">
                  <c:v>2.8423836944945199E-2</c:v>
                </c:pt>
                <c:pt idx="1783">
                  <c:v>2.8423836944945199E-2</c:v>
                </c:pt>
                <c:pt idx="1784">
                  <c:v>21.4625829298766</c:v>
                </c:pt>
                <c:pt idx="1785">
                  <c:v>229.362746814171</c:v>
                </c:pt>
                <c:pt idx="1786">
                  <c:v>435.93681770009499</c:v>
                </c:pt>
                <c:pt idx="1787">
                  <c:v>558.34755637442299</c:v>
                </c:pt>
                <c:pt idx="1788">
                  <c:v>633.48767190179399</c:v>
                </c:pt>
                <c:pt idx="1789">
                  <c:v>754.375277150383</c:v>
                </c:pt>
                <c:pt idx="1790">
                  <c:v>705.38426353101499</c:v>
                </c:pt>
                <c:pt idx="1791">
                  <c:v>567.49722195321203</c:v>
                </c:pt>
                <c:pt idx="1792">
                  <c:v>262.22109422196399</c:v>
                </c:pt>
                <c:pt idx="1793">
                  <c:v>30.441929372008001</c:v>
                </c:pt>
                <c:pt idx="1794">
                  <c:v>2.8139598579167</c:v>
                </c:pt>
                <c:pt idx="1795">
                  <c:v>2.8423836948653601E-2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2.8423836948653601E-2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2.8423836948653601E-2</c:v>
                </c:pt>
                <c:pt idx="1806">
                  <c:v>0</c:v>
                </c:pt>
                <c:pt idx="1807">
                  <c:v>0</c:v>
                </c:pt>
                <c:pt idx="1808">
                  <c:v>7.5622801972071096</c:v>
                </c:pt>
                <c:pt idx="1809">
                  <c:v>37.261051994529801</c:v>
                </c:pt>
                <c:pt idx="1810">
                  <c:v>96.736599723180007</c:v>
                </c:pt>
                <c:pt idx="1811">
                  <c:v>68.175553759559406</c:v>
                </c:pt>
                <c:pt idx="1812">
                  <c:v>154.86375681312299</c:v>
                </c:pt>
                <c:pt idx="1813">
                  <c:v>154.72063172655501</c:v>
                </c:pt>
                <c:pt idx="1814">
                  <c:v>86.465339134811401</c:v>
                </c:pt>
                <c:pt idx="1815">
                  <c:v>114.176067579568</c:v>
                </c:pt>
                <c:pt idx="1816">
                  <c:v>82.500183724643094</c:v>
                </c:pt>
                <c:pt idx="1817">
                  <c:v>5.6563435533730999</c:v>
                </c:pt>
                <c:pt idx="1818">
                  <c:v>0.48320522817760098</c:v>
                </c:pt>
                <c:pt idx="1819">
                  <c:v>2.84238369516236E-2</c:v>
                </c:pt>
                <c:pt idx="1820">
                  <c:v>2.84238369516236E-2</c:v>
                </c:pt>
                <c:pt idx="1821">
                  <c:v>2.84238369516236E-2</c:v>
                </c:pt>
                <c:pt idx="1822">
                  <c:v>2.84238369516236E-2</c:v>
                </c:pt>
                <c:pt idx="1823">
                  <c:v>2.84238369516236E-2</c:v>
                </c:pt>
                <c:pt idx="1824">
                  <c:v>2.84238369516236E-2</c:v>
                </c:pt>
                <c:pt idx="1825">
                  <c:v>0</c:v>
                </c:pt>
                <c:pt idx="1826">
                  <c:v>2.84238369516236E-2</c:v>
                </c:pt>
                <c:pt idx="1827">
                  <c:v>2.84238369516236E-2</c:v>
                </c:pt>
                <c:pt idx="1828">
                  <c:v>2.84238369516236E-2</c:v>
                </c:pt>
                <c:pt idx="1829">
                  <c:v>2.84238369516236E-2</c:v>
                </c:pt>
                <c:pt idx="1830">
                  <c:v>0</c:v>
                </c:pt>
                <c:pt idx="1831">
                  <c:v>0</c:v>
                </c:pt>
                <c:pt idx="1832">
                  <c:v>2.7192968321481601</c:v>
                </c:pt>
                <c:pt idx="1833">
                  <c:v>20.141139439457699</c:v>
                </c:pt>
                <c:pt idx="1834">
                  <c:v>35.138815195209602</c:v>
                </c:pt>
                <c:pt idx="1835">
                  <c:v>113.623093354308</c:v>
                </c:pt>
                <c:pt idx="1836">
                  <c:v>94.002541844368395</c:v>
                </c:pt>
                <c:pt idx="1837">
                  <c:v>188.17046512099199</c:v>
                </c:pt>
                <c:pt idx="1838">
                  <c:v>335.50092167766599</c:v>
                </c:pt>
                <c:pt idx="1839">
                  <c:v>256.03143355242798</c:v>
                </c:pt>
                <c:pt idx="1840">
                  <c:v>103.139044133619</c:v>
                </c:pt>
                <c:pt idx="1841">
                  <c:v>14.6382760300861</c:v>
                </c:pt>
                <c:pt idx="1842">
                  <c:v>1.5917348692909199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3.2666765310692498</c:v>
                </c:pt>
                <c:pt idx="1857">
                  <c:v>25.211108692120199</c:v>
                </c:pt>
                <c:pt idx="1858">
                  <c:v>92.656592315791002</c:v>
                </c:pt>
                <c:pt idx="1859">
                  <c:v>470.17721131582402</c:v>
                </c:pt>
                <c:pt idx="1860">
                  <c:v>542.73121857585397</c:v>
                </c:pt>
                <c:pt idx="1861">
                  <c:v>522.52449260794504</c:v>
                </c:pt>
                <c:pt idx="1862">
                  <c:v>496.53472253099301</c:v>
                </c:pt>
                <c:pt idx="1863">
                  <c:v>315.13885865150201</c:v>
                </c:pt>
                <c:pt idx="1864">
                  <c:v>204.26336191332999</c:v>
                </c:pt>
                <c:pt idx="1865">
                  <c:v>29.589214266640099</c:v>
                </c:pt>
                <c:pt idx="1866">
                  <c:v>2.1886354452750099</c:v>
                </c:pt>
                <c:pt idx="1867">
                  <c:v>2.84238369516236E-2</c:v>
                </c:pt>
                <c:pt idx="1868">
                  <c:v>2.84238369516236E-2</c:v>
                </c:pt>
                <c:pt idx="1869">
                  <c:v>0</c:v>
                </c:pt>
                <c:pt idx="1870">
                  <c:v>2.84238369516236E-2</c:v>
                </c:pt>
                <c:pt idx="1871">
                  <c:v>2.84238369516236E-2</c:v>
                </c:pt>
                <c:pt idx="1872">
                  <c:v>2.84238369516236E-2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2.84238369516236E-2</c:v>
                </c:pt>
                <c:pt idx="1877">
                  <c:v>2.8423836954015499E-2</c:v>
                </c:pt>
                <c:pt idx="1878">
                  <c:v>0</c:v>
                </c:pt>
                <c:pt idx="1879">
                  <c:v>0</c:v>
                </c:pt>
                <c:pt idx="1880">
                  <c:v>22.158626668169099</c:v>
                </c:pt>
                <c:pt idx="1881">
                  <c:v>229.33831825823401</c:v>
                </c:pt>
                <c:pt idx="1882">
                  <c:v>283.053206506496</c:v>
                </c:pt>
                <c:pt idx="1883">
                  <c:v>446.77882575619799</c:v>
                </c:pt>
                <c:pt idx="1884">
                  <c:v>691.67802902859103</c:v>
                </c:pt>
                <c:pt idx="1885">
                  <c:v>770.84544001643303</c:v>
                </c:pt>
                <c:pt idx="1886">
                  <c:v>667.81113186341099</c:v>
                </c:pt>
                <c:pt idx="1887">
                  <c:v>398.44980813114501</c:v>
                </c:pt>
                <c:pt idx="1888">
                  <c:v>141.701088993871</c:v>
                </c:pt>
                <c:pt idx="1889">
                  <c:v>16.1163155529267</c:v>
                </c:pt>
                <c:pt idx="1890">
                  <c:v>1.1369534781606201</c:v>
                </c:pt>
                <c:pt idx="1891">
                  <c:v>2.8423836954015499E-2</c:v>
                </c:pt>
                <c:pt idx="1892">
                  <c:v>2.8423836954015499E-2</c:v>
                </c:pt>
                <c:pt idx="1893">
                  <c:v>2.8423836954015499E-2</c:v>
                </c:pt>
                <c:pt idx="1894">
                  <c:v>2.8423836954015499E-2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2.6371172214521201</c:v>
                </c:pt>
                <c:pt idx="1905">
                  <c:v>73.363898838846694</c:v>
                </c:pt>
                <c:pt idx="1906">
                  <c:v>106.699330378258</c:v>
                </c:pt>
                <c:pt idx="1907">
                  <c:v>239.12527936088301</c:v>
                </c:pt>
                <c:pt idx="1908">
                  <c:v>216.85421915988201</c:v>
                </c:pt>
                <c:pt idx="1909">
                  <c:v>164.671657828344</c:v>
                </c:pt>
                <c:pt idx="1910">
                  <c:v>137.531886442027</c:v>
                </c:pt>
                <c:pt idx="1911">
                  <c:v>139.76502024159899</c:v>
                </c:pt>
                <c:pt idx="1912">
                  <c:v>39.180027290145802</c:v>
                </c:pt>
                <c:pt idx="1913">
                  <c:v>4.4625424017804303</c:v>
                </c:pt>
                <c:pt idx="1914">
                  <c:v>0.31266220649416998</c:v>
                </c:pt>
                <c:pt idx="1915">
                  <c:v>2.8423836954015499E-2</c:v>
                </c:pt>
                <c:pt idx="1916">
                  <c:v>2.8423836954015499E-2</c:v>
                </c:pt>
                <c:pt idx="1917">
                  <c:v>2.8423836954015499E-2</c:v>
                </c:pt>
                <c:pt idx="1918">
                  <c:v>2.8423836954015499E-2</c:v>
                </c:pt>
                <c:pt idx="1919">
                  <c:v>2.8423836954015499E-2</c:v>
                </c:pt>
                <c:pt idx="1920">
                  <c:v>2.8423836954015499E-2</c:v>
                </c:pt>
                <c:pt idx="1921">
                  <c:v>0</c:v>
                </c:pt>
                <c:pt idx="1922">
                  <c:v>2.8423836954015499E-2</c:v>
                </c:pt>
                <c:pt idx="1923">
                  <c:v>2.8423836954015499E-2</c:v>
                </c:pt>
                <c:pt idx="1924">
                  <c:v>2.8423836954015499E-2</c:v>
                </c:pt>
                <c:pt idx="1925">
                  <c:v>2.8423836954015499E-2</c:v>
                </c:pt>
                <c:pt idx="1926">
                  <c:v>2.8423836954015499E-2</c:v>
                </c:pt>
                <c:pt idx="1927">
                  <c:v>2.8423836954015499E-2</c:v>
                </c:pt>
                <c:pt idx="1928">
                  <c:v>2.0532256849257999</c:v>
                </c:pt>
                <c:pt idx="1929">
                  <c:v>40.373785476860903</c:v>
                </c:pt>
                <c:pt idx="1930">
                  <c:v>96.122163230912506</c:v>
                </c:pt>
                <c:pt idx="1931">
                  <c:v>140.94544073454</c:v>
                </c:pt>
                <c:pt idx="1932">
                  <c:v>311.71706543717499</c:v>
                </c:pt>
                <c:pt idx="1933">
                  <c:v>468.867086923942</c:v>
                </c:pt>
                <c:pt idx="1934">
                  <c:v>668.36694822428205</c:v>
                </c:pt>
                <c:pt idx="1935">
                  <c:v>301.27665128951702</c:v>
                </c:pt>
                <c:pt idx="1936">
                  <c:v>66.729834760088707</c:v>
                </c:pt>
                <c:pt idx="1937">
                  <c:v>9.1808993367725709</c:v>
                </c:pt>
                <c:pt idx="1938">
                  <c:v>0.22739069564761699</c:v>
                </c:pt>
                <c:pt idx="1939">
                  <c:v>2.84238369559522E-2</c:v>
                </c:pt>
                <c:pt idx="1940">
                  <c:v>2.84238369559522E-2</c:v>
                </c:pt>
                <c:pt idx="1941">
                  <c:v>2.84238369559522E-2</c:v>
                </c:pt>
                <c:pt idx="1942">
                  <c:v>2.84238369559522E-2</c:v>
                </c:pt>
                <c:pt idx="1943">
                  <c:v>2.84238369559522E-2</c:v>
                </c:pt>
                <c:pt idx="1944">
                  <c:v>2.84238369559522E-2</c:v>
                </c:pt>
                <c:pt idx="1945">
                  <c:v>0</c:v>
                </c:pt>
                <c:pt idx="1946">
                  <c:v>2.84238369559522E-2</c:v>
                </c:pt>
                <c:pt idx="1947">
                  <c:v>2.84238369559522E-2</c:v>
                </c:pt>
                <c:pt idx="1948">
                  <c:v>2.84238369559522E-2</c:v>
                </c:pt>
                <c:pt idx="1949">
                  <c:v>2.84238369559522E-2</c:v>
                </c:pt>
                <c:pt idx="1950">
                  <c:v>2.84238369559522E-2</c:v>
                </c:pt>
                <c:pt idx="1951">
                  <c:v>2.84238369559522E-2</c:v>
                </c:pt>
                <c:pt idx="1952">
                  <c:v>4.2566607620837003</c:v>
                </c:pt>
                <c:pt idx="1953">
                  <c:v>12.7025356349859</c:v>
                </c:pt>
                <c:pt idx="1954">
                  <c:v>124.67867728634801</c:v>
                </c:pt>
                <c:pt idx="1955">
                  <c:v>671.73825688429099</c:v>
                </c:pt>
                <c:pt idx="1956">
                  <c:v>631.21717602383001</c:v>
                </c:pt>
                <c:pt idx="1957">
                  <c:v>650.62756987575301</c:v>
                </c:pt>
                <c:pt idx="1958">
                  <c:v>394.03695909988301</c:v>
                </c:pt>
                <c:pt idx="1959">
                  <c:v>387.68138757976902</c:v>
                </c:pt>
                <c:pt idx="1960">
                  <c:v>117.058170957301</c:v>
                </c:pt>
                <c:pt idx="1961">
                  <c:v>11.3411109454249</c:v>
                </c:pt>
                <c:pt idx="1962">
                  <c:v>0.48320522827798601</c:v>
                </c:pt>
                <c:pt idx="1963">
                  <c:v>2.8423836957528599E-2</c:v>
                </c:pt>
                <c:pt idx="1964">
                  <c:v>2.8423836957528599E-2</c:v>
                </c:pt>
                <c:pt idx="1965">
                  <c:v>2.8423836957528599E-2</c:v>
                </c:pt>
                <c:pt idx="1966">
                  <c:v>2.8423836957528599E-2</c:v>
                </c:pt>
                <c:pt idx="1967">
                  <c:v>2.8423836957528599E-2</c:v>
                </c:pt>
                <c:pt idx="1968">
                  <c:v>2.8423836957528599E-2</c:v>
                </c:pt>
                <c:pt idx="1969">
                  <c:v>0</c:v>
                </c:pt>
                <c:pt idx="1970">
                  <c:v>2.8423836957528599E-2</c:v>
                </c:pt>
                <c:pt idx="1971">
                  <c:v>2.8423836957528599E-2</c:v>
                </c:pt>
                <c:pt idx="1972">
                  <c:v>2.8423836957528599E-2</c:v>
                </c:pt>
                <c:pt idx="1973">
                  <c:v>2.8423836957528599E-2</c:v>
                </c:pt>
                <c:pt idx="1974">
                  <c:v>2.8423836957528599E-2</c:v>
                </c:pt>
                <c:pt idx="1975">
                  <c:v>2.8423836957528599E-2</c:v>
                </c:pt>
                <c:pt idx="1976">
                  <c:v>3.21336065839535</c:v>
                </c:pt>
                <c:pt idx="1977">
                  <c:v>107.111750403445</c:v>
                </c:pt>
                <c:pt idx="1978">
                  <c:v>242.81218517242201</c:v>
                </c:pt>
                <c:pt idx="1979">
                  <c:v>460.508237723413</c:v>
                </c:pt>
                <c:pt idx="1980">
                  <c:v>693.07407935527203</c:v>
                </c:pt>
                <c:pt idx="1981">
                  <c:v>671.90780094631998</c:v>
                </c:pt>
                <c:pt idx="1982">
                  <c:v>350.56243067266399</c:v>
                </c:pt>
                <c:pt idx="1983">
                  <c:v>99.327958115043103</c:v>
                </c:pt>
                <c:pt idx="1984">
                  <c:v>52.056442666004699</c:v>
                </c:pt>
                <c:pt idx="1985">
                  <c:v>7.3617737719999097</c:v>
                </c:pt>
                <c:pt idx="1986">
                  <c:v>1.22222498917373</c:v>
                </c:pt>
                <c:pt idx="1987">
                  <c:v>2.8423836957528599E-2</c:v>
                </c:pt>
                <c:pt idx="1988">
                  <c:v>2.8423836957528599E-2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2.8423836957528599E-2</c:v>
                </c:pt>
                <c:pt idx="2000">
                  <c:v>1.18493895987024</c:v>
                </c:pt>
                <c:pt idx="2001">
                  <c:v>24.1646625273533</c:v>
                </c:pt>
                <c:pt idx="2002">
                  <c:v>70.683856015923993</c:v>
                </c:pt>
                <c:pt idx="2003">
                  <c:v>81.122617866708197</c:v>
                </c:pt>
                <c:pt idx="2004">
                  <c:v>118.87797190734901</c:v>
                </c:pt>
                <c:pt idx="2005">
                  <c:v>171.004955033577</c:v>
                </c:pt>
                <c:pt idx="2006">
                  <c:v>155.018297982013</c:v>
                </c:pt>
                <c:pt idx="2007">
                  <c:v>109.670391470295</c:v>
                </c:pt>
                <c:pt idx="2008">
                  <c:v>49.220541409994603</c:v>
                </c:pt>
                <c:pt idx="2009">
                  <c:v>6.02585343499607</c:v>
                </c:pt>
                <c:pt idx="2010">
                  <c:v>0.45478139132045797</c:v>
                </c:pt>
                <c:pt idx="2011">
                  <c:v>2.8423836957528599E-2</c:v>
                </c:pt>
                <c:pt idx="2012">
                  <c:v>2.8423836957528599E-2</c:v>
                </c:pt>
                <c:pt idx="2013">
                  <c:v>2.8423836957528599E-2</c:v>
                </c:pt>
                <c:pt idx="2014">
                  <c:v>2.8423836957528599E-2</c:v>
                </c:pt>
                <c:pt idx="2015">
                  <c:v>2.8423836957528599E-2</c:v>
                </c:pt>
                <c:pt idx="2016">
                  <c:v>2.8423836957528599E-2</c:v>
                </c:pt>
                <c:pt idx="2017">
                  <c:v>0</c:v>
                </c:pt>
                <c:pt idx="2018">
                  <c:v>2.8423836957528599E-2</c:v>
                </c:pt>
                <c:pt idx="2019">
                  <c:v>2.8423836957528599E-2</c:v>
                </c:pt>
                <c:pt idx="2020">
                  <c:v>2.8423836957528599E-2</c:v>
                </c:pt>
                <c:pt idx="2021">
                  <c:v>2.8423836957528599E-2</c:v>
                </c:pt>
                <c:pt idx="2022">
                  <c:v>2.8423836957528599E-2</c:v>
                </c:pt>
                <c:pt idx="2023">
                  <c:v>2.8423836957528599E-2</c:v>
                </c:pt>
                <c:pt idx="2024">
                  <c:v>0.81499620410345697</c:v>
                </c:pt>
                <c:pt idx="2025">
                  <c:v>14.6835743202482</c:v>
                </c:pt>
                <c:pt idx="2026">
                  <c:v>70.472238990018198</c:v>
                </c:pt>
                <c:pt idx="2027">
                  <c:v>77.306081478369705</c:v>
                </c:pt>
                <c:pt idx="2028">
                  <c:v>149.97423281540799</c:v>
                </c:pt>
                <c:pt idx="2029">
                  <c:v>256.48101416592101</c:v>
                </c:pt>
                <c:pt idx="2030">
                  <c:v>146.92620648847301</c:v>
                </c:pt>
                <c:pt idx="2031">
                  <c:v>122.19434261907701</c:v>
                </c:pt>
                <c:pt idx="2032">
                  <c:v>52.340867330199799</c:v>
                </c:pt>
                <c:pt idx="2033">
                  <c:v>6.6796016850192297</c:v>
                </c:pt>
                <c:pt idx="2034">
                  <c:v>0.56847673915057295</c:v>
                </c:pt>
                <c:pt idx="2035">
                  <c:v>2.8423836957528599E-2</c:v>
                </c:pt>
                <c:pt idx="2036">
                  <c:v>2.8423836957528599E-2</c:v>
                </c:pt>
                <c:pt idx="2037">
                  <c:v>2.8423836957528599E-2</c:v>
                </c:pt>
                <c:pt idx="2038">
                  <c:v>2.8423836957528599E-2</c:v>
                </c:pt>
                <c:pt idx="2039">
                  <c:v>2.8423836957528599E-2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C-4D27-9B06-F3F0D172A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771360"/>
        <c:axId val="1138770528"/>
      </c:lineChart>
      <c:catAx>
        <c:axId val="1138771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8770528"/>
        <c:crosses val="autoZero"/>
        <c:auto val="1"/>
        <c:lblAlgn val="ctr"/>
        <c:lblOffset val="100"/>
        <c:noMultiLvlLbl val="0"/>
      </c:catAx>
      <c:valAx>
        <c:axId val="11387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877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[1]sunIc!$N$1</c:f>
              <c:strCache>
                <c:ptCount val="1"/>
                <c:pt idx="0">
                  <c:v>sunhgt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[1]sunIc!$N$2:$N$2041</c:f>
              <c:numCache>
                <c:formatCode>General</c:formatCode>
                <c:ptCount val="204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0.21145148903185462</c:v>
                </c:pt>
                <c:pt idx="8">
                  <c:v>0.41423775083272441</c:v>
                </c:pt>
                <c:pt idx="9">
                  <c:v>0.60394350210391323</c:v>
                </c:pt>
                <c:pt idx="10">
                  <c:v>0.76815438984034212</c:v>
                </c:pt>
                <c:pt idx="11">
                  <c:v>0.88606971191052275</c:v>
                </c:pt>
                <c:pt idx="12">
                  <c:v>0.93030868774049569</c:v>
                </c:pt>
                <c:pt idx="13">
                  <c:v>0.88606971191052275</c:v>
                </c:pt>
                <c:pt idx="14">
                  <c:v>0.76815438984034212</c:v>
                </c:pt>
                <c:pt idx="15">
                  <c:v>0.60394350210391323</c:v>
                </c:pt>
                <c:pt idx="16">
                  <c:v>0.41423775083272441</c:v>
                </c:pt>
                <c:pt idx="17">
                  <c:v>0.21145148903185462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0.20711937648667966</c:v>
                </c:pt>
                <c:pt idx="32">
                  <c:v>0.40961594756532138</c:v>
                </c:pt>
                <c:pt idx="33">
                  <c:v>0.59880966694464977</c:v>
                </c:pt>
                <c:pt idx="34">
                  <c:v>0.76228722910242708</c:v>
                </c:pt>
                <c:pt idx="35">
                  <c:v>0.87940777790458557</c:v>
                </c:pt>
                <c:pt idx="36">
                  <c:v>0.92326306533234193</c:v>
                </c:pt>
                <c:pt idx="37">
                  <c:v>0.87940777790458557</c:v>
                </c:pt>
                <c:pt idx="38">
                  <c:v>0.76228722910242708</c:v>
                </c:pt>
                <c:pt idx="39">
                  <c:v>0.59880966694464977</c:v>
                </c:pt>
                <c:pt idx="40">
                  <c:v>0.40961594756532138</c:v>
                </c:pt>
                <c:pt idx="41">
                  <c:v>0.20711937648667966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0.20278110391441628</c:v>
                </c:pt>
                <c:pt idx="56">
                  <c:v>0.40498223426654079</c:v>
                </c:pt>
                <c:pt idx="57">
                  <c:v>0.59366038015844047</c:v>
                </c:pt>
                <c:pt idx="58">
                  <c:v>0.75640605588540843</c:v>
                </c:pt>
                <c:pt idx="59">
                  <c:v>0.87274003431782232</c:v>
                </c:pt>
                <c:pt idx="60">
                  <c:v>0.91621796487634899</c:v>
                </c:pt>
                <c:pt idx="61">
                  <c:v>0.87274003431782232</c:v>
                </c:pt>
                <c:pt idx="62">
                  <c:v>0.75640605588540843</c:v>
                </c:pt>
                <c:pt idx="63">
                  <c:v>0.59366038015844047</c:v>
                </c:pt>
                <c:pt idx="64">
                  <c:v>0.40498223426654079</c:v>
                </c:pt>
                <c:pt idx="65">
                  <c:v>0.20278110391441628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0.19843811206540751</c:v>
                </c:pt>
                <c:pt idx="80">
                  <c:v>0.40033819540625082</c:v>
                </c:pt>
                <c:pt idx="81">
                  <c:v>0.58849746148177073</c:v>
                </c:pt>
                <c:pt idx="82">
                  <c:v>0.7505129500104909</c:v>
                </c:pt>
                <c:pt idx="83">
                  <c:v>0.86606864463148014</c:v>
                </c:pt>
                <c:pt idx="84">
                  <c:v>0.90917547398782794</c:v>
                </c:pt>
                <c:pt idx="85">
                  <c:v>0.86606864463148014</c:v>
                </c:pt>
                <c:pt idx="86">
                  <c:v>0.7505129500104909</c:v>
                </c:pt>
                <c:pt idx="87">
                  <c:v>0.58849746148177073</c:v>
                </c:pt>
                <c:pt idx="88">
                  <c:v>0.40033819540625082</c:v>
                </c:pt>
                <c:pt idx="89">
                  <c:v>0.19843811206540751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0.19409184758139175</c:v>
                </c:pt>
                <c:pt idx="104">
                  <c:v>0.39568542664698536</c:v>
                </c:pt>
                <c:pt idx="105">
                  <c:v>0.58332274316109123</c:v>
                </c:pt>
                <c:pt idx="106">
                  <c:v>0.74460999829551977</c:v>
                </c:pt>
                <c:pt idx="107">
                  <c:v>0.85939577179339099</c:v>
                </c:pt>
                <c:pt idx="108">
                  <c:v>0.90213767950881785</c:v>
                </c:pt>
                <c:pt idx="109">
                  <c:v>0.85939577179339099</c:v>
                </c:pt>
                <c:pt idx="110">
                  <c:v>0.74460999829551977</c:v>
                </c:pt>
                <c:pt idx="111">
                  <c:v>0.58332274316109123</c:v>
                </c:pt>
                <c:pt idx="112">
                  <c:v>0.39568542664698536</c:v>
                </c:pt>
                <c:pt idx="113">
                  <c:v>0.19409184758139175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0.18974376217714983</c:v>
                </c:pt>
                <c:pt idx="128">
                  <c:v>0.39102553385458405</c:v>
                </c:pt>
                <c:pt idx="129">
                  <c:v>0.57813806874910179</c:v>
                </c:pt>
                <c:pt idx="130">
                  <c:v>0.73869929334957618</c:v>
                </c:pt>
                <c:pt idx="131">
                  <c:v>0.85272357742345728</c:v>
                </c:pt>
                <c:pt idx="132">
                  <c:v>0.89510666688971141</c:v>
                </c:pt>
                <c:pt idx="133">
                  <c:v>0.85272357742345728</c:v>
                </c:pt>
                <c:pt idx="134">
                  <c:v>0.73869929334957618</c:v>
                </c:pt>
                <c:pt idx="135">
                  <c:v>0.57813806874910179</c:v>
                </c:pt>
                <c:pt idx="136">
                  <c:v>0.39102553385458405</c:v>
                </c:pt>
                <c:pt idx="137">
                  <c:v>0.18974376217714983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0.18539531182041147</c:v>
                </c:pt>
                <c:pt idx="152">
                  <c:v>0.38636013210755693</c:v>
                </c:pt>
                <c:pt idx="153">
                  <c:v>0.57294529190975474</c:v>
                </c:pt>
                <c:pt idx="154">
                  <c:v>0.73278293239156145</c:v>
                </c:pt>
                <c:pt idx="155">
                  <c:v>0.84605422103334205</c:v>
                </c:pt>
                <c:pt idx="156">
                  <c:v>0.88808451957128953</c:v>
                </c:pt>
                <c:pt idx="157">
                  <c:v>0.84605422103334205</c:v>
                </c:pt>
                <c:pt idx="158">
                  <c:v>0.73278293239156145</c:v>
                </c:pt>
                <c:pt idx="159">
                  <c:v>0.57294529190975474</c:v>
                </c:pt>
                <c:pt idx="160">
                  <c:v>0.38636013210755693</c:v>
                </c:pt>
                <c:pt idx="161">
                  <c:v>0.18539531182041147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0.18104795591111866</c:v>
                </c:pt>
                <c:pt idx="176">
                  <c:v>0.38169084470648662</c:v>
                </c:pt>
                <c:pt idx="177">
                  <c:v>0.56774627523319632</c:v>
                </c:pt>
                <c:pt idx="178">
                  <c:v>0.72686301609282644</c:v>
                </c:pt>
                <c:pt idx="179">
                  <c:v>0.8393898592597937</c:v>
                </c:pt>
                <c:pt idx="180">
                  <c:v>0.8810733183673527</c:v>
                </c:pt>
                <c:pt idx="181">
                  <c:v>0.8393898592597937</c:v>
                </c:pt>
                <c:pt idx="182">
                  <c:v>0.72686301609282644</c:v>
                </c:pt>
                <c:pt idx="183">
                  <c:v>0.56774627523319632</c:v>
                </c:pt>
                <c:pt idx="184">
                  <c:v>0.38169084470648662</c:v>
                </c:pt>
                <c:pt idx="185">
                  <c:v>0.18104795591111866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0.17670315646113122</c:v>
                </c:pt>
                <c:pt idx="200">
                  <c:v>0.37701930218472457</c:v>
                </c:pt>
                <c:pt idx="201">
                  <c:v>0.56254288906176497</c:v>
                </c:pt>
                <c:pt idx="202">
                  <c:v>0.72094164744382383</c:v>
                </c:pt>
                <c:pt idx="203">
                  <c:v>0.83273264511105616</c:v>
                </c:pt>
                <c:pt idx="204">
                  <c:v>0.87407514084813209</c:v>
                </c:pt>
                <c:pt idx="205">
                  <c:v>0.83273264511105616</c:v>
                </c:pt>
                <c:pt idx="206">
                  <c:v>0.72094164744382383</c:v>
                </c:pt>
                <c:pt idx="207">
                  <c:v>0.56254288906176497</c:v>
                </c:pt>
                <c:pt idx="208">
                  <c:v>0.37701930218472457</c:v>
                </c:pt>
                <c:pt idx="209">
                  <c:v>0.17670315646113122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0.17236237727542481</c:v>
                </c:pt>
                <c:pt idx="224">
                  <c:v>0.37234714132158642</c:v>
                </c:pt>
                <c:pt idx="225">
                  <c:v>0.55733701032807526</c:v>
                </c:pt>
                <c:pt idx="226">
                  <c:v>0.71502093064469097</c:v>
                </c:pt>
                <c:pt idx="227">
                  <c:v>0.82608472722584048</c:v>
                </c:pt>
                <c:pt idx="228">
                  <c:v>0.86709206072465883</c:v>
                </c:pt>
                <c:pt idx="229">
                  <c:v>0.82608472722584048</c:v>
                </c:pt>
                <c:pt idx="230">
                  <c:v>0.71502093064469097</c:v>
                </c:pt>
                <c:pt idx="231">
                  <c:v>0.55733701032807526</c:v>
                </c:pt>
                <c:pt idx="232">
                  <c:v>0.37234714132158642</c:v>
                </c:pt>
                <c:pt idx="233">
                  <c:v>0.17236237727542481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0.16802708313582881</c:v>
                </c:pt>
                <c:pt idx="248">
                  <c:v>0.36767600415921287</c:v>
                </c:pt>
                <c:pt idx="249">
                  <c:v>0.55213052140614183</c:v>
                </c:pt>
                <c:pt idx="250">
                  <c:v>0.70910297001962463</c:v>
                </c:pt>
                <c:pt idx="251">
                  <c:v>0.81944824914436976</c:v>
                </c:pt>
                <c:pt idx="252">
                  <c:v>0.86012614723428138</c:v>
                </c:pt>
                <c:pt idx="253">
                  <c:v>0.81944824914436976</c:v>
                </c:pt>
                <c:pt idx="254">
                  <c:v>0.70910297001962463</c:v>
                </c:pt>
                <c:pt idx="255">
                  <c:v>0.55213052140614183</c:v>
                </c:pt>
                <c:pt idx="256">
                  <c:v>0.36767600415921287</c:v>
                </c:pt>
                <c:pt idx="257">
                  <c:v>0.16802708313582881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0.16369873898831111</c:v>
                </c:pt>
                <c:pt idx="272">
                  <c:v>0.36300753702420563</c:v>
                </c:pt>
                <c:pt idx="273">
                  <c:v>0.54692530897639902</c:v>
                </c:pt>
                <c:pt idx="274">
                  <c:v>0.70318986895483959</c:v>
                </c:pt>
                <c:pt idx="275">
                  <c:v>0.81282534859102473</c:v>
                </c:pt>
                <c:pt idx="276">
                  <c:v>0.85317946452750415</c:v>
                </c:pt>
                <c:pt idx="277">
                  <c:v>0.81282534859102473</c:v>
                </c:pt>
                <c:pt idx="278">
                  <c:v>0.70318986895483959</c:v>
                </c:pt>
                <c:pt idx="279">
                  <c:v>0.54692530897639902</c:v>
                </c:pt>
                <c:pt idx="280">
                  <c:v>0.36300753702420563</c:v>
                </c:pt>
                <c:pt idx="281">
                  <c:v>0.16369873898831111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0.15937880913480407</c:v>
                </c:pt>
                <c:pt idx="296">
                  <c:v>0.35834338955510114</c:v>
                </c:pt>
                <c:pt idx="297">
                  <c:v>0.54172326290540651</c:v>
                </c:pt>
                <c:pt idx="298">
                  <c:v>0.69728372885987611</c:v>
                </c:pt>
                <c:pt idx="299">
                  <c:v>0.80621815676815289</c:v>
                </c:pt>
                <c:pt idx="300">
                  <c:v>0.8462540710563341</c:v>
                </c:pt>
                <c:pt idx="301">
                  <c:v>0.80621815676815289</c:v>
                </c:pt>
                <c:pt idx="302">
                  <c:v>0.69728372885987611</c:v>
                </c:pt>
                <c:pt idx="303">
                  <c:v>0.54172326290540651</c:v>
                </c:pt>
                <c:pt idx="304">
                  <c:v>0.35834338955510114</c:v>
                </c:pt>
                <c:pt idx="305">
                  <c:v>0.15937880913480407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0.15506875643054263</c:v>
                </c:pt>
                <c:pt idx="320">
                  <c:v>0.35368521373670658</c:v>
                </c:pt>
                <c:pt idx="321">
                  <c:v>0.53652627514095652</c:v>
                </c:pt>
                <c:pt idx="322">
                  <c:v>0.69138664815197837</c:v>
                </c:pt>
                <c:pt idx="323">
                  <c:v>0.79962879766063744</c:v>
                </c:pt>
                <c:pt idx="324">
                  <c:v>0.83935201896431888</c:v>
                </c:pt>
                <c:pt idx="325">
                  <c:v>0.79962879766063744</c:v>
                </c:pt>
                <c:pt idx="326">
                  <c:v>0.69138664815197837</c:v>
                </c:pt>
                <c:pt idx="327">
                  <c:v>0.53652627514095652</c:v>
                </c:pt>
                <c:pt idx="328">
                  <c:v>0.35368521373670658</c:v>
                </c:pt>
                <c:pt idx="329">
                  <c:v>0.15506875643054263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0.15077004148784545</c:v>
                </c:pt>
                <c:pt idx="344">
                  <c:v>0.34903466294225449</c:v>
                </c:pt>
                <c:pt idx="345">
                  <c:v>0.53133623862322055</c:v>
                </c:pt>
                <c:pt idx="346">
                  <c:v>0.68550072126322548</c:v>
                </c:pt>
                <c:pt idx="347">
                  <c:v>0.79305938735083248</c:v>
                </c:pt>
                <c:pt idx="348">
                  <c:v>0.83247535347845236</c:v>
                </c:pt>
                <c:pt idx="349">
                  <c:v>0.79305938735083248</c:v>
                </c:pt>
                <c:pt idx="350">
                  <c:v>0.68550072126322548</c:v>
                </c:pt>
                <c:pt idx="351">
                  <c:v>0.53133623862322055</c:v>
                </c:pt>
                <c:pt idx="352">
                  <c:v>0.34903466294225449</c:v>
                </c:pt>
                <c:pt idx="353">
                  <c:v>0.15077004148784545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66">
                  <c:v>0.05</c:v>
                </c:pt>
                <c:pt idx="367">
                  <c:v>0.14648412188726145</c:v>
                </c:pt>
                <c:pt idx="368">
                  <c:v>0.34439339098430666</c:v>
                </c:pt>
                <c:pt idx="369">
                  <c:v>0.52615504621250464</c:v>
                </c:pt>
                <c:pt idx="370">
                  <c:v>0.6796280376700774</c:v>
                </c:pt>
                <c:pt idx="371">
                  <c:v>0.78651203334351238</c:v>
                </c:pt>
                <c:pt idx="372">
                  <c:v>0.82562611230312799</c:v>
                </c:pt>
                <c:pt idx="373">
                  <c:v>0.78651203334351238</c:v>
                </c:pt>
                <c:pt idx="374">
                  <c:v>0.6796280376700774</c:v>
                </c:pt>
                <c:pt idx="375">
                  <c:v>0.52615504621250464</c:v>
                </c:pt>
                <c:pt idx="376">
                  <c:v>0.34439339098430666</c:v>
                </c:pt>
                <c:pt idx="377">
                  <c:v>0.14648412188726145</c:v>
                </c:pt>
                <c:pt idx="378">
                  <c:v>0.05</c:v>
                </c:pt>
                <c:pt idx="379">
                  <c:v>0.05</c:v>
                </c:pt>
                <c:pt idx="380">
                  <c:v>0.05</c:v>
                </c:pt>
                <c:pt idx="381">
                  <c:v>0.05</c:v>
                </c:pt>
                <c:pt idx="382">
                  <c:v>0.05</c:v>
                </c:pt>
                <c:pt idx="383">
                  <c:v>0.05</c:v>
                </c:pt>
                <c:pt idx="384">
                  <c:v>0.05</c:v>
                </c:pt>
                <c:pt idx="385">
                  <c:v>0.05</c:v>
                </c:pt>
                <c:pt idx="386">
                  <c:v>0.05</c:v>
                </c:pt>
                <c:pt idx="387">
                  <c:v>0.05</c:v>
                </c:pt>
                <c:pt idx="388">
                  <c:v>0.05</c:v>
                </c:pt>
                <c:pt idx="389">
                  <c:v>0.05</c:v>
                </c:pt>
                <c:pt idx="390">
                  <c:v>0.05</c:v>
                </c:pt>
                <c:pt idx="391">
                  <c:v>0.14221245139696559</c:v>
                </c:pt>
                <c:pt idx="392">
                  <c:v>0.33976305117527827</c:v>
                </c:pt>
                <c:pt idx="393">
                  <c:v>0.5209845896341383</c:v>
                </c:pt>
                <c:pt idx="394">
                  <c:v>0.6737706809449816</c:v>
                </c:pt>
                <c:pt idx="395">
                  <c:v>0.77998883390050733</c:v>
                </c:pt>
                <c:pt idx="396">
                  <c:v>0.81880632501632589</c:v>
                </c:pt>
                <c:pt idx="397">
                  <c:v>0.77998883390050733</c:v>
                </c:pt>
                <c:pt idx="398">
                  <c:v>0.6737706809449816</c:v>
                </c:pt>
                <c:pt idx="399">
                  <c:v>0.5209845896341383</c:v>
                </c:pt>
                <c:pt idx="400">
                  <c:v>0.33976305117527827</c:v>
                </c:pt>
                <c:pt idx="401">
                  <c:v>0.14221245139696559</c:v>
                </c:pt>
                <c:pt idx="402">
                  <c:v>0.05</c:v>
                </c:pt>
                <c:pt idx="403">
                  <c:v>0.05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0.05</c:v>
                </c:pt>
                <c:pt idx="412">
                  <c:v>0.05</c:v>
                </c:pt>
                <c:pt idx="413">
                  <c:v>0.05</c:v>
                </c:pt>
                <c:pt idx="414">
                  <c:v>0.05</c:v>
                </c:pt>
                <c:pt idx="415">
                  <c:v>0.13795647920125709</c:v>
                </c:pt>
                <c:pt idx="416">
                  <c:v>0.33514529539840709</c:v>
                </c:pt>
                <c:pt idx="417">
                  <c:v>0.51582675844093151</c:v>
                </c:pt>
                <c:pt idx="418">
                  <c:v>0.6679307278296519</c:v>
                </c:pt>
                <c:pt idx="419">
                  <c:v>0.77349187738471248</c:v>
                </c:pt>
                <c:pt idx="420">
                  <c:v>0.81201801246820071</c:v>
                </c:pt>
                <c:pt idx="421">
                  <c:v>0.77349187738471248</c:v>
                </c:pt>
                <c:pt idx="422">
                  <c:v>0.6679307278296519</c:v>
                </c:pt>
                <c:pt idx="423">
                  <c:v>0.51582675844093151</c:v>
                </c:pt>
                <c:pt idx="424">
                  <c:v>0.33514529539840709</c:v>
                </c:pt>
                <c:pt idx="425">
                  <c:v>0.13795647920125709</c:v>
                </c:pt>
                <c:pt idx="426">
                  <c:v>0.05</c:v>
                </c:pt>
                <c:pt idx="427">
                  <c:v>0.05</c:v>
                </c:pt>
                <c:pt idx="428">
                  <c:v>0.05</c:v>
                </c:pt>
                <c:pt idx="429">
                  <c:v>0.05</c:v>
                </c:pt>
                <c:pt idx="430">
                  <c:v>0.05</c:v>
                </c:pt>
                <c:pt idx="431">
                  <c:v>0.05</c:v>
                </c:pt>
                <c:pt idx="432">
                  <c:v>0.05</c:v>
                </c:pt>
                <c:pt idx="433">
                  <c:v>0.05</c:v>
                </c:pt>
                <c:pt idx="434">
                  <c:v>0.05</c:v>
                </c:pt>
                <c:pt idx="435">
                  <c:v>0.05</c:v>
                </c:pt>
                <c:pt idx="436">
                  <c:v>0.05</c:v>
                </c:pt>
                <c:pt idx="437">
                  <c:v>0.05</c:v>
                </c:pt>
                <c:pt idx="438">
                  <c:v>0.05</c:v>
                </c:pt>
                <c:pt idx="439">
                  <c:v>0.1337176491389962</c:v>
                </c:pt>
                <c:pt idx="440">
                  <c:v>0.3305417731899567</c:v>
                </c:pt>
                <c:pt idx="441">
                  <c:v>0.51068343899360924</c:v>
                </c:pt>
                <c:pt idx="442">
                  <c:v>0.66211024732963752</c:v>
                </c:pt>
                <c:pt idx="443">
                  <c:v>0.76702324161320157</c:v>
                </c:pt>
                <c:pt idx="444">
                  <c:v>0.80526318618226522</c:v>
                </c:pt>
                <c:pt idx="445">
                  <c:v>0.76702324161320157</c:v>
                </c:pt>
                <c:pt idx="446">
                  <c:v>0.66211024732963752</c:v>
                </c:pt>
                <c:pt idx="447">
                  <c:v>0.51068343899360924</c:v>
                </c:pt>
                <c:pt idx="448">
                  <c:v>0.3305417731899567</c:v>
                </c:pt>
                <c:pt idx="449">
                  <c:v>0.1337176491389962</c:v>
                </c:pt>
                <c:pt idx="450">
                  <c:v>0.05</c:v>
                </c:pt>
                <c:pt idx="451">
                  <c:v>0.05</c:v>
                </c:pt>
                <c:pt idx="452">
                  <c:v>0.05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0.05</c:v>
                </c:pt>
                <c:pt idx="461">
                  <c:v>0.05</c:v>
                </c:pt>
                <c:pt idx="462">
                  <c:v>0.05</c:v>
                </c:pt>
                <c:pt idx="463">
                  <c:v>0.12949739895277057</c:v>
                </c:pt>
                <c:pt idx="464">
                  <c:v>0.32595413083338309</c:v>
                </c:pt>
                <c:pt idx="465">
                  <c:v>0.50555651345955388</c:v>
                </c:pt>
                <c:pt idx="466">
                  <c:v>0.65631129982977454</c:v>
                </c:pt>
                <c:pt idx="467">
                  <c:v>0.76058499321917605</c:v>
                </c:pt>
                <c:pt idx="468">
                  <c:v>0.79854384775932885</c:v>
                </c:pt>
                <c:pt idx="469">
                  <c:v>0.76058499321917605</c:v>
                </c:pt>
                <c:pt idx="470">
                  <c:v>0.65631129982977454</c:v>
                </c:pt>
                <c:pt idx="471">
                  <c:v>0.50555651345955388</c:v>
                </c:pt>
                <c:pt idx="472">
                  <c:v>0.32595413083338309</c:v>
                </c:pt>
                <c:pt idx="473">
                  <c:v>0.12949739895277057</c:v>
                </c:pt>
                <c:pt idx="474">
                  <c:v>0.05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0.12529715954956488</c:v>
                </c:pt>
                <c:pt idx="488">
                  <c:v>0.32138401046616627</c:v>
                </c:pt>
                <c:pt idx="489">
                  <c:v>0.5004478588301593</c:v>
                </c:pt>
                <c:pt idx="490">
                  <c:v>0.65053593623011385</c:v>
                </c:pt>
                <c:pt idx="491">
                  <c:v>0.75417918702252706</c:v>
                </c:pt>
                <c:pt idx="492">
                  <c:v>0.79186198828438148</c:v>
                </c:pt>
                <c:pt idx="493">
                  <c:v>0.75417918702252706</c:v>
                </c:pt>
                <c:pt idx="494">
                  <c:v>0.65053593623011385</c:v>
                </c:pt>
                <c:pt idx="495">
                  <c:v>0.5004478588301593</c:v>
                </c:pt>
                <c:pt idx="496">
                  <c:v>0.32138401046616627</c:v>
                </c:pt>
                <c:pt idx="497">
                  <c:v>0.12529715954956488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0.1211183542736638</c:v>
                </c:pt>
                <c:pt idx="512">
                  <c:v>0.31683304919994715</c:v>
                </c:pt>
                <c:pt idx="513">
                  <c:v>0.49535934595703246</c:v>
                </c:pt>
                <c:pt idx="514">
                  <c:v>0.64478619710191498</c:v>
                </c:pt>
                <c:pt idx="515">
                  <c:v>0.74780786540878974</c:v>
                </c:pt>
                <c:pt idx="516">
                  <c:v>0.78521958773659117</c:v>
                </c:pt>
                <c:pt idx="517">
                  <c:v>0.74780786540878974</c:v>
                </c:pt>
                <c:pt idx="518">
                  <c:v>0.64478619710191498</c:v>
                </c:pt>
                <c:pt idx="519">
                  <c:v>0.49535934595703246</c:v>
                </c:pt>
                <c:pt idx="520">
                  <c:v>0.31683304919994715</c:v>
                </c:pt>
                <c:pt idx="521">
                  <c:v>0.1211183542736638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0.11696239819249943</c:v>
                </c:pt>
                <c:pt idx="536">
                  <c:v>0.31230287825459335</c:v>
                </c:pt>
                <c:pt idx="537">
                  <c:v>0.49029283860725892</c:v>
                </c:pt>
                <c:pt idx="538">
                  <c:v>0.63906411186329648</c:v>
                </c:pt>
                <c:pt idx="539">
                  <c:v>0.74147305771631278</c:v>
                </c:pt>
                <c:pt idx="540">
                  <c:v>0.7786186144025965</c:v>
                </c:pt>
                <c:pt idx="541">
                  <c:v>0.74147305771631278</c:v>
                </c:pt>
                <c:pt idx="542">
                  <c:v>0.63906411186329648</c:v>
                </c:pt>
                <c:pt idx="543">
                  <c:v>0.49029283860725892</c:v>
                </c:pt>
                <c:pt idx="544">
                  <c:v>0.31230287825459335</c:v>
                </c:pt>
                <c:pt idx="545">
                  <c:v>0.11696239819249943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0.05</c:v>
                </c:pt>
                <c:pt idx="558">
                  <c:v>0.05</c:v>
                </c:pt>
                <c:pt idx="559">
                  <c:v>0.11283069739610774</c:v>
                </c:pt>
                <c:pt idx="560">
                  <c:v>0.30779512210673743</c:v>
                </c:pt>
                <c:pt idx="561">
                  <c:v>0.48525019253788026</c:v>
                </c:pt>
                <c:pt idx="562">
                  <c:v>0.63337169797412174</c:v>
                </c:pt>
                <c:pt idx="563">
                  <c:v>0.73517677963145334</c:v>
                </c:pt>
                <c:pt idx="564">
                  <c:v>0.77206102429325563</c:v>
                </c:pt>
                <c:pt idx="565">
                  <c:v>0.73517677963145334</c:v>
                </c:pt>
                <c:pt idx="566">
                  <c:v>0.63337169797412174</c:v>
                </c:pt>
                <c:pt idx="567">
                  <c:v>0.48525019253788026</c:v>
                </c:pt>
                <c:pt idx="568">
                  <c:v>0.30779512210673743</c:v>
                </c:pt>
                <c:pt idx="569">
                  <c:v>0.11283069739610774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0.10872464831083728</c:v>
                </c:pt>
                <c:pt idx="584">
                  <c:v>0.30331139765334014</c:v>
                </c:pt>
                <c:pt idx="585">
                  <c:v>0.48023325458972854</c:v>
                </c:pt>
                <c:pt idx="586">
                  <c:v>0.62771096014972882</c:v>
                </c:pt>
                <c:pt idx="587">
                  <c:v>0.72892103259166985</c:v>
                </c:pt>
                <c:pt idx="588">
                  <c:v>0.7655487605640432</c:v>
                </c:pt>
                <c:pt idx="589">
                  <c:v>0.72892103259166985</c:v>
                </c:pt>
                <c:pt idx="590">
                  <c:v>0.62771096014972882</c:v>
                </c:pt>
                <c:pt idx="591">
                  <c:v>0.48023325458972854</c:v>
                </c:pt>
                <c:pt idx="592">
                  <c:v>0.30331139765334014</c:v>
                </c:pt>
                <c:pt idx="593">
                  <c:v>0.10872464831083728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0.05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0.1046456370279123</c:v>
                </c:pt>
                <c:pt idx="608">
                  <c:v>0.29885331339074184</c:v>
                </c:pt>
                <c:pt idx="609">
                  <c:v>0.47524386180069289</c:v>
                </c:pt>
                <c:pt idx="610">
                  <c:v>0.62208388959308758</c:v>
                </c:pt>
                <c:pt idx="611">
                  <c:v>0.72270780319635985</c:v>
                </c:pt>
                <c:pt idx="612">
                  <c:v>0.75908375293924779</c:v>
                </c:pt>
                <c:pt idx="613">
                  <c:v>0.72270780319635985</c:v>
                </c:pt>
                <c:pt idx="614">
                  <c:v>0.62208388959308758</c:v>
                </c:pt>
                <c:pt idx="615">
                  <c:v>0.47524386180069289</c:v>
                </c:pt>
                <c:pt idx="616">
                  <c:v>0.29885331339074184</c:v>
                </c:pt>
                <c:pt idx="617">
                  <c:v>0.1046456370279123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0.05</c:v>
                </c:pt>
                <c:pt idx="630">
                  <c:v>0.05</c:v>
                </c:pt>
                <c:pt idx="631">
                  <c:v>0.10059503864742125</c:v>
                </c:pt>
                <c:pt idx="632">
                  <c:v>0.29442246860966614</c:v>
                </c:pt>
                <c:pt idx="633">
                  <c:v>0.47028384053849304</c:v>
                </c:pt>
                <c:pt idx="634">
                  <c:v>0.61649246324499896</c:v>
                </c:pt>
                <c:pt idx="635">
                  <c:v>0.71653906262534284</c:v>
                </c:pt>
                <c:pt idx="636">
                  <c:v>0.75266791714015535</c:v>
                </c:pt>
                <c:pt idx="637">
                  <c:v>0.71653906262534284</c:v>
                </c:pt>
                <c:pt idx="638">
                  <c:v>0.61649246324499896</c:v>
                </c:pt>
                <c:pt idx="639">
                  <c:v>0.47028384053849304</c:v>
                </c:pt>
                <c:pt idx="640">
                  <c:v>0.29442246860966614</c:v>
                </c:pt>
                <c:pt idx="641">
                  <c:v>0.10059503864742125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0.05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9.65742166382626E-2</c:v>
                </c:pt>
                <c:pt idx="656">
                  <c:v>0.29002045260657594</c:v>
                </c:pt>
                <c:pt idx="657">
                  <c:v>0.46535500565297827</c:v>
                </c:pt>
                <c:pt idx="658">
                  <c:v>0.61093864305194223</c:v>
                </c:pt>
                <c:pt idx="659">
                  <c:v>0.71041676606487592</c:v>
                </c:pt>
                <c:pt idx="660">
                  <c:v>0.7463031543173777</c:v>
                </c:pt>
                <c:pt idx="661">
                  <c:v>0.71041676606487592</c:v>
                </c:pt>
                <c:pt idx="662">
                  <c:v>0.61093864305194223</c:v>
                </c:pt>
                <c:pt idx="663">
                  <c:v>0.46535500565297827</c:v>
                </c:pt>
                <c:pt idx="664">
                  <c:v>0.29002045260657594</c:v>
                </c:pt>
                <c:pt idx="665">
                  <c:v>9.65742166382626E-2</c:v>
                </c:pt>
                <c:pt idx="666">
                  <c:v>0.05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0.05</c:v>
                </c:pt>
                <c:pt idx="679">
                  <c:v>9.2584522214554932E-2</c:v>
                </c:pt>
                <c:pt idx="680">
                  <c:v>0.28564884391176149</c:v>
                </c:pt>
                <c:pt idx="681">
                  <c:v>0.46045915964796746</c:v>
                </c:pt>
                <c:pt idx="682">
                  <c:v>0.60542437525119819</c:v>
                </c:pt>
                <c:pt idx="683">
                  <c:v>0.7043428521411339</c:v>
                </c:pt>
                <c:pt idx="684">
                  <c:v>0.73999135048750275</c:v>
                </c:pt>
                <c:pt idx="685">
                  <c:v>0.7043428521411339</c:v>
                </c:pt>
                <c:pt idx="686">
                  <c:v>0.60542437525119819</c:v>
                </c:pt>
                <c:pt idx="687">
                  <c:v>0.46045915964796746</c:v>
                </c:pt>
                <c:pt idx="688">
                  <c:v>0.28564884391176149</c:v>
                </c:pt>
                <c:pt idx="689">
                  <c:v>9.2584522214554932E-2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8.862729372896494E-2</c:v>
                </c:pt>
                <c:pt idx="704">
                  <c:v>0.28130920953449157</c:v>
                </c:pt>
                <c:pt idx="705">
                  <c:v>0.45559809187259992</c:v>
                </c:pt>
                <c:pt idx="706">
                  <c:v>0.59995158967287165</c:v>
                </c:pt>
                <c:pt idx="707">
                  <c:v>0.69831924236106591</c:v>
                </c:pt>
                <c:pt idx="708">
                  <c:v>0.73373437597422442</c:v>
                </c:pt>
                <c:pt idx="709">
                  <c:v>0.69831924236106591</c:v>
                </c:pt>
                <c:pt idx="710">
                  <c:v>0.59995158967287165</c:v>
                </c:pt>
                <c:pt idx="711">
                  <c:v>0.45559809187259992</c:v>
                </c:pt>
                <c:pt idx="712">
                  <c:v>0.28130920953449157</c:v>
                </c:pt>
                <c:pt idx="713">
                  <c:v>8.862729372896494E-2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8.4703856083390372E-2</c:v>
                </c:pt>
                <c:pt idx="728">
                  <c:v>0.27700310422553676</c:v>
                </c:pt>
                <c:pt idx="729">
                  <c:v>0.45077357773215843</c:v>
                </c:pt>
                <c:pt idx="730">
                  <c:v>0.59452219905846526</c:v>
                </c:pt>
                <c:pt idx="731">
                  <c:v>0.6923478405605924</c:v>
                </c:pt>
                <c:pt idx="732">
                  <c:v>0.72753408485412829</c:v>
                </c:pt>
                <c:pt idx="733">
                  <c:v>0.6923478405605924</c:v>
                </c:pt>
                <c:pt idx="734">
                  <c:v>0.59452219905846526</c:v>
                </c:pt>
                <c:pt idx="735">
                  <c:v>0.45077357773215843</c:v>
                </c:pt>
                <c:pt idx="736">
                  <c:v>0.27700310422553676</c:v>
                </c:pt>
                <c:pt idx="737">
                  <c:v>8.4703856083390372E-2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8.0815520157382359E-2</c:v>
                </c:pt>
                <c:pt idx="752">
                  <c:v>0.27273206975732545</c:v>
                </c:pt>
                <c:pt idx="753">
                  <c:v>0.44598737791829657</c:v>
                </c:pt>
                <c:pt idx="754">
                  <c:v>0.58913809839564624</c:v>
                </c:pt>
                <c:pt idx="755">
                  <c:v>0.68643053236008034</c:v>
                </c:pt>
                <c:pt idx="756">
                  <c:v>0.72139231440728557</c:v>
                </c:pt>
                <c:pt idx="757">
                  <c:v>0.68643053236008034</c:v>
                </c:pt>
                <c:pt idx="758">
                  <c:v>0.58913809839564624</c:v>
                </c:pt>
                <c:pt idx="759">
                  <c:v>0.44598737791829657</c:v>
                </c:pt>
                <c:pt idx="760">
                  <c:v>0.27273206975732545</c:v>
                </c:pt>
                <c:pt idx="761">
                  <c:v>8.0815520157382359E-2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7.6963582254663487E-2</c:v>
                </c:pt>
                <c:pt idx="776">
                  <c:v>0.26849763422197115</c:v>
                </c:pt>
                <c:pt idx="777">
                  <c:v>0.4412412376585868</c:v>
                </c:pt>
                <c:pt idx="778">
                  <c:v>0.58380116426888196</c:v>
                </c:pt>
                <c:pt idx="779">
                  <c:v>0.68056918462708438</c:v>
                </c:pt>
                <c:pt idx="780">
                  <c:v>0.71531088457283087</c:v>
                </c:pt>
                <c:pt idx="781">
                  <c:v>0.68056918462708438</c:v>
                </c:pt>
                <c:pt idx="782">
                  <c:v>0.58380116426888196</c:v>
                </c:pt>
                <c:pt idx="783">
                  <c:v>0.4412412376585868</c:v>
                </c:pt>
                <c:pt idx="784">
                  <c:v>0.26849763422197115</c:v>
                </c:pt>
                <c:pt idx="785">
                  <c:v>7.6963582254663487E-2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7.3149323568057367E-2</c:v>
                </c:pt>
                <c:pt idx="800">
                  <c:v>0.26430131134737089</c:v>
                </c:pt>
                <c:pt idx="801">
                  <c:v>0.43653688598528584</c:v>
                </c:pt>
                <c:pt idx="802">
                  <c:v>0.57851325422560973</c:v>
                </c:pt>
                <c:pt idx="803">
                  <c:v>0.67476564494631386</c:v>
                </c:pt>
                <c:pt idx="804">
                  <c:v>0.70929159740967185</c:v>
                </c:pt>
                <c:pt idx="805">
                  <c:v>0.67476564494631386</c:v>
                </c:pt>
                <c:pt idx="806">
                  <c:v>0.57851325422560973</c:v>
                </c:pt>
                <c:pt idx="807">
                  <c:v>0.43653688598528584</c:v>
                </c:pt>
                <c:pt idx="808">
                  <c:v>0.26430131134737089</c:v>
                </c:pt>
                <c:pt idx="809">
                  <c:v>7.3149323568057367E-2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6.9374009663106806E-2</c:v>
                </c:pt>
                <c:pt idx="824">
                  <c:v>0.2601445998315457</c:v>
                </c:pt>
                <c:pt idx="825">
                  <c:v>0.43187603502319938</c:v>
                </c:pt>
                <c:pt idx="826">
                  <c:v>0.57327620615763641</c:v>
                </c:pt>
                <c:pt idx="827">
                  <c:v>0.66902174109683155</c:v>
                </c:pt>
                <c:pt idx="828">
                  <c:v>0.70333623656250166</c:v>
                </c:pt>
                <c:pt idx="829">
                  <c:v>0.66902174109683155</c:v>
                </c:pt>
                <c:pt idx="830">
                  <c:v>0.57327620615763641</c:v>
                </c:pt>
                <c:pt idx="831">
                  <c:v>0.43187603502319938</c:v>
                </c:pt>
                <c:pt idx="832">
                  <c:v>0.2601445998315457</c:v>
                </c:pt>
                <c:pt idx="833">
                  <c:v>6.9374009663106806E-2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0.05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0.05</c:v>
                </c:pt>
                <c:pt idx="846">
                  <c:v>0.05</c:v>
                </c:pt>
                <c:pt idx="847">
                  <c:v>6.5638889980621951E-2</c:v>
                </c:pt>
                <c:pt idx="848">
                  <c:v>0.25602898269535634</c:v>
                </c:pt>
                <c:pt idx="849">
                  <c:v>0.42726037929650951</c:v>
                </c:pt>
                <c:pt idx="850">
                  <c:v>0.56809183769746108</c:v>
                </c:pt>
                <c:pt idx="851">
                  <c:v>0.66333928053647229</c:v>
                </c:pt>
                <c:pt idx="852">
                  <c:v>0.69744656673326622</c:v>
                </c:pt>
                <c:pt idx="853">
                  <c:v>0.66333928053647229</c:v>
                </c:pt>
                <c:pt idx="854">
                  <c:v>0.56809183769746108</c:v>
                </c:pt>
                <c:pt idx="855">
                  <c:v>0.42726037929650951</c:v>
                </c:pt>
                <c:pt idx="856">
                  <c:v>0.25602898269535634</c:v>
                </c:pt>
                <c:pt idx="857">
                  <c:v>6.5638889980621951E-2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0.05</c:v>
                </c:pt>
                <c:pt idx="871">
                  <c:v>6.1945197358360682E-2</c:v>
                </c:pt>
                <c:pt idx="872">
                  <c:v>0.2519559266537108</c:v>
                </c:pt>
                <c:pt idx="873">
                  <c:v>0.42269159505441989</c:v>
                </c:pt>
                <c:pt idx="874">
                  <c:v>0.56296194562923874</c:v>
                </c:pt>
                <c:pt idx="875">
                  <c:v>0.65772004989349597</c:v>
                </c:pt>
                <c:pt idx="876">
                  <c:v>0.69162433315824623</c:v>
                </c:pt>
                <c:pt idx="877">
                  <c:v>0.65772004989349597</c:v>
                </c:pt>
                <c:pt idx="878">
                  <c:v>0.56296194562923874</c:v>
                </c:pt>
                <c:pt idx="879">
                  <c:v>0.42269159505441989</c:v>
                </c:pt>
                <c:pt idx="880">
                  <c:v>0.2519559266537108</c:v>
                </c:pt>
                <c:pt idx="881">
                  <c:v>6.1945197358360682E-2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0.05</c:v>
                </c:pt>
                <c:pt idx="886">
                  <c:v>0.05</c:v>
                </c:pt>
                <c:pt idx="887">
                  <c:v>0.05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5.8294147572001798E-2</c:v>
                </c:pt>
                <c:pt idx="896">
                  <c:v>0.2479268815053306</c:v>
                </c:pt>
                <c:pt idx="897">
                  <c:v>0.41817133961545494</c:v>
                </c:pt>
                <c:pt idx="898">
                  <c:v>0.5578883053140995</c:v>
                </c:pt>
                <c:pt idx="899">
                  <c:v>0.65216581446548394</c:v>
                </c:pt>
                <c:pt idx="900">
                  <c:v>0.68587126109090346</c:v>
                </c:pt>
                <c:pt idx="901">
                  <c:v>0.65216581446548394</c:v>
                </c:pt>
                <c:pt idx="902">
                  <c:v>0.5578883053140995</c:v>
                </c:pt>
                <c:pt idx="903">
                  <c:v>0.41817133961545494</c:v>
                </c:pt>
                <c:pt idx="904">
                  <c:v>0.2479268815053306</c:v>
                </c:pt>
                <c:pt idx="905">
                  <c:v>5.8294147572001798E-2</c:v>
                </c:pt>
                <c:pt idx="906">
                  <c:v>0.05</c:v>
                </c:pt>
                <c:pt idx="907">
                  <c:v>0.05</c:v>
                </c:pt>
                <c:pt idx="908">
                  <c:v>0.05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0.05</c:v>
                </c:pt>
                <c:pt idx="913">
                  <c:v>0.05</c:v>
                </c:pt>
                <c:pt idx="914">
                  <c:v>0.05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5.4686938895538661E-2</c:v>
                </c:pt>
                <c:pt idx="920">
                  <c:v>0.24394327954113426</c:v>
                </c:pt>
                <c:pt idx="921">
                  <c:v>0.41370125073024044</c:v>
                </c:pt>
                <c:pt idx="922">
                  <c:v>0.55287267012956409</c:v>
                </c:pt>
                <c:pt idx="923">
                  <c:v>0.64667831772550677</c:v>
                </c:pt>
                <c:pt idx="924">
                  <c:v>0.68018905529065332</c:v>
                </c:pt>
                <c:pt idx="925">
                  <c:v>0.64667831772550677</c:v>
                </c:pt>
                <c:pt idx="926">
                  <c:v>0.55287267012956409</c:v>
                </c:pt>
                <c:pt idx="927">
                  <c:v>0.41370125073024044</c:v>
                </c:pt>
                <c:pt idx="928">
                  <c:v>0.24394327954113426</c:v>
                </c:pt>
                <c:pt idx="929">
                  <c:v>5.4686938895538661E-2</c:v>
                </c:pt>
                <c:pt idx="930">
                  <c:v>0.05</c:v>
                </c:pt>
                <c:pt idx="931">
                  <c:v>0.05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5.1124751681176805E-2</c:v>
                </c:pt>
                <c:pt idx="944">
                  <c:v>0.24000653497125013</c:v>
                </c:pt>
                <c:pt idx="945">
                  <c:v>0.40928294596258419</c:v>
                </c:pt>
                <c:pt idx="946">
                  <c:v>0.54791677092279456</c:v>
                </c:pt>
                <c:pt idx="947">
                  <c:v>0.64125928083558792</c:v>
                </c:pt>
                <c:pt idx="948">
                  <c:v>0.67457939951770596</c:v>
                </c:pt>
                <c:pt idx="949">
                  <c:v>0.64125928083558792</c:v>
                </c:pt>
                <c:pt idx="950">
                  <c:v>0.54791677092279456</c:v>
                </c:pt>
                <c:pt idx="951">
                  <c:v>0.40928294596258419</c:v>
                </c:pt>
                <c:pt idx="952">
                  <c:v>0.24000653497125013</c:v>
                </c:pt>
                <c:pt idx="953">
                  <c:v>5.1124751681176805E-2</c:v>
                </c:pt>
                <c:pt idx="954">
                  <c:v>0.05</c:v>
                </c:pt>
                <c:pt idx="955">
                  <c:v>0.05</c:v>
                </c:pt>
                <c:pt idx="956">
                  <c:v>0.05</c:v>
                </c:pt>
                <c:pt idx="957">
                  <c:v>0.05</c:v>
                </c:pt>
                <c:pt idx="958">
                  <c:v>0.05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0.23611804337065823</c:v>
                </c:pt>
                <c:pt idx="969">
                  <c:v>0.40491802208866123</c:v>
                </c:pt>
                <c:pt idx="970">
                  <c:v>0.54302231547744406</c:v>
                </c:pt>
                <c:pt idx="971">
                  <c:v>0.63591040216750261</c:v>
                </c:pt>
                <c:pt idx="972">
                  <c:v>0.66904395603413347</c:v>
                </c:pt>
                <c:pt idx="973">
                  <c:v>0.63591040216750261</c:v>
                </c:pt>
                <c:pt idx="974">
                  <c:v>0.54302231547744406</c:v>
                </c:pt>
                <c:pt idx="975">
                  <c:v>0.40491802208866123</c:v>
                </c:pt>
                <c:pt idx="976">
                  <c:v>0.23611804337065823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0.2322791811434195</c:v>
                </c:pt>
                <c:pt idx="993">
                  <c:v>0.40060805451409753</c:v>
                </c:pt>
                <c:pt idx="994">
                  <c:v>0.53819098799385845</c:v>
                </c:pt>
                <c:pt idx="995">
                  <c:v>0.63063335683094779</c:v>
                </c:pt>
                <c:pt idx="996">
                  <c:v>0.66358436511130459</c:v>
                </c:pt>
                <c:pt idx="997">
                  <c:v>0.63063335683094779</c:v>
                </c:pt>
                <c:pt idx="998">
                  <c:v>0.53819098799385845</c:v>
                </c:pt>
                <c:pt idx="999">
                  <c:v>0.40060805451409753</c:v>
                </c:pt>
                <c:pt idx="1000">
                  <c:v>0.2322791811434195</c:v>
                </c:pt>
                <c:pt idx="1001">
                  <c:v>0.05</c:v>
                </c:pt>
                <c:pt idx="1002">
                  <c:v>0.05</c:v>
                </c:pt>
                <c:pt idx="1003">
                  <c:v>0.05</c:v>
                </c:pt>
                <c:pt idx="1004">
                  <c:v>0.05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0.22849130500543446</c:v>
                </c:pt>
                <c:pt idx="1017">
                  <c:v>0.39635459670874806</c:v>
                </c:pt>
                <c:pt idx="1018">
                  <c:v>0.53342444858242133</c:v>
                </c:pt>
                <c:pt idx="1019">
                  <c:v>0.62542979620913031</c:v>
                </c:pt>
                <c:pt idx="1020">
                  <c:v>0.65820224454383758</c:v>
                </c:pt>
                <c:pt idx="1021">
                  <c:v>0.62542979620913031</c:v>
                </c:pt>
                <c:pt idx="1022">
                  <c:v>0.53342444858242133</c:v>
                </c:pt>
                <c:pt idx="1023">
                  <c:v>0.39635459670874806</c:v>
                </c:pt>
                <c:pt idx="1024">
                  <c:v>0.22849130500543446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0.05</c:v>
                </c:pt>
                <c:pt idx="1029">
                  <c:v>0.05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0.22475575148564508</c:v>
                </c:pt>
                <c:pt idx="1041">
                  <c:v>0.39215917965894032</c:v>
                </c:pt>
                <c:pt idx="1042">
                  <c:v>0.52872433276981101</c:v>
                </c:pt>
                <c:pt idx="1043">
                  <c:v>0.62030134750182364</c:v>
                </c:pt>
                <c:pt idx="1044">
                  <c:v>0.65289918917021217</c:v>
                </c:pt>
                <c:pt idx="1045">
                  <c:v>0.62030134750182364</c:v>
                </c:pt>
                <c:pt idx="1046">
                  <c:v>0.52872433276981101</c:v>
                </c:pt>
                <c:pt idx="1047">
                  <c:v>0.39215917965894032</c:v>
                </c:pt>
                <c:pt idx="1048">
                  <c:v>0.22475575148564508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0.22107383644556311</c:v>
                </c:pt>
                <c:pt idx="1065">
                  <c:v>0.38802331133696288</c:v>
                </c:pt>
                <c:pt idx="1066">
                  <c:v>0.52409225101798063</c:v>
                </c:pt>
                <c:pt idx="1067">
                  <c:v>0.61524961327594219</c:v>
                </c:pt>
                <c:pt idx="1068">
                  <c:v>0.6476767704001849</c:v>
                </c:pt>
                <c:pt idx="1069">
                  <c:v>0.61524961327594219</c:v>
                </c:pt>
                <c:pt idx="1070">
                  <c:v>0.52409225101798063</c:v>
                </c:pt>
                <c:pt idx="1071">
                  <c:v>0.38802331133696288</c:v>
                </c:pt>
                <c:pt idx="1072">
                  <c:v>0.22107383644556311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0.21744685461699098</c:v>
                </c:pt>
                <c:pt idx="1089">
                  <c:v>0.38394847618756178</c:v>
                </c:pt>
                <c:pt idx="1090">
                  <c:v>0.51952978825564733</c:v>
                </c:pt>
                <c:pt idx="1091">
                  <c:v>0.61027617102369314</c:v>
                </c:pt>
                <c:pt idx="1092">
                  <c:v>0.64253653574914626</c:v>
                </c:pt>
                <c:pt idx="1093">
                  <c:v>0.61027617102369314</c:v>
                </c:pt>
                <c:pt idx="1094">
                  <c:v>0.51952978825564733</c:v>
                </c:pt>
                <c:pt idx="1095">
                  <c:v>0.38394847618756178</c:v>
                </c:pt>
                <c:pt idx="1096">
                  <c:v>0.21744685461699098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0.21387607915777385</c:v>
                </c:pt>
                <c:pt idx="1113">
                  <c:v>0.37993613463120313</c:v>
                </c:pt>
                <c:pt idx="1114">
                  <c:v>0.51503850342211499</c:v>
                </c:pt>
                <c:pt idx="1115">
                  <c:v>0.60538257272836415</c:v>
                </c:pt>
                <c:pt idx="1116">
                  <c:v>0.63748000837955887</c:v>
                </c:pt>
                <c:pt idx="1117">
                  <c:v>0.60538257272836415</c:v>
                </c:pt>
                <c:pt idx="1118">
                  <c:v>0.51503850342211499</c:v>
                </c:pt>
                <c:pt idx="1119">
                  <c:v>0.37993613463120313</c:v>
                </c:pt>
                <c:pt idx="1120">
                  <c:v>0.21387607915777385</c:v>
                </c:pt>
                <c:pt idx="1121">
                  <c:v>0.05</c:v>
                </c:pt>
                <c:pt idx="1122">
                  <c:v>0.05</c:v>
                </c:pt>
                <c:pt idx="1123">
                  <c:v>0.05</c:v>
                </c:pt>
                <c:pt idx="1124">
                  <c:v>0.05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0.05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0.21036276122539332</c:v>
                </c:pt>
                <c:pt idx="1137">
                  <c:v>0.3759877225838566</c:v>
                </c:pt>
                <c:pt idx="1138">
                  <c:v>0.51061992902324072</c:v>
                </c:pt>
                <c:pt idx="1139">
                  <c:v>0.60057034443780322</c:v>
                </c:pt>
                <c:pt idx="1140">
                  <c:v>0.6325086866496108</c:v>
                </c:pt>
                <c:pt idx="1141">
                  <c:v>0.60057034443780322</c:v>
                </c:pt>
                <c:pt idx="1142">
                  <c:v>0.51061992902324072</c:v>
                </c:pt>
                <c:pt idx="1143">
                  <c:v>0.3759877225838566</c:v>
                </c:pt>
                <c:pt idx="1144">
                  <c:v>0.21036276122539332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0.05</c:v>
                </c:pt>
                <c:pt idx="1158">
                  <c:v>0.05</c:v>
                </c:pt>
                <c:pt idx="1159">
                  <c:v>0.05</c:v>
                </c:pt>
                <c:pt idx="1160">
                  <c:v>0.20690812956820515</c:v>
                </c:pt>
                <c:pt idx="1161">
                  <c:v>0.3721046509930479</c:v>
                </c:pt>
                <c:pt idx="1162">
                  <c:v>0.50627557069937357</c:v>
                </c:pt>
                <c:pt idx="1163">
                  <c:v>0.59584098584566259</c:v>
                </c:pt>
                <c:pt idx="1164">
                  <c:v>0.62762404366922109</c:v>
                </c:pt>
                <c:pt idx="1165">
                  <c:v>0.59584098584566259</c:v>
                </c:pt>
                <c:pt idx="1166">
                  <c:v>0.50627557069937357</c:v>
                </c:pt>
                <c:pt idx="1167">
                  <c:v>0.3721046509930479</c:v>
                </c:pt>
                <c:pt idx="1168">
                  <c:v>0.20690812956820515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0.05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0.20351339013407777</c:v>
                </c:pt>
                <c:pt idx="1185">
                  <c:v>0.36828830538991797</c:v>
                </c:pt>
                <c:pt idx="1186">
                  <c:v>0.50200690680509674</c:v>
                </c:pt>
                <c:pt idx="1187">
                  <c:v>0.59119596988046108</c:v>
                </c:pt>
                <c:pt idx="1188">
                  <c:v>0.62282752686352327</c:v>
                </c:pt>
                <c:pt idx="1189">
                  <c:v>0.59119596988046108</c:v>
                </c:pt>
                <c:pt idx="1190">
                  <c:v>0.50200690680509674</c:v>
                </c:pt>
                <c:pt idx="1191">
                  <c:v>0.36828830538991797</c:v>
                </c:pt>
                <c:pt idx="1192">
                  <c:v>0.20351339013407777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0.05</c:v>
                </c:pt>
                <c:pt idx="1202">
                  <c:v>0.05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0.05</c:v>
                </c:pt>
                <c:pt idx="1207">
                  <c:v>0.05</c:v>
                </c:pt>
                <c:pt idx="1208">
                  <c:v>0.2001797256961968</c:v>
                </c:pt>
                <c:pt idx="1209">
                  <c:v>0.36454004545703134</c:v>
                </c:pt>
                <c:pt idx="1210">
                  <c:v>0.4978153880006142</c:v>
                </c:pt>
                <c:pt idx="1211">
                  <c:v>0.58663674230254137</c:v>
                </c:pt>
                <c:pt idx="1212">
                  <c:v>0.61812055754396511</c:v>
                </c:pt>
                <c:pt idx="1213">
                  <c:v>0.58663674230254137</c:v>
                </c:pt>
                <c:pt idx="1214">
                  <c:v>0.4978153880006142</c:v>
                </c:pt>
                <c:pt idx="1215">
                  <c:v>0.36454004545703134</c:v>
                </c:pt>
                <c:pt idx="1216">
                  <c:v>0.2001797256961968</c:v>
                </c:pt>
                <c:pt idx="1217">
                  <c:v>0.05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0.05</c:v>
                </c:pt>
                <c:pt idx="1231">
                  <c:v>0.05</c:v>
                </c:pt>
                <c:pt idx="1232">
                  <c:v>0.19690829549575017</c:v>
                </c:pt>
                <c:pt idx="1233">
                  <c:v>0.36086120461166171</c:v>
                </c:pt>
                <c:pt idx="1234">
                  <c:v>0.49370243685461901</c:v>
                </c:pt>
                <c:pt idx="1235">
                  <c:v>0.58216472130897767</c:v>
                </c:pt>
                <c:pt idx="1236">
                  <c:v>0.61350453048713971</c:v>
                </c:pt>
                <c:pt idx="1237">
                  <c:v>0.58216472130897767</c:v>
                </c:pt>
                <c:pt idx="1238">
                  <c:v>0.49370243685461901</c:v>
                </c:pt>
                <c:pt idx="1239">
                  <c:v>0.36086120461166171</c:v>
                </c:pt>
                <c:pt idx="1240">
                  <c:v>0.19690829549575017</c:v>
                </c:pt>
                <c:pt idx="1241">
                  <c:v>0.05</c:v>
                </c:pt>
                <c:pt idx="1242">
                  <c:v>0.05</c:v>
                </c:pt>
                <c:pt idx="1243">
                  <c:v>0.05</c:v>
                </c:pt>
                <c:pt idx="1244">
                  <c:v>0.05</c:v>
                </c:pt>
                <c:pt idx="1245">
                  <c:v>0.05</c:v>
                </c:pt>
                <c:pt idx="1246">
                  <c:v>0.05</c:v>
                </c:pt>
                <c:pt idx="1247">
                  <c:v>0.05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0.19370023490121269</c:v>
                </c:pt>
                <c:pt idx="1257">
                  <c:v>0.35725308960428515</c:v>
                </c:pt>
                <c:pt idx="1258">
                  <c:v>0.48966944745850505</c:v>
                </c:pt>
                <c:pt idx="1259">
                  <c:v>0.57778129714651283</c:v>
                </c:pt>
                <c:pt idx="1260">
                  <c:v>0.60898081352148692</c:v>
                </c:pt>
                <c:pt idx="1261">
                  <c:v>0.57778129714651283</c:v>
                </c:pt>
                <c:pt idx="1262">
                  <c:v>0.48966944745850505</c:v>
                </c:pt>
                <c:pt idx="1263">
                  <c:v>0.35725308960428515</c:v>
                </c:pt>
                <c:pt idx="1264">
                  <c:v>0.19370023490121269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0.05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0.19055665508391617</c:v>
                </c:pt>
                <c:pt idx="1281">
                  <c:v>0.35371698013200215</c:v>
                </c:pt>
                <c:pt idx="1282">
                  <c:v>0.485717785051762</c:v>
                </c:pt>
                <c:pt idx="1283">
                  <c:v>0.57348783173258133</c:v>
                </c:pt>
                <c:pt idx="1284">
                  <c:v>0.60455074712197299</c:v>
                </c:pt>
                <c:pt idx="1285">
                  <c:v>0.57348783173258133</c:v>
                </c:pt>
                <c:pt idx="1286">
                  <c:v>0.485717785051762</c:v>
                </c:pt>
                <c:pt idx="1287">
                  <c:v>0.35371698013200215</c:v>
                </c:pt>
                <c:pt idx="1288">
                  <c:v>0.19055665508391617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0.18747864270957804</c:v>
                </c:pt>
                <c:pt idx="1305">
                  <c:v>0.35025412846661297</c:v>
                </c:pt>
                <c:pt idx="1306">
                  <c:v>0.48184878565842348</c:v>
                </c:pt>
                <c:pt idx="1307">
                  <c:v>0.56928565828449451</c:v>
                </c:pt>
                <c:pt idx="1308">
                  <c:v>0.60021564401288097</c:v>
                </c:pt>
                <c:pt idx="1309">
                  <c:v>0.56928565828449451</c:v>
                </c:pt>
                <c:pt idx="1310">
                  <c:v>0.48184878565842348</c:v>
                </c:pt>
                <c:pt idx="1311">
                  <c:v>0.35025412846661297</c:v>
                </c:pt>
                <c:pt idx="1312">
                  <c:v>0.18747864270957804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0.18446725964544419</c:v>
                </c:pt>
                <c:pt idx="1329">
                  <c:v>0.34686575909705675</c:v>
                </c:pt>
                <c:pt idx="1330">
                  <c:v>0.47806375573442961</c:v>
                </c:pt>
                <c:pt idx="1331">
                  <c:v>0.56517608095685024</c:v>
                </c:pt>
                <c:pt idx="1332">
                  <c:v>0.5959767887788211</c:v>
                </c:pt>
                <c:pt idx="1333">
                  <c:v>0.56517608095685024</c:v>
                </c:pt>
                <c:pt idx="1334">
                  <c:v>0.47806375573442961</c:v>
                </c:pt>
                <c:pt idx="1335">
                  <c:v>0.34686575909705675</c:v>
                </c:pt>
                <c:pt idx="1336">
                  <c:v>0.18446725964544419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0.18152354268268378</c:v>
                </c:pt>
                <c:pt idx="1353">
                  <c:v>0.34355306838593558</c:v>
                </c:pt>
                <c:pt idx="1354">
                  <c:v>0.47436397182576684</c:v>
                </c:pt>
                <c:pt idx="1355">
                  <c:v>0.56116037448723532</c:v>
                </c:pt>
                <c:pt idx="1356">
                  <c:v>0.59183543748408118</c:v>
                </c:pt>
                <c:pt idx="1357">
                  <c:v>0.56116037448723532</c:v>
                </c:pt>
                <c:pt idx="1358">
                  <c:v>0.47436397182576684</c:v>
                </c:pt>
                <c:pt idx="1359">
                  <c:v>0.34355306838593558</c:v>
                </c:pt>
                <c:pt idx="1360">
                  <c:v>0.18152354268268378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0.17864850327366222</c:v>
                </c:pt>
                <c:pt idx="1377">
                  <c:v>0.34031722423982669</c:v>
                </c:pt>
                <c:pt idx="1378">
                  <c:v>0.47075068023726074</c:v>
                </c:pt>
                <c:pt idx="1379">
                  <c:v>0.55723978385028783</c:v>
                </c:pt>
                <c:pt idx="1380">
                  <c:v>0.58779281730042809</c:v>
                </c:pt>
                <c:pt idx="1381">
                  <c:v>0.55723978385028783</c:v>
                </c:pt>
                <c:pt idx="1382">
                  <c:v>0.47075068023726074</c:v>
                </c:pt>
                <c:pt idx="1383">
                  <c:v>0.34031722423982669</c:v>
                </c:pt>
                <c:pt idx="1384">
                  <c:v>0.17864850327366222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0.17584312728369667</c:v>
                </c:pt>
                <c:pt idx="1401">
                  <c:v>0.33715936579309846</c:v>
                </c:pt>
                <c:pt idx="1402">
                  <c:v>0.46722509671189094</c:v>
                </c:pt>
                <c:pt idx="1403">
                  <c:v>0.55341552392018278</c:v>
                </c:pt>
                <c:pt idx="1404">
                  <c:v>0.58385012614346821</c:v>
                </c:pt>
                <c:pt idx="1405">
                  <c:v>0.55341552392018278</c:v>
                </c:pt>
                <c:pt idx="1406">
                  <c:v>0.46722509671189094</c:v>
                </c:pt>
                <c:pt idx="1407">
                  <c:v>0.33715936579309846</c:v>
                </c:pt>
                <c:pt idx="1408">
                  <c:v>0.17584312728369667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0.05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0.17310837475689844</c:v>
                </c:pt>
                <c:pt idx="1425">
                  <c:v>0.33408060310493104</c:v>
                </c:pt>
                <c:pt idx="1426">
                  <c:v>0.46378840612051397</c:v>
                </c:pt>
                <c:pt idx="1427">
                  <c:v>0.5496887791416083</c:v>
                </c:pt>
                <c:pt idx="1428">
                  <c:v>0.58000853231768179</c:v>
                </c:pt>
                <c:pt idx="1429">
                  <c:v>0.5496887791416083</c:v>
                </c:pt>
                <c:pt idx="1430">
                  <c:v>0.46378840612051397</c:v>
                </c:pt>
                <c:pt idx="1431">
                  <c:v>0.33408060310493104</c:v>
                </c:pt>
                <c:pt idx="1432">
                  <c:v>0.17310837475689844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0.17044517969567874</c:v>
                </c:pt>
                <c:pt idx="1449">
                  <c:v>0.33108201686925098</c:v>
                </c:pt>
                <c:pt idx="1450">
                  <c:v>0.4604417621618635</c:v>
                </c:pt>
                <c:pt idx="1451">
                  <c:v>0.54606070320929234</c:v>
                </c:pt>
                <c:pt idx="1452">
                  <c:v>0.57626917417022883</c:v>
                </c:pt>
                <c:pt idx="1453">
                  <c:v>0.54606070320929234</c:v>
                </c:pt>
                <c:pt idx="1454">
                  <c:v>0.4604417621618635</c:v>
                </c:pt>
                <c:pt idx="1455">
                  <c:v>0.33108201686925098</c:v>
                </c:pt>
                <c:pt idx="1456">
                  <c:v>0.17044517969567874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0.16785444985349374</c:v>
                </c:pt>
                <c:pt idx="1473">
                  <c:v>0.32816465813727969</c:v>
                </c:pt>
                <c:pt idx="1474">
                  <c:v>0.45718628707271525</c:v>
                </c:pt>
                <c:pt idx="1475">
                  <c:v>0.54253241875614266</c:v>
                </c:pt>
                <c:pt idx="1476">
                  <c:v>0.57263315975362916</c:v>
                </c:pt>
                <c:pt idx="1477">
                  <c:v>0.54253241875614266</c:v>
                </c:pt>
                <c:pt idx="1478">
                  <c:v>0.45718628707271525</c:v>
                </c:pt>
                <c:pt idx="1479">
                  <c:v>0.32816465813727969</c:v>
                </c:pt>
                <c:pt idx="1480">
                  <c:v>0.16785444985349374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0.05</c:v>
                </c:pt>
                <c:pt idx="1494">
                  <c:v>0.05</c:v>
                </c:pt>
                <c:pt idx="1495">
                  <c:v>0.05</c:v>
                </c:pt>
                <c:pt idx="1496">
                  <c:v>0.16533706654039748</c:v>
                </c:pt>
                <c:pt idx="1497">
                  <c:v>0.32532954805240388</c:v>
                </c:pt>
                <c:pt idx="1498">
                  <c:v>0.45402307134810704</c:v>
                </c:pt>
                <c:pt idx="1499">
                  <c:v>0.53910501705006419</c:v>
                </c:pt>
                <c:pt idx="1500">
                  <c:v>0.56910156649742705</c:v>
                </c:pt>
                <c:pt idx="1501">
                  <c:v>0.53910501705006419</c:v>
                </c:pt>
                <c:pt idx="1502">
                  <c:v>0.45402307134810704</c:v>
                </c:pt>
                <c:pt idx="1503">
                  <c:v>0.32532954805240388</c:v>
                </c:pt>
                <c:pt idx="1504">
                  <c:v>0.16533706654039748</c:v>
                </c:pt>
                <c:pt idx="1505">
                  <c:v>0.05</c:v>
                </c:pt>
                <c:pt idx="1506">
                  <c:v>0.05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0.16289388444094843</c:v>
                </c:pt>
                <c:pt idx="1521">
                  <c:v>0.32257767759706368</c:v>
                </c:pt>
                <c:pt idx="1522">
                  <c:v>0.45095317347149044</c:v>
                </c:pt>
                <c:pt idx="1523">
                  <c:v>0.53577955769950369</c:v>
                </c:pt>
                <c:pt idx="1524">
                  <c:v>0.56567544088892108</c:v>
                </c:pt>
                <c:pt idx="1525">
                  <c:v>0.53577955769950369</c:v>
                </c:pt>
                <c:pt idx="1526">
                  <c:v>0.45095317347149044</c:v>
                </c:pt>
                <c:pt idx="1527">
                  <c:v>0.32257767759706368</c:v>
                </c:pt>
                <c:pt idx="1528">
                  <c:v>0.16289388444094843</c:v>
                </c:pt>
                <c:pt idx="1529">
                  <c:v>0.05</c:v>
                </c:pt>
                <c:pt idx="1530">
                  <c:v>0.05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0.05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0.16052573144402893</c:v>
                </c:pt>
                <c:pt idx="1545">
                  <c:v>0.31991000735137143</c:v>
                </c:pt>
                <c:pt idx="1546">
                  <c:v>0.44797761965471472</c:v>
                </c:pt>
                <c:pt idx="1547">
                  <c:v>0.53255706836779337</c:v>
                </c:pt>
                <c:pt idx="1548">
                  <c:v>0.5623557981630718</c:v>
                </c:pt>
                <c:pt idx="1549">
                  <c:v>0.53255706836779337</c:v>
                </c:pt>
                <c:pt idx="1550">
                  <c:v>0.44797761965471472</c:v>
                </c:pt>
                <c:pt idx="1551">
                  <c:v>0.31991000735137143</c:v>
                </c:pt>
                <c:pt idx="1552">
                  <c:v>0.16052573144402893</c:v>
                </c:pt>
                <c:pt idx="1553">
                  <c:v>0.05</c:v>
                </c:pt>
                <c:pt idx="1554">
                  <c:v>0.05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0.05</c:v>
                </c:pt>
                <c:pt idx="1559">
                  <c:v>0.05</c:v>
                </c:pt>
                <c:pt idx="1560">
                  <c:v>0.05</c:v>
                </c:pt>
                <c:pt idx="1561">
                  <c:v>0.05</c:v>
                </c:pt>
                <c:pt idx="1562">
                  <c:v>0.05</c:v>
                </c:pt>
                <c:pt idx="1563">
                  <c:v>0.05</c:v>
                </c:pt>
                <c:pt idx="1564">
                  <c:v>0.05</c:v>
                </c:pt>
                <c:pt idx="1565">
                  <c:v>0.05</c:v>
                </c:pt>
                <c:pt idx="1566">
                  <c:v>0.05</c:v>
                </c:pt>
                <c:pt idx="1567">
                  <c:v>0.05</c:v>
                </c:pt>
                <c:pt idx="1568">
                  <c:v>0.15823340848410883</c:v>
                </c:pt>
                <c:pt idx="1569">
                  <c:v>0.31732746726315297</c:v>
                </c:pt>
                <c:pt idx="1570">
                  <c:v>0.44509740358772509</c:v>
                </c:pt>
                <c:pt idx="1571">
                  <c:v>0.52943854449632965</c:v>
                </c:pt>
                <c:pt idx="1572">
                  <c:v>0.55914362200166279</c:v>
                </c:pt>
                <c:pt idx="1573">
                  <c:v>0.52943854449632965</c:v>
                </c:pt>
                <c:pt idx="1574">
                  <c:v>0.44509740358772509</c:v>
                </c:pt>
                <c:pt idx="1575">
                  <c:v>0.31732746726315297</c:v>
                </c:pt>
                <c:pt idx="1576">
                  <c:v>0.15823340848410883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0.05</c:v>
                </c:pt>
                <c:pt idx="1581">
                  <c:v>0.05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0.05</c:v>
                </c:pt>
                <c:pt idx="1592">
                  <c:v>0.1560176893935008</c:v>
                </c:pt>
                <c:pt idx="1593">
                  <c:v>0.31483095642912562</c:v>
                </c:pt>
                <c:pt idx="1594">
                  <c:v>0.44231348619787791</c:v>
                </c:pt>
                <c:pt idx="1595">
                  <c:v>0.52642494903666126</c:v>
                </c:pt>
                <c:pt idx="1596">
                  <c:v>0.55603986424181451</c:v>
                </c:pt>
                <c:pt idx="1597">
                  <c:v>0.52642494903666126</c:v>
                </c:pt>
                <c:pt idx="1598">
                  <c:v>0.44231348619787791</c:v>
                </c:pt>
                <c:pt idx="1599">
                  <c:v>0.31483095642912562</c:v>
                </c:pt>
                <c:pt idx="1600">
                  <c:v>0.1560176893935008</c:v>
                </c:pt>
                <c:pt idx="1601">
                  <c:v>0.05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0.05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0.15387932076513411</c:v>
                </c:pt>
                <c:pt idx="1617">
                  <c:v>0.3124213428869167</c:v>
                </c:pt>
                <c:pt idx="1618">
                  <c:v>0.43962679541876359</c:v>
                </c:pt>
                <c:pt idx="1619">
                  <c:v>0.52351721219152081</c:v>
                </c:pt>
                <c:pt idx="1620">
                  <c:v>0.55304544459393634</c:v>
                </c:pt>
                <c:pt idx="1621">
                  <c:v>0.52351721219152081</c:v>
                </c:pt>
                <c:pt idx="1622">
                  <c:v>0.43962679541876359</c:v>
                </c:pt>
                <c:pt idx="1623">
                  <c:v>0.3124213428869167</c:v>
                </c:pt>
                <c:pt idx="1624">
                  <c:v>0.15387932076513411</c:v>
                </c:pt>
                <c:pt idx="1625">
                  <c:v>0.05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0.05</c:v>
                </c:pt>
                <c:pt idx="1631">
                  <c:v>0.05</c:v>
                </c:pt>
                <c:pt idx="1632">
                  <c:v>0.05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0.05</c:v>
                </c:pt>
                <c:pt idx="1638">
                  <c:v>0.05</c:v>
                </c:pt>
                <c:pt idx="1639">
                  <c:v>0.05</c:v>
                </c:pt>
                <c:pt idx="1640">
                  <c:v>0.1518190218253872</c:v>
                </c:pt>
                <c:pt idx="1641">
                  <c:v>0.31009946341762951</c:v>
                </c:pt>
                <c:pt idx="1642">
                  <c:v>0.43703822596843533</c:v>
                </c:pt>
                <c:pt idx="1643">
                  <c:v>0.52071623116486321</c:v>
                </c:pt>
                <c:pt idx="1644">
                  <c:v>0.55016125036919417</c:v>
                </c:pt>
                <c:pt idx="1645">
                  <c:v>0.52071623116486321</c:v>
                </c:pt>
                <c:pt idx="1646">
                  <c:v>0.43703822596843533</c:v>
                </c:pt>
                <c:pt idx="1647">
                  <c:v>0.31009946341762951</c:v>
                </c:pt>
                <c:pt idx="1648">
                  <c:v>0.1518190218253872</c:v>
                </c:pt>
                <c:pt idx="1649">
                  <c:v>0.05</c:v>
                </c:pt>
                <c:pt idx="1650">
                  <c:v>0.05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0.05</c:v>
                </c:pt>
                <c:pt idx="1655">
                  <c:v>0.05</c:v>
                </c:pt>
                <c:pt idx="1656">
                  <c:v>0.05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0.05</c:v>
                </c:pt>
                <c:pt idx="1664">
                  <c:v>0.14983748431650512</c:v>
                </c:pt>
                <c:pt idx="1665">
                  <c:v>0.30786612335867125</c:v>
                </c:pt>
                <c:pt idx="1666">
                  <c:v>0.43454863913694686</c:v>
                </c:pt>
                <c:pt idx="1667">
                  <c:v>0.51802286992094793</c:v>
                </c:pt>
                <c:pt idx="1668">
                  <c:v>0.54738813621658311</c:v>
                </c:pt>
                <c:pt idx="1669">
                  <c:v>0.51802286992094793</c:v>
                </c:pt>
                <c:pt idx="1670">
                  <c:v>0.43454863913694686</c:v>
                </c:pt>
                <c:pt idx="1671">
                  <c:v>0.30786612335867125</c:v>
                </c:pt>
                <c:pt idx="1672">
                  <c:v>0.14983748431650512</c:v>
                </c:pt>
                <c:pt idx="1673">
                  <c:v>0.05</c:v>
                </c:pt>
                <c:pt idx="1674">
                  <c:v>0.05</c:v>
                </c:pt>
                <c:pt idx="1675">
                  <c:v>0.05</c:v>
                </c:pt>
                <c:pt idx="1676">
                  <c:v>0.05</c:v>
                </c:pt>
                <c:pt idx="1677">
                  <c:v>0.05</c:v>
                </c:pt>
                <c:pt idx="1678">
                  <c:v>0.05</c:v>
                </c:pt>
                <c:pt idx="1679">
                  <c:v>0.05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0.05</c:v>
                </c:pt>
                <c:pt idx="1685">
                  <c:v>0.05</c:v>
                </c:pt>
                <c:pt idx="1686">
                  <c:v>0.05</c:v>
                </c:pt>
                <c:pt idx="1687">
                  <c:v>0.05</c:v>
                </c:pt>
                <c:pt idx="1688">
                  <c:v>0.1479353723881407</c:v>
                </c:pt>
                <c:pt idx="1689">
                  <c:v>0.30572209642655879</c:v>
                </c:pt>
                <c:pt idx="1690">
                  <c:v>0.43215886258310143</c:v>
                </c:pt>
                <c:pt idx="1691">
                  <c:v>0.51543795895252176</c:v>
                </c:pt>
                <c:pt idx="1692">
                  <c:v>0.54472692386967547</c:v>
                </c:pt>
                <c:pt idx="1693">
                  <c:v>0.51543795895252176</c:v>
                </c:pt>
                <c:pt idx="1694">
                  <c:v>0.43215886258310143</c:v>
                </c:pt>
                <c:pt idx="1695">
                  <c:v>0.30572209642655879</c:v>
                </c:pt>
                <c:pt idx="1696">
                  <c:v>0.1479353723881407</c:v>
                </c:pt>
                <c:pt idx="1697">
                  <c:v>0.05</c:v>
                </c:pt>
                <c:pt idx="1698">
                  <c:v>0.05</c:v>
                </c:pt>
                <c:pt idx="1699">
                  <c:v>0.05</c:v>
                </c:pt>
                <c:pt idx="1700">
                  <c:v>0.05</c:v>
                </c:pt>
                <c:pt idx="1701">
                  <c:v>0.05</c:v>
                </c:pt>
                <c:pt idx="1702">
                  <c:v>0.05</c:v>
                </c:pt>
                <c:pt idx="1703">
                  <c:v>0.05</c:v>
                </c:pt>
                <c:pt idx="1704">
                  <c:v>0.05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0.14611332249755393</c:v>
                </c:pt>
                <c:pt idx="1713">
                  <c:v>0.30366812454941861</c:v>
                </c:pt>
                <c:pt idx="1714">
                  <c:v>0.42986969014030896</c:v>
                </c:pt>
                <c:pt idx="1715">
                  <c:v>0.51296229505813584</c:v>
                </c:pt>
                <c:pt idx="1716">
                  <c:v>0.54217840190312305</c:v>
                </c:pt>
                <c:pt idx="1717">
                  <c:v>0.51296229505813584</c:v>
                </c:pt>
                <c:pt idx="1718">
                  <c:v>0.42986969014030896</c:v>
                </c:pt>
                <c:pt idx="1719">
                  <c:v>0.30366812454941861</c:v>
                </c:pt>
                <c:pt idx="1720">
                  <c:v>0.14611332249755393</c:v>
                </c:pt>
                <c:pt idx="1721">
                  <c:v>0.05</c:v>
                </c:pt>
                <c:pt idx="1722">
                  <c:v>0.05</c:v>
                </c:pt>
                <c:pt idx="1723">
                  <c:v>0.05</c:v>
                </c:pt>
                <c:pt idx="1724">
                  <c:v>0.05</c:v>
                </c:pt>
                <c:pt idx="1725">
                  <c:v>0.05</c:v>
                </c:pt>
                <c:pt idx="1726">
                  <c:v>0.05</c:v>
                </c:pt>
                <c:pt idx="1727">
                  <c:v>0.05</c:v>
                </c:pt>
                <c:pt idx="1728">
                  <c:v>0.05</c:v>
                </c:pt>
                <c:pt idx="1729">
                  <c:v>0.05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0.14437194331801195</c:v>
                </c:pt>
                <c:pt idx="1737">
                  <c:v>0.30170491770890839</c:v>
                </c:pt>
                <c:pt idx="1738">
                  <c:v>0.42768188163147136</c:v>
                </c:pt>
                <c:pt idx="1739">
                  <c:v>0.51059664112864489</c:v>
                </c:pt>
                <c:pt idx="1740">
                  <c:v>0.53974332549898651</c:v>
                </c:pt>
                <c:pt idx="1741">
                  <c:v>0.51059664112864489</c:v>
                </c:pt>
                <c:pt idx="1742">
                  <c:v>0.42768188163147136</c:v>
                </c:pt>
                <c:pt idx="1743">
                  <c:v>0.30170491770890839</c:v>
                </c:pt>
                <c:pt idx="1744">
                  <c:v>0.14437194331801195</c:v>
                </c:pt>
                <c:pt idx="1745">
                  <c:v>0.05</c:v>
                </c:pt>
                <c:pt idx="1746">
                  <c:v>0.05</c:v>
                </c:pt>
                <c:pt idx="1747">
                  <c:v>0.05</c:v>
                </c:pt>
                <c:pt idx="1748">
                  <c:v>0.05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0.14271181565493407</c:v>
                </c:pt>
                <c:pt idx="1761">
                  <c:v>0.29983315379129083</c:v>
                </c:pt>
                <c:pt idx="1762">
                  <c:v>0.42559616269279266</c:v>
                </c:pt>
                <c:pt idx="1763">
                  <c:v>0.50834172594292948</c:v>
                </c:pt>
                <c:pt idx="1764">
                  <c:v>0.53742241622295728</c:v>
                </c:pt>
                <c:pt idx="1765">
                  <c:v>0.50834172594292948</c:v>
                </c:pt>
                <c:pt idx="1766">
                  <c:v>0.42559616269279266</c:v>
                </c:pt>
                <c:pt idx="1767">
                  <c:v>0.29983315379129083</c:v>
                </c:pt>
                <c:pt idx="1768">
                  <c:v>0.14271181565493407</c:v>
                </c:pt>
                <c:pt idx="1769">
                  <c:v>0.05</c:v>
                </c:pt>
                <c:pt idx="1770">
                  <c:v>0.05</c:v>
                </c:pt>
                <c:pt idx="1771">
                  <c:v>0.05</c:v>
                </c:pt>
                <c:pt idx="1772">
                  <c:v>0.05</c:v>
                </c:pt>
                <c:pt idx="1773">
                  <c:v>0.05</c:v>
                </c:pt>
                <c:pt idx="1774">
                  <c:v>0.05</c:v>
                </c:pt>
                <c:pt idx="1775">
                  <c:v>0.05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0.05</c:v>
                </c:pt>
                <c:pt idx="1784">
                  <c:v>0.14113349236933836</c:v>
                </c:pt>
                <c:pt idx="1785">
                  <c:v>0.29805347844739138</c:v>
                </c:pt>
                <c:pt idx="1786">
                  <c:v>0.4236132246064328</c:v>
                </c:pt>
                <c:pt idx="1787">
                  <c:v>0.5061982439728725</c:v>
                </c:pt>
                <c:pt idx="1788">
                  <c:v>0.535216361810543</c:v>
                </c:pt>
                <c:pt idx="1789">
                  <c:v>0.5061982439728725</c:v>
                </c:pt>
                <c:pt idx="1790">
                  <c:v>0.4236132246064328</c:v>
                </c:pt>
                <c:pt idx="1791">
                  <c:v>0.29805347844739138</c:v>
                </c:pt>
                <c:pt idx="1792">
                  <c:v>0.14113349236933836</c:v>
                </c:pt>
                <c:pt idx="1793">
                  <c:v>0.05</c:v>
                </c:pt>
                <c:pt idx="1794">
                  <c:v>0.05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0.05</c:v>
                </c:pt>
                <c:pt idx="1799">
                  <c:v>0.05</c:v>
                </c:pt>
                <c:pt idx="1800">
                  <c:v>0.05</c:v>
                </c:pt>
                <c:pt idx="1801">
                  <c:v>0.05</c:v>
                </c:pt>
                <c:pt idx="1802">
                  <c:v>0.05</c:v>
                </c:pt>
                <c:pt idx="1803">
                  <c:v>0.05</c:v>
                </c:pt>
                <c:pt idx="1804">
                  <c:v>0.05</c:v>
                </c:pt>
                <c:pt idx="1805">
                  <c:v>0.05</c:v>
                </c:pt>
                <c:pt idx="1806">
                  <c:v>0.05</c:v>
                </c:pt>
                <c:pt idx="1807">
                  <c:v>0.05</c:v>
                </c:pt>
                <c:pt idx="1808">
                  <c:v>0.13963749830815209</c:v>
                </c:pt>
                <c:pt idx="1809">
                  <c:v>0.2963665049611881</c:v>
                </c:pt>
                <c:pt idx="1810">
                  <c:v>0.42173372414191879</c:v>
                </c:pt>
                <c:pt idx="1811">
                  <c:v>0.5041668551976366</c:v>
                </c:pt>
                <c:pt idx="1812">
                  <c:v>0.53312581596327746</c:v>
                </c:pt>
                <c:pt idx="1813">
                  <c:v>0.5041668551976366</c:v>
                </c:pt>
                <c:pt idx="1814">
                  <c:v>0.42173372414191879</c:v>
                </c:pt>
                <c:pt idx="1815">
                  <c:v>0.2963665049611881</c:v>
                </c:pt>
                <c:pt idx="1816">
                  <c:v>0.13963749830815209</c:v>
                </c:pt>
                <c:pt idx="1817">
                  <c:v>0.05</c:v>
                </c:pt>
                <c:pt idx="1818">
                  <c:v>0.05</c:v>
                </c:pt>
                <c:pt idx="1819">
                  <c:v>0.05</c:v>
                </c:pt>
                <c:pt idx="1820">
                  <c:v>0.05</c:v>
                </c:pt>
                <c:pt idx="1821">
                  <c:v>0.05</c:v>
                </c:pt>
                <c:pt idx="1822">
                  <c:v>0.05</c:v>
                </c:pt>
                <c:pt idx="1823">
                  <c:v>0.05</c:v>
                </c:pt>
                <c:pt idx="1824">
                  <c:v>0.05</c:v>
                </c:pt>
                <c:pt idx="1825">
                  <c:v>0.05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0.05</c:v>
                </c:pt>
                <c:pt idx="1830">
                  <c:v>0.05</c:v>
                </c:pt>
                <c:pt idx="1831">
                  <c:v>0.05</c:v>
                </c:pt>
                <c:pt idx="1832">
                  <c:v>0.13822433024095471</c:v>
                </c:pt>
                <c:pt idx="1833">
                  <c:v>0.29477281412677714</c:v>
                </c:pt>
                <c:pt idx="1834">
                  <c:v>0.41995828340622388</c:v>
                </c:pt>
                <c:pt idx="1835">
                  <c:v>0.5022481849272622</c:v>
                </c:pt>
                <c:pt idx="1836">
                  <c:v>0.53115139815501156</c:v>
                </c:pt>
                <c:pt idx="1837">
                  <c:v>0.5022481849272622</c:v>
                </c:pt>
                <c:pt idx="1838">
                  <c:v>0.41995828340622388</c:v>
                </c:pt>
                <c:pt idx="1839">
                  <c:v>0.29477281412677714</c:v>
                </c:pt>
                <c:pt idx="1840">
                  <c:v>0.13822433024095471</c:v>
                </c:pt>
                <c:pt idx="1841">
                  <c:v>0.05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0.05</c:v>
                </c:pt>
                <c:pt idx="1848">
                  <c:v>0.05</c:v>
                </c:pt>
                <c:pt idx="1849">
                  <c:v>0.05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0.05</c:v>
                </c:pt>
                <c:pt idx="1855">
                  <c:v>0.05</c:v>
                </c:pt>
                <c:pt idx="1856">
                  <c:v>0.13689445680274637</c:v>
                </c:pt>
                <c:pt idx="1857">
                  <c:v>0.29327295413348109</c:v>
                </c:pt>
                <c:pt idx="1858">
                  <c:v>0.41828748970244756</c:v>
                </c:pt>
                <c:pt idx="1859">
                  <c:v>0.50044282363563353</c:v>
                </c:pt>
                <c:pt idx="1860">
                  <c:v>0.52929369344835475</c:v>
                </c:pt>
                <c:pt idx="1861">
                  <c:v>0.50044282363563353</c:v>
                </c:pt>
                <c:pt idx="1862">
                  <c:v>0.41828748970244756</c:v>
                </c:pt>
                <c:pt idx="1863">
                  <c:v>0.29327295413348109</c:v>
                </c:pt>
                <c:pt idx="1864">
                  <c:v>0.13689445680274637</c:v>
                </c:pt>
                <c:pt idx="1865">
                  <c:v>0.05</c:v>
                </c:pt>
                <c:pt idx="1866">
                  <c:v>0.05</c:v>
                </c:pt>
                <c:pt idx="1867">
                  <c:v>0.05</c:v>
                </c:pt>
                <c:pt idx="1868">
                  <c:v>0.05</c:v>
                </c:pt>
                <c:pt idx="1869">
                  <c:v>0.05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0.05</c:v>
                </c:pt>
                <c:pt idx="1878">
                  <c:v>0.05</c:v>
                </c:pt>
                <c:pt idx="1879">
                  <c:v>0.05</c:v>
                </c:pt>
                <c:pt idx="1880">
                  <c:v>0.13564831844232694</c:v>
                </c:pt>
                <c:pt idx="1881">
                  <c:v>0.29186744045885504</c:v>
                </c:pt>
                <c:pt idx="1882">
                  <c:v>0.41672189539700133</c:v>
                </c:pt>
                <c:pt idx="1883">
                  <c:v>0.49875132680283008</c:v>
                </c:pt>
                <c:pt idx="1884">
                  <c:v>0.52755325232130312</c:v>
                </c:pt>
                <c:pt idx="1885">
                  <c:v>0.49875132680283008</c:v>
                </c:pt>
                <c:pt idx="1886">
                  <c:v>0.41672189539700133</c:v>
                </c:pt>
                <c:pt idx="1887">
                  <c:v>0.29186744045885504</c:v>
                </c:pt>
                <c:pt idx="1888">
                  <c:v>0.13564831844232694</c:v>
                </c:pt>
                <c:pt idx="1889">
                  <c:v>0.05</c:v>
                </c:pt>
                <c:pt idx="1890">
                  <c:v>0.05</c:v>
                </c:pt>
                <c:pt idx="1891">
                  <c:v>0.05</c:v>
                </c:pt>
                <c:pt idx="1892">
                  <c:v>0.05</c:v>
                </c:pt>
                <c:pt idx="1893">
                  <c:v>0.05</c:v>
                </c:pt>
                <c:pt idx="1894">
                  <c:v>0.05</c:v>
                </c:pt>
                <c:pt idx="1895">
                  <c:v>0.05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0.13448632737591248</c:v>
                </c:pt>
                <c:pt idx="1905">
                  <c:v>0.29055675576937978</c:v>
                </c:pt>
                <c:pt idx="1906">
                  <c:v>0.41526201779524552</c:v>
                </c:pt>
                <c:pt idx="1907">
                  <c:v>0.49717421476689871</c:v>
                </c:pt>
                <c:pt idx="1908">
                  <c:v>0.52593059050412494</c:v>
                </c:pt>
                <c:pt idx="1909">
                  <c:v>0.49717421476689871</c:v>
                </c:pt>
                <c:pt idx="1910">
                  <c:v>0.41526201779524552</c:v>
                </c:pt>
                <c:pt idx="1911">
                  <c:v>0.29055675576937978</c:v>
                </c:pt>
                <c:pt idx="1912">
                  <c:v>0.13448632737591248</c:v>
                </c:pt>
                <c:pt idx="1913">
                  <c:v>0.05</c:v>
                </c:pt>
                <c:pt idx="1914">
                  <c:v>0.05</c:v>
                </c:pt>
                <c:pt idx="1915">
                  <c:v>0.05</c:v>
                </c:pt>
                <c:pt idx="1916">
                  <c:v>0.05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0.1334088675456031</c:v>
                </c:pt>
                <c:pt idx="1929">
                  <c:v>0.2893413498286157</c:v>
                </c:pt>
                <c:pt idx="1930">
                  <c:v>0.41390833902549162</c:v>
                </c:pt>
                <c:pt idx="1931">
                  <c:v>0.49571197258506894</c:v>
                </c:pt>
                <c:pt idx="1932">
                  <c:v>0.52442618882653624</c:v>
                </c:pt>
                <c:pt idx="1933">
                  <c:v>0.49571197258506894</c:v>
                </c:pt>
                <c:pt idx="1934">
                  <c:v>0.41390833902549162</c:v>
                </c:pt>
                <c:pt idx="1935">
                  <c:v>0.2893413498286157</c:v>
                </c:pt>
                <c:pt idx="1936">
                  <c:v>0.1334088675456031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0.13241629458235704</c:v>
                </c:pt>
                <c:pt idx="1953">
                  <c:v>0.28822163941262424</c:v>
                </c:pt>
                <c:pt idx="1954">
                  <c:v>0.41266130593131334</c:v>
                </c:pt>
                <c:pt idx="1955">
                  <c:v>0.49436504990443941</c:v>
                </c:pt>
                <c:pt idx="1956">
                  <c:v>0.52304049307522194</c:v>
                </c:pt>
                <c:pt idx="1957">
                  <c:v>0.49436504990443941</c:v>
                </c:pt>
                <c:pt idx="1958">
                  <c:v>0.41266130593131334</c:v>
                </c:pt>
                <c:pt idx="1959">
                  <c:v>0.28822163941262424</c:v>
                </c:pt>
                <c:pt idx="1960">
                  <c:v>0.13241629458235704</c:v>
                </c:pt>
                <c:pt idx="1961">
                  <c:v>0.05</c:v>
                </c:pt>
                <c:pt idx="1962">
                  <c:v>0.05</c:v>
                </c:pt>
                <c:pt idx="1963">
                  <c:v>0.05</c:v>
                </c:pt>
                <c:pt idx="1964">
                  <c:v>0.05</c:v>
                </c:pt>
                <c:pt idx="1965">
                  <c:v>0.05</c:v>
                </c:pt>
                <c:pt idx="1966">
                  <c:v>0.05</c:v>
                </c:pt>
                <c:pt idx="1967">
                  <c:v>0.05</c:v>
                </c:pt>
                <c:pt idx="1968">
                  <c:v>0.05</c:v>
                </c:pt>
                <c:pt idx="1969">
                  <c:v>0.05</c:v>
                </c:pt>
                <c:pt idx="1970">
                  <c:v>0.05</c:v>
                </c:pt>
                <c:pt idx="1971">
                  <c:v>0.05</c:v>
                </c:pt>
                <c:pt idx="1972">
                  <c:v>0.05</c:v>
                </c:pt>
                <c:pt idx="1973">
                  <c:v>0.05</c:v>
                </c:pt>
                <c:pt idx="1974">
                  <c:v>0.05</c:v>
                </c:pt>
                <c:pt idx="1975">
                  <c:v>0.05</c:v>
                </c:pt>
                <c:pt idx="1976">
                  <c:v>0.13150893577312806</c:v>
                </c:pt>
                <c:pt idx="1977">
                  <c:v>0.28719800823245767</c:v>
                </c:pt>
                <c:pt idx="1978">
                  <c:v>0.41152132997209456</c:v>
                </c:pt>
                <c:pt idx="1979">
                  <c:v>0.49313386084215249</c:v>
                </c:pt>
                <c:pt idx="1980">
                  <c:v>0.52177391386173899</c:v>
                </c:pt>
                <c:pt idx="1981">
                  <c:v>0.49313386084215249</c:v>
                </c:pt>
                <c:pt idx="1982">
                  <c:v>0.41152132997209456</c:v>
                </c:pt>
                <c:pt idx="1983">
                  <c:v>0.28719800823245767</c:v>
                </c:pt>
                <c:pt idx="1984">
                  <c:v>0.13150893577312806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0.05</c:v>
                </c:pt>
                <c:pt idx="1989">
                  <c:v>0.05</c:v>
                </c:pt>
                <c:pt idx="1990">
                  <c:v>0.05</c:v>
                </c:pt>
                <c:pt idx="1991">
                  <c:v>0.05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0.05</c:v>
                </c:pt>
                <c:pt idx="1996">
                  <c:v>0.05</c:v>
                </c:pt>
                <c:pt idx="1997">
                  <c:v>0.05</c:v>
                </c:pt>
                <c:pt idx="1998">
                  <c:v>0.05</c:v>
                </c:pt>
                <c:pt idx="1999">
                  <c:v>0.05</c:v>
                </c:pt>
                <c:pt idx="2000">
                  <c:v>0.13068709003185419</c:v>
                </c:pt>
                <c:pt idx="2001">
                  <c:v>0.28627080686354001</c:v>
                </c:pt>
                <c:pt idx="2002">
                  <c:v>0.4104887871317644</c:v>
                </c:pt>
                <c:pt idx="2003">
                  <c:v>0.49201878387508335</c:v>
                </c:pt>
                <c:pt idx="2004">
                  <c:v>0.52062682650084335</c:v>
                </c:pt>
                <c:pt idx="2005">
                  <c:v>0.49201878387508335</c:v>
                </c:pt>
                <c:pt idx="2006">
                  <c:v>0.4104887871317644</c:v>
                </c:pt>
                <c:pt idx="2007">
                  <c:v>0.28627080686354001</c:v>
                </c:pt>
                <c:pt idx="2008">
                  <c:v>0.13068709003185419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0.05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0.1299510278739977</c:v>
                </c:pt>
                <c:pt idx="2025">
                  <c:v>0.28544035268177215</c:v>
                </c:pt>
                <c:pt idx="2026">
                  <c:v>0.40956401783565677</c:v>
                </c:pt>
                <c:pt idx="2027">
                  <c:v>0.49102016173905816</c:v>
                </c:pt>
                <c:pt idx="2028">
                  <c:v>0.51959957089927578</c:v>
                </c:pt>
                <c:pt idx="2029">
                  <c:v>0.49102016173905816</c:v>
                </c:pt>
                <c:pt idx="2030">
                  <c:v>0.40956401783565677</c:v>
                </c:pt>
                <c:pt idx="2031">
                  <c:v>0.28544035268177215</c:v>
                </c:pt>
                <c:pt idx="2032">
                  <c:v>0.1299510278739977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E4-4454-9F6D-6CD5D31FD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949584"/>
        <c:axId val="1745950000"/>
      </c:scatterChart>
      <c:valAx>
        <c:axId val="174594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5950000"/>
        <c:crosses val="autoZero"/>
        <c:crossBetween val="midCat"/>
      </c:valAx>
      <c:valAx>
        <c:axId val="17459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594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200025</xdr:colOff>
      <xdr:row>5</xdr:row>
      <xdr:rowOff>28575</xdr:rowOff>
    </xdr:from>
    <xdr:to>
      <xdr:col>44</xdr:col>
      <xdr:colOff>657225</xdr:colOff>
      <xdr:row>18</xdr:row>
      <xdr:rowOff>47625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92326E1-59B1-4CBD-8FBB-6112C7DF3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190500</xdr:colOff>
      <xdr:row>19</xdr:row>
      <xdr:rowOff>0</xdr:rowOff>
    </xdr:from>
    <xdr:to>
      <xdr:col>44</xdr:col>
      <xdr:colOff>647700</xdr:colOff>
      <xdr:row>32</xdr:row>
      <xdr:rowOff>19050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39F3C1D-2988-4FF7-B46B-F46C09961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190500</xdr:colOff>
      <xdr:row>18</xdr:row>
      <xdr:rowOff>200025</xdr:rowOff>
    </xdr:from>
    <xdr:to>
      <xdr:col>51</xdr:col>
      <xdr:colOff>647700</xdr:colOff>
      <xdr:row>32</xdr:row>
      <xdr:rowOff>9525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A865D6A5-3B7A-4DFE-B9C2-1D739EEF5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171450</xdr:colOff>
      <xdr:row>4</xdr:row>
      <xdr:rowOff>190500</xdr:rowOff>
    </xdr:from>
    <xdr:to>
      <xdr:col>51</xdr:col>
      <xdr:colOff>628650</xdr:colOff>
      <xdr:row>18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6720A12-32F5-48F2-AA3A-17BDE2208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133350</xdr:colOff>
      <xdr:row>4</xdr:row>
      <xdr:rowOff>180975</xdr:rowOff>
    </xdr:from>
    <xdr:to>
      <xdr:col>59</xdr:col>
      <xdr:colOff>590550</xdr:colOff>
      <xdr:row>17</xdr:row>
      <xdr:rowOff>200025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C4E5DAD7-8318-4794-9945-5A5BAF3F4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142875</xdr:colOff>
      <xdr:row>18</xdr:row>
      <xdr:rowOff>190500</xdr:rowOff>
    </xdr:from>
    <xdr:to>
      <xdr:col>59</xdr:col>
      <xdr:colOff>600075</xdr:colOff>
      <xdr:row>32</xdr:row>
      <xdr:rowOff>0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9A04C000-76CF-4C62-8D52-9BCB47006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seungwon\&#51089;&#50629;\2022-2\&#47784;&#45944;&#47553;\&#48176;&#52628;&#47784;&#54805;(v2)-&#52992;&#51068;\fraction_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nLAI"/>
      <sheetName val="sunVc"/>
      <sheetName val="sunIc"/>
      <sheetName val="광합성 량"/>
    </sheetNames>
    <sheetDataSet>
      <sheetData sheetId="0"/>
      <sheetData sheetId="1"/>
      <sheetData sheetId="2">
        <row r="1">
          <cell r="Q1" t="str">
            <v>Vcmaxtot</v>
          </cell>
          <cell r="R1" t="str">
            <v>Vcsun</v>
          </cell>
          <cell r="S1" t="str">
            <v>Vcsh</v>
          </cell>
        </row>
        <row r="2">
          <cell r="Q2">
            <v>0</v>
          </cell>
          <cell r="R2">
            <v>0</v>
          </cell>
          <cell r="S2">
            <v>0</v>
          </cell>
        </row>
        <row r="3">
          <cell r="Q3">
            <v>0.17595364882908704</v>
          </cell>
          <cell r="R3">
            <v>0.17757315520811917</v>
          </cell>
          <cell r="S3">
            <v>-1.6195063790321318E-3</v>
          </cell>
        </row>
        <row r="4">
          <cell r="Q4">
            <v>0.3472843052895026</v>
          </cell>
          <cell r="R4">
            <v>0.35364662863268276</v>
          </cell>
          <cell r="S4">
            <v>-6.362323343180154E-3</v>
          </cell>
        </row>
        <row r="5">
          <cell r="Q5">
            <v>0.5141718031208079</v>
          </cell>
          <cell r="R5">
            <v>0.52823388567485985</v>
          </cell>
          <cell r="S5">
            <v>-1.4062082554051947E-2</v>
          </cell>
        </row>
        <row r="6">
          <cell r="Q6">
            <v>0.67678676811628591</v>
          </cell>
          <cell r="R6">
            <v>0.70134826770385261</v>
          </cell>
          <cell r="S6">
            <v>-2.4561499587566704E-2</v>
          </cell>
        </row>
        <row r="7">
          <cell r="Q7">
            <v>0.83529120001231405</v>
          </cell>
          <cell r="R7">
            <v>0.87300299321424213</v>
          </cell>
          <cell r="S7">
            <v>-3.7711793201928079E-2</v>
          </cell>
        </row>
        <row r="8">
          <cell r="Q8">
            <v>0.98983901080199899</v>
          </cell>
          <cell r="R8">
            <v>1.0432111589724522</v>
          </cell>
          <cell r="S8">
            <v>-5.3372148170453215E-2</v>
          </cell>
        </row>
        <row r="9">
          <cell r="Q9">
            <v>1.2208368650214914</v>
          </cell>
          <cell r="R9">
            <v>1.2395079434681484</v>
          </cell>
          <cell r="S9">
            <v>-1.8671078446657052E-2</v>
          </cell>
        </row>
        <row r="10">
          <cell r="Q10">
            <v>1.4077529878786503</v>
          </cell>
          <cell r="R10">
            <v>1.420624989924306</v>
          </cell>
          <cell r="S10">
            <v>-1.2872002045655639E-2</v>
          </cell>
        </row>
        <row r="11">
          <cell r="Q11">
            <v>1.5879781899838761</v>
          </cell>
          <cell r="R11">
            <v>1.599566705535179</v>
          </cell>
          <cell r="S11">
            <v>-1.1588515551302914E-2</v>
          </cell>
        </row>
        <row r="12">
          <cell r="Q12">
            <v>1.76613536234119</v>
          </cell>
          <cell r="R12">
            <v>1.7778442975793076</v>
          </cell>
          <cell r="S12">
            <v>-1.1708935238117668E-2</v>
          </cell>
        </row>
        <row r="13">
          <cell r="Q13">
            <v>1.9429972737515875</v>
          </cell>
          <cell r="R13">
            <v>1.9557080108843479</v>
          </cell>
          <cell r="S13">
            <v>-1.2710737132760386E-2</v>
          </cell>
        </row>
        <row r="14">
          <cell r="Q14">
            <v>2.1185506294499739</v>
          </cell>
          <cell r="R14">
            <v>2.1331539190229956</v>
          </cell>
          <cell r="S14">
            <v>-1.4603289573021705E-2</v>
          </cell>
        </row>
        <row r="15">
          <cell r="Q15">
            <v>2.2923163867860055</v>
          </cell>
          <cell r="R15">
            <v>2.3100278544857411</v>
          </cell>
          <cell r="S15">
            <v>-1.7711467699735639E-2</v>
          </cell>
        </row>
        <row r="16">
          <cell r="Q16">
            <v>2.463119881356779</v>
          </cell>
          <cell r="R16">
            <v>2.4859499290912459</v>
          </cell>
          <cell r="S16">
            <v>-2.2830047734466952E-2</v>
          </cell>
        </row>
        <row r="17">
          <cell r="Q17">
            <v>2.6281053062557738</v>
          </cell>
          <cell r="R17">
            <v>2.659989368913525</v>
          </cell>
          <cell r="S17">
            <v>-3.1884062657751233E-2</v>
          </cell>
        </row>
        <row r="18">
          <cell r="Q18">
            <v>2.7787567475058874</v>
          </cell>
          <cell r="R18">
            <v>2.8293310730740182</v>
          </cell>
          <cell r="S18">
            <v>-5.0574325568130796E-2</v>
          </cell>
        </row>
        <row r="19">
          <cell r="Q19">
            <v>2.8745679784047948</v>
          </cell>
          <cell r="R19">
            <v>2.980124201581158</v>
          </cell>
          <cell r="S19">
            <v>-0.10555622317636315</v>
          </cell>
        </row>
        <row r="20">
          <cell r="Q20">
            <v>2.5826979257557698</v>
          </cell>
          <cell r="R20">
            <v>2.977483427792972</v>
          </cell>
          <cell r="S20">
            <v>-0.3947855020372022</v>
          </cell>
        </row>
        <row r="21">
          <cell r="Q21">
            <v>2.6969054916841526</v>
          </cell>
          <cell r="R21">
            <v>3.130024757329064</v>
          </cell>
          <cell r="S21">
            <v>-0.43311926564491143</v>
          </cell>
        </row>
        <row r="22">
          <cell r="Q22">
            <v>2.808686236056102</v>
          </cell>
          <cell r="R22">
            <v>3.2812907173768435</v>
          </cell>
          <cell r="S22">
            <v>-0.47260448132074151</v>
          </cell>
        </row>
        <row r="23">
          <cell r="Q23">
            <v>2.9181166977690691</v>
          </cell>
          <cell r="R23">
            <v>3.4312927092644858</v>
          </cell>
          <cell r="S23">
            <v>-0.5131760114954167</v>
          </cell>
        </row>
        <row r="24">
          <cell r="Q24">
            <v>3.0252702306178971</v>
          </cell>
          <cell r="R24">
            <v>3.5800420295368047</v>
          </cell>
          <cell r="S24">
            <v>-0.5547717989189076</v>
          </cell>
        </row>
        <row r="25">
          <cell r="Q25">
            <v>3.1302171672706263</v>
          </cell>
          <cell r="R25">
            <v>3.7275498709317048</v>
          </cell>
          <cell r="S25">
            <v>-0.59733270366107849</v>
          </cell>
        </row>
        <row r="26">
          <cell r="Q26">
            <v>3.2330249732173808</v>
          </cell>
          <cell r="R26">
            <v>3.8738273233474882</v>
          </cell>
          <cell r="S26">
            <v>-0.64080235013010745</v>
          </cell>
        </row>
        <row r="27">
          <cell r="Q27">
            <v>3.333758391400401</v>
          </cell>
          <cell r="R27">
            <v>4.0188853748010613</v>
          </cell>
          <cell r="S27">
            <v>-0.68512698340066036</v>
          </cell>
        </row>
        <row r="28">
          <cell r="Q28">
            <v>3.4324795781767778</v>
          </cell>
          <cell r="R28">
            <v>4.1627349123771484</v>
          </cell>
          <cell r="S28">
            <v>-0.73025533420037059</v>
          </cell>
        </row>
        <row r="29">
          <cell r="Q29">
            <v>3.5292482312138671</v>
          </cell>
          <cell r="R29">
            <v>4.3053867231685867</v>
          </cell>
          <cell r="S29">
            <v>-0.77613849195471962</v>
          </cell>
        </row>
        <row r="30">
          <cell r="Q30">
            <v>3.6241217098703631</v>
          </cell>
          <cell r="R30">
            <v>4.4468514952077971</v>
          </cell>
          <cell r="S30">
            <v>-0.82272978533743402</v>
          </cell>
        </row>
        <row r="31">
          <cell r="Q31">
            <v>3.7171551485731187</v>
          </cell>
          <cell r="R31">
            <v>4.5871398183895051</v>
          </cell>
          <cell r="S31">
            <v>-0.86998466981638645</v>
          </cell>
        </row>
        <row r="32">
          <cell r="Q32">
            <v>3.8084015636606079</v>
          </cell>
          <cell r="R32">
            <v>4.7262621853847877</v>
          </cell>
          <cell r="S32">
            <v>-0.91786062172417981</v>
          </cell>
        </row>
        <row r="33">
          <cell r="Q33">
            <v>5.0180769110179453</v>
          </cell>
          <cell r="R33">
            <v>5.3553686676301799</v>
          </cell>
          <cell r="S33">
            <v>-0.33729175661223465</v>
          </cell>
        </row>
        <row r="34">
          <cell r="Q34">
            <v>5.4131971243577492</v>
          </cell>
          <cell r="R34">
            <v>5.6104119337002549</v>
          </cell>
          <cell r="S34">
            <v>-0.19721480934250568</v>
          </cell>
        </row>
        <row r="35">
          <cell r="Q35">
            <v>5.661316246740264</v>
          </cell>
          <cell r="R35">
            <v>5.8123859059192249</v>
          </cell>
          <cell r="S35">
            <v>-0.15106965917896087</v>
          </cell>
        </row>
        <row r="36">
          <cell r="Q36">
            <v>5.8683183414695508</v>
          </cell>
          <cell r="R36">
            <v>6.0002991933978214</v>
          </cell>
          <cell r="S36">
            <v>-0.13198085192827058</v>
          </cell>
        </row>
        <row r="37">
          <cell r="Q37">
            <v>6.0559382005741496</v>
          </cell>
          <cell r="R37">
            <v>6.1817383156577277</v>
          </cell>
          <cell r="S37">
            <v>-0.12580011508357813</v>
          </cell>
        </row>
        <row r="38">
          <cell r="Q38">
            <v>6.2301729727060016</v>
          </cell>
          <cell r="R38">
            <v>6.3587574093862527</v>
          </cell>
          <cell r="S38">
            <v>-0.1285844366802511</v>
          </cell>
        </row>
        <row r="39">
          <cell r="Q39">
            <v>6.3911361650220968</v>
          </cell>
          <cell r="R39">
            <v>6.5313985867781401</v>
          </cell>
          <cell r="S39">
            <v>-0.14026242175604331</v>
          </cell>
        </row>
        <row r="40">
          <cell r="Q40">
            <v>6.5340090834179563</v>
          </cell>
          <cell r="R40">
            <v>6.6980225483216485</v>
          </cell>
          <cell r="S40">
            <v>-0.16401346490369217</v>
          </cell>
        </row>
        <row r="41">
          <cell r="Q41">
            <v>6.6447640739997293</v>
          </cell>
          <cell r="R41">
            <v>6.8537824499917823</v>
          </cell>
          <cell r="S41">
            <v>-0.20901837599205297</v>
          </cell>
        </row>
        <row r="42">
          <cell r="Q42">
            <v>6.6806586393139282</v>
          </cell>
          <cell r="R42">
            <v>6.9834427445064193</v>
          </cell>
          <cell r="S42">
            <v>-0.3027841051924911</v>
          </cell>
        </row>
        <row r="43">
          <cell r="Q43">
            <v>6.4449821057372221</v>
          </cell>
          <cell r="R43">
            <v>7.0113606807723645</v>
          </cell>
          <cell r="S43">
            <v>-0.56637857503514244</v>
          </cell>
        </row>
        <row r="44">
          <cell r="Q44">
            <v>4.7807758282907864</v>
          </cell>
          <cell r="R44">
            <v>6.3084765167231653</v>
          </cell>
          <cell r="S44">
            <v>-1.5277006884323789</v>
          </cell>
        </row>
        <row r="45">
          <cell r="Q45">
            <v>4.8528128614851767</v>
          </cell>
          <cell r="R45">
            <v>6.4333536610660342</v>
          </cell>
          <cell r="S45">
            <v>-1.5805407995808576</v>
          </cell>
        </row>
        <row r="46">
          <cell r="Q46">
            <v>4.9236301798478168</v>
          </cell>
          <cell r="R46">
            <v>6.5572020300715872</v>
          </cell>
          <cell r="S46">
            <v>-1.6335718502237704</v>
          </cell>
        </row>
        <row r="47">
          <cell r="Q47">
            <v>4.9932585012303203</v>
          </cell>
          <cell r="R47">
            <v>6.6800307620948747</v>
          </cell>
          <cell r="S47">
            <v>-1.6867722608645543</v>
          </cell>
        </row>
        <row r="48">
          <cell r="Q48">
            <v>5.0617275205882564</v>
          </cell>
          <cell r="R48">
            <v>6.8018489117782535</v>
          </cell>
          <cell r="S48">
            <v>-1.7401213911899971</v>
          </cell>
        </row>
        <row r="49">
          <cell r="Q49">
            <v>5.1290659522072986</v>
          </cell>
          <cell r="R49">
            <v>6.9226654508300358</v>
          </cell>
          <cell r="S49">
            <v>-1.7935994986227373</v>
          </cell>
        </row>
        <row r="50">
          <cell r="Q50">
            <v>5.1953015698547746</v>
          </cell>
          <cell r="R50">
            <v>7.0424892687958662</v>
          </cell>
          <cell r="S50">
            <v>-1.8471876989410916</v>
          </cell>
        </row>
        <row r="51">
          <cell r="Q51">
            <v>5.2604612449745005</v>
          </cell>
          <cell r="R51">
            <v>7.1613291738228195</v>
          </cell>
          <cell r="S51">
            <v>-1.900867928848319</v>
          </cell>
        </row>
        <row r="52">
          <cell r="Q52">
            <v>5.324570983035299</v>
          </cell>
          <cell r="R52">
            <v>7.2791938934163669</v>
          </cell>
          <cell r="S52">
            <v>-1.9546229103810679</v>
          </cell>
        </row>
        <row r="53">
          <cell r="Q53">
            <v>5.3876559581364658</v>
          </cell>
          <cell r="R53">
            <v>7.3960920751902206</v>
          </cell>
          <cell r="S53">
            <v>-2.0084361170537548</v>
          </cell>
        </row>
        <row r="54">
          <cell r="Q54">
            <v>5.449740545966951</v>
          </cell>
          <cell r="R54">
            <v>7.512032287609145</v>
          </cell>
          <cell r="S54">
            <v>-2.062291741642194</v>
          </cell>
        </row>
        <row r="55">
          <cell r="Q55">
            <v>5.5108483552088865</v>
          </cell>
          <cell r="R55">
            <v>7.627023020724824</v>
          </cell>
          <cell r="S55">
            <v>-2.1161746655159375</v>
          </cell>
        </row>
        <row r="56">
          <cell r="Q56">
            <v>5.5710022574704716</v>
          </cell>
          <cell r="R56">
            <v>7.7410726869047899</v>
          </cell>
          <cell r="S56">
            <v>-2.1700704294343183</v>
          </cell>
        </row>
        <row r="57">
          <cell r="Q57">
            <v>8.2827721776623324</v>
          </cell>
          <cell r="R57">
            <v>9.2626078345990717</v>
          </cell>
          <cell r="S57">
            <v>-0.97983565693673924</v>
          </cell>
        </row>
        <row r="58">
          <cell r="Q58">
            <v>9.1129746056156691</v>
          </cell>
          <cell r="R58">
            <v>9.6916782031295483</v>
          </cell>
          <cell r="S58">
            <v>-0.57870359751387923</v>
          </cell>
        </row>
        <row r="59">
          <cell r="Q59">
            <v>9.5111843075000735</v>
          </cell>
          <cell r="R59">
            <v>9.9483582467635863</v>
          </cell>
          <cell r="S59">
            <v>-0.43717393926351278</v>
          </cell>
        </row>
        <row r="60">
          <cell r="Q60">
            <v>9.7853847599246606</v>
          </cell>
          <cell r="R60">
            <v>10.15997127875483</v>
          </cell>
          <cell r="S60">
            <v>-0.37458651883016891</v>
          </cell>
        </row>
        <row r="61">
          <cell r="Q61">
            <v>10.001924248258858</v>
          </cell>
          <cell r="R61">
            <v>10.351466277087709</v>
          </cell>
          <cell r="S61">
            <v>-0.34954202882885177</v>
          </cell>
        </row>
        <row r="62">
          <cell r="Q62">
            <v>10.180461539654068</v>
          </cell>
          <cell r="R62">
            <v>10.529977710352693</v>
          </cell>
          <cell r="S62">
            <v>-0.34951617069862451</v>
          </cell>
        </row>
        <row r="63">
          <cell r="Q63">
            <v>10.323696491707674</v>
          </cell>
          <cell r="R63">
            <v>10.696481172970495</v>
          </cell>
          <cell r="S63">
            <v>-0.37278468126282149</v>
          </cell>
        </row>
        <row r="64">
          <cell r="Q64">
            <v>10.421491089205473</v>
          </cell>
          <cell r="R64">
            <v>10.847347902480486</v>
          </cell>
          <cell r="S64">
            <v>-0.42585681327501312</v>
          </cell>
        </row>
        <row r="65">
          <cell r="Q65">
            <v>10.441699042284368</v>
          </cell>
          <cell r="R65">
            <v>10.970809575080708</v>
          </cell>
          <cell r="S65">
            <v>-0.52911053279633968</v>
          </cell>
        </row>
        <row r="66">
          <cell r="Q66">
            <v>10.286313730649296</v>
          </cell>
          <cell r="R66">
            <v>11.029253934928748</v>
          </cell>
          <cell r="S66">
            <v>-0.74294020427945284</v>
          </cell>
        </row>
        <row r="67">
          <cell r="Q67">
            <v>9.5195697708664326</v>
          </cell>
          <cell r="R67">
            <v>10.835053458823372</v>
          </cell>
          <cell r="S67">
            <v>-1.3154836879569398</v>
          </cell>
        </row>
        <row r="68">
          <cell r="Q68">
            <v>6.2258783837590022</v>
          </cell>
          <cell r="R68">
            <v>9.0392246236829994</v>
          </cell>
          <cell r="S68">
            <v>-2.8133462399239972</v>
          </cell>
        </row>
        <row r="69">
          <cell r="Q69">
            <v>6.2754241580962473</v>
          </cell>
          <cell r="R69">
            <v>9.1417718840270901</v>
          </cell>
          <cell r="S69">
            <v>-2.8663477259308427</v>
          </cell>
        </row>
        <row r="70">
          <cell r="Q70">
            <v>6.3242726992734779</v>
          </cell>
          <cell r="R70">
            <v>9.2434880860776207</v>
          </cell>
          <cell r="S70">
            <v>-2.9192153868041428</v>
          </cell>
        </row>
        <row r="71">
          <cell r="Q71">
            <v>6.3724386221823845</v>
          </cell>
          <cell r="R71">
            <v>9.3443805599146881</v>
          </cell>
          <cell r="S71">
            <v>-2.9719419377323035</v>
          </cell>
        </row>
        <row r="72">
          <cell r="Q72">
            <v>6.4199361360865819</v>
          </cell>
          <cell r="R72">
            <v>9.4444565687100805</v>
          </cell>
          <cell r="S72">
            <v>-3.0245204326234987</v>
          </cell>
        </row>
        <row r="73">
          <cell r="Q73">
            <v>6.4667790585971199</v>
          </cell>
          <cell r="R73">
            <v>9.5437233093483673</v>
          </cell>
          <cell r="S73">
            <v>-3.0769442507512474</v>
          </cell>
        </row>
        <row r="74">
          <cell r="Q74">
            <v>6.5129808290741193</v>
          </cell>
          <cell r="R74">
            <v>9.6421879130421715</v>
          </cell>
          <cell r="S74">
            <v>-3.1292070839680521</v>
          </cell>
        </row>
        <row r="75">
          <cell r="Q75">
            <v>6.5585545214818612</v>
          </cell>
          <cell r="R75">
            <v>9.7398574459416825</v>
          </cell>
          <cell r="S75">
            <v>-3.1813029244598212</v>
          </cell>
        </row>
        <row r="76">
          <cell r="Q76">
            <v>6.6035128567231522</v>
          </cell>
          <cell r="R76">
            <v>9.8367389097384592</v>
          </cell>
          <cell r="S76">
            <v>-3.233226053015307</v>
          </cell>
        </row>
        <row r="77">
          <cell r="Q77">
            <v>6.6478682144773922</v>
          </cell>
          <cell r="R77">
            <v>9.9328392422635527</v>
          </cell>
          <cell r="S77">
            <v>-3.2849710277861606</v>
          </cell>
        </row>
        <row r="78">
          <cell r="Q78">
            <v>6.691632644565523</v>
          </cell>
          <cell r="R78">
            <v>10.028165318080074</v>
          </cell>
          <cell r="S78">
            <v>-3.3365326735145509</v>
          </cell>
        </row>
        <row r="79">
          <cell r="Q79">
            <v>6.7348178778637395</v>
          </cell>
          <cell r="R79">
            <v>10.122723949070163</v>
          </cell>
          <cell r="S79">
            <v>-3.387906071206424</v>
          </cell>
        </row>
        <row r="80">
          <cell r="Q80">
            <v>6.777435336786727</v>
          </cell>
          <cell r="R80">
            <v>10.216521885016469</v>
          </cell>
          <cell r="S80">
            <v>-3.4390865482297421</v>
          </cell>
        </row>
        <row r="81">
          <cell r="Q81">
            <v>11.090970662994886</v>
          </cell>
          <cell r="R81">
            <v>12.959594582371698</v>
          </cell>
          <cell r="S81">
            <v>-1.8686239193768124</v>
          </cell>
        </row>
        <row r="82">
          <cell r="Q82">
            <v>12.53166893201033</v>
          </cell>
          <cell r="R82">
            <v>13.663918844157799</v>
          </cell>
          <cell r="S82">
            <v>-1.1322499121474685</v>
          </cell>
        </row>
        <row r="83">
          <cell r="Q83">
            <v>13.150635719200414</v>
          </cell>
          <cell r="R83">
            <v>14.007214902940994</v>
          </cell>
          <cell r="S83">
            <v>-0.85657918374058006</v>
          </cell>
        </row>
        <row r="84">
          <cell r="Q84">
            <v>13.526263128523068</v>
          </cell>
          <cell r="R84">
            <v>14.256674406396375</v>
          </cell>
          <cell r="S84">
            <v>-0.73041127787330673</v>
          </cell>
        </row>
        <row r="85">
          <cell r="Q85">
            <v>13.788208316579839</v>
          </cell>
          <cell r="R85">
            <v>14.464738932200094</v>
          </cell>
          <cell r="S85">
            <v>-0.67653061562025485</v>
          </cell>
        </row>
        <row r="86">
          <cell r="Q86">
            <v>13.976190886281476</v>
          </cell>
          <cell r="R86">
            <v>14.646670966869866</v>
          </cell>
          <cell r="S86">
            <v>-0.67048008058839059</v>
          </cell>
        </row>
        <row r="87">
          <cell r="Q87">
            <v>14.097206201284648</v>
          </cell>
          <cell r="R87">
            <v>14.805122383254435</v>
          </cell>
          <cell r="S87">
            <v>-0.70791618196978767</v>
          </cell>
        </row>
        <row r="88">
          <cell r="Q88">
            <v>14.134375420357387</v>
          </cell>
          <cell r="R88">
            <v>14.933739468082004</v>
          </cell>
          <cell r="S88">
            <v>-0.79936404772461778</v>
          </cell>
        </row>
        <row r="89">
          <cell r="Q89">
            <v>14.031652515252839</v>
          </cell>
          <cell r="R89">
            <v>15.010802243056578</v>
          </cell>
          <cell r="S89">
            <v>-0.97914972780373866</v>
          </cell>
        </row>
        <row r="90">
          <cell r="Q90">
            <v>13.619248459928317</v>
          </cell>
          <cell r="R90">
            <v>14.966265959908323</v>
          </cell>
          <cell r="S90">
            <v>-1.3470174999800069</v>
          </cell>
        </row>
        <row r="91">
          <cell r="Q91">
            <v>12.167254154103832</v>
          </cell>
          <cell r="R91">
            <v>14.449659964933897</v>
          </cell>
          <cell r="S91">
            <v>-2.2824058108300651</v>
          </cell>
        </row>
        <row r="92">
          <cell r="Q92">
            <v>7.2483361993280386</v>
          </cell>
          <cell r="R92">
            <v>11.285137531583162</v>
          </cell>
          <cell r="S92">
            <v>-4.0368013322551235</v>
          </cell>
        </row>
        <row r="93">
          <cell r="Q93">
            <v>7.2844884321778931</v>
          </cell>
          <cell r="R93">
            <v>11.369633432153002</v>
          </cell>
          <cell r="S93">
            <v>-4.0851449999751086</v>
          </cell>
        </row>
        <row r="94">
          <cell r="Q94">
            <v>7.3202054134999894</v>
          </cell>
          <cell r="R94">
            <v>11.453456927173987</v>
          </cell>
          <cell r="S94">
            <v>-4.1332515136739971</v>
          </cell>
        </row>
        <row r="95">
          <cell r="Q95">
            <v>7.3554949565179504</v>
          </cell>
          <cell r="R95">
            <v>11.53661390113087</v>
          </cell>
          <cell r="S95">
            <v>-4.18111894461292</v>
          </cell>
        </row>
        <row r="96">
          <cell r="Q96">
            <v>7.3903646885602825</v>
          </cell>
          <cell r="R96">
            <v>11.619110185005788</v>
          </cell>
          <cell r="S96">
            <v>-4.2287454964455051</v>
          </cell>
        </row>
        <row r="97">
          <cell r="Q97">
            <v>7.4248220565562715</v>
          </cell>
          <cell r="R97">
            <v>11.700951556773811</v>
          </cell>
          <cell r="S97">
            <v>-4.2761295002175395</v>
          </cell>
        </row>
        <row r="98">
          <cell r="Q98">
            <v>7.4588743323380857</v>
          </cell>
          <cell r="R98">
            <v>11.782143741893892</v>
          </cell>
          <cell r="S98">
            <v>-4.323269409555806</v>
          </cell>
        </row>
        <row r="99">
          <cell r="Q99">
            <v>7.4925286177569328</v>
          </cell>
          <cell r="R99">
            <v>11.86269241379517</v>
          </cell>
          <cell r="S99">
            <v>-4.3701637960382369</v>
          </cell>
        </row>
        <row r="100">
          <cell r="Q100">
            <v>7.5257918496209051</v>
          </cell>
          <cell r="R100">
            <v>11.942603194358748</v>
          </cell>
          <cell r="S100">
            <v>-4.4168113447378428</v>
          </cell>
        </row>
        <row r="101">
          <cell r="Q101">
            <v>7.5586708044616655</v>
          </cell>
          <cell r="R101">
            <v>12.021881654394978</v>
          </cell>
          <cell r="S101">
            <v>-4.4632108499333123</v>
          </cell>
        </row>
        <row r="102">
          <cell r="Q102">
            <v>7.5911721031368975</v>
          </cell>
          <cell r="R102">
            <v>12.100533314116253</v>
          </cell>
          <cell r="S102">
            <v>-4.5093612109793559</v>
          </cell>
        </row>
        <row r="103">
          <cell r="Q103">
            <v>7.6233022152750394</v>
          </cell>
          <cell r="R103">
            <v>12.178563643605376</v>
          </cell>
          <cell r="S103">
            <v>-4.5552614283303363</v>
          </cell>
        </row>
        <row r="104">
          <cell r="Q104">
            <v>7.655067463568642</v>
          </cell>
          <cell r="R104">
            <v>12.25597806327959</v>
          </cell>
          <cell r="S104">
            <v>-4.6009105997109483</v>
          </cell>
        </row>
        <row r="105">
          <cell r="Q105">
            <v>13.504824429119118</v>
          </cell>
          <cell r="R105">
            <v>16.444849141966774</v>
          </cell>
          <cell r="S105">
            <v>-2.9400247128476558</v>
          </cell>
        </row>
        <row r="106">
          <cell r="Q106">
            <v>15.691233676763408</v>
          </cell>
          <cell r="R106">
            <v>17.526627001692219</v>
          </cell>
          <cell r="S106">
            <v>-1.8353933249288108</v>
          </cell>
        </row>
        <row r="107">
          <cell r="Q107">
            <v>16.591675523175354</v>
          </cell>
          <cell r="R107">
            <v>17.988675667952688</v>
          </cell>
          <cell r="S107">
            <v>-1.3970001447773335</v>
          </cell>
        </row>
        <row r="108">
          <cell r="Q108">
            <v>17.09927246136289</v>
          </cell>
          <cell r="R108">
            <v>18.290210372778322</v>
          </cell>
          <cell r="S108">
            <v>-1.1909379114154319</v>
          </cell>
        </row>
        <row r="109">
          <cell r="Q109">
            <v>17.421588278485899</v>
          </cell>
          <cell r="R109">
            <v>18.521391529566763</v>
          </cell>
          <cell r="S109">
            <v>-1.0998032510808642</v>
          </cell>
        </row>
        <row r="110">
          <cell r="Q110">
            <v>17.623721744111801</v>
          </cell>
          <cell r="R110">
            <v>18.708681690213098</v>
          </cell>
          <cell r="S110">
            <v>-1.0849599461012964</v>
          </cell>
        </row>
        <row r="111">
          <cell r="Q111">
            <v>17.718422632797068</v>
          </cell>
          <cell r="R111">
            <v>18.857157248814335</v>
          </cell>
          <cell r="S111">
            <v>-1.1387346160172669</v>
          </cell>
        </row>
        <row r="112">
          <cell r="Q112">
            <v>17.68087247142947</v>
          </cell>
          <cell r="R112">
            <v>18.956998790197652</v>
          </cell>
          <cell r="S112">
            <v>-1.2761263187681813</v>
          </cell>
        </row>
        <row r="113">
          <cell r="Q113">
            <v>17.42635031783394</v>
          </cell>
          <cell r="R113">
            <v>18.973480863659972</v>
          </cell>
          <cell r="S113">
            <v>-1.5471305458260325</v>
          </cell>
        </row>
        <row r="114">
          <cell r="Q114">
            <v>16.700502589732128</v>
          </cell>
          <cell r="R114">
            <v>18.793979109216739</v>
          </cell>
          <cell r="S114">
            <v>-2.0934765194846108</v>
          </cell>
        </row>
        <row r="115">
          <cell r="Q115">
            <v>14.444683980753595</v>
          </cell>
          <cell r="R115">
            <v>17.853795153068056</v>
          </cell>
          <cell r="S115">
            <v>-3.4091111723144607</v>
          </cell>
        </row>
        <row r="116">
          <cell r="Q116">
            <v>8.0099090143830605</v>
          </cell>
          <cell r="R116">
            <v>13.138817345991756</v>
          </cell>
          <cell r="S116">
            <v>-5.1289083316086952</v>
          </cell>
        </row>
        <row r="117">
          <cell r="Q117">
            <v>8.037446521845494</v>
          </cell>
          <cell r="R117">
            <v>13.208696416324388</v>
          </cell>
          <cell r="S117">
            <v>-5.171249894478894</v>
          </cell>
        </row>
        <row r="118">
          <cell r="Q118">
            <v>8.0646943454546314</v>
          </cell>
          <cell r="R118">
            <v>13.278030497556388</v>
          </cell>
          <cell r="S118">
            <v>-5.2133361521017569</v>
          </cell>
        </row>
        <row r="119">
          <cell r="Q119">
            <v>8.0916570323354513</v>
          </cell>
          <cell r="R119">
            <v>13.346824317944934</v>
          </cell>
          <cell r="S119">
            <v>-5.2551672856094829</v>
          </cell>
        </row>
        <row r="120">
          <cell r="Q120">
            <v>8.1183390349408775</v>
          </cell>
          <cell r="R120">
            <v>13.41508256294226</v>
          </cell>
          <cell r="S120">
            <v>-5.2967435280013824</v>
          </cell>
        </row>
        <row r="121">
          <cell r="Q121">
            <v>8.1447447135028721</v>
          </cell>
          <cell r="R121">
            <v>13.482809875591155</v>
          </cell>
          <cell r="S121">
            <v>-5.3380651620882826</v>
          </cell>
        </row>
        <row r="122">
          <cell r="Q122">
            <v>8.1708783384078156</v>
          </cell>
          <cell r="R122">
            <v>13.550010856916828</v>
          </cell>
          <cell r="S122">
            <v>-5.379132518509012</v>
          </cell>
        </row>
        <row r="123">
          <cell r="Q123">
            <v>8.1967440924987756</v>
          </cell>
          <cell r="R123">
            <v>13.616690066315032</v>
          </cell>
          <cell r="S123">
            <v>-5.4199459738162563</v>
          </cell>
        </row>
        <row r="124">
          <cell r="Q124">
            <v>8.2223460733073885</v>
          </cell>
          <cell r="R124">
            <v>13.682852021936609</v>
          </cell>
          <cell r="S124">
            <v>-5.4605059486292209</v>
          </cell>
        </row>
        <row r="125">
          <cell r="Q125">
            <v>8.2476882952178023</v>
          </cell>
          <cell r="R125">
            <v>13.748501201068466</v>
          </cell>
          <cell r="S125">
            <v>-5.5008129058506636</v>
          </cell>
        </row>
        <row r="126">
          <cell r="Q126">
            <v>8.2727746915650613</v>
          </cell>
          <cell r="R126">
            <v>13.813642040510913</v>
          </cell>
          <cell r="S126">
            <v>-5.5408673489458522</v>
          </cell>
        </row>
        <row r="127">
          <cell r="Q127">
            <v>8.297609116670289</v>
          </cell>
          <cell r="R127">
            <v>13.878278936951565</v>
          </cell>
          <cell r="S127">
            <v>-5.5806698202812761</v>
          </cell>
        </row>
        <row r="128">
          <cell r="Q128">
            <v>8.3221953478148372</v>
          </cell>
          <cell r="R128">
            <v>13.942416247335681</v>
          </cell>
          <cell r="S128">
            <v>-5.6202208995208434</v>
          </cell>
        </row>
        <row r="129">
          <cell r="Q129">
            <v>15.575652455698176</v>
          </cell>
          <cell r="R129">
            <v>19.717079216387738</v>
          </cell>
          <cell r="S129">
            <v>-4.1414267606895621</v>
          </cell>
        </row>
        <row r="130">
          <cell r="Q130">
            <v>18.611344574684733</v>
          </cell>
          <cell r="R130">
            <v>21.279299257873891</v>
          </cell>
          <cell r="S130">
            <v>-2.6679546831891585</v>
          </cell>
        </row>
        <row r="131">
          <cell r="Q131">
            <v>19.845368801451659</v>
          </cell>
          <cell r="R131">
            <v>21.892451253390679</v>
          </cell>
          <cell r="S131">
            <v>-2.0470824519390192</v>
          </cell>
        </row>
        <row r="132">
          <cell r="Q132">
            <v>20.5121769617379</v>
          </cell>
          <cell r="R132">
            <v>22.260370378332574</v>
          </cell>
          <cell r="S132">
            <v>-1.748193416594674</v>
          </cell>
        </row>
        <row r="133">
          <cell r="Q133">
            <v>20.908444987556077</v>
          </cell>
          <cell r="R133">
            <v>22.52124868357194</v>
          </cell>
          <cell r="S133">
            <v>-1.6128036960158632</v>
          </cell>
        </row>
        <row r="134">
          <cell r="Q134">
            <v>21.129034826920314</v>
          </cell>
          <cell r="R134">
            <v>22.715843830792924</v>
          </cell>
          <cell r="S134">
            <v>-1.5868090038726095</v>
          </cell>
        </row>
        <row r="135">
          <cell r="Q135">
            <v>21.193689302292562</v>
          </cell>
          <cell r="R135">
            <v>22.852410217080386</v>
          </cell>
          <cell r="S135">
            <v>-1.6587209147878248</v>
          </cell>
        </row>
        <row r="136">
          <cell r="Q136">
            <v>21.068647126953312</v>
          </cell>
          <cell r="R136">
            <v>22.91691694482947</v>
          </cell>
          <cell r="S136">
            <v>-1.8482698178761581</v>
          </cell>
        </row>
        <row r="137">
          <cell r="Q137">
            <v>20.636606306934649</v>
          </cell>
          <cell r="R137">
            <v>22.858557060271302</v>
          </cell>
          <cell r="S137">
            <v>-2.2219507533366532</v>
          </cell>
        </row>
        <row r="138">
          <cell r="Q138">
            <v>19.548958670031787</v>
          </cell>
          <cell r="R138">
            <v>22.511897986235361</v>
          </cell>
          <cell r="S138">
            <v>-2.962939316203574</v>
          </cell>
        </row>
        <row r="139">
          <cell r="Q139">
            <v>16.398875799316517</v>
          </cell>
          <cell r="R139">
            <v>21.046267661892937</v>
          </cell>
          <cell r="S139">
            <v>-4.6473918625764199</v>
          </cell>
        </row>
        <row r="140">
          <cell r="Q140">
            <v>8.5991486957579735</v>
          </cell>
          <cell r="R140">
            <v>14.674629514901518</v>
          </cell>
          <cell r="S140">
            <v>-6.0754808191435448</v>
          </cell>
        </row>
        <row r="141">
          <cell r="Q141">
            <v>8.6208203372021313</v>
          </cell>
          <cell r="R141">
            <v>14.732651258867234</v>
          </cell>
          <cell r="S141">
            <v>-6.1118309216651028</v>
          </cell>
        </row>
        <row r="142">
          <cell r="Q142">
            <v>8.6422895544973759</v>
          </cell>
          <cell r="R142">
            <v>14.790230440435657</v>
          </cell>
          <cell r="S142">
            <v>-6.1479408859382811</v>
          </cell>
        </row>
        <row r="143">
          <cell r="Q143">
            <v>8.6635591705765886</v>
          </cell>
          <cell r="R143">
            <v>14.84737086258454</v>
          </cell>
          <cell r="S143">
            <v>-6.1838116920079518</v>
          </cell>
        </row>
        <row r="144">
          <cell r="Q144">
            <v>8.6846319561254077</v>
          </cell>
          <cell r="R144">
            <v>14.904076294026172</v>
          </cell>
          <cell r="S144">
            <v>-6.2194443379007645</v>
          </cell>
        </row>
        <row r="145">
          <cell r="Q145">
            <v>8.7055106307854135</v>
          </cell>
          <cell r="R145">
            <v>14.960350469523155</v>
          </cell>
          <cell r="S145">
            <v>-6.2548398387377411</v>
          </cell>
        </row>
        <row r="146">
          <cell r="Q146">
            <v>8.7261978643242148</v>
          </cell>
          <cell r="R146">
            <v>15.016197090201246</v>
          </cell>
          <cell r="S146">
            <v>-6.2899992258770308</v>
          </cell>
        </row>
        <row r="147">
          <cell r="Q147">
            <v>8.7466962777734913</v>
          </cell>
          <cell r="R147">
            <v>15.071619823859272</v>
          </cell>
          <cell r="S147">
            <v>-6.3249235460857811</v>
          </cell>
        </row>
        <row r="148">
          <cell r="Q148">
            <v>8.7670084445360175</v>
          </cell>
          <cell r="R148">
            <v>15.126622305276161</v>
          </cell>
          <cell r="S148">
            <v>-6.3596138607401436</v>
          </cell>
        </row>
        <row r="149">
          <cell r="Q149">
            <v>8.7871368914626586</v>
          </cell>
          <cell r="R149">
            <v>15.181208136515128</v>
          </cell>
          <cell r="S149">
            <v>-6.3940712450524693</v>
          </cell>
        </row>
        <row r="150">
          <cell r="Q150">
            <v>8.8070840999002513</v>
          </cell>
          <cell r="R150">
            <v>15.235380887224968</v>
          </cell>
          <cell r="S150">
            <v>-6.428296787324717</v>
          </cell>
        </row>
        <row r="151">
          <cell r="Q151">
            <v>8.826852506711333</v>
          </cell>
          <cell r="R151">
            <v>15.289144094938612</v>
          </cell>
          <cell r="S151">
            <v>-6.4622915882272789</v>
          </cell>
        </row>
        <row r="152">
          <cell r="Q152">
            <v>8.8464445052665557</v>
          </cell>
          <cell r="R152">
            <v>15.342501265368849</v>
          </cell>
          <cell r="S152">
            <v>-6.4960567601022934</v>
          </cell>
        </row>
        <row r="153">
          <cell r="Q153">
            <v>17.34622794614863</v>
          </cell>
          <cell r="R153">
            <v>22.775218626170883</v>
          </cell>
          <cell r="S153">
            <v>-5.4289906800222525</v>
          </cell>
        </row>
        <row r="154">
          <cell r="Q154">
            <v>21.309696819162745</v>
          </cell>
          <cell r="R154">
            <v>24.921441217269049</v>
          </cell>
          <cell r="S154">
            <v>-3.6117443981063033</v>
          </cell>
        </row>
        <row r="155">
          <cell r="Q155">
            <v>22.921936100814939</v>
          </cell>
          <cell r="R155">
            <v>25.718245695726477</v>
          </cell>
          <cell r="S155">
            <v>-2.7963095949115377</v>
          </cell>
        </row>
        <row r="156">
          <cell r="Q156">
            <v>23.772235135091822</v>
          </cell>
          <cell r="R156">
            <v>26.166936559900659</v>
          </cell>
          <cell r="S156">
            <v>-2.3947014248088365</v>
          </cell>
        </row>
        <row r="157">
          <cell r="Q157">
            <v>24.254776732718909</v>
          </cell>
          <cell r="R157">
            <v>26.464125588255794</v>
          </cell>
          <cell r="S157">
            <v>-2.2093488555368843</v>
          </cell>
        </row>
        <row r="158">
          <cell r="Q158">
            <v>24.497761565450567</v>
          </cell>
          <cell r="R158">
            <v>26.667981907165363</v>
          </cell>
          <cell r="S158">
            <v>-2.1702203417147956</v>
          </cell>
        </row>
        <row r="159">
          <cell r="Q159">
            <v>24.528970058801896</v>
          </cell>
          <cell r="R159">
            <v>26.790696366509529</v>
          </cell>
          <cell r="S159">
            <v>-2.2617263077076331</v>
          </cell>
        </row>
        <row r="160">
          <cell r="Q160">
            <v>24.304866931439889</v>
          </cell>
          <cell r="R160">
            <v>26.813276073298795</v>
          </cell>
          <cell r="S160">
            <v>-2.5084091418589054</v>
          </cell>
        </row>
        <row r="161">
          <cell r="Q161">
            <v>23.672414487780351</v>
          </cell>
          <cell r="R161">
            <v>26.665736079494145</v>
          </cell>
          <cell r="S161">
            <v>-2.9933215917137943</v>
          </cell>
        </row>
        <row r="162">
          <cell r="Q162">
            <v>22.181620762130922</v>
          </cell>
          <cell r="R162">
            <v>26.119537091197753</v>
          </cell>
          <cell r="S162">
            <v>-3.9379163290668302</v>
          </cell>
        </row>
        <row r="163">
          <cell r="Q163">
            <v>18.06920222120328</v>
          </cell>
          <cell r="R163">
            <v>24.026118140990491</v>
          </cell>
          <cell r="S163">
            <v>-5.9569159197872104</v>
          </cell>
        </row>
        <row r="164">
          <cell r="Q164">
            <v>9.0686044872385541</v>
          </cell>
          <cell r="R164">
            <v>15.952350305528801</v>
          </cell>
          <cell r="S164">
            <v>-6.8837458182902473</v>
          </cell>
        </row>
        <row r="165">
          <cell r="Q165">
            <v>9.0861028385110956</v>
          </cell>
          <cell r="R165">
            <v>16.000734054464402</v>
          </cell>
          <cell r="S165">
            <v>-6.9146312159533068</v>
          </cell>
        </row>
        <row r="166">
          <cell r="Q166">
            <v>9.1034542196012911</v>
          </cell>
          <cell r="R166">
            <v>16.048757664186933</v>
          </cell>
          <cell r="S166">
            <v>-6.9453034445856421</v>
          </cell>
        </row>
        <row r="167">
          <cell r="Q167">
            <v>9.1206604743888064</v>
          </cell>
          <cell r="R167">
            <v>16.096424196780344</v>
          </cell>
          <cell r="S167">
            <v>-6.9757637223915374</v>
          </cell>
        </row>
        <row r="168">
          <cell r="Q168">
            <v>9.1377234160374741</v>
          </cell>
          <cell r="R168">
            <v>16.143736686882228</v>
          </cell>
          <cell r="S168">
            <v>-7.006013270844754</v>
          </cell>
        </row>
        <row r="169">
          <cell r="Q169">
            <v>9.1546448276322465</v>
          </cell>
          <cell r="R169">
            <v>16.190698141936057</v>
          </cell>
          <cell r="S169">
            <v>-7.0360533143038104</v>
          </cell>
        </row>
        <row r="170">
          <cell r="Q170">
            <v>9.1714264628003264</v>
          </cell>
          <cell r="R170">
            <v>16.237311542441009</v>
          </cell>
          <cell r="S170">
            <v>-7.0658850796406831</v>
          </cell>
        </row>
        <row r="171">
          <cell r="Q171">
            <v>9.1880700463170193</v>
          </cell>
          <cell r="R171">
            <v>16.283579842199572</v>
          </cell>
          <cell r="S171">
            <v>-7.0955097958825526</v>
          </cell>
        </row>
        <row r="172">
          <cell r="Q172">
            <v>9.204577274696641</v>
          </cell>
          <cell r="R172">
            <v>16.329505968562728</v>
          </cell>
          <cell r="S172">
            <v>-7.124928693866087</v>
          </cell>
        </row>
        <row r="173">
          <cell r="Q173">
            <v>9.2209498167690054</v>
          </cell>
          <cell r="R173">
            <v>16.375092822672919</v>
          </cell>
          <cell r="S173">
            <v>-7.1541430059039133</v>
          </cell>
        </row>
        <row r="174">
          <cell r="Q174">
            <v>9.2371893142418315</v>
          </cell>
          <cell r="R174">
            <v>16.420343279704774</v>
          </cell>
          <cell r="S174">
            <v>-7.1831539654629424</v>
          </cell>
        </row>
        <row r="175">
          <cell r="Q175">
            <v>9.2532973822495048</v>
          </cell>
          <cell r="R175">
            <v>16.465260189103514</v>
          </cell>
          <cell r="S175">
            <v>-7.2119628068540091</v>
          </cell>
        </row>
        <row r="176">
          <cell r="Q176">
            <v>9.2692756098885845</v>
          </cell>
          <cell r="R176">
            <v>16.509846374821208</v>
          </cell>
          <cell r="S176">
            <v>-7.2405707649326239</v>
          </cell>
        </row>
        <row r="177">
          <cell r="Q177">
            <v>18.852509862677621</v>
          </cell>
          <cell r="R177">
            <v>25.618468088313122</v>
          </cell>
          <cell r="S177">
            <v>-6.7659582256355009</v>
          </cell>
        </row>
        <row r="178">
          <cell r="Q178">
            <v>23.80225724641646</v>
          </cell>
          <cell r="R178">
            <v>28.452573335082906</v>
          </cell>
          <cell r="S178">
            <v>-4.6503160886664467</v>
          </cell>
        </row>
        <row r="179">
          <cell r="Q179">
            <v>25.830837689992958</v>
          </cell>
          <cell r="R179">
            <v>29.465758870270047</v>
          </cell>
          <cell r="S179">
            <v>-3.6349211802770895</v>
          </cell>
        </row>
        <row r="180">
          <cell r="Q180">
            <v>26.886243976428009</v>
          </cell>
          <cell r="R180">
            <v>30.009683595609054</v>
          </cell>
          <cell r="S180">
            <v>-3.1234396191810454</v>
          </cell>
        </row>
        <row r="181">
          <cell r="Q181">
            <v>27.466230519051155</v>
          </cell>
          <cell r="R181">
            <v>30.34982929107402</v>
          </cell>
          <cell r="S181">
            <v>-2.8835987720228644</v>
          </cell>
        </row>
        <row r="182">
          <cell r="Q182">
            <v>27.735212088655008</v>
          </cell>
          <cell r="R182">
            <v>30.564912191589151</v>
          </cell>
          <cell r="S182">
            <v>-2.8297001029341438</v>
          </cell>
        </row>
        <row r="183">
          <cell r="Q183">
            <v>27.729880098282241</v>
          </cell>
          <cell r="R183">
            <v>30.671822681225908</v>
          </cell>
          <cell r="S183">
            <v>-2.9419425829436676</v>
          </cell>
        </row>
        <row r="184">
          <cell r="Q184">
            <v>27.396245443081284</v>
          </cell>
          <cell r="R184">
            <v>30.645850988904723</v>
          </cell>
          <cell r="S184">
            <v>-3.2496055458234387</v>
          </cell>
        </row>
        <row r="185">
          <cell r="Q185">
            <v>26.543030409537796</v>
          </cell>
          <cell r="R185">
            <v>30.394719307328369</v>
          </cell>
          <cell r="S185">
            <v>-3.8516888977905737</v>
          </cell>
        </row>
        <row r="186">
          <cell r="Q186">
            <v>24.613851294725855</v>
          </cell>
          <cell r="R186">
            <v>29.616426644031229</v>
          </cell>
          <cell r="S186">
            <v>-5.0025753493053742</v>
          </cell>
        </row>
        <row r="187">
          <cell r="Q187">
            <v>19.488907463035392</v>
          </cell>
          <cell r="R187">
            <v>26.792659595715591</v>
          </cell>
          <cell r="S187">
            <v>-7.3037521326801986</v>
          </cell>
        </row>
        <row r="188">
          <cell r="Q188">
            <v>9.4514318684603715</v>
          </cell>
          <cell r="R188">
            <v>17.02007828175288</v>
          </cell>
          <cell r="S188">
            <v>-7.5686464132925089</v>
          </cell>
        </row>
        <row r="189">
          <cell r="Q189">
            <v>9.4658558309162242</v>
          </cell>
          <cell r="R189">
            <v>17.060610856456599</v>
          </cell>
          <cell r="S189">
            <v>-7.5947550255403744</v>
          </cell>
        </row>
        <row r="190">
          <cell r="Q190">
            <v>9.4801697376607272</v>
          </cell>
          <cell r="R190">
            <v>17.100849693208712</v>
          </cell>
          <cell r="S190">
            <v>-7.6206799555479847</v>
          </cell>
        </row>
        <row r="191">
          <cell r="Q191">
            <v>9.4943748435044064</v>
          </cell>
          <cell r="R191">
            <v>17.140797260464446</v>
          </cell>
          <cell r="S191">
            <v>-7.6464224169600392</v>
          </cell>
        </row>
        <row r="192">
          <cell r="Q192">
            <v>9.5084723842542171</v>
          </cell>
          <cell r="R192">
            <v>17.180456004680114</v>
          </cell>
          <cell r="S192">
            <v>-7.6719836204258964</v>
          </cell>
        </row>
        <row r="193">
          <cell r="Q193">
            <v>9.5224635770719566</v>
          </cell>
          <cell r="R193">
            <v>17.21982835051465</v>
          </cell>
          <cell r="S193">
            <v>-7.6973647734426933</v>
          </cell>
        </row>
        <row r="194">
          <cell r="Q194">
            <v>9.536349620824554</v>
          </cell>
          <cell r="R194">
            <v>17.258916701029232</v>
          </cell>
          <cell r="S194">
            <v>-7.7225670802046782</v>
          </cell>
        </row>
        <row r="195">
          <cell r="Q195">
            <v>9.5501316964265364</v>
          </cell>
          <cell r="R195">
            <v>17.297723437885114</v>
          </cell>
          <cell r="S195">
            <v>-7.747591741458578</v>
          </cell>
        </row>
        <row r="196">
          <cell r="Q196">
            <v>9.5638109671748026</v>
          </cell>
          <cell r="R196">
            <v>17.336250921539591</v>
          </cell>
          <cell r="S196">
            <v>-7.7724399543647884</v>
          </cell>
        </row>
        <row r="197">
          <cell r="Q197">
            <v>9.577388579075933</v>
          </cell>
          <cell r="R197">
            <v>17.374501491440093</v>
          </cell>
          <cell r="S197">
            <v>-7.7971129123641596</v>
          </cell>
        </row>
        <row r="198">
          <cell r="Q198">
            <v>9.5908656611662568</v>
          </cell>
          <cell r="R198">
            <v>17.412477466216572</v>
          </cell>
          <cell r="S198">
            <v>-7.8216118050503152</v>
          </cell>
        </row>
        <row r="199">
          <cell r="Q199">
            <v>9.6042433258247915</v>
          </cell>
          <cell r="R199">
            <v>17.450181143872022</v>
          </cell>
          <cell r="S199">
            <v>-7.845937818047231</v>
          </cell>
        </row>
        <row r="200">
          <cell r="Q200">
            <v>9.6175226690793263</v>
          </cell>
          <cell r="R200">
            <v>17.487614801971262</v>
          </cell>
          <cell r="S200">
            <v>-7.8700921328919353</v>
          </cell>
        </row>
        <row r="201">
          <cell r="Q201">
            <v>20.124970056601754</v>
          </cell>
          <cell r="R201">
            <v>28.246337922262629</v>
          </cell>
          <cell r="S201">
            <v>-8.1213678656608757</v>
          </cell>
        </row>
        <row r="202">
          <cell r="Q202">
            <v>26.10347917892857</v>
          </cell>
          <cell r="R202">
            <v>31.872236982031414</v>
          </cell>
          <cell r="S202">
            <v>-5.7687578031028437</v>
          </cell>
        </row>
        <row r="203">
          <cell r="Q203">
            <v>28.580848137107978</v>
          </cell>
          <cell r="R203">
            <v>33.134689111518149</v>
          </cell>
          <cell r="S203">
            <v>-4.5538409744101713</v>
          </cell>
        </row>
        <row r="204">
          <cell r="Q204">
            <v>29.860578794323633</v>
          </cell>
          <cell r="R204">
            <v>33.788380382152603</v>
          </cell>
          <cell r="S204">
            <v>-3.92780158782897</v>
          </cell>
        </row>
        <row r="205">
          <cell r="Q205">
            <v>30.548130507373518</v>
          </cell>
          <cell r="R205">
            <v>34.178160026696148</v>
          </cell>
          <cell r="S205">
            <v>-3.6300295193226297</v>
          </cell>
        </row>
        <row r="206">
          <cell r="Q206">
            <v>30.846400732187639</v>
          </cell>
          <cell r="R206">
            <v>34.406443952280782</v>
          </cell>
          <cell r="S206">
            <v>-3.5600432200931422</v>
          </cell>
        </row>
        <row r="207">
          <cell r="Q207">
            <v>30.801714164410907</v>
          </cell>
          <cell r="R207">
            <v>34.495589385636478</v>
          </cell>
          <cell r="S207">
            <v>-3.6938752212255714</v>
          </cell>
        </row>
        <row r="208">
          <cell r="Q208">
            <v>30.349081319078739</v>
          </cell>
          <cell r="R208">
            <v>34.414410855797918</v>
          </cell>
          <cell r="S208">
            <v>-4.0653295367191795</v>
          </cell>
        </row>
        <row r="209">
          <cell r="Q209">
            <v>29.257043259962387</v>
          </cell>
          <cell r="R209">
            <v>34.045206891088043</v>
          </cell>
          <cell r="S209">
            <v>-4.7881636311256557</v>
          </cell>
        </row>
        <row r="210">
          <cell r="Q210">
            <v>26.859573192905472</v>
          </cell>
          <cell r="R210">
            <v>33.0021186400826</v>
          </cell>
          <cell r="S210">
            <v>-6.1425454471771275</v>
          </cell>
        </row>
        <row r="211">
          <cell r="Q211">
            <v>20.686276258676809</v>
          </cell>
          <cell r="R211">
            <v>29.345519529309833</v>
          </cell>
          <cell r="S211">
            <v>-8.6592432706330236</v>
          </cell>
        </row>
        <row r="212">
          <cell r="Q212">
            <v>9.7695836101985556</v>
          </cell>
          <cell r="R212">
            <v>17.916559112459296</v>
          </cell>
          <cell r="S212">
            <v>-8.1469755022607409</v>
          </cell>
        </row>
        <row r="213">
          <cell r="Q213">
            <v>9.7816775913800846</v>
          </cell>
          <cell r="R213">
            <v>17.950680808281334</v>
          </cell>
          <cell r="S213">
            <v>-8.169003216901249</v>
          </cell>
        </row>
        <row r="214">
          <cell r="Q214">
            <v>9.79368703506419</v>
          </cell>
          <cell r="R214">
            <v>17.984562326087776</v>
          </cell>
          <cell r="S214">
            <v>-8.1908752910235858</v>
          </cell>
        </row>
        <row r="215">
          <cell r="Q215">
            <v>9.8056128245453582</v>
          </cell>
          <cell r="R215">
            <v>18.018205658369762</v>
          </cell>
          <cell r="S215">
            <v>-8.2125928338244041</v>
          </cell>
        </row>
        <row r="216">
          <cell r="Q216">
            <v>9.8174558308552626</v>
          </cell>
          <cell r="R216">
            <v>18.051612779972992</v>
          </cell>
          <cell r="S216">
            <v>-8.2341569491177289</v>
          </cell>
        </row>
        <row r="217">
          <cell r="Q217">
            <v>9.8292169129748146</v>
          </cell>
          <cell r="R217">
            <v>18.084785648258816</v>
          </cell>
          <cell r="S217">
            <v>-8.255568735284001</v>
          </cell>
        </row>
        <row r="218">
          <cell r="Q218">
            <v>9.8408969180418691</v>
          </cell>
          <cell r="R218">
            <v>18.117726203263864</v>
          </cell>
          <cell r="S218">
            <v>-8.2768292852219947</v>
          </cell>
        </row>
        <row r="219">
          <cell r="Q219">
            <v>9.8524966815546122</v>
          </cell>
          <cell r="R219">
            <v>18.150436367858148</v>
          </cell>
          <cell r="S219">
            <v>-8.2979396863035362</v>
          </cell>
        </row>
        <row r="220">
          <cell r="Q220">
            <v>9.8640170275707977</v>
          </cell>
          <cell r="R220">
            <v>18.182918047901705</v>
          </cell>
          <cell r="S220">
            <v>-8.3189010203309071</v>
          </cell>
        </row>
        <row r="221">
          <cell r="Q221">
            <v>9.8754587689028881</v>
          </cell>
          <cell r="R221">
            <v>18.21517313239983</v>
          </cell>
          <cell r="S221">
            <v>-8.3397143634969417</v>
          </cell>
        </row>
        <row r="222">
          <cell r="Q222">
            <v>9.8868227073092285</v>
          </cell>
          <cell r="R222">
            <v>18.247203493656794</v>
          </cell>
          <cell r="S222">
            <v>-8.3603807863475659</v>
          </cell>
        </row>
        <row r="223">
          <cell r="Q223">
            <v>9.898109633681333</v>
          </cell>
          <cell r="R223">
            <v>18.279010987428244</v>
          </cell>
          <cell r="S223">
            <v>-8.3809013537469106</v>
          </cell>
        </row>
        <row r="224">
          <cell r="Q224">
            <v>9.9093203282273468</v>
          </cell>
          <cell r="R224">
            <v>18.310597453072049</v>
          </cell>
          <cell r="S224">
            <v>-8.401277124844702</v>
          </cell>
        </row>
        <row r="225">
          <cell r="Q225">
            <v>21.189622009318505</v>
          </cell>
          <cell r="R225">
            <v>30.658692390250216</v>
          </cell>
          <cell r="S225">
            <v>-9.4690703809317114</v>
          </cell>
        </row>
        <row r="226">
          <cell r="Q226">
            <v>28.226486205521855</v>
          </cell>
          <cell r="R226">
            <v>35.180000736787612</v>
          </cell>
          <cell r="S226">
            <v>-6.9535145312657569</v>
          </cell>
        </row>
        <row r="227">
          <cell r="Q227">
            <v>31.180122471604221</v>
          </cell>
          <cell r="R227">
            <v>36.724735938427045</v>
          </cell>
          <cell r="S227">
            <v>-5.544613466822824</v>
          </cell>
        </row>
        <row r="228">
          <cell r="Q228">
            <v>32.701229160859647</v>
          </cell>
          <cell r="R228">
            <v>37.502791784114685</v>
          </cell>
          <cell r="S228">
            <v>-4.8015626232550375</v>
          </cell>
        </row>
        <row r="229">
          <cell r="Q229">
            <v>33.505503905473581</v>
          </cell>
          <cell r="R229">
            <v>37.948912610728691</v>
          </cell>
          <cell r="S229">
            <v>-4.4434087052551092</v>
          </cell>
        </row>
        <row r="230">
          <cell r="Q230">
            <v>33.836069322046406</v>
          </cell>
          <cell r="R230">
            <v>38.192380752305645</v>
          </cell>
          <cell r="S230">
            <v>-4.3563114302592396</v>
          </cell>
        </row>
        <row r="231">
          <cell r="Q231">
            <v>33.749472225740185</v>
          </cell>
          <cell r="R231">
            <v>38.261791338900267</v>
          </cell>
          <cell r="S231">
            <v>-4.5123191131600819</v>
          </cell>
        </row>
        <row r="232">
          <cell r="Q232">
            <v>33.169293609738752</v>
          </cell>
          <cell r="R232">
            <v>38.118720939677019</v>
          </cell>
          <cell r="S232">
            <v>-4.949427329938267</v>
          </cell>
        </row>
        <row r="233">
          <cell r="Q233">
            <v>31.822439867109757</v>
          </cell>
          <cell r="R233">
            <v>37.61690046553381</v>
          </cell>
          <cell r="S233">
            <v>-5.7944605984240525</v>
          </cell>
        </row>
        <row r="234">
          <cell r="Q234">
            <v>28.931443061137287</v>
          </cell>
          <cell r="R234">
            <v>36.27619312928789</v>
          </cell>
          <cell r="S234">
            <v>-7.3447500681506028</v>
          </cell>
        </row>
        <row r="235">
          <cell r="Q235">
            <v>21.685545192574107</v>
          </cell>
          <cell r="R235">
            <v>31.684683574125216</v>
          </cell>
          <cell r="S235">
            <v>-9.9991383815511092</v>
          </cell>
        </row>
        <row r="236">
          <cell r="Q236">
            <v>10.038172750586748</v>
          </cell>
          <cell r="R236">
            <v>18.673042632366087</v>
          </cell>
          <cell r="S236">
            <v>-8.6348698817793395</v>
          </cell>
        </row>
        <row r="237">
          <cell r="Q237">
            <v>10.048458881460625</v>
          </cell>
          <cell r="R237">
            <v>18.701915919128542</v>
          </cell>
          <cell r="S237">
            <v>-8.6534570376679163</v>
          </cell>
        </row>
        <row r="238">
          <cell r="Q238">
            <v>10.058678676115296</v>
          </cell>
          <cell r="R238">
            <v>18.730592288277546</v>
          </cell>
          <cell r="S238">
            <v>-8.6719136121622498</v>
          </cell>
        </row>
        <row r="239">
          <cell r="Q239">
            <v>10.068832774200891</v>
          </cell>
          <cell r="R239">
            <v>18.759073350394626</v>
          </cell>
          <cell r="S239">
            <v>-8.6902405761937356</v>
          </cell>
        </row>
        <row r="240">
          <cell r="Q240">
            <v>10.078921807170083</v>
          </cell>
          <cell r="R240">
            <v>18.787360701896667</v>
          </cell>
          <cell r="S240">
            <v>-8.7084388947265836</v>
          </cell>
        </row>
        <row r="241">
          <cell r="Q241">
            <v>10.088946398408984</v>
          </cell>
          <cell r="R241">
            <v>18.815455925164745</v>
          </cell>
          <cell r="S241">
            <v>-8.7265095267557609</v>
          </cell>
        </row>
        <row r="242">
          <cell r="Q242">
            <v>10.098907163365542</v>
          </cell>
          <cell r="R242">
            <v>18.843360588671754</v>
          </cell>
          <cell r="S242">
            <v>-8.7444534253062116</v>
          </cell>
        </row>
        <row r="243">
          <cell r="Q243">
            <v>10.108804709675498</v>
          </cell>
          <cell r="R243">
            <v>18.871076247108906</v>
          </cell>
          <cell r="S243">
            <v>-8.7622715374334081</v>
          </cell>
        </row>
        <row r="244">
          <cell r="Q244">
            <v>10.118639637285943</v>
          </cell>
          <cell r="R244">
            <v>18.898604441510976</v>
          </cell>
          <cell r="S244">
            <v>-8.7799648042250329</v>
          </cell>
        </row>
        <row r="245">
          <cell r="Q245">
            <v>10.128412538576555</v>
          </cell>
          <cell r="R245">
            <v>18.925946699380468</v>
          </cell>
          <cell r="S245">
            <v>-8.797534160803913</v>
          </cell>
        </row>
        <row r="246">
          <cell r="Q246">
            <v>10.138123998478529</v>
          </cell>
          <cell r="R246">
            <v>18.953104534810585</v>
          </cell>
          <cell r="S246">
            <v>-8.8149805363320564</v>
          </cell>
        </row>
        <row r="247">
          <cell r="Q247">
            <v>10.147774594591285</v>
          </cell>
          <cell r="R247">
            <v>18.980079448607082</v>
          </cell>
          <cell r="S247">
            <v>-8.8323048540157973</v>
          </cell>
        </row>
        <row r="248">
          <cell r="Q248">
            <v>10.157364897296976</v>
          </cell>
          <cell r="R248">
            <v>19.006872928408963</v>
          </cell>
          <cell r="S248">
            <v>-8.8495080311119878</v>
          </cell>
        </row>
        <row r="249">
          <cell r="Q249">
            <v>22.068826582745029</v>
          </cell>
          <cell r="R249">
            <v>32.855795278540072</v>
          </cell>
          <cell r="S249">
            <v>-10.786968695795043</v>
          </cell>
        </row>
        <row r="250">
          <cell r="Q250">
            <v>30.183229996841746</v>
          </cell>
          <cell r="R250">
            <v>38.375466893946552</v>
          </cell>
          <cell r="S250">
            <v>-8.1922368971048058</v>
          </cell>
        </row>
        <row r="251">
          <cell r="Q251">
            <v>33.63625500883748</v>
          </cell>
          <cell r="R251">
            <v>40.235602882401331</v>
          </cell>
          <cell r="S251">
            <v>-6.5993478735638504</v>
          </cell>
        </row>
        <row r="252">
          <cell r="Q252">
            <v>35.413831414391254</v>
          </cell>
          <cell r="R252">
            <v>41.152680454584498</v>
          </cell>
          <cell r="S252">
            <v>-5.7388490401932444</v>
          </cell>
        </row>
        <row r="253">
          <cell r="Q253">
            <v>36.343104569196264</v>
          </cell>
          <cell r="R253">
            <v>41.661877892989651</v>
          </cell>
          <cell r="S253">
            <v>-5.318773323793387</v>
          </cell>
        </row>
        <row r="254">
          <cell r="Q254">
            <v>36.708708452685627</v>
          </cell>
          <cell r="R254">
            <v>41.922521804811133</v>
          </cell>
          <cell r="S254">
            <v>-5.2138133521255057</v>
          </cell>
        </row>
        <row r="255">
          <cell r="Q255">
            <v>36.577882884569988</v>
          </cell>
          <cell r="R255">
            <v>41.970219488870271</v>
          </cell>
          <cell r="S255">
            <v>-5.3923366043002829</v>
          </cell>
        </row>
        <row r="256">
          <cell r="Q256">
            <v>35.862453677819332</v>
          </cell>
          <cell r="R256">
            <v>41.758544429546006</v>
          </cell>
          <cell r="S256">
            <v>-5.8960907517266747</v>
          </cell>
        </row>
        <row r="257">
          <cell r="Q257">
            <v>34.246661639331315</v>
          </cell>
          <cell r="R257">
            <v>41.109505980943986</v>
          </cell>
          <cell r="S257">
            <v>-6.8628443416126714</v>
          </cell>
        </row>
        <row r="258">
          <cell r="Q258">
            <v>30.841000126093274</v>
          </cell>
          <cell r="R258">
            <v>39.438264706370674</v>
          </cell>
          <cell r="S258">
            <v>-8.5972645802774004</v>
          </cell>
        </row>
        <row r="259">
          <cell r="Q259">
            <v>22.507620284713312</v>
          </cell>
          <cell r="R259">
            <v>33.810540203182647</v>
          </cell>
          <cell r="S259">
            <v>-11.302919918469335</v>
          </cell>
        </row>
        <row r="260">
          <cell r="Q260">
            <v>10.267943886158836</v>
          </cell>
          <cell r="R260">
            <v>19.314766876133003</v>
          </cell>
          <cell r="S260">
            <v>-9.0468229899741672</v>
          </cell>
        </row>
        <row r="261">
          <cell r="Q261">
            <v>10.276799191227171</v>
          </cell>
          <cell r="R261">
            <v>19.339331311213567</v>
          </cell>
          <cell r="S261">
            <v>-9.0625321199863951</v>
          </cell>
        </row>
        <row r="262">
          <cell r="Q262">
            <v>10.285601489736642</v>
          </cell>
          <cell r="R262">
            <v>19.363733821745964</v>
          </cell>
          <cell r="S262">
            <v>-9.0781323320093215</v>
          </cell>
        </row>
        <row r="263">
          <cell r="Q263">
            <v>10.294351256201306</v>
          </cell>
          <cell r="R263">
            <v>19.387975711619198</v>
          </cell>
          <cell r="S263">
            <v>-9.093624455417892</v>
          </cell>
        </row>
        <row r="264">
          <cell r="Q264">
            <v>10.303048959488283</v>
          </cell>
          <cell r="R264">
            <v>19.41205827334198</v>
          </cell>
          <cell r="S264">
            <v>-9.1090093138536972</v>
          </cell>
        </row>
        <row r="265">
          <cell r="Q265">
            <v>10.311695062901492</v>
          </cell>
          <cell r="R265">
            <v>19.435982788145871</v>
          </cell>
          <cell r="S265">
            <v>-9.124287725244379</v>
          </cell>
        </row>
        <row r="266">
          <cell r="Q266">
            <v>10.320290024263947</v>
          </cell>
          <cell r="R266">
            <v>19.459750526087415</v>
          </cell>
          <cell r="S266">
            <v>-9.1394605018234678</v>
          </cell>
        </row>
        <row r="267">
          <cell r="Q267">
            <v>10.328834295998535</v>
          </cell>
          <cell r="R267">
            <v>19.483362746149293</v>
          </cell>
          <cell r="S267">
            <v>-9.1545284501507584</v>
          </cell>
        </row>
        <row r="268">
          <cell r="Q268">
            <v>10.337328325207425</v>
          </cell>
          <cell r="R268">
            <v>19.506820696340618</v>
          </cell>
          <cell r="S268">
            <v>-9.1694923711331935</v>
          </cell>
        </row>
        <row r="269">
          <cell r="Q269">
            <v>10.345772553750038</v>
          </cell>
          <cell r="R269">
            <v>19.530125613796255</v>
          </cell>
          <cell r="S269">
            <v>-9.1843530600462167</v>
          </cell>
        </row>
        <row r="270">
          <cell r="Q270">
            <v>10.354167418319696</v>
          </cell>
          <cell r="R270">
            <v>19.553278724875256</v>
          </cell>
          <cell r="S270">
            <v>-9.1991113065555599</v>
          </cell>
        </row>
        <row r="271">
          <cell r="Q271">
            <v>10.362513350518862</v>
          </cell>
          <cell r="R271">
            <v>19.576281245258322</v>
          </cell>
          <cell r="S271">
            <v>-9.2137678947394601</v>
          </cell>
        </row>
        <row r="272">
          <cell r="Q272">
            <v>10.370810776933151</v>
          </cell>
          <cell r="R272">
            <v>19.599134380044472</v>
          </cell>
          <cell r="S272">
            <v>-9.2283236031113205</v>
          </cell>
        </row>
        <row r="273">
          <cell r="Q273">
            <v>22.781929162186234</v>
          </cell>
          <cell r="R273">
            <v>34.838356210483497</v>
          </cell>
          <cell r="S273">
            <v>-12.056427048297262</v>
          </cell>
        </row>
        <row r="274">
          <cell r="Q274">
            <v>31.984626319644391</v>
          </cell>
          <cell r="R274">
            <v>41.458278172228056</v>
          </cell>
          <cell r="S274">
            <v>-9.4736518525836644</v>
          </cell>
        </row>
        <row r="275">
          <cell r="Q275">
            <v>35.956331759752509</v>
          </cell>
          <cell r="R275">
            <v>43.667000414986475</v>
          </cell>
          <cell r="S275">
            <v>-7.7106686552339667</v>
          </cell>
        </row>
        <row r="276">
          <cell r="Q276">
            <v>38.00369808851115</v>
          </cell>
          <cell r="R276">
            <v>44.737808725933291</v>
          </cell>
          <cell r="S276">
            <v>-6.7341106374221411</v>
          </cell>
        </row>
        <row r="277">
          <cell r="Q277">
            <v>39.065434541582071</v>
          </cell>
          <cell r="R277">
            <v>45.316844269680466</v>
          </cell>
          <cell r="S277">
            <v>-6.2514097280983947</v>
          </cell>
        </row>
        <row r="278">
          <cell r="Q278">
            <v>39.468576953993391</v>
          </cell>
          <cell r="R278">
            <v>45.596663384054416</v>
          </cell>
          <cell r="S278">
            <v>-6.1280864300610247</v>
          </cell>
        </row>
        <row r="279">
          <cell r="Q279">
            <v>39.291424743208651</v>
          </cell>
          <cell r="R279">
            <v>45.62066238484573</v>
          </cell>
          <cell r="S279">
            <v>-6.3292376416370786</v>
          </cell>
        </row>
        <row r="280">
          <cell r="Q280">
            <v>38.433814107495301</v>
          </cell>
          <cell r="R280">
            <v>45.333644329371253</v>
          </cell>
          <cell r="S280">
            <v>-6.899830221875952</v>
          </cell>
        </row>
        <row r="281">
          <cell r="Q281">
            <v>36.536655326566724</v>
          </cell>
          <cell r="R281">
            <v>44.522736630044236</v>
          </cell>
          <cell r="S281">
            <v>-7.986081303477512</v>
          </cell>
        </row>
        <row r="282">
          <cell r="Q282">
            <v>32.598794789890313</v>
          </cell>
          <cell r="R282">
            <v>42.48798919642941</v>
          </cell>
          <cell r="S282">
            <v>-9.8891944065390973</v>
          </cell>
        </row>
        <row r="283">
          <cell r="Q283">
            <v>23.170647197721326</v>
          </cell>
          <cell r="R283">
            <v>35.723925998230591</v>
          </cell>
          <cell r="S283">
            <v>-12.553278800509265</v>
          </cell>
        </row>
        <row r="284">
          <cell r="Q284">
            <v>10.466745179492912</v>
          </cell>
          <cell r="R284">
            <v>19.862144544027228</v>
          </cell>
          <cell r="S284">
            <v>-9.395399364534315</v>
          </cell>
        </row>
        <row r="285">
          <cell r="Q285">
            <v>10.474448694295464</v>
          </cell>
          <cell r="R285">
            <v>19.883160685794472</v>
          </cell>
          <cell r="S285">
            <v>-9.4087119914990076</v>
          </cell>
        </row>
        <row r="286">
          <cell r="Q286">
            <v>10.482109187256253</v>
          </cell>
          <cell r="R286">
            <v>19.904043254300131</v>
          </cell>
          <cell r="S286">
            <v>-9.4219340670438783</v>
          </cell>
        </row>
        <row r="287">
          <cell r="Q287">
            <v>10.48972701776804</v>
          </cell>
          <cell r="R287">
            <v>19.924793306923565</v>
          </cell>
          <cell r="S287">
            <v>-9.4350662891555253</v>
          </cell>
        </row>
        <row r="288">
          <cell r="Q288">
            <v>10.497302541231669</v>
          </cell>
          <cell r="R288">
            <v>19.945411891892366</v>
          </cell>
          <cell r="S288">
            <v>-9.4481093506606975</v>
          </cell>
        </row>
        <row r="289">
          <cell r="Q289">
            <v>10.504836109111356</v>
          </cell>
          <cell r="R289">
            <v>19.965900048364919</v>
          </cell>
          <cell r="S289">
            <v>-9.4610639392535631</v>
          </cell>
        </row>
        <row r="290">
          <cell r="Q290">
            <v>10.512328068989023</v>
          </cell>
          <cell r="R290">
            <v>19.986258806512119</v>
          </cell>
          <cell r="S290">
            <v>-9.4739307375230961</v>
          </cell>
        </row>
        <row r="291">
          <cell r="Q291">
            <v>10.519778764617772</v>
          </cell>
          <cell r="R291">
            <v>20.006489187598476</v>
          </cell>
          <cell r="S291">
            <v>-9.4867104229807033</v>
          </cell>
        </row>
        <row r="292">
          <cell r="Q292">
            <v>10.527188535974448</v>
          </cell>
          <cell r="R292">
            <v>20.026592204062297</v>
          </cell>
          <cell r="S292">
            <v>-9.4994036680878491</v>
          </cell>
        </row>
        <row r="293">
          <cell r="Q293">
            <v>10.534557719311366</v>
          </cell>
          <cell r="R293">
            <v>20.046568859595283</v>
          </cell>
          <cell r="S293">
            <v>-9.5120111402839171</v>
          </cell>
        </row>
        <row r="294">
          <cell r="Q294">
            <v>10.541886647207162</v>
          </cell>
          <cell r="R294">
            <v>20.066420149221308</v>
          </cell>
          <cell r="S294">
            <v>-9.5245335020141457</v>
          </cell>
        </row>
        <row r="295">
          <cell r="Q295">
            <v>10.549175648616837</v>
          </cell>
          <cell r="R295">
            <v>20.08614705937449</v>
          </cell>
          <cell r="S295">
            <v>-9.5369714107576531</v>
          </cell>
        </row>
        <row r="296">
          <cell r="Q296">
            <v>10.556425048920968</v>
          </cell>
          <cell r="R296">
            <v>20.105750567976553</v>
          </cell>
          <cell r="S296">
            <v>-9.5493255190555857</v>
          </cell>
        </row>
        <row r="297">
          <cell r="Q297">
            <v>23.345767926989339</v>
          </cell>
          <cell r="R297">
            <v>36.607577051350148</v>
          </cell>
          <cell r="S297">
            <v>-13.261809124360809</v>
          </cell>
        </row>
        <row r="298">
          <cell r="Q298">
            <v>33.640672666701015</v>
          </cell>
          <cell r="R298">
            <v>44.42812460416318</v>
          </cell>
          <cell r="S298">
            <v>-10.787451937462166</v>
          </cell>
        </row>
        <row r="299">
          <cell r="Q299">
            <v>38.146977217203187</v>
          </cell>
          <cell r="R299">
            <v>47.01864897138968</v>
          </cell>
          <cell r="S299">
            <v>-8.8716717541864938</v>
          </cell>
        </row>
        <row r="300">
          <cell r="Q300">
            <v>40.475844594440481</v>
          </cell>
          <cell r="R300">
            <v>48.257940569180818</v>
          </cell>
          <cell r="S300">
            <v>-7.7820959747403364</v>
          </cell>
        </row>
        <row r="301">
          <cell r="Q301">
            <v>41.676763732056081</v>
          </cell>
          <cell r="R301">
            <v>48.913599253496301</v>
          </cell>
          <cell r="S301">
            <v>-7.23683552144022</v>
          </cell>
        </row>
        <row r="302">
          <cell r="Q302">
            <v>42.119719719746719</v>
          </cell>
          <cell r="R302">
            <v>49.214600291404516</v>
          </cell>
          <cell r="S302">
            <v>-7.0948805716577965</v>
          </cell>
        </row>
        <row r="303">
          <cell r="Q303">
            <v>41.894345927435211</v>
          </cell>
          <cell r="R303">
            <v>49.212907748167822</v>
          </cell>
          <cell r="S303">
            <v>-7.3185618207326115</v>
          </cell>
        </row>
        <row r="304">
          <cell r="Q304">
            <v>40.888334922430509</v>
          </cell>
          <cell r="R304">
            <v>48.843785418046963</v>
          </cell>
          <cell r="S304">
            <v>-7.9554504956164536</v>
          </cell>
        </row>
        <row r="305">
          <cell r="Q305">
            <v>38.698918361304322</v>
          </cell>
          <cell r="R305">
            <v>47.856315869851379</v>
          </cell>
          <cell r="S305">
            <v>-9.1573975085470565</v>
          </cell>
        </row>
        <row r="306">
          <cell r="Q306">
            <v>34.214499960093633</v>
          </cell>
          <cell r="R306">
            <v>45.425070516806706</v>
          </cell>
          <cell r="S306">
            <v>-11.210570556713073</v>
          </cell>
        </row>
        <row r="307">
          <cell r="Q307">
            <v>23.690468172221369</v>
          </cell>
          <cell r="R307">
            <v>37.42617082092864</v>
          </cell>
          <cell r="S307">
            <v>-13.735702648707271</v>
          </cell>
        </row>
        <row r="308">
          <cell r="Q308">
            <v>10.640442731152534</v>
          </cell>
          <cell r="R308">
            <v>20.331712023516104</v>
          </cell>
          <cell r="S308">
            <v>-9.6912692923635699</v>
          </cell>
        </row>
        <row r="309">
          <cell r="Q309">
            <v>10.647205385162675</v>
          </cell>
          <cell r="R309">
            <v>20.349796566156439</v>
          </cell>
          <cell r="S309">
            <v>-9.7025911809937639</v>
          </cell>
        </row>
        <row r="310">
          <cell r="Q310">
            <v>10.653932643828862</v>
          </cell>
          <cell r="R310">
            <v>20.367770546014185</v>
          </cell>
          <cell r="S310">
            <v>-9.7138379021853236</v>
          </cell>
        </row>
        <row r="311">
          <cell r="Q311">
            <v>10.66062478431158</v>
          </cell>
          <cell r="R311">
            <v>20.385634822139259</v>
          </cell>
          <cell r="S311">
            <v>-9.7250100378276798</v>
          </cell>
        </row>
        <row r="312">
          <cell r="Q312">
            <v>10.667282080885142</v>
          </cell>
          <cell r="R312">
            <v>20.403390246214453</v>
          </cell>
          <cell r="S312">
            <v>-9.7361081653293109</v>
          </cell>
        </row>
        <row r="313">
          <cell r="Q313">
            <v>10.673904804975137</v>
          </cell>
          <cell r="R313">
            <v>20.421037662621504</v>
          </cell>
          <cell r="S313">
            <v>-9.7471328576463669</v>
          </cell>
        </row>
        <row r="314">
          <cell r="Q314">
            <v>10.680493225195361</v>
          </cell>
          <cell r="R314">
            <v>20.438577908506655</v>
          </cell>
          <cell r="S314">
            <v>-9.758084683311294</v>
          </cell>
        </row>
        <row r="315">
          <cell r="Q315">
            <v>10.687047607384082</v>
          </cell>
          <cell r="R315">
            <v>20.456011813845507</v>
          </cell>
          <cell r="S315">
            <v>-9.7689642064614244</v>
          </cell>
        </row>
        <row r="316">
          <cell r="Q316">
            <v>10.693568214639843</v>
          </cell>
          <cell r="R316">
            <v>20.473340201507362</v>
          </cell>
          <cell r="S316">
            <v>-9.7797719868675195</v>
          </cell>
        </row>
        <row r="317">
          <cell r="Q317">
            <v>10.70005530735663</v>
          </cell>
          <cell r="R317">
            <v>20.490563887318935</v>
          </cell>
          <cell r="S317">
            <v>-9.7905085799623048</v>
          </cell>
        </row>
        <row r="318">
          <cell r="Q318">
            <v>10.706509143258559</v>
          </cell>
          <cell r="R318">
            <v>20.507683680127478</v>
          </cell>
          <cell r="S318">
            <v>-9.8011745368689187</v>
          </cell>
        </row>
        <row r="319">
          <cell r="Q319">
            <v>10.712929977434001</v>
          </cell>
          <cell r="R319">
            <v>20.524700381863358</v>
          </cell>
          <cell r="S319">
            <v>-9.8117704044293568</v>
          </cell>
        </row>
        <row r="320">
          <cell r="Q320">
            <v>10.719318062369185</v>
          </cell>
          <cell r="R320">
            <v>20.541614787602008</v>
          </cell>
          <cell r="S320">
            <v>-9.8222967252328228</v>
          </cell>
        </row>
        <row r="321">
          <cell r="Q321">
            <v>23.77508263069949</v>
          </cell>
          <cell r="R321">
            <v>38.16519761925575</v>
          </cell>
          <cell r="S321">
            <v>-14.39011498855626</v>
          </cell>
        </row>
        <row r="322">
          <cell r="Q322">
            <v>35.160550319917071</v>
          </cell>
          <cell r="R322">
            <v>47.284750584801024</v>
          </cell>
          <cell r="S322">
            <v>-12.124200264883953</v>
          </cell>
        </row>
        <row r="323">
          <cell r="Q323">
            <v>40.214396200150773</v>
          </cell>
          <cell r="R323">
            <v>50.290282065031292</v>
          </cell>
          <cell r="S323">
            <v>-10.075885864880519</v>
          </cell>
        </row>
        <row r="324">
          <cell r="Q324">
            <v>42.835013444288101</v>
          </cell>
          <cell r="R324">
            <v>51.712843619923156</v>
          </cell>
          <cell r="S324">
            <v>-8.8778301756350544</v>
          </cell>
        </row>
        <row r="325">
          <cell r="Q325">
            <v>44.181147914829545</v>
          </cell>
          <cell r="R325">
            <v>52.451931100390091</v>
          </cell>
          <cell r="S325">
            <v>-8.2707831855605463</v>
          </cell>
        </row>
        <row r="326">
          <cell r="Q326">
            <v>44.665984051087193</v>
          </cell>
          <cell r="R326">
            <v>52.776127375204076</v>
          </cell>
          <cell r="S326">
            <v>-8.1101433241168834</v>
          </cell>
        </row>
        <row r="327">
          <cell r="Q327">
            <v>44.390681944411476</v>
          </cell>
          <cell r="R327">
            <v>52.746744099365522</v>
          </cell>
          <cell r="S327">
            <v>-8.3560621549540457</v>
          </cell>
        </row>
        <row r="328">
          <cell r="Q328">
            <v>43.230707393700044</v>
          </cell>
          <cell r="R328">
            <v>52.288736275616074</v>
          </cell>
          <cell r="S328">
            <v>-9.0580288819160302</v>
          </cell>
        </row>
        <row r="329">
          <cell r="Q329">
            <v>40.7395394324151</v>
          </cell>
          <cell r="R329">
            <v>51.109980533565349</v>
          </cell>
          <cell r="S329">
            <v>-10.370441101150249</v>
          </cell>
        </row>
        <row r="330">
          <cell r="Q330">
            <v>35.697007772476404</v>
          </cell>
          <cell r="R330">
            <v>48.249267692435005</v>
          </cell>
          <cell r="S330">
            <v>-12.552259919958601</v>
          </cell>
        </row>
        <row r="331">
          <cell r="Q331">
            <v>24.080991064758294</v>
          </cell>
          <cell r="R331">
            <v>38.919142090427009</v>
          </cell>
          <cell r="S331">
            <v>-14.838151025668715</v>
          </cell>
        </row>
        <row r="332">
          <cell r="Q332">
            <v>10.793509134546907</v>
          </cell>
          <cell r="R332">
            <v>20.736888882966333</v>
          </cell>
          <cell r="S332">
            <v>-9.9433797484194262</v>
          </cell>
        </row>
        <row r="333">
          <cell r="Q333">
            <v>10.799493329735629</v>
          </cell>
          <cell r="R333">
            <v>20.752542782965719</v>
          </cell>
          <cell r="S333">
            <v>-9.9530494532300899</v>
          </cell>
        </row>
        <row r="334">
          <cell r="Q334">
            <v>10.80544805492103</v>
          </cell>
          <cell r="R334">
            <v>20.768104831644632</v>
          </cell>
          <cell r="S334">
            <v>-9.9626567767236018</v>
          </cell>
        </row>
        <row r="335">
          <cell r="Q335">
            <v>10.811373527262106</v>
          </cell>
          <cell r="R335">
            <v>20.783575728317832</v>
          </cell>
          <cell r="S335">
            <v>-9.9722022010557261</v>
          </cell>
        </row>
        <row r="336">
          <cell r="Q336">
            <v>10.817269961789471</v>
          </cell>
          <cell r="R336">
            <v>20.798956166362949</v>
          </cell>
          <cell r="S336">
            <v>-9.981686204573478</v>
          </cell>
        </row>
        <row r="337">
          <cell r="Q337">
            <v>10.823137571431372</v>
          </cell>
          <cell r="R337">
            <v>20.814246833273515</v>
          </cell>
          <cell r="S337">
            <v>-9.9911092618421424</v>
          </cell>
        </row>
        <row r="338">
          <cell r="Q338">
            <v>10.828976567039328</v>
          </cell>
          <cell r="R338">
            <v>20.829448410711443</v>
          </cell>
          <cell r="S338">
            <v>-10.000471843672115</v>
          </cell>
        </row>
        <row r="339">
          <cell r="Q339">
            <v>10.834787157413375</v>
          </cell>
          <cell r="R339">
            <v>20.844561574559076</v>
          </cell>
          <cell r="S339">
            <v>-10.009774417145701</v>
          </cell>
        </row>
        <row r="340">
          <cell r="Q340">
            <v>10.840569549326954</v>
          </cell>
          <cell r="R340">
            <v>20.859586994970734</v>
          </cell>
          <cell r="S340">
            <v>-10.019017445643779</v>
          </cell>
        </row>
        <row r="341">
          <cell r="Q341">
            <v>10.846323947551454</v>
          </cell>
          <cell r="R341">
            <v>20.874525336423812</v>
          </cell>
          <cell r="S341">
            <v>-10.028201388872358</v>
          </cell>
        </row>
        <row r="342">
          <cell r="Q342">
            <v>10.852050554880368</v>
          </cell>
          <cell r="R342">
            <v>20.889377257769361</v>
          </cell>
          <cell r="S342">
            <v>-10.037326702888993</v>
          </cell>
        </row>
        <row r="343">
          <cell r="Q343">
            <v>10.85774957215313</v>
          </cell>
          <cell r="R343">
            <v>20.904143412282288</v>
          </cell>
          <cell r="S343">
            <v>-10.046393840129157</v>
          </cell>
        </row>
        <row r="344">
          <cell r="Q344">
            <v>10.863421198278585</v>
          </cell>
          <cell r="R344">
            <v>20.918824447711014</v>
          </cell>
          <cell r="S344">
            <v>-10.055403249432429</v>
          </cell>
        </row>
        <row r="345">
          <cell r="Q345">
            <v>24.082845858225276</v>
          </cell>
          <cell r="R345">
            <v>39.513539757540521</v>
          </cell>
          <cell r="S345">
            <v>-15.430693899315244</v>
          </cell>
        </row>
        <row r="346">
          <cell r="Q346">
            <v>36.552713180800971</v>
          </cell>
          <cell r="R346">
            <v>50.027962053040945</v>
          </cell>
          <cell r="S346">
            <v>-13.475248872239973</v>
          </cell>
        </row>
        <row r="347">
          <cell r="Q347">
            <v>42.164411343687945</v>
          </cell>
          <cell r="R347">
            <v>53.481649487351532</v>
          </cell>
          <cell r="S347">
            <v>-11.317238143663587</v>
          </cell>
        </row>
        <row r="348">
          <cell r="Q348">
            <v>45.085696268201708</v>
          </cell>
          <cell r="R348">
            <v>55.102291268301776</v>
          </cell>
          <cell r="S348">
            <v>-10.016595000100068</v>
          </cell>
        </row>
        <row r="349">
          <cell r="Q349">
            <v>46.582445205708311</v>
          </cell>
          <cell r="R349">
            <v>55.931630491355925</v>
          </cell>
          <cell r="S349">
            <v>-9.3491852856476143</v>
          </cell>
        </row>
        <row r="350">
          <cell r="Q350">
            <v>47.111034651832746</v>
          </cell>
          <cell r="R350">
            <v>56.281041103061774</v>
          </cell>
          <cell r="S350">
            <v>-9.1700064512290282</v>
          </cell>
        </row>
        <row r="351">
          <cell r="Q351">
            <v>46.784272032561361</v>
          </cell>
          <cell r="R351">
            <v>56.221962440208749</v>
          </cell>
          <cell r="S351">
            <v>-9.4376904076473878</v>
          </cell>
        </row>
        <row r="352">
          <cell r="Q352">
            <v>45.465375684783041</v>
          </cell>
          <cell r="R352">
            <v>55.668271373203474</v>
          </cell>
          <cell r="S352">
            <v>-10.202895688420433</v>
          </cell>
        </row>
        <row r="353">
          <cell r="Q353">
            <v>42.664234856057035</v>
          </cell>
          <cell r="R353">
            <v>54.283484026665725</v>
          </cell>
          <cell r="S353">
            <v>-11.61924917060869</v>
          </cell>
        </row>
        <row r="354">
          <cell r="Q354">
            <v>37.054513877564972</v>
          </cell>
          <cell r="R354">
            <v>50.960401997938085</v>
          </cell>
          <cell r="S354">
            <v>-13.905888120373113</v>
          </cell>
        </row>
        <row r="355">
          <cell r="Q355">
            <v>24.354489567910754</v>
          </cell>
          <cell r="R355">
            <v>40.205287215104455</v>
          </cell>
          <cell r="S355">
            <v>-15.850797647193701</v>
          </cell>
        </row>
        <row r="356">
          <cell r="Q356">
            <v>10.929414068349029</v>
          </cell>
          <cell r="R356">
            <v>21.088586032585301</v>
          </cell>
          <cell r="S356">
            <v>-10.159171964236272</v>
          </cell>
        </row>
        <row r="357">
          <cell r="Q357">
            <v>10.934746872558271</v>
          </cell>
          <cell r="R357">
            <v>21.102217038158152</v>
          </cell>
          <cell r="S357">
            <v>-10.16747016559988</v>
          </cell>
        </row>
        <row r="358">
          <cell r="Q358">
            <v>10.940054880010878</v>
          </cell>
          <cell r="R358">
            <v>21.115771439616331</v>
          </cell>
          <cell r="S358">
            <v>-10.175716559605453</v>
          </cell>
        </row>
        <row r="359">
          <cell r="Q359">
            <v>10.9453382632576</v>
          </cell>
          <cell r="R359">
            <v>21.129249807474931</v>
          </cell>
          <cell r="S359">
            <v>-10.183911544217331</v>
          </cell>
        </row>
        <row r="360">
          <cell r="Q360">
            <v>10.950597193251943</v>
          </cell>
          <cell r="R360">
            <v>21.142652707458605</v>
          </cell>
          <cell r="S360">
            <v>-10.192055514206663</v>
          </cell>
        </row>
        <row r="361">
          <cell r="Q361">
            <v>10.955831839368601</v>
          </cell>
          <cell r="R361">
            <v>21.155980700544056</v>
          </cell>
          <cell r="S361">
            <v>-10.200148861175455</v>
          </cell>
        </row>
        <row r="362">
          <cell r="Q362">
            <v>10.961042369421653</v>
          </cell>
          <cell r="R362">
            <v>21.169234343002216</v>
          </cell>
          <cell r="S362">
            <v>-10.208191973580563</v>
          </cell>
        </row>
        <row r="363">
          <cell r="Q363">
            <v>10.96622894968249</v>
          </cell>
          <cell r="R363">
            <v>21.182414186439939</v>
          </cell>
          <cell r="S363">
            <v>-10.216185236757449</v>
          </cell>
        </row>
        <row r="364">
          <cell r="Q364">
            <v>10.971391744897499</v>
          </cell>
          <cell r="R364">
            <v>21.195520777841377</v>
          </cell>
          <cell r="S364">
            <v>-10.224129032943878</v>
          </cell>
        </row>
        <row r="365">
          <cell r="Q365">
            <v>10.976530918305508</v>
          </cell>
          <cell r="R365">
            <v>21.20855465960895</v>
          </cell>
          <cell r="S365">
            <v>-10.232023741303442</v>
          </cell>
        </row>
        <row r="366">
          <cell r="Q366">
            <v>10.981646631654993</v>
          </cell>
          <cell r="R366">
            <v>21.221516369603972</v>
          </cell>
          <cell r="S366">
            <v>-10.239869737948979</v>
          </cell>
        </row>
        <row r="367">
          <cell r="Q367">
            <v>10.986739045221038</v>
          </cell>
          <cell r="R367">
            <v>21.234406441186866</v>
          </cell>
          <cell r="S367">
            <v>-10.247667395965829</v>
          </cell>
        </row>
        <row r="368">
          <cell r="Q368">
            <v>10.9918083178221</v>
          </cell>
          <cell r="R368">
            <v>21.247225403257076</v>
          </cell>
          <cell r="S368">
            <v>-10.255417085434976</v>
          </cell>
        </row>
        <row r="369">
          <cell r="Q369">
            <v>24.280533353871302</v>
          </cell>
          <cell r="R369">
            <v>40.655548654419562</v>
          </cell>
          <cell r="S369">
            <v>-16.375015300548259</v>
          </cell>
        </row>
        <row r="370">
          <cell r="Q370">
            <v>37.824965310384862</v>
          </cell>
          <cell r="R370">
            <v>52.657633775067822</v>
          </cell>
          <cell r="S370">
            <v>-14.832668464682961</v>
          </cell>
        </row>
        <row r="371">
          <cell r="Q371">
            <v>44.002496743708846</v>
          </cell>
          <cell r="R371">
            <v>56.592520586065362</v>
          </cell>
          <cell r="S371">
            <v>-12.590023842356516</v>
          </cell>
        </row>
        <row r="372">
          <cell r="Q372">
            <v>47.232153848602422</v>
          </cell>
          <cell r="R372">
            <v>58.426064809974086</v>
          </cell>
          <cell r="S372">
            <v>-11.193910961371664</v>
          </cell>
        </row>
        <row r="373">
          <cell r="Q373">
            <v>48.884331159013541</v>
          </cell>
          <cell r="R373">
            <v>59.352492267226559</v>
          </cell>
          <cell r="S373">
            <v>-10.468161108213017</v>
          </cell>
        </row>
        <row r="374">
          <cell r="Q374">
            <v>49.458367397746898</v>
          </cell>
          <cell r="R374">
            <v>59.729141184811645</v>
          </cell>
          <cell r="S374">
            <v>-10.270773787064748</v>
          </cell>
        </row>
        <row r="375">
          <cell r="Q375">
            <v>49.078774143652716</v>
          </cell>
          <cell r="R375">
            <v>59.638357988655095</v>
          </cell>
          <cell r="S375">
            <v>-10.559583845002379</v>
          </cell>
        </row>
        <row r="376">
          <cell r="Q376">
            <v>47.596556551777496</v>
          </cell>
          <cell r="R376">
            <v>58.982173223597229</v>
          </cell>
          <cell r="S376">
            <v>-11.385616671819733</v>
          </cell>
        </row>
        <row r="377">
          <cell r="Q377">
            <v>44.478381232286289</v>
          </cell>
          <cell r="R377">
            <v>57.376599600339155</v>
          </cell>
          <cell r="S377">
            <v>-12.898218368052866</v>
          </cell>
        </row>
        <row r="378">
          <cell r="Q378">
            <v>38.29459110047322</v>
          </cell>
          <cell r="R378">
            <v>53.558364195663643</v>
          </cell>
          <cell r="S378">
            <v>-15.263773095190423</v>
          </cell>
        </row>
        <row r="379">
          <cell r="Q379">
            <v>24.52184910155324</v>
          </cell>
          <cell r="R379">
            <v>41.287673061549569</v>
          </cell>
          <cell r="S379">
            <v>-16.765823959996329</v>
          </cell>
        </row>
        <row r="380">
          <cell r="Q380">
            <v>11.050890485723393</v>
          </cell>
          <cell r="R380">
            <v>21.395693005944992</v>
          </cell>
          <cell r="S380">
            <v>-10.344802520221599</v>
          </cell>
        </row>
        <row r="381">
          <cell r="Q381">
            <v>11.055672744582981</v>
          </cell>
          <cell r="R381">
            <v>21.407633714795299</v>
          </cell>
          <cell r="S381">
            <v>-10.351960970212318</v>
          </cell>
        </row>
        <row r="382">
          <cell r="Q382">
            <v>11.060433941841231</v>
          </cell>
          <cell r="R382">
            <v>21.419510271801798</v>
          </cell>
          <cell r="S382">
            <v>-10.359076329960567</v>
          </cell>
        </row>
        <row r="383">
          <cell r="Q383">
            <v>11.06517421632889</v>
          </cell>
          <cell r="R383">
            <v>21.431323143493891</v>
          </cell>
          <cell r="S383">
            <v>-10.366148927165002</v>
          </cell>
        </row>
        <row r="384">
          <cell r="Q384">
            <v>11.069893705659222</v>
          </cell>
          <cell r="R384">
            <v>21.443072792530668</v>
          </cell>
          <cell r="S384">
            <v>-10.373179086871446</v>
          </cell>
        </row>
        <row r="385">
          <cell r="Q385">
            <v>11.074592546241304</v>
          </cell>
          <cell r="R385">
            <v>21.454759677735044</v>
          </cell>
          <cell r="S385">
            <v>-10.38016713149374</v>
          </cell>
        </row>
        <row r="386">
          <cell r="Q386">
            <v>11.079270873293192</v>
          </cell>
          <cell r="R386">
            <v>21.466384254127568</v>
          </cell>
          <cell r="S386">
            <v>-10.387113380834377</v>
          </cell>
        </row>
        <row r="387">
          <cell r="Q387">
            <v>11.083928820854883</v>
          </cell>
          <cell r="R387">
            <v>21.477946972959952</v>
          </cell>
          <cell r="S387">
            <v>-10.394018152105069</v>
          </cell>
        </row>
        <row r="388">
          <cell r="Q388">
            <v>11.088566521801111</v>
          </cell>
          <cell r="R388">
            <v>21.489448281748267</v>
          </cell>
          <cell r="S388">
            <v>-10.400881759947156</v>
          </cell>
        </row>
        <row r="389">
          <cell r="Q389">
            <v>11.093184107853993</v>
          </cell>
          <cell r="R389">
            <v>21.500888624305851</v>
          </cell>
          <cell r="S389">
            <v>-10.407704516451858</v>
          </cell>
        </row>
        <row r="390">
          <cell r="Q390">
            <v>11.097781709595484</v>
          </cell>
          <cell r="R390">
            <v>21.512268440775873</v>
          </cell>
          <cell r="S390">
            <v>-10.414486731180389</v>
          </cell>
        </row>
        <row r="391">
          <cell r="Q391">
            <v>11.1023594564797</v>
          </cell>
          <cell r="R391">
            <v>21.523588167663711</v>
          </cell>
          <cell r="S391">
            <v>-10.421228711184011</v>
          </cell>
        </row>
        <row r="392">
          <cell r="Q392">
            <v>11.106917476845071</v>
          </cell>
          <cell r="R392">
            <v>21.534848237868921</v>
          </cell>
          <cell r="S392">
            <v>-10.42793076102385</v>
          </cell>
        </row>
        <row r="393">
          <cell r="Q393">
            <v>24.378346075503305</v>
          </cell>
          <cell r="R393">
            <v>41.594830120053011</v>
          </cell>
          <cell r="S393">
            <v>-17.216484044549706</v>
          </cell>
        </row>
        <row r="394">
          <cell r="Q394">
            <v>38.984528801284092</v>
          </cell>
          <cell r="R394">
            <v>55.173716695071214</v>
          </cell>
          <cell r="S394">
            <v>-16.189187893787121</v>
          </cell>
        </row>
        <row r="395">
          <cell r="Q395">
            <v>45.733808197736792</v>
          </cell>
          <cell r="R395">
            <v>59.622687613978364</v>
          </cell>
          <cell r="S395">
            <v>-13.888879416241572</v>
          </cell>
        </row>
        <row r="396">
          <cell r="Q396">
            <v>49.278434368780829</v>
          </cell>
          <cell r="R396">
            <v>61.683955654496607</v>
          </cell>
          <cell r="S396">
            <v>-12.405521285715778</v>
          </cell>
        </row>
        <row r="397">
          <cell r="Q397">
            <v>51.090312610977513</v>
          </cell>
          <cell r="R397">
            <v>62.714317214087764</v>
          </cell>
          <cell r="S397">
            <v>-11.624004603110251</v>
          </cell>
        </row>
        <row r="398">
          <cell r="Q398">
            <v>51.7113219889535</v>
          </cell>
          <cell r="R398">
            <v>63.120232244021373</v>
          </cell>
          <cell r="S398">
            <v>-11.408910255067873</v>
          </cell>
        </row>
        <row r="399">
          <cell r="Q399">
            <v>51.277678682150459</v>
          </cell>
          <cell r="R399">
            <v>62.995731964284097</v>
          </cell>
          <cell r="S399">
            <v>-11.718053282133639</v>
          </cell>
        </row>
        <row r="400">
          <cell r="Q400">
            <v>49.628257291729255</v>
          </cell>
          <cell r="R400">
            <v>62.230234588866416</v>
          </cell>
          <cell r="S400">
            <v>-12.601977297137161</v>
          </cell>
        </row>
        <row r="401">
          <cell r="Q401">
            <v>46.187044811682078</v>
          </cell>
          <cell r="R401">
            <v>60.389123694285672</v>
          </cell>
          <cell r="S401">
            <v>-14.202078882603594</v>
          </cell>
        </row>
        <row r="402">
          <cell r="Q402">
            <v>39.424253988414101</v>
          </cell>
          <cell r="R402">
            <v>56.043121834557027</v>
          </cell>
          <cell r="S402">
            <v>-16.618867846142926</v>
          </cell>
        </row>
        <row r="403">
          <cell r="Q403">
            <v>24.59276948002497</v>
          </cell>
          <cell r="R403">
            <v>42.170021174706605</v>
          </cell>
          <cell r="S403">
            <v>-17.577251694681635</v>
          </cell>
        </row>
        <row r="404">
          <cell r="Q404">
            <v>11.160120296203308</v>
          </cell>
          <cell r="R404">
            <v>21.665468648881713</v>
          </cell>
          <cell r="S404">
            <v>-10.505348352678405</v>
          </cell>
        </row>
        <row r="405">
          <cell r="Q405">
            <v>11.164433064152242</v>
          </cell>
          <cell r="R405">
            <v>21.675990991927101</v>
          </cell>
          <cell r="S405">
            <v>-10.511557927774859</v>
          </cell>
        </row>
        <row r="406">
          <cell r="Q406">
            <v>11.168727791617773</v>
          </cell>
          <cell r="R406">
            <v>21.686459377525608</v>
          </cell>
          <cell r="S406">
            <v>-10.517731585907836</v>
          </cell>
        </row>
        <row r="407">
          <cell r="Q407">
            <v>11.173004591559758</v>
          </cell>
          <cell r="R407">
            <v>21.696874188139859</v>
          </cell>
          <cell r="S407">
            <v>-10.5238695965801</v>
          </cell>
        </row>
        <row r="408">
          <cell r="Q408">
            <v>11.177263575996957</v>
          </cell>
          <cell r="R408">
            <v>21.707235803101078</v>
          </cell>
          <cell r="S408">
            <v>-10.529972227104121</v>
          </cell>
        </row>
        <row r="409">
          <cell r="Q409">
            <v>11.181504856016812</v>
          </cell>
          <cell r="R409">
            <v>21.717544598636572</v>
          </cell>
          <cell r="S409">
            <v>-10.53603974261976</v>
          </cell>
        </row>
        <row r="410">
          <cell r="Q410">
            <v>11.185728541785112</v>
          </cell>
          <cell r="R410">
            <v>21.727800947896856</v>
          </cell>
          <cell r="S410">
            <v>-10.542072406111744</v>
          </cell>
        </row>
        <row r="411">
          <cell r="Q411">
            <v>11.189934742555526</v>
          </cell>
          <cell r="R411">
            <v>21.738005220982608</v>
          </cell>
          <cell r="S411">
            <v>-10.548070478427082</v>
          </cell>
        </row>
        <row r="412">
          <cell r="Q412">
            <v>11.194123566679034</v>
          </cell>
          <cell r="R412">
            <v>21.748157784971355</v>
          </cell>
          <cell r="S412">
            <v>-10.554034218292321</v>
          </cell>
        </row>
        <row r="413">
          <cell r="Q413">
            <v>11.198295121613215</v>
          </cell>
          <cell r="R413">
            <v>21.758259003943884</v>
          </cell>
          <cell r="S413">
            <v>-10.559963882330669</v>
          </cell>
        </row>
        <row r="414">
          <cell r="Q414">
            <v>11.202449513931446</v>
          </cell>
          <cell r="R414">
            <v>21.768309239010453</v>
          </cell>
          <cell r="S414">
            <v>-10.565859725079006</v>
          </cell>
        </row>
        <row r="415">
          <cell r="Q415">
            <v>11.206586849331973</v>
          </cell>
          <cell r="R415">
            <v>21.778308848336774</v>
          </cell>
          <cell r="S415">
            <v>-10.571721999004801</v>
          </cell>
        </row>
        <row r="416">
          <cell r="Q416">
            <v>11.210707232646882</v>
          </cell>
          <cell r="R416">
            <v>21.788258187169717</v>
          </cell>
          <cell r="S416">
            <v>-10.577550954522835</v>
          </cell>
        </row>
        <row r="417">
          <cell r="Q417">
            <v>24.385393713027256</v>
          </cell>
          <cell r="R417">
            <v>42.335682355947888</v>
          </cell>
          <cell r="S417">
            <v>-17.950288642920633</v>
          </cell>
        </row>
        <row r="418">
          <cell r="Q418">
            <v>40.038103343141088</v>
          </cell>
          <cell r="R418">
            <v>57.576245314006528</v>
          </cell>
          <cell r="S418">
            <v>-17.538141970865439</v>
          </cell>
        </row>
        <row r="419">
          <cell r="Q419">
            <v>47.36321042599954</v>
          </cell>
          <cell r="R419">
            <v>62.571969139352483</v>
          </cell>
          <cell r="S419">
            <v>-15.208758713352942</v>
          </cell>
        </row>
        <row r="420">
          <cell r="Q420">
            <v>51.228390050578035</v>
          </cell>
          <cell r="R420">
            <v>64.875767586958972</v>
          </cell>
          <cell r="S420">
            <v>-13.647377536380937</v>
          </cell>
        </row>
        <row r="421">
          <cell r="Q421">
            <v>53.20374038249247</v>
          </cell>
          <cell r="R421">
            <v>66.016913896499204</v>
          </cell>
          <cell r="S421">
            <v>-12.813173514006735</v>
          </cell>
        </row>
        <row r="422">
          <cell r="Q422">
            <v>53.873093583287499</v>
          </cell>
          <cell r="R422">
            <v>66.454125535558575</v>
          </cell>
          <cell r="S422">
            <v>-12.581031952271076</v>
          </cell>
        </row>
        <row r="423">
          <cell r="Q423">
            <v>53.384321113580519</v>
          </cell>
          <cell r="R423">
            <v>66.293893421400043</v>
          </cell>
          <cell r="S423">
            <v>-12.909572307819523</v>
          </cell>
        </row>
        <row r="424">
          <cell r="Q424">
            <v>51.564292109972044</v>
          </cell>
          <cell r="R424">
            <v>65.412260740829751</v>
          </cell>
          <cell r="S424">
            <v>-13.847968630857707</v>
          </cell>
        </row>
        <row r="425">
          <cell r="Q425">
            <v>47.795007941371949</v>
          </cell>
          <cell r="R425">
            <v>63.320879339831343</v>
          </cell>
          <cell r="S425">
            <v>-15.525871398459394</v>
          </cell>
        </row>
        <row r="426">
          <cell r="Q426">
            <v>40.450015518288986</v>
          </cell>
          <cell r="R426">
            <v>58.414726570400056</v>
          </cell>
          <cell r="S426">
            <v>-17.96471105211107</v>
          </cell>
        </row>
        <row r="427">
          <cell r="Q427">
            <v>24.575932939909222</v>
          </cell>
          <cell r="R427">
            <v>42.856737296288493</v>
          </cell>
          <cell r="S427">
            <v>-18.280804356379271</v>
          </cell>
        </row>
        <row r="428">
          <cell r="Q428">
            <v>11.258866584137172</v>
          </cell>
          <cell r="R428">
            <v>21.903854589879391</v>
          </cell>
          <cell r="S428">
            <v>-10.644988005742219</v>
          </cell>
        </row>
        <row r="429">
          <cell r="Q429">
            <v>11.26277575160749</v>
          </cell>
          <cell r="R429">
            <v>21.913181457106582</v>
          </cell>
          <cell r="S429">
            <v>-10.650405705499091</v>
          </cell>
        </row>
        <row r="430">
          <cell r="Q430">
            <v>11.266669348461818</v>
          </cell>
          <cell r="R430">
            <v>21.922462734686128</v>
          </cell>
          <cell r="S430">
            <v>-10.65579338622431</v>
          </cell>
        </row>
        <row r="431">
          <cell r="Q431">
            <v>11.270547467544299</v>
          </cell>
          <cell r="R431">
            <v>21.931698737016539</v>
          </cell>
          <cell r="S431">
            <v>-10.66115126947224</v>
          </cell>
        </row>
        <row r="432">
          <cell r="Q432">
            <v>11.274410200962393</v>
          </cell>
          <cell r="R432">
            <v>21.940889775958865</v>
          </cell>
          <cell r="S432">
            <v>-10.666479574996472</v>
          </cell>
        </row>
        <row r="433">
          <cell r="Q433">
            <v>11.278257640094175</v>
          </cell>
          <cell r="R433">
            <v>21.950036160858811</v>
          </cell>
          <cell r="S433">
            <v>-10.671778520764637</v>
          </cell>
        </row>
        <row r="434">
          <cell r="Q434">
            <v>11.282089875595533</v>
          </cell>
          <cell r="R434">
            <v>21.959138198568546</v>
          </cell>
          <cell r="S434">
            <v>-10.677048322973013</v>
          </cell>
        </row>
        <row r="435">
          <cell r="Q435">
            <v>11.285906997407293</v>
          </cell>
          <cell r="R435">
            <v>21.968196193468373</v>
          </cell>
          <cell r="S435">
            <v>-10.682289196061079</v>
          </cell>
        </row>
        <row r="436">
          <cell r="Q436">
            <v>11.289709094762253</v>
          </cell>
          <cell r="R436">
            <v>21.977210447488186</v>
          </cell>
          <cell r="S436">
            <v>-10.687501352725933</v>
          </cell>
        </row>
        <row r="437">
          <cell r="Q437">
            <v>11.293496256192142</v>
          </cell>
          <cell r="R437">
            <v>21.986181260128738</v>
          </cell>
          <cell r="S437">
            <v>-10.692685003936596</v>
          </cell>
        </row>
        <row r="438">
          <cell r="Q438">
            <v>11.297268569534483</v>
          </cell>
          <cell r="R438">
            <v>21.995108928482701</v>
          </cell>
          <cell r="S438">
            <v>-10.697840358948218</v>
          </cell>
        </row>
        <row r="439">
          <cell r="Q439">
            <v>11.30102612193939</v>
          </cell>
          <cell r="R439">
            <v>22.003993747255581</v>
          </cell>
          <cell r="S439">
            <v>-10.702967625316191</v>
          </cell>
        </row>
        <row r="440">
          <cell r="Q440">
            <v>11.304768999876277</v>
          </cell>
          <cell r="R440">
            <v>22.012836008786369</v>
          </cell>
          <cell r="S440">
            <v>-10.708067008910092</v>
          </cell>
        </row>
        <row r="441">
          <cell r="Q441">
            <v>24.309847227658871</v>
          </cell>
          <cell r="R441">
            <v>42.883120586024248</v>
          </cell>
          <cell r="S441">
            <v>-18.573273358365377</v>
          </cell>
        </row>
        <row r="442">
          <cell r="Q442">
            <v>40.991918627774467</v>
          </cell>
          <cell r="R442">
            <v>59.865345052651669</v>
          </cell>
          <cell r="S442">
            <v>-18.873426424877202</v>
          </cell>
        </row>
        <row r="443">
          <cell r="Q443">
            <v>48.895301607727866</v>
          </cell>
          <cell r="R443">
            <v>65.440213507649673</v>
          </cell>
          <cell r="S443">
            <v>-16.544911899921807</v>
          </cell>
        </row>
        <row r="444">
          <cell r="Q444">
            <v>53.085692336203145</v>
          </cell>
          <cell r="R444">
            <v>68.001319078108125</v>
          </cell>
          <cell r="S444">
            <v>-14.91562674190498</v>
          </cell>
        </row>
        <row r="445">
          <cell r="Q445">
            <v>55.227820942221527</v>
          </cell>
          <cell r="R445">
            <v>69.260100535280401</v>
          </cell>
          <cell r="S445">
            <v>-14.032279593058874</v>
          </cell>
        </row>
        <row r="446">
          <cell r="Q446">
            <v>55.946743498309615</v>
          </cell>
          <cell r="R446">
            <v>69.730640706333702</v>
          </cell>
          <cell r="S446">
            <v>-13.783897208024086</v>
          </cell>
        </row>
        <row r="447">
          <cell r="Q447">
            <v>55.401893541908031</v>
          </cell>
          <cell r="R447">
            <v>69.532661126553677</v>
          </cell>
          <cell r="S447">
            <v>-14.130767584645646</v>
          </cell>
        </row>
        <row r="448">
          <cell r="Q448">
            <v>53.408297058187081</v>
          </cell>
          <cell r="R448">
            <v>68.528071769592344</v>
          </cell>
          <cell r="S448">
            <v>-15.119774711405263</v>
          </cell>
        </row>
        <row r="449">
          <cell r="Q449">
            <v>49.306792912830282</v>
          </cell>
          <cell r="R449">
            <v>66.171719613116608</v>
          </cell>
          <cell r="S449">
            <v>-16.864926700286325</v>
          </cell>
        </row>
        <row r="450">
          <cell r="Q450">
            <v>41.377937037482504</v>
          </cell>
          <cell r="R450">
            <v>60.673321463484029</v>
          </cell>
          <cell r="S450">
            <v>-19.295384426001526</v>
          </cell>
        </row>
        <row r="451">
          <cell r="Q451">
            <v>24.47914421881152</v>
          </cell>
          <cell r="R451">
            <v>43.352933573525561</v>
          </cell>
          <cell r="S451">
            <v>-18.873789354714042</v>
          </cell>
        </row>
        <row r="452">
          <cell r="Q452">
            <v>11.348569500690346</v>
          </cell>
          <cell r="R452">
            <v>22.115726951533102</v>
          </cell>
          <cell r="S452">
            <v>-10.767157450842756</v>
          </cell>
        </row>
        <row r="453">
          <cell r="Q453">
            <v>11.352129181283585</v>
          </cell>
          <cell r="R453">
            <v>22.124041531545672</v>
          </cell>
          <cell r="S453">
            <v>-10.771912350262086</v>
          </cell>
        </row>
        <row r="454">
          <cell r="Q454">
            <v>11.355675330085214</v>
          </cell>
          <cell r="R454">
            <v>22.132317409736853</v>
          </cell>
          <cell r="S454">
            <v>-10.776642079651639</v>
          </cell>
        </row>
        <row r="455">
          <cell r="Q455">
            <v>11.359208024108598</v>
          </cell>
          <cell r="R455">
            <v>22.140554845308962</v>
          </cell>
          <cell r="S455">
            <v>-10.781346821200364</v>
          </cell>
        </row>
        <row r="456">
          <cell r="Q456">
            <v>11.362727339783817</v>
          </cell>
          <cell r="R456">
            <v>22.14875409540473</v>
          </cell>
          <cell r="S456">
            <v>-10.786026755620913</v>
          </cell>
        </row>
        <row r="457">
          <cell r="Q457">
            <v>11.36623335296315</v>
          </cell>
          <cell r="R457">
            <v>22.156915415125056</v>
          </cell>
          <cell r="S457">
            <v>-10.790682062161906</v>
          </cell>
        </row>
        <row r="458">
          <cell r="Q458">
            <v>11.369726138926547</v>
          </cell>
          <cell r="R458">
            <v>22.165039057546586</v>
          </cell>
          <cell r="S458">
            <v>-10.79531291862004</v>
          </cell>
        </row>
        <row r="459">
          <cell r="Q459">
            <v>11.373205772386999</v>
          </cell>
          <cell r="R459">
            <v>22.173125273739153</v>
          </cell>
          <cell r="S459">
            <v>-10.799919501352154</v>
          </cell>
        </row>
        <row r="460">
          <cell r="Q460">
            <v>11.376672327495873</v>
          </cell>
          <cell r="R460">
            <v>22.181174312783043</v>
          </cell>
          <cell r="S460">
            <v>-10.804501985287169</v>
          </cell>
        </row>
        <row r="461">
          <cell r="Q461">
            <v>11.380125877848183</v>
          </cell>
          <cell r="R461">
            <v>22.189186421786125</v>
          </cell>
          <cell r="S461">
            <v>-10.809060543937942</v>
          </cell>
        </row>
        <row r="462">
          <cell r="Q462">
            <v>11.383566496487793</v>
          </cell>
          <cell r="R462">
            <v>22.197161845900819</v>
          </cell>
          <cell r="S462">
            <v>-10.813595349413026</v>
          </cell>
        </row>
        <row r="463">
          <cell r="Q463">
            <v>11.386994255912573</v>
          </cell>
          <cell r="R463">
            <v>22.205100828340914</v>
          </cell>
          <cell r="S463">
            <v>-10.818106572428341</v>
          </cell>
        </row>
        <row r="464">
          <cell r="Q464">
            <v>11.390409228079475</v>
          </cell>
          <cell r="R464">
            <v>22.213003610398196</v>
          </cell>
          <cell r="S464">
            <v>-10.822594382318721</v>
          </cell>
        </row>
        <row r="465">
          <cell r="Q465">
            <v>24.159066321756153</v>
          </cell>
          <cell r="R465">
            <v>43.242892775102206</v>
          </cell>
          <cell r="S465">
            <v>-19.083826453346052</v>
          </cell>
        </row>
        <row r="466">
          <cell r="Q466">
            <v>41.851780562929321</v>
          </cell>
          <cell r="R466">
            <v>62.041239550685745</v>
          </cell>
          <cell r="S466">
            <v>-20.189458987756424</v>
          </cell>
        </row>
        <row r="467">
          <cell r="Q467">
            <v>50.334435525529372</v>
          </cell>
          <cell r="R467">
            <v>68.227302343290944</v>
          </cell>
          <cell r="S467">
            <v>-17.892866817761572</v>
          </cell>
        </row>
        <row r="468">
          <cell r="Q468">
            <v>54.853845752050532</v>
          </cell>
          <cell r="R468">
            <v>71.060445637583342</v>
          </cell>
          <cell r="S468">
            <v>-16.20659988553281</v>
          </cell>
        </row>
        <row r="469">
          <cell r="Q469">
            <v>57.16562712061549</v>
          </cell>
          <cell r="R469">
            <v>72.4437069261717</v>
          </cell>
          <cell r="S469">
            <v>-15.27807980555621</v>
          </cell>
        </row>
        <row r="470">
          <cell r="Q470">
            <v>57.935209060818735</v>
          </cell>
          <cell r="R470">
            <v>72.949607595931212</v>
          </cell>
          <cell r="S470">
            <v>-15.014398535112477</v>
          </cell>
        </row>
        <row r="471">
          <cell r="Q471">
            <v>57.333455345585406</v>
          </cell>
          <cell r="R471">
            <v>72.7118654767838</v>
          </cell>
          <cell r="S471">
            <v>-15.378410131198393</v>
          </cell>
        </row>
        <row r="472">
          <cell r="Q472">
            <v>55.163743678115985</v>
          </cell>
          <cell r="R472">
            <v>71.577504934749157</v>
          </cell>
          <cell r="S472">
            <v>-16.413761256633173</v>
          </cell>
        </row>
        <row r="473">
          <cell r="Q473">
            <v>50.726683493474219</v>
          </cell>
          <cell r="R473">
            <v>68.941531126945762</v>
          </cell>
          <cell r="S473">
            <v>-18.214847633471543</v>
          </cell>
        </row>
        <row r="474">
          <cell r="Q474">
            <v>42.213672346211688</v>
          </cell>
          <cell r="R474">
            <v>62.819148205312949</v>
          </cell>
          <cell r="S474">
            <v>-20.605475859101261</v>
          </cell>
        </row>
        <row r="475">
          <cell r="Q475">
            <v>24.309447938939503</v>
          </cell>
          <cell r="R475">
            <v>43.664441719581745</v>
          </cell>
          <cell r="S475">
            <v>-19.354993780642243</v>
          </cell>
        </row>
        <row r="476">
          <cell r="Q476">
            <v>11.430416963516176</v>
          </cell>
          <cell r="R476">
            <v>22.305098642913499</v>
          </cell>
          <cell r="S476">
            <v>-10.874681679397323</v>
          </cell>
        </row>
        <row r="477">
          <cell r="Q477">
            <v>11.433672012226081</v>
          </cell>
          <cell r="R477">
            <v>22.312551932470591</v>
          </cell>
          <cell r="S477">
            <v>-10.878879920244509</v>
          </cell>
        </row>
        <row r="478">
          <cell r="Q478">
            <v>11.436915227000997</v>
          </cell>
          <cell r="R478">
            <v>22.319972206907359</v>
          </cell>
          <cell r="S478">
            <v>-10.883056979906362</v>
          </cell>
        </row>
        <row r="479">
          <cell r="Q479">
            <v>11.440146672258351</v>
          </cell>
          <cell r="R479">
            <v>22.327359680587243</v>
          </cell>
          <cell r="S479">
            <v>-10.887213008328892</v>
          </cell>
        </row>
        <row r="480">
          <cell r="Q480">
            <v>11.44336641194888</v>
          </cell>
          <cell r="R480">
            <v>22.334714566198933</v>
          </cell>
          <cell r="S480">
            <v>-10.891348154250053</v>
          </cell>
        </row>
        <row r="481">
          <cell r="Q481">
            <v>11.446574509560854</v>
          </cell>
          <cell r="R481">
            <v>22.342037074770644</v>
          </cell>
          <cell r="S481">
            <v>-10.89546256520979</v>
          </cell>
        </row>
        <row r="482">
          <cell r="Q482">
            <v>11.449771028124239</v>
          </cell>
          <cell r="R482">
            <v>22.349327415684307</v>
          </cell>
          <cell r="S482">
            <v>-10.899556387560068</v>
          </cell>
        </row>
        <row r="483">
          <cell r="Q483">
            <v>11.452956030214835</v>
          </cell>
          <cell r="R483">
            <v>22.356585796689615</v>
          </cell>
          <cell r="S483">
            <v>-10.903629766474779</v>
          </cell>
        </row>
        <row r="484">
          <cell r="Q484">
            <v>11.456129577958349</v>
          </cell>
          <cell r="R484">
            <v>22.363812423917921</v>
          </cell>
          <cell r="S484">
            <v>-10.907682845959572</v>
          </cell>
        </row>
        <row r="485">
          <cell r="Q485">
            <v>11.459291733034442</v>
          </cell>
          <cell r="R485">
            <v>22.371007501896077</v>
          </cell>
          <cell r="S485">
            <v>-10.911715768861635</v>
          </cell>
        </row>
        <row r="486">
          <cell r="Q486">
            <v>11.462442556680722</v>
          </cell>
          <cell r="R486">
            <v>22.378171233560082</v>
          </cell>
          <cell r="S486">
            <v>-10.915728676879359</v>
          </cell>
        </row>
        <row r="487">
          <cell r="Q487">
            <v>11.465582109696701</v>
          </cell>
          <cell r="R487">
            <v>22.385303820268632</v>
          </cell>
          <cell r="S487">
            <v>-10.919721710571931</v>
          </cell>
        </row>
        <row r="488">
          <cell r="Q488">
            <v>11.468710452447704</v>
          </cell>
          <cell r="R488">
            <v>22.392405461816587</v>
          </cell>
          <cell r="S488">
            <v>-10.923695009368883</v>
          </cell>
        </row>
        <row r="489">
          <cell r="Q489">
            <v>23.939706495381859</v>
          </cell>
          <cell r="R489">
            <v>43.42148455496028</v>
          </cell>
          <cell r="S489">
            <v>-19.481778059578421</v>
          </cell>
        </row>
        <row r="490">
          <cell r="Q490">
            <v>42.623112116468711</v>
          </cell>
          <cell r="R490">
            <v>64.104257849035363</v>
          </cell>
          <cell r="S490">
            <v>-21.481145732566652</v>
          </cell>
        </row>
        <row r="491">
          <cell r="Q491">
            <v>51.684741574474124</v>
          </cell>
          <cell r="R491">
            <v>70.933154078860454</v>
          </cell>
          <cell r="S491">
            <v>-19.24841250438633</v>
          </cell>
        </row>
        <row r="492">
          <cell r="Q492">
            <v>56.536200577332508</v>
          </cell>
          <cell r="R492">
            <v>74.053002204246809</v>
          </cell>
          <cell r="S492">
            <v>-17.516801626914301</v>
          </cell>
        </row>
        <row r="493">
          <cell r="Q493">
            <v>59.020107956140642</v>
          </cell>
          <cell r="R493">
            <v>75.56757639521588</v>
          </cell>
          <cell r="S493">
            <v>-16.547468439075239</v>
          </cell>
        </row>
        <row r="494">
          <cell r="Q494">
            <v>59.84131267482163</v>
          </cell>
          <cell r="R494">
            <v>76.11086807342005</v>
          </cell>
          <cell r="S494">
            <v>-16.26955539859842</v>
          </cell>
        </row>
        <row r="495">
          <cell r="Q495">
            <v>59.181942952788596</v>
          </cell>
          <cell r="R495">
            <v>75.831350454417105</v>
          </cell>
          <cell r="S495">
            <v>-16.649407501628509</v>
          </cell>
        </row>
        <row r="496">
          <cell r="Q496">
            <v>56.833951471173783</v>
          </cell>
          <cell r="R496">
            <v>74.560417053219368</v>
          </cell>
          <cell r="S496">
            <v>-17.726465582045584</v>
          </cell>
        </row>
        <row r="497">
          <cell r="Q497">
            <v>52.058744389365231</v>
          </cell>
          <cell r="R497">
            <v>71.63023754867794</v>
          </cell>
          <cell r="S497">
            <v>-19.571493159312709</v>
          </cell>
        </row>
        <row r="498">
          <cell r="Q498">
            <v>42.96250669299134</v>
          </cell>
          <cell r="R498">
            <v>64.852554221519895</v>
          </cell>
          <cell r="S498">
            <v>-21.890047528528555</v>
          </cell>
        </row>
        <row r="499">
          <cell r="Q499">
            <v>24.073227450754001</v>
          </cell>
          <cell r="R499">
            <v>43.797815296539902</v>
          </cell>
          <cell r="S499">
            <v>-19.724587845785901</v>
          </cell>
        </row>
        <row r="500">
          <cell r="Q500">
            <v>11.505397561676061</v>
          </cell>
          <cell r="R500">
            <v>22.475282085727546</v>
          </cell>
          <cell r="S500">
            <v>-10.969884524051485</v>
          </cell>
        </row>
        <row r="501">
          <cell r="Q501">
            <v>11.508385473536048</v>
          </cell>
          <cell r="R501">
            <v>22.481998933680167</v>
          </cell>
          <cell r="S501">
            <v>-10.973613460144119</v>
          </cell>
        </row>
        <row r="502">
          <cell r="Q502">
            <v>11.511362976749419</v>
          </cell>
          <cell r="R502">
            <v>22.48868747663813</v>
          </cell>
          <cell r="S502">
            <v>-10.977324499888711</v>
          </cell>
        </row>
        <row r="503">
          <cell r="Q503">
            <v>11.514330125610721</v>
          </cell>
          <cell r="R503">
            <v>22.495347892471305</v>
          </cell>
          <cell r="S503">
            <v>-10.981017766860584</v>
          </cell>
        </row>
        <row r="504">
          <cell r="Q504">
            <v>11.517286974037535</v>
          </cell>
          <cell r="R504">
            <v>22.501980357685049</v>
          </cell>
          <cell r="S504">
            <v>-10.984693383647514</v>
          </cell>
        </row>
        <row r="505">
          <cell r="Q505">
            <v>11.520233575573737</v>
          </cell>
          <cell r="R505">
            <v>22.508585047431737</v>
          </cell>
          <cell r="S505">
            <v>-10.988351471858</v>
          </cell>
        </row>
        <row r="506">
          <cell r="Q506">
            <v>11.523169983392743</v>
          </cell>
          <cell r="R506">
            <v>22.515162135522207</v>
          </cell>
          <cell r="S506">
            <v>-10.991992152129464</v>
          </cell>
        </row>
        <row r="507">
          <cell r="Q507">
            <v>11.526096250300695</v>
          </cell>
          <cell r="R507">
            <v>22.521711794437081</v>
          </cell>
          <cell r="S507">
            <v>-10.995615544136387</v>
          </cell>
        </row>
        <row r="508">
          <cell r="Q508">
            <v>11.52901242873963</v>
          </cell>
          <cell r="R508">
            <v>22.528234195338012</v>
          </cell>
          <cell r="S508">
            <v>-10.999221766598382</v>
          </cell>
        </row>
        <row r="509">
          <cell r="Q509">
            <v>11.531918570790612</v>
          </cell>
          <cell r="R509">
            <v>22.534729508078797</v>
          </cell>
          <cell r="S509">
            <v>-11.002810937288185</v>
          </cell>
        </row>
        <row r="510">
          <cell r="Q510">
            <v>11.534814728176842</v>
          </cell>
          <cell r="R510">
            <v>22.541197901216446</v>
          </cell>
          <cell r="S510">
            <v>-11.006383173039604</v>
          </cell>
        </row>
        <row r="511">
          <cell r="Q511">
            <v>11.537700952266709</v>
          </cell>
          <cell r="R511">
            <v>22.547639542022075</v>
          </cell>
          <cell r="S511">
            <v>-11.009938589755366</v>
          </cell>
        </row>
        <row r="512">
          <cell r="Q512">
            <v>11.540577294076844</v>
          </cell>
          <cell r="R512">
            <v>22.554054596491799</v>
          </cell>
          <cell r="S512">
            <v>-11.013477302414955</v>
          </cell>
        </row>
        <row r="513">
          <cell r="Q513">
            <v>23.65780938367433</v>
          </cell>
          <cell r="R513">
            <v>43.426111430358297</v>
          </cell>
          <cell r="S513">
            <v>-19.768302046683967</v>
          </cell>
        </row>
        <row r="514">
          <cell r="Q514">
            <v>43.310989490491927</v>
          </cell>
          <cell r="R514">
            <v>66.054841398375117</v>
          </cell>
          <cell r="S514">
            <v>-22.74385190788319</v>
          </cell>
        </row>
        <row r="515">
          <cell r="Q515">
            <v>52.950142861313566</v>
          </cell>
          <cell r="R515">
            <v>73.557727497963896</v>
          </cell>
          <cell r="S515">
            <v>-20.60758463665033</v>
          </cell>
        </row>
        <row r="516">
          <cell r="Q516">
            <v>58.135964427146781</v>
          </cell>
          <cell r="R516">
            <v>76.978865566944478</v>
          </cell>
          <cell r="S516">
            <v>-18.842901139797696</v>
          </cell>
        </row>
        <row r="517">
          <cell r="Q517">
            <v>60.794097746851683</v>
          </cell>
          <cell r="R517">
            <v>78.631567786230079</v>
          </cell>
          <cell r="S517">
            <v>-17.837470039378395</v>
          </cell>
        </row>
        <row r="518">
          <cell r="Q518">
            <v>61.667770171940234</v>
          </cell>
          <cell r="R518">
            <v>79.21427790620055</v>
          </cell>
          <cell r="S518">
            <v>-17.546507734260317</v>
          </cell>
        </row>
        <row r="519">
          <cell r="Q519">
            <v>60.950178828278226</v>
          </cell>
          <cell r="R519">
            <v>78.890975613787489</v>
          </cell>
          <cell r="S519">
            <v>-17.940796785509264</v>
          </cell>
        </row>
        <row r="520">
          <cell r="Q520">
            <v>58.422099301321786</v>
          </cell>
          <cell r="R520">
            <v>77.47668691702691</v>
          </cell>
          <cell r="S520">
            <v>-19.054587615705124</v>
          </cell>
        </row>
        <row r="521">
          <cell r="Q521">
            <v>53.30683885638252</v>
          </cell>
          <cell r="R521">
            <v>74.237803130329965</v>
          </cell>
          <cell r="S521">
            <v>-20.930964273947446</v>
          </cell>
        </row>
        <row r="522">
          <cell r="Q522">
            <v>43.767339620685995</v>
          </cell>
          <cell r="R522">
            <v>67.086925624262079</v>
          </cell>
          <cell r="S522">
            <v>-23.319586003576084</v>
          </cell>
        </row>
        <row r="523">
          <cell r="Q523">
            <v>23.815110114383586</v>
          </cell>
          <cell r="R523">
            <v>43.869796585478952</v>
          </cell>
          <cell r="S523">
            <v>-20.054686471095366</v>
          </cell>
        </row>
        <row r="524">
          <cell r="Q524">
            <v>11.583042360967253</v>
          </cell>
          <cell r="R524">
            <v>22.648241055598252</v>
          </cell>
          <cell r="S524">
            <v>-11.065198694630999</v>
          </cell>
        </row>
        <row r="525">
          <cell r="Q525">
            <v>11.585311618928886</v>
          </cell>
          <cell r="R525">
            <v>22.653246863650011</v>
          </cell>
          <cell r="S525">
            <v>-11.067935244721125</v>
          </cell>
        </row>
        <row r="526">
          <cell r="Q526">
            <v>11.587574585694973</v>
          </cell>
          <cell r="R526">
            <v>22.658236052553512</v>
          </cell>
          <cell r="S526">
            <v>-11.070661466858539</v>
          </cell>
        </row>
        <row r="527">
          <cell r="Q527">
            <v>11.589831287391474</v>
          </cell>
          <cell r="R527">
            <v>22.66320870606112</v>
          </cell>
          <cell r="S527">
            <v>-11.073377418669645</v>
          </cell>
        </row>
        <row r="528">
          <cell r="Q528">
            <v>11.592081749999881</v>
          </cell>
          <cell r="R528">
            <v>22.668164907401337</v>
          </cell>
          <cell r="S528">
            <v>-11.076083157401456</v>
          </cell>
        </row>
        <row r="529">
          <cell r="Q529">
            <v>11.594325999358222</v>
          </cell>
          <cell r="R529">
            <v>22.673104739282422</v>
          </cell>
          <cell r="S529">
            <v>-11.0787787399242</v>
          </cell>
        </row>
        <row r="530">
          <cell r="Q530">
            <v>11.596564061162059</v>
          </cell>
          <cell r="R530">
            <v>22.678028283896047</v>
          </cell>
          <cell r="S530">
            <v>-11.081464222733988</v>
          </cell>
        </row>
        <row r="531">
          <cell r="Q531">
            <v>11.598795960965452</v>
          </cell>
          <cell r="R531">
            <v>22.682935622920883</v>
          </cell>
          <cell r="S531">
            <v>-11.084139661955431</v>
          </cell>
        </row>
        <row r="532">
          <cell r="Q532">
            <v>11.601021724181932</v>
          </cell>
          <cell r="R532">
            <v>22.687826837526131</v>
          </cell>
          <cell r="S532">
            <v>-11.0868051133442</v>
          </cell>
        </row>
        <row r="533">
          <cell r="Q533">
            <v>11.603241376085499</v>
          </cell>
          <cell r="R533">
            <v>22.692702008375154</v>
          </cell>
          <cell r="S533">
            <v>-11.089460632289654</v>
          </cell>
        </row>
        <row r="534">
          <cell r="Q534">
            <v>11.60545494181153</v>
          </cell>
          <cell r="R534">
            <v>22.697561215628877</v>
          </cell>
          <cell r="S534">
            <v>-11.092106273817347</v>
          </cell>
        </row>
        <row r="535">
          <cell r="Q535">
            <v>11.607662446357752</v>
          </cell>
          <cell r="R535">
            <v>22.702404538949366</v>
          </cell>
          <cell r="S535">
            <v>-11.094742092591614</v>
          </cell>
        </row>
        <row r="536">
          <cell r="Q536">
            <v>11.609863914585196</v>
          </cell>
          <cell r="R536">
            <v>22.707232057503258</v>
          </cell>
          <cell r="S536">
            <v>-11.097368142918063</v>
          </cell>
        </row>
        <row r="537">
          <cell r="Q537">
            <v>23.329544708054556</v>
          </cell>
          <cell r="R537">
            <v>43.294686267895088</v>
          </cell>
          <cell r="S537">
            <v>-19.965141559840532</v>
          </cell>
        </row>
        <row r="538">
          <cell r="Q538">
            <v>43.951608347454318</v>
          </cell>
          <cell r="R538">
            <v>67.966010131936741</v>
          </cell>
          <cell r="S538">
            <v>-24.014401784482423</v>
          </cell>
        </row>
        <row r="539">
          <cell r="Q539">
            <v>54.172454731428054</v>
          </cell>
          <cell r="R539">
            <v>76.175102349318351</v>
          </cell>
          <cell r="S539">
            <v>-22.002647617890297</v>
          </cell>
        </row>
        <row r="540">
          <cell r="Q540">
            <v>59.690789295345368</v>
          </cell>
          <cell r="R540">
            <v>79.899248104969971</v>
          </cell>
          <cell r="S540">
            <v>-20.208458809624602</v>
          </cell>
        </row>
        <row r="541">
          <cell r="Q541">
            <v>62.515546540073196</v>
          </cell>
          <cell r="R541">
            <v>81.678262823227712</v>
          </cell>
          <cell r="S541">
            <v>-19.162716283154516</v>
          </cell>
        </row>
        <row r="542">
          <cell r="Q542">
            <v>63.430169624146536</v>
          </cell>
          <cell r="R542">
            <v>82.281371939104631</v>
          </cell>
          <cell r="S542">
            <v>-18.851202314958094</v>
          </cell>
        </row>
        <row r="543">
          <cell r="Q543">
            <v>62.640937643933157</v>
          </cell>
          <cell r="R543">
            <v>81.890716263581425</v>
          </cell>
          <cell r="S543">
            <v>-19.249778619648268</v>
          </cell>
        </row>
        <row r="544">
          <cell r="Q544">
            <v>59.919839932388946</v>
          </cell>
          <cell r="R544">
            <v>80.305957627418209</v>
          </cell>
          <cell r="S544">
            <v>-20.386117695029263</v>
          </cell>
        </row>
        <row r="545">
          <cell r="Q545">
            <v>54.455837158586782</v>
          </cell>
          <cell r="R545">
            <v>76.727501792594126</v>
          </cell>
          <cell r="S545">
            <v>-22.271664634007344</v>
          </cell>
        </row>
        <row r="546">
          <cell r="Q546">
            <v>44.200435199984611</v>
          </cell>
          <cell r="R546">
            <v>68.541107365422278</v>
          </cell>
          <cell r="S546">
            <v>-24.340672165437667</v>
          </cell>
        </row>
        <row r="547">
          <cell r="Q547">
            <v>23.41701347560106</v>
          </cell>
          <cell r="R547">
            <v>43.540481647254261</v>
          </cell>
          <cell r="S547">
            <v>-20.123468171653201</v>
          </cell>
        </row>
        <row r="548">
          <cell r="Q548">
            <v>11.635819567268575</v>
          </cell>
          <cell r="R548">
            <v>22.763957663580879</v>
          </cell>
          <cell r="S548">
            <v>-11.128138096312304</v>
          </cell>
        </row>
        <row r="549">
          <cell r="Q549">
            <v>11.637944765167553</v>
          </cell>
          <cell r="R549">
            <v>22.768586705065964</v>
          </cell>
          <cell r="S549">
            <v>-11.13064193989841</v>
          </cell>
        </row>
        <row r="550">
          <cell r="Q550">
            <v>11.640064260956549</v>
          </cell>
          <cell r="R550">
            <v>22.773200999978766</v>
          </cell>
          <cell r="S550">
            <v>-11.133136739022216</v>
          </cell>
        </row>
        <row r="551">
          <cell r="Q551">
            <v>11.642178077553774</v>
          </cell>
          <cell r="R551">
            <v>22.777800620453476</v>
          </cell>
          <cell r="S551">
            <v>-11.135622542899702</v>
          </cell>
        </row>
        <row r="552">
          <cell r="Q552">
            <v>11.644286237754793</v>
          </cell>
          <cell r="R552">
            <v>22.78238563818099</v>
          </cell>
          <cell r="S552">
            <v>-11.138099400426198</v>
          </cell>
        </row>
        <row r="553">
          <cell r="Q553">
            <v>11.646388764233334</v>
          </cell>
          <cell r="R553">
            <v>22.786956124411926</v>
          </cell>
          <cell r="S553">
            <v>-11.140567360178592</v>
          </cell>
        </row>
        <row r="554">
          <cell r="Q554">
            <v>11.648485679542103</v>
          </cell>
          <cell r="R554">
            <v>22.791512149959662</v>
          </cell>
          <cell r="S554">
            <v>-11.143026470417558</v>
          </cell>
        </row>
        <row r="555">
          <cell r="Q555">
            <v>11.650577006113584</v>
          </cell>
          <cell r="R555">
            <v>22.796053785203384</v>
          </cell>
          <cell r="S555">
            <v>-11.145476779089799</v>
          </cell>
        </row>
        <row r="556">
          <cell r="Q556">
            <v>11.652662766260859</v>
          </cell>
          <cell r="R556">
            <v>22.800581100091044</v>
          </cell>
          <cell r="S556">
            <v>-11.147918333830185</v>
          </cell>
        </row>
        <row r="557">
          <cell r="Q557">
            <v>11.654742982178373</v>
          </cell>
          <cell r="R557">
            <v>22.805094164142339</v>
          </cell>
          <cell r="S557">
            <v>-11.150351181963966</v>
          </cell>
        </row>
        <row r="558">
          <cell r="Q558">
            <v>11.656817675942744</v>
          </cell>
          <cell r="R558">
            <v>22.809593046451656</v>
          </cell>
          <cell r="S558">
            <v>-11.152775370508913</v>
          </cell>
        </row>
        <row r="559">
          <cell r="Q559">
            <v>11.658886869513536</v>
          </cell>
          <cell r="R559">
            <v>22.814077815691007</v>
          </cell>
          <cell r="S559">
            <v>-11.155190946177472</v>
          </cell>
        </row>
        <row r="560">
          <cell r="Q560">
            <v>11.66095058473403</v>
          </cell>
          <cell r="R560">
            <v>22.818548540112925</v>
          </cell>
          <cell r="S560">
            <v>-11.157597955378895</v>
          </cell>
        </row>
        <row r="561">
          <cell r="Q561">
            <v>22.899486416104367</v>
          </cell>
          <cell r="R561">
            <v>42.866391128341753</v>
          </cell>
          <cell r="S561">
            <v>-19.966904712237387</v>
          </cell>
        </row>
        <row r="562">
          <cell r="Q562">
            <v>44.34271203773848</v>
          </cell>
          <cell r="R562">
            <v>69.356543679171097</v>
          </cell>
          <cell r="S562">
            <v>-25.013831641432617</v>
          </cell>
        </row>
        <row r="563">
          <cell r="Q563">
            <v>55.058983643237916</v>
          </cell>
          <cell r="R563">
            <v>78.201906648194011</v>
          </cell>
          <cell r="S563">
            <v>-23.142923004956096</v>
          </cell>
        </row>
        <row r="564">
          <cell r="Q564">
            <v>60.866988543948061</v>
          </cell>
          <cell r="R564">
            <v>82.209450259438938</v>
          </cell>
          <cell r="S564">
            <v>-21.342461715490877</v>
          </cell>
        </row>
        <row r="565">
          <cell r="Q565">
            <v>63.843741372178819</v>
          </cell>
          <cell r="R565">
            <v>84.118240787339317</v>
          </cell>
          <cell r="S565">
            <v>-20.274499415160498</v>
          </cell>
        </row>
        <row r="566">
          <cell r="Q566">
            <v>64.804659927569716</v>
          </cell>
          <cell r="R566">
            <v>84.758665005363355</v>
          </cell>
          <cell r="S566">
            <v>-19.954005077793639</v>
          </cell>
        </row>
        <row r="567">
          <cell r="Q567">
            <v>63.965336300280761</v>
          </cell>
          <cell r="R567">
            <v>84.327606495658941</v>
          </cell>
          <cell r="S567">
            <v>-20.36227019537818</v>
          </cell>
        </row>
        <row r="568">
          <cell r="Q568">
            <v>61.088413200452578</v>
          </cell>
          <cell r="R568">
            <v>82.60937355628603</v>
          </cell>
          <cell r="S568">
            <v>-21.520960355833452</v>
          </cell>
        </row>
        <row r="569">
          <cell r="Q569">
            <v>55.331115256347012</v>
          </cell>
          <cell r="R569">
            <v>78.742276562499882</v>
          </cell>
          <cell r="S569">
            <v>-23.41116130615287</v>
          </cell>
        </row>
        <row r="570">
          <cell r="Q570">
            <v>44.578147081203625</v>
          </cell>
          <cell r="R570">
            <v>69.911125780612096</v>
          </cell>
          <cell r="S570">
            <v>-25.332978699408471</v>
          </cell>
        </row>
        <row r="571">
          <cell r="Q571">
            <v>22.977825804128148</v>
          </cell>
          <cell r="R571">
            <v>43.084909728599435</v>
          </cell>
          <cell r="S571">
            <v>-20.107083924471286</v>
          </cell>
        </row>
        <row r="572">
          <cell r="Q572">
            <v>11.685295651599779</v>
          </cell>
          <cell r="R572">
            <v>22.87112602117779</v>
          </cell>
          <cell r="S572">
            <v>-11.185830369578012</v>
          </cell>
        </row>
        <row r="573">
          <cell r="Q573">
            <v>11.687290084470833</v>
          </cell>
          <cell r="R573">
            <v>22.875420188247904</v>
          </cell>
          <cell r="S573">
            <v>-11.188130103777072</v>
          </cell>
        </row>
        <row r="574">
          <cell r="Q574">
            <v>11.689279333007818</v>
          </cell>
          <cell r="R574">
            <v>22.879701223567846</v>
          </cell>
          <cell r="S574">
            <v>-11.190421890560028</v>
          </cell>
        </row>
        <row r="575">
          <cell r="Q575">
            <v>11.691263417398751</v>
          </cell>
          <cell r="R575">
            <v>22.88396918943247</v>
          </cell>
          <cell r="S575">
            <v>-11.192705772033719</v>
          </cell>
        </row>
        <row r="576">
          <cell r="Q576">
            <v>11.693242357726975</v>
          </cell>
          <cell r="R576">
            <v>22.888224147760834</v>
          </cell>
          <cell r="S576">
            <v>-11.194981790033859</v>
          </cell>
        </row>
        <row r="577">
          <cell r="Q577">
            <v>11.695216173971817</v>
          </cell>
          <cell r="R577">
            <v>22.892466160098781</v>
          </cell>
          <cell r="S577">
            <v>-11.197249986126964</v>
          </cell>
        </row>
        <row r="578">
          <cell r="Q578">
            <v>11.69718488600928</v>
          </cell>
          <cell r="R578">
            <v>22.896695287621473</v>
          </cell>
          <cell r="S578">
            <v>-11.199510401612192</v>
          </cell>
        </row>
        <row r="579">
          <cell r="Q579">
            <v>11.699148513612709</v>
          </cell>
          <cell r="R579">
            <v>22.900911591135927</v>
          </cell>
          <cell r="S579">
            <v>-11.201763077523218</v>
          </cell>
        </row>
        <row r="580">
          <cell r="Q580">
            <v>11.701107076453432</v>
          </cell>
          <cell r="R580">
            <v>22.905115131083534</v>
          </cell>
          <cell r="S580">
            <v>-11.204008054630101</v>
          </cell>
        </row>
        <row r="581">
          <cell r="Q581">
            <v>11.703060594101443</v>
          </cell>
          <cell r="R581">
            <v>22.909305967542512</v>
          </cell>
          <cell r="S581">
            <v>-11.206245373441069</v>
          </cell>
        </row>
        <row r="582">
          <cell r="Q582">
            <v>11.705009086026038</v>
          </cell>
          <cell r="R582">
            <v>22.913484160230432</v>
          </cell>
          <cell r="S582">
            <v>-11.208475074204394</v>
          </cell>
        </row>
        <row r="583">
          <cell r="Q583">
            <v>11.706952571596467</v>
          </cell>
          <cell r="R583">
            <v>22.917649768506614</v>
          </cell>
          <cell r="S583">
            <v>-11.210697196910147</v>
          </cell>
        </row>
        <row r="584">
          <cell r="Q584">
            <v>11.708891070082574</v>
          </cell>
          <cell r="R584">
            <v>22.921802851374636</v>
          </cell>
          <cell r="S584">
            <v>-11.212911781292062</v>
          </cell>
        </row>
        <row r="585">
          <cell r="Q585">
            <v>22.430566440851049</v>
          </cell>
          <cell r="R585">
            <v>42.315748981321008</v>
          </cell>
          <cell r="S585">
            <v>-19.885182540469959</v>
          </cell>
        </row>
        <row r="586">
          <cell r="Q586">
            <v>44.680266351834376</v>
          </cell>
          <cell r="R586">
            <v>70.662849317000948</v>
          </cell>
          <cell r="S586">
            <v>-25.982582965166571</v>
          </cell>
        </row>
        <row r="587">
          <cell r="Q587">
            <v>55.890018053132188</v>
          </cell>
          <cell r="R587">
            <v>80.168287270108735</v>
          </cell>
          <cell r="S587">
            <v>-24.278269216976547</v>
          </cell>
        </row>
        <row r="588">
          <cell r="Q588">
            <v>61.988627752500221</v>
          </cell>
          <cell r="R588">
            <v>84.470346833379963</v>
          </cell>
          <cell r="S588">
            <v>-22.481719080879742</v>
          </cell>
        </row>
        <row r="589">
          <cell r="Q589">
            <v>65.118461099943289</v>
          </cell>
          <cell r="R589">
            <v>86.514079439689993</v>
          </cell>
          <cell r="S589">
            <v>-21.395618339746704</v>
          </cell>
        </row>
        <row r="590">
          <cell r="Q590">
            <v>66.126130966302725</v>
          </cell>
          <cell r="R590">
            <v>87.193349256499019</v>
          </cell>
          <cell r="S590">
            <v>-21.067218290196294</v>
          </cell>
        </row>
        <row r="591">
          <cell r="Q591">
            <v>65.236380596697302</v>
          </cell>
          <cell r="R591">
            <v>86.720363993351469</v>
          </cell>
          <cell r="S591">
            <v>-21.483983396654168</v>
          </cell>
        </row>
        <row r="592">
          <cell r="Q592">
            <v>62.20269268105978</v>
          </cell>
          <cell r="R592">
            <v>84.863504888655768</v>
          </cell>
          <cell r="S592">
            <v>-22.660812207595988</v>
          </cell>
        </row>
        <row r="593">
          <cell r="Q593">
            <v>56.151363298673168</v>
          </cell>
          <cell r="R593">
            <v>80.696694215743818</v>
          </cell>
          <cell r="S593">
            <v>-24.54533091707065</v>
          </cell>
        </row>
        <row r="594">
          <cell r="Q594">
            <v>44.903036254513303</v>
          </cell>
          <cell r="R594">
            <v>71.197187218520341</v>
          </cell>
          <cell r="S594">
            <v>-26.294150964007038</v>
          </cell>
        </row>
        <row r="595">
          <cell r="Q595">
            <v>22.500618001200188</v>
          </cell>
          <cell r="R595">
            <v>42.508989151852965</v>
          </cell>
          <cell r="S595">
            <v>-20.008371150652778</v>
          </cell>
        </row>
        <row r="596">
          <cell r="Q596">
            <v>11.73177094061778</v>
          </cell>
          <cell r="R596">
            <v>22.970683866034051</v>
          </cell>
          <cell r="S596">
            <v>-11.238912925416271</v>
          </cell>
        </row>
        <row r="597">
          <cell r="Q597">
            <v>11.733646316472434</v>
          </cell>
          <cell r="R597">
            <v>22.974679330366179</v>
          </cell>
          <cell r="S597">
            <v>-11.241033013893745</v>
          </cell>
        </row>
        <row r="598">
          <cell r="Q598">
            <v>11.735516964931008</v>
          </cell>
          <cell r="R598">
            <v>22.978663059306257</v>
          </cell>
          <cell r="S598">
            <v>-11.243146094375248</v>
          </cell>
        </row>
        <row r="599">
          <cell r="Q599">
            <v>11.737382903846045</v>
          </cell>
          <cell r="R599">
            <v>22.98263510680184</v>
          </cell>
          <cell r="S599">
            <v>-11.245252202955795</v>
          </cell>
        </row>
        <row r="600">
          <cell r="Q600">
            <v>11.739244150980296</v>
          </cell>
          <cell r="R600">
            <v>22.98659552648137</v>
          </cell>
          <cell r="S600">
            <v>-11.247351375501074</v>
          </cell>
        </row>
        <row r="601">
          <cell r="Q601">
            <v>11.7411007240073</v>
          </cell>
          <cell r="R601">
            <v>22.990544371656341</v>
          </cell>
          <cell r="S601">
            <v>-11.249443647649041</v>
          </cell>
        </row>
        <row r="602">
          <cell r="Q602">
            <v>11.742952640511948</v>
          </cell>
          <cell r="R602">
            <v>22.994481695323426</v>
          </cell>
          <cell r="S602">
            <v>-11.251529054811478</v>
          </cell>
        </row>
        <row r="603">
          <cell r="Q603">
            <v>11.744799917991033</v>
          </cell>
          <cell r="R603">
            <v>22.998407550166622</v>
          </cell>
          <cell r="S603">
            <v>-11.253607632175589</v>
          </cell>
        </row>
        <row r="604">
          <cell r="Q604">
            <v>11.746642573853782</v>
          </cell>
          <cell r="R604">
            <v>23.002321988559324</v>
          </cell>
          <cell r="S604">
            <v>-11.255679414705542</v>
          </cell>
        </row>
        <row r="605">
          <cell r="Q605">
            <v>11.748480625422443</v>
          </cell>
          <cell r="R605">
            <v>23.00622506256644</v>
          </cell>
          <cell r="S605">
            <v>-11.257744437143996</v>
          </cell>
        </row>
        <row r="606">
          <cell r="Q606">
            <v>11.750314089932786</v>
          </cell>
          <cell r="R606">
            <v>23.010116823946465</v>
          </cell>
          <cell r="S606">
            <v>-11.259802734013679</v>
          </cell>
        </row>
        <row r="607">
          <cell r="Q607">
            <v>11.75214298453467</v>
          </cell>
          <cell r="R607">
            <v>23.013997324153532</v>
          </cell>
          <cell r="S607">
            <v>-11.261854339618862</v>
          </cell>
        </row>
        <row r="608">
          <cell r="Q608">
            <v>11.753967326292569</v>
          </cell>
          <cell r="R608">
            <v>23.017866614339486</v>
          </cell>
          <cell r="S608">
            <v>-11.263899288046916</v>
          </cell>
        </row>
        <row r="609">
          <cell r="Q609">
            <v>21.92575981183959</v>
          </cell>
          <cell r="R609">
            <v>41.649186356462891</v>
          </cell>
          <cell r="S609">
            <v>-19.723426544623301</v>
          </cell>
        </row>
        <row r="610">
          <cell r="Q610">
            <v>44.966778256415409</v>
          </cell>
          <cell r="R610">
            <v>71.885219157890674</v>
          </cell>
          <cell r="S610">
            <v>-26.918440901475265</v>
          </cell>
        </row>
        <row r="611">
          <cell r="Q611">
            <v>56.667522293851619</v>
          </cell>
          <cell r="R611">
            <v>82.074156180194109</v>
          </cell>
          <cell r="S611">
            <v>-25.40663388634249</v>
          </cell>
        </row>
        <row r="612">
          <cell r="Q612">
            <v>63.057325595438961</v>
          </cell>
          <cell r="R612">
            <v>86.681797633980466</v>
          </cell>
          <cell r="S612">
            <v>-23.624472038541505</v>
          </cell>
        </row>
        <row r="613">
          <cell r="Q613">
            <v>66.341141302330726</v>
          </cell>
          <cell r="R613">
            <v>88.865630834316789</v>
          </cell>
          <cell r="S613">
            <v>-22.524489531986063</v>
          </cell>
        </row>
        <row r="614">
          <cell r="Q614">
            <v>67.395960297081871</v>
          </cell>
          <cell r="R614">
            <v>89.585276241873331</v>
          </cell>
          <cell r="S614">
            <v>-22.18931594479146</v>
          </cell>
        </row>
        <row r="615">
          <cell r="Q615">
            <v>66.455502013431456</v>
          </cell>
          <cell r="R615">
            <v>89.068841450652641</v>
          </cell>
          <cell r="S615">
            <v>-22.613339437221185</v>
          </cell>
        </row>
        <row r="616">
          <cell r="Q616">
            <v>63.264287130767258</v>
          </cell>
          <cell r="R616">
            <v>87.068213172185793</v>
          </cell>
          <cell r="S616">
            <v>-23.803926041418535</v>
          </cell>
        </row>
        <row r="617">
          <cell r="Q617">
            <v>56.918525215837811</v>
          </cell>
          <cell r="R617">
            <v>82.590671259541878</v>
          </cell>
          <cell r="S617">
            <v>-25.672146043704068</v>
          </cell>
        </row>
        <row r="618">
          <cell r="Q618">
            <v>45.177568318796403</v>
          </cell>
          <cell r="R618">
            <v>72.399598622758717</v>
          </cell>
          <cell r="S618">
            <v>-27.222030303962313</v>
          </cell>
        </row>
        <row r="619">
          <cell r="Q619">
            <v>21.988291360963004</v>
          </cell>
          <cell r="R619">
            <v>41.819157624925587</v>
          </cell>
          <cell r="S619">
            <v>-19.830866263962584</v>
          </cell>
        </row>
        <row r="620">
          <cell r="Q620">
            <v>11.775510402759803</v>
          </cell>
          <cell r="R620">
            <v>23.063441930304801</v>
          </cell>
          <cell r="S620">
            <v>-11.287931527544998</v>
          </cell>
        </row>
        <row r="621">
          <cell r="Q621">
            <v>11.777277072511309</v>
          </cell>
          <cell r="R621">
            <v>23.067170011119689</v>
          </cell>
          <cell r="S621">
            <v>-11.28989293860838</v>
          </cell>
        </row>
        <row r="622">
          <cell r="Q622">
            <v>11.779039419646111</v>
          </cell>
          <cell r="R622">
            <v>23.07088756740896</v>
          </cell>
          <cell r="S622">
            <v>-11.291848147762849</v>
          </cell>
        </row>
        <row r="623">
          <cell r="Q623">
            <v>11.780797460009431</v>
          </cell>
          <cell r="R623">
            <v>23.074594646025734</v>
          </cell>
          <cell r="S623">
            <v>-11.293797186016302</v>
          </cell>
        </row>
        <row r="624">
          <cell r="Q624">
            <v>11.782551209369139</v>
          </cell>
          <cell r="R624">
            <v>23.078291293551654</v>
          </cell>
          <cell r="S624">
            <v>-11.295740084182516</v>
          </cell>
        </row>
        <row r="625">
          <cell r="Q625">
            <v>11.784300683416236</v>
          </cell>
          <cell r="R625">
            <v>23.081977556298686</v>
          </cell>
          <cell r="S625">
            <v>-11.29767687288245</v>
          </cell>
        </row>
        <row r="626">
          <cell r="Q626">
            <v>11.786045897765305</v>
          </cell>
          <cell r="R626">
            <v>23.08565348031091</v>
          </cell>
          <cell r="S626">
            <v>-11.299607582545605</v>
          </cell>
        </row>
        <row r="627">
          <cell r="Q627">
            <v>11.787786867954985</v>
          </cell>
          <cell r="R627">
            <v>23.089319111366333</v>
          </cell>
          <cell r="S627">
            <v>-11.301532243411348</v>
          </cell>
        </row>
        <row r="628">
          <cell r="Q628">
            <v>11.789523609448432</v>
          </cell>
          <cell r="R628">
            <v>23.092974494978616</v>
          </cell>
          <cell r="S628">
            <v>-11.303450885530184</v>
          </cell>
        </row>
        <row r="629">
          <cell r="Q629">
            <v>11.791256137633773</v>
          </cell>
          <cell r="R629">
            <v>23.09661967639888</v>
          </cell>
          <cell r="S629">
            <v>-11.305363538765107</v>
          </cell>
        </row>
        <row r="630">
          <cell r="Q630">
            <v>11.79298446782456</v>
          </cell>
          <cell r="R630">
            <v>23.100254700617423</v>
          </cell>
          <cell r="S630">
            <v>-11.307270232792863</v>
          </cell>
        </row>
        <row r="631">
          <cell r="Q631">
            <v>11.794708615260234</v>
          </cell>
          <cell r="R631">
            <v>23.103879612365461</v>
          </cell>
          <cell r="S631">
            <v>-11.309170997105227</v>
          </cell>
        </row>
        <row r="632">
          <cell r="Q632">
            <v>11.79642859510655</v>
          </cell>
          <cell r="R632">
            <v>23.107494456116854</v>
          </cell>
          <cell r="S632">
            <v>-11.311065861010304</v>
          </cell>
        </row>
        <row r="633">
          <cell r="Q633">
            <v>21.387879458541715</v>
          </cell>
          <cell r="R633">
            <v>40.873630591884961</v>
          </cell>
          <cell r="S633">
            <v>-19.485751133343246</v>
          </cell>
        </row>
        <row r="634">
          <cell r="Q634">
            <v>45.204663244001011</v>
          </cell>
          <cell r="R634">
            <v>73.024050974128343</v>
          </cell>
          <cell r="S634">
            <v>-27.819387730127332</v>
          </cell>
        </row>
        <row r="635">
          <cell r="Q635">
            <v>57.393408356521562</v>
          </cell>
          <cell r="R635">
            <v>83.919466865817043</v>
          </cell>
          <cell r="S635">
            <v>-26.526058509295481</v>
          </cell>
        </row>
        <row r="636">
          <cell r="Q636">
            <v>64.07466652661212</v>
          </cell>
          <cell r="R636">
            <v>88.843687026245505</v>
          </cell>
          <cell r="S636">
            <v>-24.769020499633385</v>
          </cell>
        </row>
        <row r="637">
          <cell r="Q637">
            <v>67.513191306302957</v>
          </cell>
          <cell r="R637">
            <v>91.172765618293326</v>
          </cell>
          <cell r="S637">
            <v>-23.659574311990369</v>
          </cell>
        </row>
        <row r="638">
          <cell r="Q638">
            <v>68.615501541663704</v>
          </cell>
          <cell r="R638">
            <v>91.934314550839588</v>
          </cell>
          <cell r="S638">
            <v>-23.318813009175884</v>
          </cell>
        </row>
        <row r="639">
          <cell r="Q639">
            <v>67.624105968298821</v>
          </cell>
          <cell r="R639">
            <v>91.372910193068364</v>
          </cell>
          <cell r="S639">
            <v>-23.748804224769543</v>
          </cell>
        </row>
        <row r="640">
          <cell r="Q640">
            <v>64.274771567591941</v>
          </cell>
          <cell r="R640">
            <v>89.223384600111075</v>
          </cell>
          <cell r="S640">
            <v>-24.948613032519134</v>
          </cell>
        </row>
        <row r="641">
          <cell r="Q641">
            <v>57.634493700299878</v>
          </cell>
          <cell r="R641">
            <v>84.424165882108042</v>
          </cell>
          <cell r="S641">
            <v>-26.789672181808164</v>
          </cell>
        </row>
        <row r="642">
          <cell r="Q642">
            <v>45.404120130382324</v>
          </cell>
          <cell r="R642">
            <v>73.518772703025306</v>
          </cell>
          <cell r="S642">
            <v>-28.114652572642981</v>
          </cell>
        </row>
        <row r="643">
          <cell r="Q643">
            <v>21.443591986129718</v>
          </cell>
          <cell r="R643">
            <v>41.022335716708447</v>
          </cell>
          <cell r="S643">
            <v>-19.578743730578729</v>
          </cell>
        </row>
        <row r="644">
          <cell r="Q644">
            <v>11.816748702982764</v>
          </cell>
          <cell r="R644">
            <v>23.150103121954913</v>
          </cell>
          <cell r="S644">
            <v>-11.333354418972149</v>
          </cell>
        </row>
        <row r="645">
          <cell r="Q645">
            <v>11.818415851525911</v>
          </cell>
          <cell r="R645">
            <v>23.153591014831203</v>
          </cell>
          <cell r="S645">
            <v>-11.335175163305292</v>
          </cell>
        </row>
        <row r="646">
          <cell r="Q646">
            <v>11.820079037307957</v>
          </cell>
          <cell r="R646">
            <v>23.157069436257576</v>
          </cell>
          <cell r="S646">
            <v>-11.336990398949618</v>
          </cell>
        </row>
        <row r="647">
          <cell r="Q647">
            <v>11.821738274441168</v>
          </cell>
          <cell r="R647">
            <v>23.160538427045942</v>
          </cell>
          <cell r="S647">
            <v>-11.338800152604774</v>
          </cell>
        </row>
        <row r="648">
          <cell r="Q648">
            <v>11.82339357697089</v>
          </cell>
          <cell r="R648">
            <v>23.163998027776781</v>
          </cell>
          <cell r="S648">
            <v>-11.340604450805891</v>
          </cell>
        </row>
        <row r="649">
          <cell r="Q649">
            <v>11.825044958875925</v>
          </cell>
          <cell r="R649">
            <v>23.167448278800681</v>
          </cell>
          <cell r="S649">
            <v>-11.342403319924756</v>
          </cell>
        </row>
        <row r="650">
          <cell r="Q650">
            <v>11.826692434068946</v>
          </cell>
          <cell r="R650">
            <v>23.170889220239818</v>
          </cell>
          <cell r="S650">
            <v>-11.344196786170873</v>
          </cell>
        </row>
        <row r="651">
          <cell r="Q651">
            <v>11.828336016396866</v>
          </cell>
          <cell r="R651">
            <v>23.174320891989513</v>
          </cell>
          <cell r="S651">
            <v>-11.345984875592647</v>
          </cell>
        </row>
        <row r="652">
          <cell r="Q652">
            <v>11.829975719641244</v>
          </cell>
          <cell r="R652">
            <v>23.177743333719651</v>
          </cell>
          <cell r="S652">
            <v>-11.347767614078407</v>
          </cell>
        </row>
        <row r="653">
          <cell r="Q653">
            <v>11.831611557518665</v>
          </cell>
          <cell r="R653">
            <v>23.181156584876231</v>
          </cell>
          <cell r="S653">
            <v>-11.349545027357566</v>
          </cell>
        </row>
        <row r="654">
          <cell r="Q654">
            <v>11.833243543681109</v>
          </cell>
          <cell r="R654">
            <v>23.184560684682801</v>
          </cell>
          <cell r="S654">
            <v>-11.351317141001692</v>
          </cell>
        </row>
        <row r="655">
          <cell r="Q655">
            <v>11.834871691716351</v>
          </cell>
          <cell r="R655">
            <v>23.187955672141914</v>
          </cell>
          <cell r="S655">
            <v>-11.353083980425563</v>
          </cell>
        </row>
        <row r="656">
          <cell r="Q656">
            <v>11.836496015148333</v>
          </cell>
          <cell r="R656">
            <v>23.191341586036604</v>
          </cell>
          <cell r="S656">
            <v>-11.354845570888271</v>
          </cell>
        </row>
        <row r="657">
          <cell r="Q657">
            <v>20.81958974380089</v>
          </cell>
          <cell r="R657">
            <v>39.996449035558648</v>
          </cell>
          <cell r="S657">
            <v>-19.176859291757758</v>
          </cell>
        </row>
        <row r="658">
          <cell r="Q658">
            <v>45.39625157534855</v>
          </cell>
          <cell r="R658">
            <v>74.079853162307558</v>
          </cell>
          <cell r="S658">
            <v>-28.683601586959007</v>
          </cell>
        </row>
        <row r="659">
          <cell r="Q659">
            <v>58.069539393412477</v>
          </cell>
          <cell r="R659">
            <v>85.704217085200028</v>
          </cell>
          <cell r="S659">
            <v>-27.634677691787552</v>
          </cell>
        </row>
        <row r="660">
          <cell r="Q660">
            <v>65.042203251880764</v>
          </cell>
          <cell r="R660">
            <v>90.955925857046523</v>
          </cell>
          <cell r="S660">
            <v>-25.913722605165759</v>
          </cell>
        </row>
        <row r="661">
          <cell r="Q661">
            <v>68.635996252228693</v>
          </cell>
          <cell r="R661">
            <v>93.435374627706892</v>
          </cell>
          <cell r="S661">
            <v>-24.799378375478199</v>
          </cell>
        </row>
        <row r="662">
          <cell r="Q662">
            <v>69.786086338082285</v>
          </cell>
          <cell r="R662">
            <v>94.240351317953468</v>
          </cell>
          <cell r="S662">
            <v>-24.454264979871184</v>
          </cell>
        </row>
        <row r="663">
          <cell r="Q663">
            <v>68.743573870024449</v>
          </cell>
          <cell r="R663">
            <v>93.63246177281404</v>
          </cell>
          <cell r="S663">
            <v>-24.888887902789591</v>
          </cell>
        </row>
        <row r="664">
          <cell r="Q664">
            <v>65.235689712016068</v>
          </cell>
          <cell r="R664">
            <v>91.328931932493347</v>
          </cell>
          <cell r="S664">
            <v>-26.093242220477279</v>
          </cell>
        </row>
        <row r="665">
          <cell r="Q665">
            <v>58.301113632039012</v>
          </cell>
          <cell r="R665">
            <v>86.197180690174278</v>
          </cell>
          <cell r="S665">
            <v>-27.896067058135266</v>
          </cell>
        </row>
        <row r="666">
          <cell r="Q666">
            <v>45.584985823962903</v>
          </cell>
          <cell r="R666">
            <v>74.555232826754462</v>
          </cell>
          <cell r="S666">
            <v>-28.97024700279156</v>
          </cell>
        </row>
        <row r="667">
          <cell r="Q667">
            <v>20.869123573756877</v>
          </cell>
          <cell r="R667">
            <v>40.125864769759445</v>
          </cell>
          <cell r="S667">
            <v>-19.256741196002569</v>
          </cell>
        </row>
        <row r="668">
          <cell r="Q668">
            <v>11.855694414467996</v>
          </cell>
          <cell r="R668">
            <v>23.231278638310449</v>
          </cell>
          <cell r="S668">
            <v>-11.375584223842454</v>
          </cell>
        </row>
        <row r="669">
          <cell r="Q669">
            <v>11.857270220360219</v>
          </cell>
          <cell r="R669">
            <v>23.234550027810325</v>
          </cell>
          <cell r="S669">
            <v>-11.377279807450106</v>
          </cell>
        </row>
        <row r="670">
          <cell r="Q670">
            <v>11.858842384486421</v>
          </cell>
          <cell r="R670">
            <v>23.237812864444784</v>
          </cell>
          <cell r="S670">
            <v>-11.378970479958364</v>
          </cell>
        </row>
        <row r="671">
          <cell r="Q671">
            <v>11.86041091945649</v>
          </cell>
          <cell r="R671">
            <v>23.241067183870957</v>
          </cell>
          <cell r="S671">
            <v>-11.380656264414467</v>
          </cell>
        </row>
        <row r="672">
          <cell r="Q672">
            <v>11.861975837822156</v>
          </cell>
          <cell r="R672">
            <v>23.244313021548308</v>
          </cell>
          <cell r="S672">
            <v>-11.382337183726152</v>
          </cell>
        </row>
        <row r="673">
          <cell r="Q673">
            <v>11.86353715207734</v>
          </cell>
          <cell r="R673">
            <v>23.247550412739873</v>
          </cell>
          <cell r="S673">
            <v>-11.384013260662533</v>
          </cell>
        </row>
        <row r="674">
          <cell r="Q674">
            <v>11.86509487465848</v>
          </cell>
          <cell r="R674">
            <v>23.250779392513582</v>
          </cell>
          <cell r="S674">
            <v>-11.385684517855102</v>
          </cell>
        </row>
        <row r="675">
          <cell r="Q675">
            <v>11.866649017944855</v>
          </cell>
          <cell r="R675">
            <v>23.253999995743477</v>
          </cell>
          <cell r="S675">
            <v>-11.387350977798622</v>
          </cell>
        </row>
        <row r="676">
          <cell r="Q676">
            <v>11.868199594258929</v>
          </cell>
          <cell r="R676">
            <v>23.257212257111007</v>
          </cell>
          <cell r="S676">
            <v>-11.389012662852078</v>
          </cell>
        </row>
        <row r="677">
          <cell r="Q677">
            <v>11.869746615866662</v>
          </cell>
          <cell r="R677">
            <v>23.260416211106268</v>
          </cell>
          <cell r="S677">
            <v>-11.390669595239606</v>
          </cell>
        </row>
        <row r="678">
          <cell r="Q678">
            <v>11.871290094977835</v>
          </cell>
          <cell r="R678">
            <v>23.263611892029221</v>
          </cell>
          <cell r="S678">
            <v>-11.392321797051386</v>
          </cell>
        </row>
        <row r="679">
          <cell r="Q679">
            <v>11.872830043746387</v>
          </cell>
          <cell r="R679">
            <v>23.266799333990953</v>
          </cell>
          <cell r="S679">
            <v>-11.393969290244566</v>
          </cell>
        </row>
        <row r="680">
          <cell r="Q680">
            <v>11.874366474270712</v>
          </cell>
          <cell r="R680">
            <v>23.26997857091488</v>
          </cell>
          <cell r="S680">
            <v>-11.395612096644168</v>
          </cell>
        </row>
        <row r="681">
          <cell r="Q681">
            <v>20.223418476913857</v>
          </cell>
          <cell r="R681">
            <v>39.025371967187532</v>
          </cell>
          <cell r="S681">
            <v>-18.801953490273675</v>
          </cell>
        </row>
        <row r="682">
          <cell r="Q682">
            <v>45.543793931604775</v>
          </cell>
          <cell r="R682">
            <v>75.053249376092225</v>
          </cell>
          <cell r="S682">
            <v>-29.50945544448745</v>
          </cell>
        </row>
        <row r="683">
          <cell r="Q683">
            <v>58.697732910120742</v>
          </cell>
          <cell r="R683">
            <v>87.428451576715645</v>
          </cell>
          <cell r="S683">
            <v>-28.730718666594903</v>
          </cell>
        </row>
        <row r="684">
          <cell r="Q684">
            <v>65.96145899090719</v>
          </cell>
          <cell r="R684">
            <v>93.018453376176723</v>
          </cell>
          <cell r="S684">
            <v>-27.056994385269533</v>
          </cell>
        </row>
        <row r="685">
          <cell r="Q685">
            <v>69.710918988208874</v>
          </cell>
          <cell r="R685">
            <v>95.653370488728982</v>
          </cell>
          <cell r="S685">
            <v>-25.942451500520107</v>
          </cell>
        </row>
        <row r="686">
          <cell r="Q686">
            <v>70.909026132014901</v>
          </cell>
          <cell r="R686">
            <v>96.503293734900112</v>
          </cell>
          <cell r="S686">
            <v>-25.594267602885211</v>
          </cell>
        </row>
        <row r="687">
          <cell r="Q687">
            <v>69.815265001347058</v>
          </cell>
          <cell r="R687">
            <v>95.847409568962149</v>
          </cell>
          <cell r="S687">
            <v>-26.032144567615092</v>
          </cell>
        </row>
        <row r="688">
          <cell r="Q688">
            <v>66.14855621952745</v>
          </cell>
          <cell r="R688">
            <v>93.38479641408145</v>
          </cell>
          <cell r="S688">
            <v>-27.236240194554</v>
          </cell>
        </row>
        <row r="689">
          <cell r="Q689">
            <v>58.920185199659684</v>
          </cell>
          <cell r="R689">
            <v>87.909765406060671</v>
          </cell>
          <cell r="S689">
            <v>-28.989580206400987</v>
          </cell>
        </row>
        <row r="690">
          <cell r="Q690">
            <v>45.722382264422571</v>
          </cell>
          <cell r="R690">
            <v>75.509617574272397</v>
          </cell>
          <cell r="S690">
            <v>-29.787235309849827</v>
          </cell>
        </row>
        <row r="691">
          <cell r="Q691">
            <v>20.267358773987294</v>
          </cell>
          <cell r="R691">
            <v>39.137428987680948</v>
          </cell>
          <cell r="S691">
            <v>-18.870070213693655</v>
          </cell>
        </row>
        <row r="692">
          <cell r="Q692">
            <v>11.892533546890865</v>
          </cell>
          <cell r="R692">
            <v>23.307501518249548</v>
          </cell>
          <cell r="S692">
            <v>-11.414967971358683</v>
          </cell>
        </row>
        <row r="693">
          <cell r="Q693">
            <v>11.894025316493247</v>
          </cell>
          <cell r="R693">
            <v>23.310577093497859</v>
          </cell>
          <cell r="S693">
            <v>-11.416551777004612</v>
          </cell>
        </row>
        <row r="694">
          <cell r="Q694">
            <v>11.895513731571345</v>
          </cell>
          <cell r="R694">
            <v>23.313644919595816</v>
          </cell>
          <cell r="S694">
            <v>-11.418131188024471</v>
          </cell>
        </row>
        <row r="695">
          <cell r="Q695">
            <v>11.896998803427364</v>
          </cell>
          <cell r="R695">
            <v>23.316705027792832</v>
          </cell>
          <cell r="S695">
            <v>-11.419706224365468</v>
          </cell>
        </row>
        <row r="696">
          <cell r="Q696">
            <v>11.898480543312804</v>
          </cell>
          <cell r="R696">
            <v>23.319757449169099</v>
          </cell>
          <cell r="S696">
            <v>-11.421276905856296</v>
          </cell>
        </row>
        <row r="697">
          <cell r="Q697">
            <v>11.899958962428725</v>
          </cell>
          <cell r="R697">
            <v>23.322802214636624</v>
          </cell>
          <cell r="S697">
            <v>-11.422843252207899</v>
          </cell>
        </row>
        <row r="698">
          <cell r="Q698">
            <v>11.901434071926033</v>
          </cell>
          <cell r="R698">
            <v>23.325839354940353</v>
          </cell>
          <cell r="S698">
            <v>-11.42440528301432</v>
          </cell>
        </row>
        <row r="699">
          <cell r="Q699">
            <v>11.902905882905776</v>
          </cell>
          <cell r="R699">
            <v>23.328868900659227</v>
          </cell>
          <cell r="S699">
            <v>-11.425963017753451</v>
          </cell>
        </row>
        <row r="700">
          <cell r="Q700">
            <v>11.904374406419405</v>
          </cell>
          <cell r="R700">
            <v>23.331890882207233</v>
          </cell>
          <cell r="S700">
            <v>-11.427516475787828</v>
          </cell>
        </row>
        <row r="701">
          <cell r="Q701">
            <v>11.905839653469052</v>
          </cell>
          <cell r="R701">
            <v>23.334905329834466</v>
          </cell>
          <cell r="S701">
            <v>-11.429065676365415</v>
          </cell>
        </row>
        <row r="702">
          <cell r="Q702">
            <v>11.907301635007821</v>
          </cell>
          <cell r="R702">
            <v>23.337912273628184</v>
          </cell>
          <cell r="S702">
            <v>-11.430610638620363</v>
          </cell>
        </row>
        <row r="703">
          <cell r="Q703">
            <v>11.908760361940038</v>
          </cell>
          <cell r="R703">
            <v>23.340911743513821</v>
          </cell>
          <cell r="S703">
            <v>-11.432151381573783</v>
          </cell>
        </row>
        <row r="704">
          <cell r="Q704">
            <v>11.910215845121533</v>
          </cell>
          <cell r="R704">
            <v>23.343903769256048</v>
          </cell>
          <cell r="S704">
            <v>-11.433687924134516</v>
          </cell>
        </row>
        <row r="705">
          <cell r="Q705">
            <v>19.601767594605938</v>
          </cell>
          <cell r="R705">
            <v>37.968399638097765</v>
          </cell>
          <cell r="S705">
            <v>-18.366632043491826</v>
          </cell>
        </row>
        <row r="706">
          <cell r="Q706">
            <v>45.649466531268537</v>
          </cell>
          <cell r="R706">
            <v>75.944982768073757</v>
          </cell>
          <cell r="S706">
            <v>-30.29551623680522</v>
          </cell>
        </row>
        <row r="707">
          <cell r="Q707">
            <v>59.279763670068348</v>
          </cell>
          <cell r="R707">
            <v>89.092264713321796</v>
          </cell>
          <cell r="S707">
            <v>-29.812501043253448</v>
          </cell>
        </row>
        <row r="708">
          <cell r="Q708">
            <v>66.833929540812079</v>
          </cell>
          <cell r="R708">
            <v>95.031239146429769</v>
          </cell>
          <cell r="S708">
            <v>-28.19730960561769</v>
          </cell>
        </row>
        <row r="709">
          <cell r="Q709">
            <v>70.739301802235019</v>
          </cell>
          <cell r="R709">
            <v>97.826689218026928</v>
          </cell>
          <cell r="S709">
            <v>-27.087387415791909</v>
          </cell>
        </row>
        <row r="710">
          <cell r="Q710">
            <v>71.985613816159841</v>
          </cell>
          <cell r="R710">
            <v>98.723070563930364</v>
          </cell>
          <cell r="S710">
            <v>-26.737456747770523</v>
          </cell>
        </row>
        <row r="711">
          <cell r="Q711">
            <v>70.840518240740295</v>
          </cell>
          <cell r="R711">
            <v>98.017690386783826</v>
          </cell>
          <cell r="S711">
            <v>-27.177172146043532</v>
          </cell>
        </row>
        <row r="712">
          <cell r="Q712">
            <v>67.014858717194173</v>
          </cell>
          <cell r="R712">
            <v>95.390949680790925</v>
          </cell>
          <cell r="S712">
            <v>-28.376090963596752</v>
          </cell>
        </row>
        <row r="713">
          <cell r="Q713">
            <v>59.493466739599242</v>
          </cell>
          <cell r="R713">
            <v>89.56201950876104</v>
          </cell>
          <cell r="S713">
            <v>-30.068552769161798</v>
          </cell>
        </row>
        <row r="714">
          <cell r="Q714">
            <v>45.818453982386472</v>
          </cell>
          <cell r="R714">
            <v>76.382684898595485</v>
          </cell>
          <cell r="S714">
            <v>-30.564230916209013</v>
          </cell>
        </row>
        <row r="715">
          <cell r="Q715">
            <v>19.640649296979095</v>
          </cell>
          <cell r="R715">
            <v>38.064962230197189</v>
          </cell>
          <cell r="S715">
            <v>-18.424312933218093</v>
          </cell>
        </row>
        <row r="716">
          <cell r="Q716">
            <v>11.927432517233044</v>
          </cell>
          <cell r="R716">
            <v>23.379238054277501</v>
          </cell>
          <cell r="S716">
            <v>-11.451805537044457</v>
          </cell>
        </row>
        <row r="717">
          <cell r="Q717">
            <v>11.928846797953085</v>
          </cell>
          <cell r="R717">
            <v>23.382135943421787</v>
          </cell>
          <cell r="S717">
            <v>-11.453289145468702</v>
          </cell>
        </row>
        <row r="718">
          <cell r="Q718">
            <v>11.930257981959658</v>
          </cell>
          <cell r="R718">
            <v>23.385026788807693</v>
          </cell>
          <cell r="S718">
            <v>-11.454768806848035</v>
          </cell>
        </row>
        <row r="719">
          <cell r="Q719">
            <v>11.931666079412505</v>
          </cell>
          <cell r="R719">
            <v>23.387910617907341</v>
          </cell>
          <cell r="S719">
            <v>-11.456244538494836</v>
          </cell>
        </row>
        <row r="720">
          <cell r="Q720">
            <v>11.933071100426968</v>
          </cell>
          <cell r="R720">
            <v>23.390787458047608</v>
          </cell>
          <cell r="S720">
            <v>-11.45771635762064</v>
          </cell>
        </row>
        <row r="721">
          <cell r="Q721">
            <v>11.934473055074234</v>
          </cell>
          <cell r="R721">
            <v>23.393657336411096</v>
          </cell>
          <cell r="S721">
            <v>-11.459184281336862</v>
          </cell>
        </row>
        <row r="722">
          <cell r="Q722">
            <v>11.935871953381584</v>
          </cell>
          <cell r="R722">
            <v>23.396520280037013</v>
          </cell>
          <cell r="S722">
            <v>-11.460648326655429</v>
          </cell>
        </row>
        <row r="723">
          <cell r="Q723">
            <v>11.937267805332628</v>
          </cell>
          <cell r="R723">
            <v>23.399376315822096</v>
          </cell>
          <cell r="S723">
            <v>-11.462108510489468</v>
          </cell>
        </row>
        <row r="724">
          <cell r="Q724">
            <v>11.938660620867532</v>
          </cell>
          <cell r="R724">
            <v>23.402225470521497</v>
          </cell>
          <cell r="S724">
            <v>-11.463564849653965</v>
          </cell>
        </row>
        <row r="725">
          <cell r="Q725">
            <v>11.940050409883273</v>
          </cell>
          <cell r="R725">
            <v>23.405067770749675</v>
          </cell>
          <cell r="S725">
            <v>-11.465017360866401</v>
          </cell>
        </row>
        <row r="726">
          <cell r="Q726">
            <v>11.941437182233859</v>
          </cell>
          <cell r="R726">
            <v>23.407903242981284</v>
          </cell>
          <cell r="S726">
            <v>-11.466466060747425</v>
          </cell>
        </row>
        <row r="727">
          <cell r="Q727">
            <v>11.942820947730564</v>
          </cell>
          <cell r="R727">
            <v>23.410731913552052</v>
          </cell>
          <cell r="S727">
            <v>-11.467910965821488</v>
          </cell>
        </row>
        <row r="728">
          <cell r="Q728">
            <v>11.944201716142166</v>
          </cell>
          <cell r="R728">
            <v>23.413553808659639</v>
          </cell>
          <cell r="S728">
            <v>-11.469352092517473</v>
          </cell>
        </row>
        <row r="729">
          <cell r="Q729">
            <v>18.956922672716424</v>
          </cell>
          <cell r="R729">
            <v>36.83369483875331</v>
          </cell>
          <cell r="S729">
            <v>-17.876772166036886</v>
          </cell>
        </row>
        <row r="730">
          <cell r="Q730">
            <v>45.715375761524584</v>
          </cell>
          <cell r="R730">
            <v>76.755919780179923</v>
          </cell>
          <cell r="S730">
            <v>-31.040544018655339</v>
          </cell>
        </row>
        <row r="731">
          <cell r="Q731">
            <v>59.81736633240395</v>
          </cell>
          <cell r="R731">
            <v>90.695803085828103</v>
          </cell>
          <cell r="S731">
            <v>-30.878436753424154</v>
          </cell>
        </row>
        <row r="732">
          <cell r="Q732">
            <v>67.661085153532781</v>
          </cell>
          <cell r="R732">
            <v>96.994284934235736</v>
          </cell>
          <cell r="S732">
            <v>-29.333199780702955</v>
          </cell>
        </row>
        <row r="733">
          <cell r="Q733">
            <v>71.722468000555509</v>
          </cell>
          <cell r="R733">
            <v>99.955291816387287</v>
          </cell>
          <cell r="S733">
            <v>-28.232823815831779</v>
          </cell>
        </row>
        <row r="734">
          <cell r="Q734">
            <v>73.01712522506449</v>
          </cell>
          <cell r="R734">
            <v>100.89963364725033</v>
          </cell>
          <cell r="S734">
            <v>-27.882508422185836</v>
          </cell>
        </row>
        <row r="735">
          <cell r="Q735">
            <v>71.82065363106922</v>
          </cell>
          <cell r="R735">
            <v>100.14326605015179</v>
          </cell>
          <cell r="S735">
            <v>-28.322612419082574</v>
          </cell>
        </row>
        <row r="736">
          <cell r="Q736">
            <v>67.836059655938669</v>
          </cell>
          <cell r="R736">
            <v>97.347395646331591</v>
          </cell>
          <cell r="S736">
            <v>-29.511335990392922</v>
          </cell>
        </row>
        <row r="737">
          <cell r="Q737">
            <v>60.022677314013137</v>
          </cell>
          <cell r="R737">
            <v>91.154094802743501</v>
          </cell>
          <cell r="S737">
            <v>-31.131417488730364</v>
          </cell>
        </row>
        <row r="738">
          <cell r="Q738">
            <v>45.875277641059427</v>
          </cell>
          <cell r="R738">
            <v>77.175315829750843</v>
          </cell>
          <cell r="S738">
            <v>-31.300038188691417</v>
          </cell>
        </row>
        <row r="739">
          <cell r="Q739">
            <v>18.991234919800533</v>
          </cell>
          <cell r="R739">
            <v>36.916541058202988</v>
          </cell>
          <cell r="S739">
            <v>-17.925306138402455</v>
          </cell>
        </row>
        <row r="740">
          <cell r="Q740">
            <v>11.960540663257255</v>
          </cell>
          <cell r="R740">
            <v>23.446897415067376</v>
          </cell>
          <cell r="S740">
            <v>-11.486356751810121</v>
          </cell>
        </row>
        <row r="741">
          <cell r="Q741">
            <v>11.961883339595467</v>
          </cell>
          <cell r="R741">
            <v>23.449633551877859</v>
          </cell>
          <cell r="S741">
            <v>-11.487750212282393</v>
          </cell>
        </row>
        <row r="742">
          <cell r="Q742">
            <v>11.963223151274976</v>
          </cell>
          <cell r="R742">
            <v>23.452363265971293</v>
          </cell>
          <cell r="S742">
            <v>-11.489140114696317</v>
          </cell>
        </row>
        <row r="743">
          <cell r="Q743">
            <v>11.964560107453829</v>
          </cell>
          <cell r="R743">
            <v>23.45508658157523</v>
          </cell>
          <cell r="S743">
            <v>-11.490526474121401</v>
          </cell>
        </row>
        <row r="744">
          <cell r="Q744">
            <v>11.965894217251069</v>
          </cell>
          <cell r="R744">
            <v>23.457803522792332</v>
          </cell>
          <cell r="S744">
            <v>-11.491909305541263</v>
          </cell>
        </row>
        <row r="745">
          <cell r="Q745">
            <v>11.967225489746959</v>
          </cell>
          <cell r="R745">
            <v>23.460514113601143</v>
          </cell>
          <cell r="S745">
            <v>-11.493288623854184</v>
          </cell>
        </row>
        <row r="746">
          <cell r="Q746">
            <v>11.968553933983173</v>
          </cell>
          <cell r="R746">
            <v>23.463218377856862</v>
          </cell>
          <cell r="S746">
            <v>-11.494664443873688</v>
          </cell>
        </row>
        <row r="747">
          <cell r="Q747">
            <v>11.969879558963015</v>
          </cell>
          <cell r="R747">
            <v>23.465916339292132</v>
          </cell>
          <cell r="S747">
            <v>-11.496036780329117</v>
          </cell>
        </row>
        <row r="748">
          <cell r="Q748">
            <v>11.971202373651616</v>
          </cell>
          <cell r="R748">
            <v>23.468608021517774</v>
          </cell>
          <cell r="S748">
            <v>-11.497405647866158</v>
          </cell>
        </row>
        <row r="749">
          <cell r="Q749">
            <v>11.972522386976133</v>
          </cell>
          <cell r="R749">
            <v>23.471293448023534</v>
          </cell>
          <cell r="S749">
            <v>-11.498771061047401</v>
          </cell>
        </row>
        <row r="750">
          <cell r="Q750">
            <v>11.973839607825941</v>
          </cell>
          <cell r="R750">
            <v>23.47397264217885</v>
          </cell>
          <cell r="S750">
            <v>-11.50013303435291</v>
          </cell>
        </row>
        <row r="751">
          <cell r="Q751">
            <v>11.975154045052863</v>
          </cell>
          <cell r="R751">
            <v>23.476645627233598</v>
          </cell>
          <cell r="S751">
            <v>-11.501491582180735</v>
          </cell>
        </row>
        <row r="752">
          <cell r="Q752">
            <v>11.976465707471339</v>
          </cell>
          <cell r="R752">
            <v>23.479312426318824</v>
          </cell>
          <cell r="S752">
            <v>-11.502846718847485</v>
          </cell>
        </row>
        <row r="753">
          <cell r="Q753">
            <v>18.291061409781907</v>
          </cell>
          <cell r="R753">
            <v>35.629463625339305</v>
          </cell>
          <cell r="S753">
            <v>-17.338402215557398</v>
          </cell>
        </row>
        <row r="754">
          <cell r="Q754">
            <v>45.743562368648576</v>
          </cell>
          <cell r="R754">
            <v>77.48705342146404</v>
          </cell>
          <cell r="S754">
            <v>-31.743491052815465</v>
          </cell>
        </row>
        <row r="755">
          <cell r="Q755">
            <v>60.312237842758634</v>
          </cell>
          <cell r="R755">
            <v>92.23926799799122</v>
          </cell>
          <cell r="S755">
            <v>-31.927030155232586</v>
          </cell>
        </row>
        <row r="756">
          <cell r="Q756">
            <v>68.444372237949565</v>
          </cell>
          <cell r="R756">
            <v>98.907626571929129</v>
          </cell>
          <cell r="S756">
            <v>-30.463254333979563</v>
          </cell>
        </row>
        <row r="757">
          <cell r="Q757">
            <v>72.661723340137883</v>
          </cell>
          <cell r="R757">
            <v>102.03916584905723</v>
          </cell>
          <cell r="S757">
            <v>-29.377442508919344</v>
          </cell>
        </row>
        <row r="758">
          <cell r="Q758">
            <v>74.004820492426518</v>
          </cell>
          <cell r="R758">
            <v>103.03295940647037</v>
          </cell>
          <cell r="S758">
            <v>-29.028138914043851</v>
          </cell>
        </row>
        <row r="759">
          <cell r="Q759">
            <v>72.756973803019818</v>
          </cell>
          <cell r="R759">
            <v>102.22412498050845</v>
          </cell>
          <cell r="S759">
            <v>-29.467151177488631</v>
          </cell>
        </row>
        <row r="760">
          <cell r="Q760">
            <v>68.613597989423354</v>
          </cell>
          <cell r="R760">
            <v>99.254172360054739</v>
          </cell>
          <cell r="S760">
            <v>-30.640574370631384</v>
          </cell>
        </row>
        <row r="761">
          <cell r="Q761">
            <v>60.509499046330994</v>
          </cell>
          <cell r="R761">
            <v>92.686197897483581</v>
          </cell>
          <cell r="S761">
            <v>-32.176698851152587</v>
          </cell>
        </row>
        <row r="762">
          <cell r="Q762">
            <v>45.894866077299149</v>
          </cell>
          <cell r="R762">
            <v>77.888517662966535</v>
          </cell>
          <cell r="S762">
            <v>-31.993651585667386</v>
          </cell>
        </row>
        <row r="763">
          <cell r="Q763">
            <v>18.321251525107712</v>
          </cell>
          <cell r="R763">
            <v>35.70026677600039</v>
          </cell>
          <cell r="S763">
            <v>-17.379015250892678</v>
          </cell>
        </row>
        <row r="764">
          <cell r="Q764">
            <v>11.991992379728003</v>
          </cell>
          <cell r="R764">
            <v>23.510839770382084</v>
          </cell>
          <cell r="S764">
            <v>-11.518847390654081</v>
          </cell>
        </row>
        <row r="765">
          <cell r="Q765">
            <v>11.993268755099496</v>
          </cell>
          <cell r="R765">
            <v>23.513428204035058</v>
          </cell>
          <cell r="S765">
            <v>-11.520159448935562</v>
          </cell>
        </row>
        <row r="766">
          <cell r="Q766">
            <v>11.9945424752487</v>
          </cell>
          <cell r="R766">
            <v>23.516010763478011</v>
          </cell>
          <cell r="S766">
            <v>-11.521468288229311</v>
          </cell>
        </row>
        <row r="767">
          <cell r="Q767">
            <v>11.99581354845242</v>
          </cell>
          <cell r="R767">
            <v>23.518587470144855</v>
          </cell>
          <cell r="S767">
            <v>-11.522773921692435</v>
          </cell>
        </row>
        <row r="768">
          <cell r="Q768">
            <v>11.997081982953105</v>
          </cell>
          <cell r="R768">
            <v>23.521158345361822</v>
          </cell>
          <cell r="S768">
            <v>-11.524076362408717</v>
          </cell>
        </row>
        <row r="769">
          <cell r="Q769">
            <v>11.998347786959021</v>
          </cell>
          <cell r="R769">
            <v>23.523723410348168</v>
          </cell>
          <cell r="S769">
            <v>-11.525375623389147</v>
          </cell>
        </row>
        <row r="770">
          <cell r="Q770">
            <v>11.999610968644415</v>
          </cell>
          <cell r="R770">
            <v>23.526282686216742</v>
          </cell>
          <cell r="S770">
            <v>-11.526671717572327</v>
          </cell>
        </row>
        <row r="771">
          <cell r="Q771">
            <v>12.000871536149711</v>
          </cell>
          <cell r="R771">
            <v>23.528836193974715</v>
          </cell>
          <cell r="S771">
            <v>-11.527964657825004</v>
          </cell>
        </row>
        <row r="772">
          <cell r="Q772">
            <v>12.002129497581665</v>
          </cell>
          <cell r="R772">
            <v>23.531383954524177</v>
          </cell>
          <cell r="S772">
            <v>-11.529254456942512</v>
          </cell>
        </row>
        <row r="773">
          <cell r="Q773">
            <v>12.003384861013549</v>
          </cell>
          <cell r="R773">
            <v>23.533925988662784</v>
          </cell>
          <cell r="S773">
            <v>-11.530541127649235</v>
          </cell>
        </row>
        <row r="774">
          <cell r="Q774">
            <v>12.004637634485329</v>
          </cell>
          <cell r="R774">
            <v>23.536462317084411</v>
          </cell>
          <cell r="S774">
            <v>-11.531824682599082</v>
          </cell>
        </row>
        <row r="775">
          <cell r="Q775">
            <v>12.005887826003823</v>
          </cell>
          <cell r="R775">
            <v>23.538992960379765</v>
          </cell>
          <cell r="S775">
            <v>-11.533105134375942</v>
          </cell>
        </row>
        <row r="776">
          <cell r="Q776">
            <v>12.007135443542889</v>
          </cell>
          <cell r="R776">
            <v>23.541517939037025</v>
          </cell>
          <cell r="S776">
            <v>-11.534382495494135</v>
          </cell>
        </row>
        <row r="777">
          <cell r="Q777">
            <v>17.606261205269959</v>
          </cell>
          <cell r="R777">
            <v>34.363828218518215</v>
          </cell>
          <cell r="S777">
            <v>-16.757567013248256</v>
          </cell>
        </row>
        <row r="778">
          <cell r="Q778">
            <v>45.736005247883568</v>
          </cell>
          <cell r="R778">
            <v>78.139505972310047</v>
          </cell>
          <cell r="S778">
            <v>-32.403500724426479</v>
          </cell>
        </row>
        <row r="779">
          <cell r="Q779">
            <v>60.766039594847662</v>
          </cell>
          <cell r="R779">
            <v>93.722917855845921</v>
          </cell>
          <cell r="S779">
            <v>-32.956878260998259</v>
          </cell>
        </row>
        <row r="780">
          <cell r="Q780">
            <v>69.185214897160492</v>
          </cell>
          <cell r="R780">
            <v>100.77133578230053</v>
          </cell>
          <cell r="S780">
            <v>-31.586120885140033</v>
          </cell>
        </row>
        <row r="781">
          <cell r="Q781">
            <v>73.558357322684884</v>
          </cell>
          <cell r="R781">
            <v>104.07832700596529</v>
          </cell>
          <cell r="S781">
            <v>-30.519969683280408</v>
          </cell>
        </row>
        <row r="782">
          <cell r="Q782">
            <v>74.949945277523824</v>
          </cell>
          <cell r="R782">
            <v>105.12305032589701</v>
          </cell>
          <cell r="S782">
            <v>-30.173105048373188</v>
          </cell>
        </row>
        <row r="783">
          <cell r="Q783">
            <v>73.65076526071033</v>
          </cell>
          <cell r="R783">
            <v>104.26028375555885</v>
          </cell>
          <cell r="S783">
            <v>-30.609518494848516</v>
          </cell>
        </row>
        <row r="784">
          <cell r="Q784">
            <v>69.348890689789286</v>
          </cell>
          <cell r="R784">
            <v>101.11135382667106</v>
          </cell>
          <cell r="S784">
            <v>-31.762463136881777</v>
          </cell>
        </row>
        <row r="785">
          <cell r="Q785">
            <v>60.955579232058746</v>
          </cell>
          <cell r="R785">
            <v>94.158592580165731</v>
          </cell>
          <cell r="S785">
            <v>-33.203013348106985</v>
          </cell>
        </row>
        <row r="786">
          <cell r="Q786">
            <v>45.879171955766076</v>
          </cell>
          <cell r="R786">
            <v>78.52342657038642</v>
          </cell>
          <cell r="S786">
            <v>-32.644254614620344</v>
          </cell>
        </row>
        <row r="787">
          <cell r="Q787">
            <v>17.632738286379812</v>
          </cell>
          <cell r="R787">
            <v>34.424140564268889</v>
          </cell>
          <cell r="S787">
            <v>-16.791402277889077</v>
          </cell>
        </row>
        <row r="788">
          <cell r="Q788">
            <v>12.021908941826281</v>
          </cell>
          <cell r="R788">
            <v>23.571383161574357</v>
          </cell>
          <cell r="S788">
            <v>-11.549474219748076</v>
          </cell>
        </row>
        <row r="789">
          <cell r="Q789">
            <v>12.023123808555949</v>
          </cell>
          <cell r="R789">
            <v>23.573836318821904</v>
          </cell>
          <cell r="S789">
            <v>-11.550712510265955</v>
          </cell>
        </row>
        <row r="790">
          <cell r="Q790">
            <v>12.024336209571329</v>
          </cell>
          <cell r="R790">
            <v>23.576284087840758</v>
          </cell>
          <cell r="S790">
            <v>-11.551947878269429</v>
          </cell>
        </row>
        <row r="791">
          <cell r="Q791">
            <v>12.025546152371497</v>
          </cell>
          <cell r="R791">
            <v>23.578726487653469</v>
          </cell>
          <cell r="S791">
            <v>-11.553180335281972</v>
          </cell>
        </row>
        <row r="792">
          <cell r="Q792">
            <v>12.026753644425147</v>
          </cell>
          <cell r="R792">
            <v>23.581163537189539</v>
          </cell>
          <cell r="S792">
            <v>-11.554409892764392</v>
          </cell>
        </row>
        <row r="793">
          <cell r="Q793">
            <v>12.027958693170746</v>
          </cell>
          <cell r="R793">
            <v>23.583595255285932</v>
          </cell>
          <cell r="S793">
            <v>-11.555636562115186</v>
          </cell>
        </row>
        <row r="794">
          <cell r="Q794">
            <v>12.029161306016695</v>
          </cell>
          <cell r="R794">
            <v>23.586021660687699</v>
          </cell>
          <cell r="S794">
            <v>-11.556860354671004</v>
          </cell>
        </row>
        <row r="795">
          <cell r="Q795">
            <v>12.030361490341466</v>
          </cell>
          <cell r="R795">
            <v>23.588442772048463</v>
          </cell>
          <cell r="S795">
            <v>-11.558081281706997</v>
          </cell>
        </row>
        <row r="796">
          <cell r="Q796">
            <v>12.031559253493773</v>
          </cell>
          <cell r="R796">
            <v>23.590858607931018</v>
          </cell>
          <cell r="S796">
            <v>-11.559299354437245</v>
          </cell>
        </row>
        <row r="797">
          <cell r="Q797">
            <v>12.032754602792698</v>
          </cell>
          <cell r="R797">
            <v>23.59326918680782</v>
          </cell>
          <cell r="S797">
            <v>-11.560514584015122</v>
          </cell>
        </row>
        <row r="798">
          <cell r="Q798">
            <v>12.033947545527855</v>
          </cell>
          <cell r="R798">
            <v>23.595674527061579</v>
          </cell>
          <cell r="S798">
            <v>-11.561726981533724</v>
          </cell>
        </row>
        <row r="799">
          <cell r="Q799">
            <v>12.035138088959547</v>
          </cell>
          <cell r="R799">
            <v>23.598074646985769</v>
          </cell>
          <cell r="S799">
            <v>-11.562936558026221</v>
          </cell>
        </row>
        <row r="800">
          <cell r="Q800">
            <v>12.036326240318886</v>
          </cell>
          <cell r="R800">
            <v>23.600469564785158</v>
          </cell>
          <cell r="S800">
            <v>-11.564143324466272</v>
          </cell>
        </row>
        <row r="801">
          <cell r="Q801">
            <v>16.904505939448214</v>
          </cell>
          <cell r="R801">
            <v>33.044697529390263</v>
          </cell>
          <cell r="S801">
            <v>-16.140191589942049</v>
          </cell>
        </row>
        <row r="802">
          <cell r="Q802">
            <v>45.694624869368297</v>
          </cell>
          <cell r="R802">
            <v>78.71453105523031</v>
          </cell>
          <cell r="S802">
            <v>-33.019906185862013</v>
          </cell>
        </row>
        <row r="803">
          <cell r="Q803">
            <v>61.180399379592636</v>
          </cell>
          <cell r="R803">
            <v>95.147070433202686</v>
          </cell>
          <cell r="S803">
            <v>-33.96667105361005</v>
          </cell>
        </row>
        <row r="804">
          <cell r="Q804">
            <v>69.885016310666828</v>
          </cell>
          <cell r="R804">
            <v>102.58552195569709</v>
          </cell>
          <cell r="S804">
            <v>-32.700505645030262</v>
          </cell>
        </row>
        <row r="805">
          <cell r="Q805">
            <v>74.413644357274165</v>
          </cell>
          <cell r="R805">
            <v>106.07282063466099</v>
          </cell>
          <cell r="S805">
            <v>-31.65917627738682</v>
          </cell>
        </row>
        <row r="806">
          <cell r="Q806">
            <v>75.853731867099327</v>
          </cell>
          <cell r="R806">
            <v>107.16993641314711</v>
          </cell>
          <cell r="S806">
            <v>-31.316204546047786</v>
          </cell>
        </row>
        <row r="807">
          <cell r="Q807">
            <v>74.503299536511705</v>
          </cell>
          <cell r="R807">
            <v>106.25178864052685</v>
          </cell>
          <cell r="S807">
            <v>-31.74848910401515</v>
          </cell>
        </row>
        <row r="808">
          <cell r="Q808">
            <v>70.043334109880519</v>
          </cell>
          <cell r="R808">
            <v>102.91905177810774</v>
          </cell>
          <cell r="S808">
            <v>-32.875717668227225</v>
          </cell>
        </row>
        <row r="809">
          <cell r="Q809">
            <v>61.362532241124249</v>
          </cell>
          <cell r="R809">
            <v>95.571602063526882</v>
          </cell>
          <cell r="S809">
            <v>-34.209069822402633</v>
          </cell>
        </row>
        <row r="810">
          <cell r="Q810">
            <v>45.830091071347731</v>
          </cell>
          <cell r="R810">
            <v>79.081309577209581</v>
          </cell>
          <cell r="S810">
            <v>-33.25121850586185</v>
          </cell>
        </row>
        <row r="811">
          <cell r="Q811">
            <v>16.927644099886159</v>
          </cell>
          <cell r="R811">
            <v>33.095937181677918</v>
          </cell>
          <cell r="S811">
            <v>-16.168293081791759</v>
          </cell>
        </row>
        <row r="812">
          <cell r="Q812">
            <v>12.050400067923277</v>
          </cell>
          <cell r="R812">
            <v>23.628809320385972</v>
          </cell>
          <cell r="S812">
            <v>-11.578409252462695</v>
          </cell>
        </row>
        <row r="813">
          <cell r="Q813">
            <v>12.051557767361832</v>
          </cell>
          <cell r="R813">
            <v>23.631138227785851</v>
          </cell>
          <cell r="S813">
            <v>-11.579580460424019</v>
          </cell>
        </row>
        <row r="814">
          <cell r="Q814">
            <v>12.05271317298072</v>
          </cell>
          <cell r="R814">
            <v>23.633462178904072</v>
          </cell>
          <cell r="S814">
            <v>-11.580749005923352</v>
          </cell>
        </row>
        <row r="815">
          <cell r="Q815">
            <v>12.053866291590518</v>
          </cell>
          <cell r="R815">
            <v>23.635781190676465</v>
          </cell>
          <cell r="S815">
            <v>-11.581914899085946</v>
          </cell>
        </row>
        <row r="816">
          <cell r="Q816">
            <v>12.055017129974869</v>
          </cell>
          <cell r="R816">
            <v>23.638095279958165</v>
          </cell>
          <cell r="S816">
            <v>-11.583078149983296</v>
          </cell>
        </row>
        <row r="817">
          <cell r="Q817">
            <v>12.056165694890609</v>
          </cell>
          <cell r="R817">
            <v>23.64040446352416</v>
          </cell>
          <cell r="S817">
            <v>-11.584238768633551</v>
          </cell>
        </row>
        <row r="818">
          <cell r="Q818">
            <v>12.057311993067914</v>
          </cell>
          <cell r="R818">
            <v>23.642708758069755</v>
          </cell>
          <cell r="S818">
            <v>-11.585396765001841</v>
          </cell>
        </row>
        <row r="819">
          <cell r="Q819">
            <v>12.058456031210417</v>
          </cell>
          <cell r="R819">
            <v>23.645008180210979</v>
          </cell>
          <cell r="S819">
            <v>-11.586552149000562</v>
          </cell>
        </row>
        <row r="820">
          <cell r="Q820">
            <v>12.059597815995337</v>
          </cell>
          <cell r="R820">
            <v>23.647302746485131</v>
          </cell>
          <cell r="S820">
            <v>-11.587704930489794</v>
          </cell>
        </row>
        <row r="821">
          <cell r="Q821">
            <v>12.060737354073625</v>
          </cell>
          <cell r="R821">
            <v>23.649592473351191</v>
          </cell>
          <cell r="S821">
            <v>-11.588855119277566</v>
          </cell>
        </row>
        <row r="822">
          <cell r="Q822">
            <v>12.061874652070079</v>
          </cell>
          <cell r="R822">
            <v>23.651877377190299</v>
          </cell>
          <cell r="S822">
            <v>-11.59000272512022</v>
          </cell>
        </row>
        <row r="823">
          <cell r="Q823">
            <v>12.06300971658348</v>
          </cell>
          <cell r="R823">
            <v>23.654157474306206</v>
          </cell>
          <cell r="S823">
            <v>-11.591147757722727</v>
          </cell>
        </row>
        <row r="824">
          <cell r="Q824">
            <v>12.064142554186704</v>
          </cell>
          <cell r="R824">
            <v>23.656432780925716</v>
          </cell>
          <cell r="S824">
            <v>-11.592290226739012</v>
          </cell>
        </row>
        <row r="825">
          <cell r="Q825">
            <v>16.18769204835078</v>
          </cell>
          <cell r="R825">
            <v>31.679642108776612</v>
          </cell>
          <cell r="S825">
            <v>-15.491950060425832</v>
          </cell>
        </row>
        <row r="826">
          <cell r="Q826">
            <v>45.621286373301032</v>
          </cell>
          <cell r="R826">
            <v>79.213515014615567</v>
          </cell>
          <cell r="S826">
            <v>-33.592228641314534</v>
          </cell>
        </row>
        <row r="827">
          <cell r="Q827">
            <v>61.556913137252835</v>
          </cell>
          <cell r="R827">
            <v>96.512104994904064</v>
          </cell>
          <cell r="S827">
            <v>-34.955191857651229</v>
          </cell>
        </row>
        <row r="828">
          <cell r="Q828">
            <v>70.545159970677702</v>
          </cell>
          <cell r="R828">
            <v>104.35033386960177</v>
          </cell>
          <cell r="S828">
            <v>-33.805173898924068</v>
          </cell>
        </row>
        <row r="829">
          <cell r="Q829">
            <v>75.228844798348746</v>
          </cell>
          <cell r="R829">
            <v>108.02272323851706</v>
          </cell>
          <cell r="S829">
            <v>-32.793878440168314</v>
          </cell>
        </row>
        <row r="830">
          <cell r="Q830">
            <v>76.71740015873911</v>
          </cell>
          <cell r="R830">
            <v>109.17367663028485</v>
          </cell>
          <cell r="S830">
            <v>-32.456276471545735</v>
          </cell>
        </row>
        <row r="831">
          <cell r="Q831">
            <v>75.315834221763538</v>
          </cell>
          <cell r="R831">
            <v>108.19871708451886</v>
          </cell>
          <cell r="S831">
            <v>-32.882882862755324</v>
          </cell>
        </row>
        <row r="832">
          <cell r="Q832">
            <v>70.698305201045201</v>
          </cell>
          <cell r="R832">
            <v>104.67741738743912</v>
          </cell>
          <cell r="S832">
            <v>-33.97911218639392</v>
          </cell>
        </row>
        <row r="833">
          <cell r="Q833">
            <v>61.731941226913456</v>
          </cell>
          <cell r="R833">
            <v>96.925611090486527</v>
          </cell>
          <cell r="S833">
            <v>-35.193669863573071</v>
          </cell>
        </row>
        <row r="834">
          <cell r="Q834">
            <v>45.749465331811642</v>
          </cell>
          <cell r="R834">
            <v>79.563565845438049</v>
          </cell>
          <cell r="S834">
            <v>-33.814100513626407</v>
          </cell>
        </row>
        <row r="835">
          <cell r="Q835">
            <v>16.207833351017563</v>
          </cell>
          <cell r="R835">
            <v>31.723083972455704</v>
          </cell>
          <cell r="S835">
            <v>-15.515250621438142</v>
          </cell>
        </row>
        <row r="836">
          <cell r="Q836">
            <v>12.077565264167381</v>
          </cell>
          <cell r="R836">
            <v>23.683368605130553</v>
          </cell>
          <cell r="S836">
            <v>-11.605803340963172</v>
          </cell>
        </row>
        <row r="837">
          <cell r="Q837">
            <v>12.078669738517547</v>
          </cell>
          <cell r="R837">
            <v>23.685583077738873</v>
          </cell>
          <cell r="S837">
            <v>-11.606913339221325</v>
          </cell>
        </row>
        <row r="838">
          <cell r="Q838">
            <v>12.079772075328931</v>
          </cell>
          <cell r="R838">
            <v>23.687792979194978</v>
          </cell>
          <cell r="S838">
            <v>-11.608020903866047</v>
          </cell>
        </row>
        <row r="839">
          <cell r="Q839">
            <v>12.080872280800847</v>
          </cell>
          <cell r="R839">
            <v>23.689998324624067</v>
          </cell>
          <cell r="S839">
            <v>-11.60912604382322</v>
          </cell>
        </row>
        <row r="840">
          <cell r="Q840">
            <v>12.081970361108661</v>
          </cell>
          <cell r="R840">
            <v>23.692199129081278</v>
          </cell>
          <cell r="S840">
            <v>-11.610228767972616</v>
          </cell>
        </row>
        <row r="841">
          <cell r="Q841">
            <v>12.083066322403901</v>
          </cell>
          <cell r="R841">
            <v>23.694395407552072</v>
          </cell>
          <cell r="S841">
            <v>-11.611329085148171</v>
          </cell>
        </row>
        <row r="842">
          <cell r="Q842">
            <v>12.084160170814382</v>
          </cell>
          <cell r="R842">
            <v>23.696587174952644</v>
          </cell>
          <cell r="S842">
            <v>-11.612427004138262</v>
          </cell>
        </row>
        <row r="843">
          <cell r="Q843">
            <v>12.08525191244431</v>
          </cell>
          <cell r="R843">
            <v>23.698774446130322</v>
          </cell>
          <cell r="S843">
            <v>-11.613522533686012</v>
          </cell>
        </row>
        <row r="844">
          <cell r="Q844">
            <v>12.086341553374394</v>
          </cell>
          <cell r="R844">
            <v>23.700957235863957</v>
          </cell>
          <cell r="S844">
            <v>-11.614615682489562</v>
          </cell>
        </row>
        <row r="845">
          <cell r="Q845">
            <v>12.087429099661977</v>
          </cell>
          <cell r="R845">
            <v>23.703135558864322</v>
          </cell>
          <cell r="S845">
            <v>-11.615706459202345</v>
          </cell>
        </row>
        <row r="846">
          <cell r="Q846">
            <v>12.088514557341133</v>
          </cell>
          <cell r="R846">
            <v>23.70530942977452</v>
          </cell>
          <cell r="S846">
            <v>-11.616794872433386</v>
          </cell>
        </row>
        <row r="847">
          <cell r="Q847">
            <v>12.089597932422771</v>
          </cell>
          <cell r="R847">
            <v>23.707478863170337</v>
          </cell>
          <cell r="S847">
            <v>-11.617880930747566</v>
          </cell>
        </row>
        <row r="848">
          <cell r="Q848">
            <v>12.090679230894773</v>
          </cell>
          <cell r="R848">
            <v>23.709643873560665</v>
          </cell>
          <cell r="S848">
            <v>-11.618964642665892</v>
          </cell>
        </row>
        <row r="849">
          <cell r="Q849">
            <v>15.457633975671394</v>
          </cell>
          <cell r="R849">
            <v>30.275781328022266</v>
          </cell>
          <cell r="S849">
            <v>-14.818147352350872</v>
          </cell>
        </row>
        <row r="850">
          <cell r="Q850">
            <v>45.51780236449283</v>
          </cell>
          <cell r="R850">
            <v>79.637977551103347</v>
          </cell>
          <cell r="S850">
            <v>-34.120175186610517</v>
          </cell>
        </row>
        <row r="851">
          <cell r="Q851">
            <v>61.89714652698224</v>
          </cell>
          <cell r="R851">
            <v>97.818464259242063</v>
          </cell>
          <cell r="S851">
            <v>-35.921317732259823</v>
          </cell>
        </row>
        <row r="852">
          <cell r="Q852">
            <v>71.167010781240066</v>
          </cell>
          <cell r="R852">
            <v>106.06596134033775</v>
          </cell>
          <cell r="S852">
            <v>-34.898950559097685</v>
          </cell>
        </row>
        <row r="853">
          <cell r="Q853">
            <v>76.005205865477834</v>
          </cell>
          <cell r="R853">
            <v>109.92814393247824</v>
          </cell>
          <cell r="S853">
            <v>-33.922938067000402</v>
          </cell>
        </row>
        <row r="854">
          <cell r="Q854">
            <v>77.542158531522063</v>
          </cell>
          <cell r="R854">
            <v>111.13436028842966</v>
          </cell>
          <cell r="S854">
            <v>-33.592201756907599</v>
          </cell>
        </row>
        <row r="855">
          <cell r="Q855">
            <v>76.089613879767995</v>
          </cell>
          <cell r="R855">
            <v>110.10117917427982</v>
          </cell>
          <cell r="S855">
            <v>-34.011565294511826</v>
          </cell>
        </row>
        <row r="856">
          <cell r="Q856">
            <v>71.315162595111275</v>
          </cell>
          <cell r="R856">
            <v>106.38664291454758</v>
          </cell>
          <cell r="S856">
            <v>-35.071480319436304</v>
          </cell>
        </row>
        <row r="857">
          <cell r="Q857">
            <v>62.065359656103183</v>
          </cell>
          <cell r="R857">
            <v>98.221067877033235</v>
          </cell>
          <cell r="S857">
            <v>-36.155708220930052</v>
          </cell>
        </row>
        <row r="858">
          <cell r="Q858">
            <v>45.639085449746176</v>
          </cell>
          <cell r="R858">
            <v>79.97172721182406</v>
          </cell>
          <cell r="S858">
            <v>-34.332641762077884</v>
          </cell>
        </row>
        <row r="859">
          <cell r="Q859">
            <v>15.475091091809585</v>
          </cell>
          <cell r="R859">
            <v>30.312552825320203</v>
          </cell>
          <cell r="S859">
            <v>-14.837461733510619</v>
          </cell>
        </row>
        <row r="860">
          <cell r="Q860">
            <v>12.103494985615491</v>
          </cell>
          <cell r="R860">
            <v>23.73528419537811</v>
          </cell>
          <cell r="S860">
            <v>-11.631789209762619</v>
          </cell>
        </row>
        <row r="861">
          <cell r="Q861">
            <v>12.104549822771975</v>
          </cell>
          <cell r="R861">
            <v>23.737392997250371</v>
          </cell>
          <cell r="S861">
            <v>-11.632843174478396</v>
          </cell>
        </row>
        <row r="862">
          <cell r="Q862">
            <v>12.105602664790137</v>
          </cell>
          <cell r="R862">
            <v>23.7394975724267</v>
          </cell>
          <cell r="S862">
            <v>-11.633894907636563</v>
          </cell>
        </row>
        <row r="863">
          <cell r="Q863">
            <v>12.106653517325087</v>
          </cell>
          <cell r="R863">
            <v>23.741597934457069</v>
          </cell>
          <cell r="S863">
            <v>-11.634944417131981</v>
          </cell>
        </row>
        <row r="864">
          <cell r="Q864">
            <v>12.10770238601059</v>
          </cell>
          <cell r="R864">
            <v>23.743694096830385</v>
          </cell>
          <cell r="S864">
            <v>-11.635991710819795</v>
          </cell>
        </row>
        <row r="865">
          <cell r="Q865">
            <v>12.108749276459159</v>
          </cell>
          <cell r="R865">
            <v>23.745786072974862</v>
          </cell>
          <cell r="S865">
            <v>-11.637036796515703</v>
          </cell>
        </row>
        <row r="866">
          <cell r="Q866">
            <v>12.109794194262149</v>
          </cell>
          <cell r="R866">
            <v>23.747873876258328</v>
          </cell>
          <cell r="S866">
            <v>-11.63807968199618</v>
          </cell>
        </row>
        <row r="867">
          <cell r="Q867">
            <v>12.110837144989867</v>
          </cell>
          <cell r="R867">
            <v>23.749957519988595</v>
          </cell>
          <cell r="S867">
            <v>-11.639120374998727</v>
          </cell>
        </row>
        <row r="868">
          <cell r="Q868">
            <v>12.11187813419167</v>
          </cell>
          <cell r="R868">
            <v>23.752037017413791</v>
          </cell>
          <cell r="S868">
            <v>-11.640158883222121</v>
          </cell>
        </row>
        <row r="869">
          <cell r="Q869">
            <v>12.112917167396059</v>
          </cell>
          <cell r="R869">
            <v>23.754112381722692</v>
          </cell>
          <cell r="S869">
            <v>-11.641195214326633</v>
          </cell>
        </row>
        <row r="870">
          <cell r="Q870">
            <v>12.113954250110778</v>
          </cell>
          <cell r="R870">
            <v>23.756183626045065</v>
          </cell>
          <cell r="S870">
            <v>-11.642229375934287</v>
          </cell>
        </row>
        <row r="871">
          <cell r="Q871">
            <v>12.114989387822915</v>
          </cell>
          <cell r="R871">
            <v>23.758250763452001</v>
          </cell>
          <cell r="S871">
            <v>-11.643261375629086</v>
          </cell>
        </row>
        <row r="872">
          <cell r="Q872">
            <v>12.116022585998987</v>
          </cell>
          <cell r="R872">
            <v>23.760313806956219</v>
          </cell>
          <cell r="S872">
            <v>-11.644291220957232</v>
          </cell>
        </row>
        <row r="873">
          <cell r="Q873">
            <v>14.716069073377984</v>
          </cell>
          <cell r="R873">
            <v>28.839690995788043</v>
          </cell>
          <cell r="S873">
            <v>-14.123621922410059</v>
          </cell>
        </row>
        <row r="874">
          <cell r="Q874">
            <v>45.38593543375945</v>
          </cell>
          <cell r="R874">
            <v>79.98957156074394</v>
          </cell>
          <cell r="S874">
            <v>-34.60363612698449</v>
          </cell>
        </row>
        <row r="875">
          <cell r="Q875">
            <v>62.202636327259611</v>
          </cell>
          <cell r="R875">
            <v>99.066656180919267</v>
          </cell>
          <cell r="S875">
            <v>-36.864019853659656</v>
          </cell>
        </row>
        <row r="876">
          <cell r="Q876">
            <v>71.751916028450125</v>
          </cell>
          <cell r="R876">
            <v>107.73263679632656</v>
          </cell>
          <cell r="S876">
            <v>-35.980720767876434</v>
          </cell>
        </row>
        <row r="877">
          <cell r="Q877">
            <v>76.743962451033724</v>
          </cell>
          <cell r="R877">
            <v>111.78922584841639</v>
          </cell>
          <cell r="S877">
            <v>-35.045263397382669</v>
          </cell>
        </row>
        <row r="878">
          <cell r="Q878">
            <v>78.329204609492621</v>
          </cell>
          <cell r="R878">
            <v>113.05210839856441</v>
          </cell>
          <cell r="S878">
            <v>-34.722903789071793</v>
          </cell>
        </row>
        <row r="879">
          <cell r="Q879">
            <v>76.825870847172681</v>
          </cell>
          <cell r="R879">
            <v>111.95931903740319</v>
          </cell>
          <cell r="S879">
            <v>-35.13344819023051</v>
          </cell>
        </row>
        <row r="880">
          <cell r="Q880">
            <v>71.895247558693029</v>
          </cell>
          <cell r="R880">
            <v>108.04696327295454</v>
          </cell>
          <cell r="S880">
            <v>-36.151715714261513</v>
          </cell>
        </row>
        <row r="881">
          <cell r="Q881">
            <v>62.364312672455043</v>
          </cell>
          <cell r="R881">
            <v>99.458485874827943</v>
          </cell>
          <cell r="S881">
            <v>-37.0941732023729</v>
          </cell>
        </row>
        <row r="882">
          <cell r="Q882">
            <v>45.500693370261985</v>
          </cell>
          <cell r="R882">
            <v>80.307457931214245</v>
          </cell>
          <cell r="S882">
            <v>-34.80676456095226</v>
          </cell>
        </row>
        <row r="883">
          <cell r="Q883">
            <v>14.731127697150162</v>
          </cell>
          <cell r="R883">
            <v>28.870773006852517</v>
          </cell>
          <cell r="S883">
            <v>-14.139645309702354</v>
          </cell>
        </row>
        <row r="884">
          <cell r="Q884">
            <v>12.12827164246182</v>
          </cell>
          <cell r="R884">
            <v>23.784755662998819</v>
          </cell>
          <cell r="S884">
            <v>-11.656484020536999</v>
          </cell>
        </row>
        <row r="885">
          <cell r="Q885">
            <v>12.129280114939627</v>
          </cell>
          <cell r="R885">
            <v>23.78676664396535</v>
          </cell>
          <cell r="S885">
            <v>-11.657486529025723</v>
          </cell>
        </row>
        <row r="886">
          <cell r="Q886">
            <v>12.130286722306572</v>
          </cell>
          <cell r="R886">
            <v>23.788773707260674</v>
          </cell>
          <cell r="S886">
            <v>-11.658486984954102</v>
          </cell>
        </row>
        <row r="887">
          <cell r="Q887">
            <v>12.131291469731995</v>
          </cell>
          <cell r="R887">
            <v>23.790776865060501</v>
          </cell>
          <cell r="S887">
            <v>-11.659485395328506</v>
          </cell>
        </row>
        <row r="888">
          <cell r="Q888">
            <v>12.132294362366151</v>
          </cell>
          <cell r="R888">
            <v>23.792776129487194</v>
          </cell>
          <cell r="S888">
            <v>-11.660481767121043</v>
          </cell>
        </row>
        <row r="889">
          <cell r="Q889">
            <v>12.133295405340299</v>
          </cell>
          <cell r="R889">
            <v>23.794771512610073</v>
          </cell>
          <cell r="S889">
            <v>-11.661476107269774</v>
          </cell>
        </row>
        <row r="890">
          <cell r="Q890">
            <v>12.134294603766781</v>
          </cell>
          <cell r="R890">
            <v>23.796763026445696</v>
          </cell>
          <cell r="S890">
            <v>-11.662468422678915</v>
          </cell>
        </row>
        <row r="891">
          <cell r="Q891">
            <v>12.135291962739123</v>
          </cell>
          <cell r="R891">
            <v>23.798750682958154</v>
          </cell>
          <cell r="S891">
            <v>-11.663458720219031</v>
          </cell>
        </row>
        <row r="892">
          <cell r="Q892">
            <v>12.136287487332115</v>
          </cell>
          <cell r="R892">
            <v>23.800734494059384</v>
          </cell>
          <cell r="S892">
            <v>-11.664447006727269</v>
          </cell>
        </row>
        <row r="893">
          <cell r="Q893">
            <v>12.137281182601892</v>
          </cell>
          <cell r="R893">
            <v>23.802714471609427</v>
          </cell>
          <cell r="S893">
            <v>-11.665433289007535</v>
          </cell>
        </row>
        <row r="894">
          <cell r="Q894">
            <v>12.13827305358603</v>
          </cell>
          <cell r="R894">
            <v>23.804690627416733</v>
          </cell>
          <cell r="S894">
            <v>-11.666417573830703</v>
          </cell>
        </row>
        <row r="895">
          <cell r="Q895">
            <v>12.13926310530362</v>
          </cell>
          <cell r="R895">
            <v>23.806662973238428</v>
          </cell>
          <cell r="S895">
            <v>-11.667399867934808</v>
          </cell>
        </row>
        <row r="896">
          <cell r="Q896">
            <v>12.140251342755358</v>
          </cell>
          <cell r="R896">
            <v>23.808631520780629</v>
          </cell>
          <cell r="S896">
            <v>-11.668380178025272</v>
          </cell>
        </row>
        <row r="897">
          <cell r="Q897">
            <v>13.964662014161988</v>
          </cell>
          <cell r="R897">
            <v>27.377339082549266</v>
          </cell>
          <cell r="S897">
            <v>-13.412677068387278</v>
          </cell>
        </row>
        <row r="898">
          <cell r="Q898">
            <v>45.227400431174097</v>
          </cell>
          <cell r="R898">
            <v>80.270082134907739</v>
          </cell>
          <cell r="S898">
            <v>-35.042681703733642</v>
          </cell>
        </row>
        <row r="899">
          <cell r="Q899">
            <v>62.47489167975769</v>
          </cell>
          <cell r="R899">
            <v>100.25725553609819</v>
          </cell>
          <cell r="S899">
            <v>-37.782363856340496</v>
          </cell>
        </row>
        <row r="900">
          <cell r="Q900">
            <v>72.301206229592125</v>
          </cell>
          <cell r="R900">
            <v>109.35063676217786</v>
          </cell>
          <cell r="S900">
            <v>-37.049430532585731</v>
          </cell>
        </row>
        <row r="901">
          <cell r="Q901">
            <v>77.446337821685361</v>
          </cell>
          <cell r="R901">
            <v>113.60614748197176</v>
          </cell>
          <cell r="S901">
            <v>-36.159809660286399</v>
          </cell>
        </row>
        <row r="902">
          <cell r="Q902">
            <v>79.079725923304537</v>
          </cell>
          <cell r="R902">
            <v>114.92707497109164</v>
          </cell>
          <cell r="S902">
            <v>-35.847349047787105</v>
          </cell>
        </row>
        <row r="903">
          <cell r="Q903">
            <v>77.525825929611827</v>
          </cell>
          <cell r="R903">
            <v>113.77331618687877</v>
          </cell>
          <cell r="S903">
            <v>-36.247490257266946</v>
          </cell>
        </row>
        <row r="904">
          <cell r="Q904">
            <v>72.439884827582759</v>
          </cell>
          <cell r="R904">
            <v>109.65865750711629</v>
          </cell>
          <cell r="S904">
            <v>-37.218772679533529</v>
          </cell>
        </row>
        <row r="905">
          <cell r="Q905">
            <v>62.630298306880015</v>
          </cell>
          <cell r="R905">
            <v>100.63844533516202</v>
          </cell>
          <cell r="S905">
            <v>-38.008147028282004</v>
          </cell>
        </row>
        <row r="906">
          <cell r="Q906">
            <v>45.335984458604273</v>
          </cell>
          <cell r="R906">
            <v>80.572553582338855</v>
          </cell>
          <cell r="S906">
            <v>-35.236569123734583</v>
          </cell>
        </row>
        <row r="907">
          <cell r="Q907">
            <v>13.977583059076007</v>
          </cell>
          <cell r="R907">
            <v>27.403572142116872</v>
          </cell>
          <cell r="S907">
            <v>-13.425989083040864</v>
          </cell>
        </row>
        <row r="908">
          <cell r="Q908">
            <v>12.151970474949019</v>
          </cell>
          <cell r="R908">
            <v>23.831962018067959</v>
          </cell>
          <cell r="S908">
            <v>-11.679991543118939</v>
          </cell>
        </row>
        <row r="909">
          <cell r="Q909">
            <v>12.152935573789776</v>
          </cell>
          <cell r="R909">
            <v>23.8338822305181</v>
          </cell>
          <cell r="S909">
            <v>-11.680946656728324</v>
          </cell>
        </row>
        <row r="910">
          <cell r="Q910">
            <v>12.153898926489306</v>
          </cell>
          <cell r="R910">
            <v>23.835798803370423</v>
          </cell>
          <cell r="S910">
            <v>-11.681899876881117</v>
          </cell>
        </row>
        <row r="911">
          <cell r="Q911">
            <v>12.154860537782239</v>
          </cell>
          <cell r="R911">
            <v>23.837711747598359</v>
          </cell>
          <cell r="S911">
            <v>-11.682851209816119</v>
          </cell>
        </row>
        <row r="912">
          <cell r="Q912">
            <v>12.155820412386095</v>
          </cell>
          <cell r="R912">
            <v>23.839621074128594</v>
          </cell>
          <cell r="S912">
            <v>-11.683800661742499</v>
          </cell>
        </row>
        <row r="913">
          <cell r="Q913">
            <v>12.156778555001369</v>
          </cell>
          <cell r="R913">
            <v>23.841526793841329</v>
          </cell>
          <cell r="S913">
            <v>-11.68474823883996</v>
          </cell>
        </row>
        <row r="914">
          <cell r="Q914">
            <v>12.157734970311614</v>
          </cell>
          <cell r="R914">
            <v>23.843428917570542</v>
          </cell>
          <cell r="S914">
            <v>-11.685693947258928</v>
          </cell>
        </row>
        <row r="915">
          <cell r="Q915">
            <v>12.158689662983505</v>
          </cell>
          <cell r="R915">
            <v>23.845327456104208</v>
          </cell>
          <cell r="S915">
            <v>-11.686637793120703</v>
          </cell>
        </row>
        <row r="916">
          <cell r="Q916">
            <v>12.159642637666931</v>
          </cell>
          <cell r="R916">
            <v>23.847222420184597</v>
          </cell>
          <cell r="S916">
            <v>-11.687579782517666</v>
          </cell>
        </row>
        <row r="917">
          <cell r="Q917">
            <v>12.160593898995049</v>
          </cell>
          <cell r="R917">
            <v>23.849113820508475</v>
          </cell>
          <cell r="S917">
            <v>-11.688519921513425</v>
          </cell>
        </row>
        <row r="918">
          <cell r="Q918">
            <v>12.161543451584379</v>
          </cell>
          <cell r="R918">
            <v>23.851001667727363</v>
          </cell>
          <cell r="S918">
            <v>-11.689458216142985</v>
          </cell>
        </row>
        <row r="919">
          <cell r="Q919">
            <v>12.162491300034873</v>
          </cell>
          <cell r="R919">
            <v>23.852885972447812</v>
          </cell>
          <cell r="S919">
            <v>-11.690394672412939</v>
          </cell>
        </row>
        <row r="920">
          <cell r="Q920">
            <v>12.163437448929974</v>
          </cell>
          <cell r="R920">
            <v>23.854766745231586</v>
          </cell>
          <cell r="S920">
            <v>-11.691329296301612</v>
          </cell>
        </row>
        <row r="921">
          <cell r="Q921">
            <v>13.205008771307387</v>
          </cell>
          <cell r="R921">
            <v>25.894055489167268</v>
          </cell>
          <cell r="S921">
            <v>-12.689046717859881</v>
          </cell>
        </row>
        <row r="922">
          <cell r="Q922">
            <v>45.043866514029297</v>
          </cell>
          <cell r="R922">
            <v>80.48142468393668</v>
          </cell>
          <cell r="S922">
            <v>-35.437558169907383</v>
          </cell>
        </row>
        <row r="923">
          <cell r="Q923">
            <v>62.715395188417531</v>
          </cell>
          <cell r="R923">
            <v>101.39090529144593</v>
          </cell>
          <cell r="S923">
            <v>-38.675510103028401</v>
          </cell>
        </row>
        <row r="924">
          <cell r="Q924">
            <v>72.816195868680694</v>
          </cell>
          <cell r="R924">
            <v>110.92028324281905</v>
          </cell>
          <cell r="S924">
            <v>-38.104087374138359</v>
          </cell>
        </row>
        <row r="925">
          <cell r="Q925">
            <v>78.113544219390207</v>
          </cell>
          <cell r="R925">
            <v>115.37912397262929</v>
          </cell>
          <cell r="S925">
            <v>-37.265579753239081</v>
          </cell>
        </row>
        <row r="926">
          <cell r="Q926">
            <v>79.794900475204273</v>
          </cell>
          <cell r="R926">
            <v>116.75944825654639</v>
          </cell>
          <cell r="S926">
            <v>-36.964547781342119</v>
          </cell>
        </row>
        <row r="927">
          <cell r="Q927">
            <v>78.190688997256856</v>
          </cell>
          <cell r="R927">
            <v>115.54338679873111</v>
          </cell>
          <cell r="S927">
            <v>-37.35269780147425</v>
          </cell>
        </row>
        <row r="928">
          <cell r="Q928">
            <v>72.950383328619097</v>
          </cell>
          <cell r="R928">
            <v>111.22205016941146</v>
          </cell>
          <cell r="S928">
            <v>-38.271666840792363</v>
          </cell>
        </row>
        <row r="929">
          <cell r="Q929">
            <v>62.864788545304407</v>
          </cell>
          <cell r="R929">
            <v>101.76159465628086</v>
          </cell>
          <cell r="S929">
            <v>-38.896806110976456</v>
          </cell>
        </row>
        <row r="930">
          <cell r="Q930">
            <v>45.146609469744341</v>
          </cell>
          <cell r="R930">
            <v>80.76893910022666</v>
          </cell>
          <cell r="S930">
            <v>-35.622329630482319</v>
          </cell>
        </row>
        <row r="931">
          <cell r="Q931">
            <v>13.21603037153818</v>
          </cell>
          <cell r="R931">
            <v>25.916150788276923</v>
          </cell>
          <cell r="S931">
            <v>-12.700120416738743</v>
          </cell>
        </row>
        <row r="932">
          <cell r="Q932">
            <v>12.174660316529806</v>
          </cell>
          <cell r="R932">
            <v>23.877064312020423</v>
          </cell>
          <cell r="S932">
            <v>-11.702403995490616</v>
          </cell>
        </row>
        <row r="933">
          <cell r="Q933">
            <v>12.175584780926016</v>
          </cell>
          <cell r="R933">
            <v>23.878900110819941</v>
          </cell>
          <cell r="S933">
            <v>-11.703315329893925</v>
          </cell>
        </row>
        <row r="934">
          <cell r="Q934">
            <v>12.176507608243742</v>
          </cell>
          <cell r="R934">
            <v>23.880732520981148</v>
          </cell>
          <cell r="S934">
            <v>-11.704224912737406</v>
          </cell>
        </row>
        <row r="935">
          <cell r="Q935">
            <v>12.17742880282764</v>
          </cell>
          <cell r="R935">
            <v>23.882561552422647</v>
          </cell>
          <cell r="S935">
            <v>-11.705132749595007</v>
          </cell>
        </row>
        <row r="936">
          <cell r="Q936">
            <v>12.178348369007006</v>
          </cell>
          <cell r="R936">
            <v>23.884387215022002</v>
          </cell>
          <cell r="S936">
            <v>-11.706038846014996</v>
          </cell>
        </row>
        <row r="937">
          <cell r="Q937">
            <v>12.179266311095851</v>
          </cell>
          <cell r="R937">
            <v>23.88620951861591</v>
          </cell>
          <cell r="S937">
            <v>-11.706943207520059</v>
          </cell>
        </row>
        <row r="938">
          <cell r="Q938">
            <v>12.180182633392954</v>
          </cell>
          <cell r="R938">
            <v>23.888028473000432</v>
          </cell>
          <cell r="S938">
            <v>-11.707845839607478</v>
          </cell>
        </row>
        <row r="939">
          <cell r="Q939">
            <v>12.181097340181944</v>
          </cell>
          <cell r="R939">
            <v>23.88984408793123</v>
          </cell>
          <cell r="S939">
            <v>-11.708746747749286</v>
          </cell>
        </row>
        <row r="940">
          <cell r="Q940">
            <v>12.18201043573135</v>
          </cell>
          <cell r="R940">
            <v>23.891656373123745</v>
          </cell>
          <cell r="S940">
            <v>-11.709645937392395</v>
          </cell>
        </row>
        <row r="941">
          <cell r="Q941">
            <v>12.182921924294678</v>
          </cell>
          <cell r="R941">
            <v>23.893465338253431</v>
          </cell>
          <cell r="S941">
            <v>-11.710543413958753</v>
          </cell>
        </row>
        <row r="942">
          <cell r="Q942">
            <v>12.183831810110485</v>
          </cell>
          <cell r="R942">
            <v>23.895270992955968</v>
          </cell>
          <cell r="S942">
            <v>-11.711439182845483</v>
          </cell>
        </row>
        <row r="943">
          <cell r="Q943">
            <v>12.18474009740242</v>
          </cell>
          <cell r="R943">
            <v>23.897073346827462</v>
          </cell>
          <cell r="S943">
            <v>-11.712333249425042</v>
          </cell>
        </row>
        <row r="944">
          <cell r="Q944">
            <v>12.185646790379312</v>
          </cell>
          <cell r="R944">
            <v>23.898872409424659</v>
          </cell>
          <cell r="S944">
            <v>-11.713225619045346</v>
          </cell>
        </row>
        <row r="945">
          <cell r="Q945">
            <v>12.438640215015143</v>
          </cell>
          <cell r="R945">
            <v>24.394538729038938</v>
          </cell>
          <cell r="S945">
            <v>-11.955898514023795</v>
          </cell>
        </row>
        <row r="946">
          <cell r="Q946">
            <v>44.836958990395196</v>
          </cell>
          <cell r="R946">
            <v>80.625642155885956</v>
          </cell>
          <cell r="S946">
            <v>-35.78868316549076</v>
          </cell>
        </row>
        <row r="947">
          <cell r="Q947">
            <v>62.925603884762097</v>
          </cell>
          <cell r="R947">
            <v>102.46831773965052</v>
          </cell>
          <cell r="S947">
            <v>-39.542713854888419</v>
          </cell>
        </row>
        <row r="948">
          <cell r="Q948">
            <v>73.298184025544373</v>
          </cell>
          <cell r="R948">
            <v>112.44194499688308</v>
          </cell>
          <cell r="S948">
            <v>-39.143760971338708</v>
          </cell>
        </row>
        <row r="949">
          <cell r="Q949">
            <v>78.746783367368508</v>
          </cell>
          <cell r="R949">
            <v>117.10840830870011</v>
          </cell>
          <cell r="S949">
            <v>-38.361624941331598</v>
          </cell>
        </row>
        <row r="950">
          <cell r="Q950">
            <v>80.475897212361289</v>
          </cell>
          <cell r="R950">
            <v>118.54945191978022</v>
          </cell>
          <cell r="S950">
            <v>-38.073554707418936</v>
          </cell>
        </row>
        <row r="951">
          <cell r="Q951">
            <v>78.821659485733932</v>
          </cell>
          <cell r="R951">
            <v>117.26978491442473</v>
          </cell>
          <cell r="S951">
            <v>-38.448125428690801</v>
          </cell>
        </row>
        <row r="952">
          <cell r="Q952">
            <v>73.428036796091291</v>
          </cell>
          <cell r="R952">
            <v>112.73751258606295</v>
          </cell>
          <cell r="S952">
            <v>-39.309475789971657</v>
          </cell>
        </row>
        <row r="953">
          <cell r="Q953">
            <v>63.069230265158005</v>
          </cell>
          <cell r="R953">
            <v>102.82865149666809</v>
          </cell>
          <cell r="S953">
            <v>-39.759421231510082</v>
          </cell>
        </row>
        <row r="954">
          <cell r="Q954">
            <v>44.934176320139514</v>
          </cell>
          <cell r="R954">
            <v>80.898665907828587</v>
          </cell>
          <cell r="S954">
            <v>-35.964489587689073</v>
          </cell>
        </row>
        <row r="955">
          <cell r="Q955">
            <v>12.447979551897749</v>
          </cell>
          <cell r="R955">
            <v>24.413092946482369</v>
          </cell>
          <cell r="S955">
            <v>-11.96511339458462</v>
          </cell>
        </row>
        <row r="956">
          <cell r="Q956">
            <v>12.196404261584329</v>
          </cell>
          <cell r="R956">
            <v>23.920207867021436</v>
          </cell>
          <cell r="S956">
            <v>-11.723803605437107</v>
          </cell>
        </row>
        <row r="957">
          <cell r="Q957">
            <v>12.197290604839452</v>
          </cell>
          <cell r="R957">
            <v>23.921964995180051</v>
          </cell>
          <cell r="S957">
            <v>-11.724674390340599</v>
          </cell>
        </row>
        <row r="958">
          <cell r="Q958">
            <v>12.19817541118204</v>
          </cell>
          <cell r="R958">
            <v>23.923718961839935</v>
          </cell>
          <cell r="S958">
            <v>-11.725543550657894</v>
          </cell>
        </row>
        <row r="959">
          <cell r="Q959">
            <v>12.199058684606126</v>
          </cell>
          <cell r="R959">
            <v>23.925469775991626</v>
          </cell>
          <cell r="S959">
            <v>-11.726411091385501</v>
          </cell>
        </row>
        <row r="960">
          <cell r="Q960">
            <v>12.199940429091908</v>
          </cell>
          <cell r="R960">
            <v>23.927217446589491</v>
          </cell>
          <cell r="S960">
            <v>-11.727277017497583</v>
          </cell>
        </row>
        <row r="961">
          <cell r="Q961">
            <v>12.200820648605822</v>
          </cell>
          <cell r="R961">
            <v>23.928961982551876</v>
          </cell>
          <cell r="S961">
            <v>-11.728141333946054</v>
          </cell>
        </row>
        <row r="962">
          <cell r="Q962">
            <v>12.201699347100599</v>
          </cell>
          <cell r="R962">
            <v>23.93070339276133</v>
          </cell>
          <cell r="S962">
            <v>-11.729004045660732</v>
          </cell>
        </row>
        <row r="963">
          <cell r="Q963">
            <v>12.202576528515308</v>
          </cell>
          <cell r="R963">
            <v>23.932441686064763</v>
          </cell>
          <cell r="S963">
            <v>-11.729865157549455</v>
          </cell>
        </row>
        <row r="964">
          <cell r="Q964">
            <v>12.203452196775443</v>
          </cell>
          <cell r="R964">
            <v>23.934176871273646</v>
          </cell>
          <cell r="S964">
            <v>-11.730724674498203</v>
          </cell>
        </row>
        <row r="965">
          <cell r="Q965">
            <v>12.20432635579296</v>
          </cell>
          <cell r="R965">
            <v>23.93590895716418</v>
          </cell>
          <cell r="S965">
            <v>-11.731582601371221</v>
          </cell>
        </row>
        <row r="966">
          <cell r="Q966">
            <v>12.205199009466341</v>
          </cell>
          <cell r="R966">
            <v>23.937637952477502</v>
          </cell>
          <cell r="S966">
            <v>-11.732438943011161</v>
          </cell>
        </row>
        <row r="967">
          <cell r="Q967">
            <v>12.206070161680652</v>
          </cell>
          <cell r="R967">
            <v>23.939363865919844</v>
          </cell>
          <cell r="S967">
            <v>-11.733293704239193</v>
          </cell>
        </row>
        <row r="968">
          <cell r="Q968">
            <v>12.206939816307608</v>
          </cell>
          <cell r="R968">
            <v>23.941086706162725</v>
          </cell>
          <cell r="S968">
            <v>-11.734146889855117</v>
          </cell>
        </row>
        <row r="969">
          <cell r="Q969">
            <v>12.207807977205618</v>
          </cell>
          <cell r="R969">
            <v>23.942806481843117</v>
          </cell>
          <cell r="S969">
            <v>-11.734998504637499</v>
          </cell>
        </row>
        <row r="970">
          <cell r="Q970">
            <v>44.608260977395894</v>
          </cell>
          <cell r="R970">
            <v>80.704901331306971</v>
          </cell>
          <cell r="S970">
            <v>-36.096640353911077</v>
          </cell>
        </row>
        <row r="971">
          <cell r="Q971">
            <v>63.106950069814943</v>
          </cell>
          <cell r="R971">
            <v>103.49027538467946</v>
          </cell>
          <cell r="S971">
            <v>-40.383325314864521</v>
          </cell>
        </row>
        <row r="972">
          <cell r="Q972">
            <v>73.748454905280539</v>
          </cell>
          <cell r="R972">
            <v>113.91603868867851</v>
          </cell>
          <cell r="S972">
            <v>-40.167583783397973</v>
          </cell>
        </row>
        <row r="973">
          <cell r="Q973">
            <v>79.347246886367174</v>
          </cell>
          <cell r="R973">
            <v>118.79429244885976</v>
          </cell>
          <cell r="S973">
            <v>-39.44704556249259</v>
          </cell>
        </row>
        <row r="974">
          <cell r="Q974">
            <v>81.12387641341067</v>
          </cell>
          <cell r="R974">
            <v>120.29734613988983</v>
          </cell>
          <cell r="S974">
            <v>-39.173469726479155</v>
          </cell>
        </row>
        <row r="975">
          <cell r="Q975">
            <v>79.419926807689066</v>
          </cell>
          <cell r="R975">
            <v>118.95280355969476</v>
          </cell>
          <cell r="S975">
            <v>-39.532876752005691</v>
          </cell>
        </row>
        <row r="976">
          <cell r="Q976">
            <v>73.874124289437489</v>
          </cell>
          <cell r="R976">
            <v>114.20546400134508</v>
          </cell>
          <cell r="S976">
            <v>-40.331339711907589</v>
          </cell>
        </row>
        <row r="977">
          <cell r="Q977">
            <v>63.24504605065394</v>
          </cell>
          <cell r="R977">
            <v>103.84040363769056</v>
          </cell>
          <cell r="S977">
            <v>-40.595357587036617</v>
          </cell>
        </row>
        <row r="978">
          <cell r="Q978">
            <v>44.700251680156754</v>
          </cell>
          <cell r="R978">
            <v>80.963908129079186</v>
          </cell>
          <cell r="S978">
            <v>-36.263656448922433</v>
          </cell>
        </row>
        <row r="979">
          <cell r="Q979">
            <v>12.216408270547625</v>
          </cell>
          <cell r="R979">
            <v>23.959837563503488</v>
          </cell>
          <cell r="S979">
            <v>-11.743429292955863</v>
          </cell>
        </row>
        <row r="980">
          <cell r="Q980">
            <v>12.217260251334984</v>
          </cell>
          <cell r="R980">
            <v>23.961524189335048</v>
          </cell>
          <cell r="S980">
            <v>-11.744263938000064</v>
          </cell>
        </row>
        <row r="981">
          <cell r="Q981">
            <v>12.218110783677384</v>
          </cell>
          <cell r="R981">
            <v>23.963207851617547</v>
          </cell>
          <cell r="S981">
            <v>-11.745097067940163</v>
          </cell>
        </row>
        <row r="982">
          <cell r="Q982">
            <v>12.218959871265421</v>
          </cell>
          <cell r="R982">
            <v>23.964888558554769</v>
          </cell>
          <cell r="S982">
            <v>-11.745928687289348</v>
          </cell>
        </row>
        <row r="983">
          <cell r="Q983">
            <v>12.219807517777163</v>
          </cell>
          <cell r="R983">
            <v>23.966566318318346</v>
          </cell>
          <cell r="S983">
            <v>-11.746758800541183</v>
          </cell>
        </row>
        <row r="984">
          <cell r="Q984">
            <v>12.220653726878204</v>
          </cell>
          <cell r="R984">
            <v>23.968241139047926</v>
          </cell>
          <cell r="S984">
            <v>-11.747587412169722</v>
          </cell>
        </row>
        <row r="985">
          <cell r="Q985">
            <v>12.221498502221721</v>
          </cell>
          <cell r="R985">
            <v>23.969913028851355</v>
          </cell>
          <cell r="S985">
            <v>-11.748414526629634</v>
          </cell>
        </row>
        <row r="986">
          <cell r="Q986">
            <v>12.22234184744851</v>
          </cell>
          <cell r="R986">
            <v>23.971581995804804</v>
          </cell>
          <cell r="S986">
            <v>-11.749240148356295</v>
          </cell>
        </row>
        <row r="987">
          <cell r="Q987">
            <v>12.223183766187059</v>
          </cell>
          <cell r="R987">
            <v>23.973248047952953</v>
          </cell>
          <cell r="S987">
            <v>-11.750064281765894</v>
          </cell>
        </row>
        <row r="988">
          <cell r="Q988">
            <v>12.224024262053593</v>
          </cell>
          <cell r="R988">
            <v>23.974911193309147</v>
          </cell>
          <cell r="S988">
            <v>-11.750886931255554</v>
          </cell>
        </row>
        <row r="989">
          <cell r="Q989">
            <v>12.224863338652124</v>
          </cell>
          <cell r="R989">
            <v>23.976571439855555</v>
          </cell>
          <cell r="S989">
            <v>-11.75170810120343</v>
          </cell>
        </row>
        <row r="990">
          <cell r="Q990">
            <v>12.225700999574498</v>
          </cell>
          <cell r="R990">
            <v>23.978228795543316</v>
          </cell>
          <cell r="S990">
            <v>-11.752527795968819</v>
          </cell>
        </row>
        <row r="991">
          <cell r="Q991">
            <v>12.226537248400449</v>
          </cell>
          <cell r="R991">
            <v>23.979883268292699</v>
          </cell>
          <cell r="S991">
            <v>-11.75334601989225</v>
          </cell>
        </row>
        <row r="992">
          <cell r="Q992">
            <v>12.22737208869766</v>
          </cell>
          <cell r="R992">
            <v>23.981534865993275</v>
          </cell>
          <cell r="S992">
            <v>-11.754162777295615</v>
          </cell>
        </row>
        <row r="993">
          <cell r="Q993">
            <v>12.228205524021803</v>
          </cell>
          <cell r="R993">
            <v>23.98318359650407</v>
          </cell>
          <cell r="S993">
            <v>-11.754978072482267</v>
          </cell>
        </row>
        <row r="994">
          <cell r="Q994">
            <v>44.359314891725127</v>
          </cell>
          <cell r="R994">
            <v>80.721488185810742</v>
          </cell>
          <cell r="S994">
            <v>-36.362173294085615</v>
          </cell>
        </row>
        <row r="995">
          <cell r="Q995">
            <v>63.260842042373682</v>
          </cell>
          <cell r="R995">
            <v>104.45763156107039</v>
          </cell>
          <cell r="S995">
            <v>-41.196789518696704</v>
          </cell>
        </row>
        <row r="996">
          <cell r="Q996">
            <v>74.168278274627198</v>
          </cell>
          <cell r="R996">
            <v>115.34302990826325</v>
          </cell>
          <cell r="S996">
            <v>-41.174751633636049</v>
          </cell>
        </row>
        <row r="997">
          <cell r="Q997">
            <v>79.916116626358232</v>
          </cell>
          <cell r="R997">
            <v>120.43710835193603</v>
          </cell>
          <cell r="S997">
            <v>-40.520991725577801</v>
          </cell>
        </row>
        <row r="998">
          <cell r="Q998">
            <v>81.739989992942839</v>
          </cell>
          <cell r="R998">
            <v>122.00342862817566</v>
          </cell>
          <cell r="S998">
            <v>-40.263438635232816</v>
          </cell>
        </row>
        <row r="999">
          <cell r="Q999">
            <v>79.986670680122671</v>
          </cell>
          <cell r="R999">
            <v>120.5927757715038</v>
          </cell>
          <cell r="S999">
            <v>-40.606105091381124</v>
          </cell>
        </row>
        <row r="1000">
          <cell r="Q1000">
            <v>74.289910618715339</v>
          </cell>
          <cell r="R1000">
            <v>115.6263725896282</v>
          </cell>
          <cell r="S1000">
            <v>-41.336461970912865</v>
          </cell>
        </row>
        <row r="1001">
          <cell r="Q1001">
            <v>63.393634896431386</v>
          </cell>
          <cell r="R1001">
            <v>104.7977095800359</v>
          </cell>
          <cell r="S1001">
            <v>-41.404074683604513</v>
          </cell>
        </row>
        <row r="1002">
          <cell r="Q1002">
            <v>44.446362404119341</v>
          </cell>
          <cell r="R1002">
            <v>80.966957876431053</v>
          </cell>
          <cell r="S1002">
            <v>-36.520595472311712</v>
          </cell>
        </row>
        <row r="1003">
          <cell r="Q1003">
            <v>12.236463377506405</v>
          </cell>
          <cell r="R1003">
            <v>23.999514913614171</v>
          </cell>
          <cell r="S1003">
            <v>-11.763051536107765</v>
          </cell>
        </row>
        <row r="1004">
          <cell r="Q1004">
            <v>12.237281589416728</v>
          </cell>
          <cell r="R1004">
            <v>24.001132615145352</v>
          </cell>
          <cell r="S1004">
            <v>-11.763851025728624</v>
          </cell>
        </row>
        <row r="1005">
          <cell r="Q1005">
            <v>12.23809843810351</v>
          </cell>
          <cell r="R1005">
            <v>24.002747541466633</v>
          </cell>
          <cell r="S1005">
            <v>-11.764649103363123</v>
          </cell>
        </row>
        <row r="1006">
          <cell r="Q1006">
            <v>12.238913926970824</v>
          </cell>
          <cell r="R1006">
            <v>24.004359700053492</v>
          </cell>
          <cell r="S1006">
            <v>-11.765445773082668</v>
          </cell>
        </row>
        <row r="1007">
          <cell r="Q1007">
            <v>12.2397280594114</v>
          </cell>
          <cell r="R1007">
            <v>24.005969098352868</v>
          </cell>
          <cell r="S1007">
            <v>-11.766241038941468</v>
          </cell>
        </row>
        <row r="1008">
          <cell r="Q1008">
            <v>12.240540838806714</v>
          </cell>
          <cell r="R1008">
            <v>24.007575743783409</v>
          </cell>
          <cell r="S1008">
            <v>-11.767034904976695</v>
          </cell>
        </row>
        <row r="1009">
          <cell r="Q1009">
            <v>12.241352268526992</v>
          </cell>
          <cell r="R1009">
            <v>24.009179643735528</v>
          </cell>
          <cell r="S1009">
            <v>-11.767827375208537</v>
          </cell>
        </row>
        <row r="1010">
          <cell r="Q1010">
            <v>12.24216235193129</v>
          </cell>
          <cell r="R1010">
            <v>24.010780805571599</v>
          </cell>
          <cell r="S1010">
            <v>-11.768618453640309</v>
          </cell>
        </row>
        <row r="1011">
          <cell r="Q1011">
            <v>12.242971092367519</v>
          </cell>
          <cell r="R1011">
            <v>24.012379236626042</v>
          </cell>
          <cell r="S1011">
            <v>-11.769408144258524</v>
          </cell>
        </row>
        <row r="1012">
          <cell r="Q1012">
            <v>12.243778493172501</v>
          </cell>
          <cell r="R1012">
            <v>24.013974944205522</v>
          </cell>
          <cell r="S1012">
            <v>-11.770196451033021</v>
          </cell>
        </row>
        <row r="1013">
          <cell r="Q1013">
            <v>12.244584557672013</v>
          </cell>
          <cell r="R1013">
            <v>24.015567935589029</v>
          </cell>
          <cell r="S1013">
            <v>-11.770983377917016</v>
          </cell>
        </row>
        <row r="1014">
          <cell r="Q1014">
            <v>12.245389289180835</v>
          </cell>
          <cell r="R1014">
            <v>24.017158218028069</v>
          </cell>
          <cell r="S1014">
            <v>-11.771768928847234</v>
          </cell>
        </row>
        <row r="1015">
          <cell r="Q1015">
            <v>12.246192691002786</v>
          </cell>
          <cell r="R1015">
            <v>24.018745798746728</v>
          </cell>
          <cell r="S1015">
            <v>-11.772553107743942</v>
          </cell>
        </row>
        <row r="1016">
          <cell r="Q1016">
            <v>12.246994766430781</v>
          </cell>
          <cell r="R1016">
            <v>24.020330684941893</v>
          </cell>
          <cell r="S1016">
            <v>-11.773335918511112</v>
          </cell>
        </row>
        <row r="1017">
          <cell r="Q1017">
            <v>12.247795518746873</v>
          </cell>
          <cell r="R1017">
            <v>24.021912883783319</v>
          </cell>
          <cell r="S1017">
            <v>-11.774117365036446</v>
          </cell>
        </row>
        <row r="1018">
          <cell r="Q1018">
            <v>44.091623788474216</v>
          </cell>
          <cell r="R1018">
            <v>80.677802324015559</v>
          </cell>
          <cell r="S1018">
            <v>-36.586178535541343</v>
          </cell>
        </row>
        <row r="1019">
          <cell r="Q1019">
            <v>63.388664722823215</v>
          </cell>
          <cell r="R1019">
            <v>105.37131077279933</v>
          </cell>
          <cell r="S1019">
            <v>-41.982646049976118</v>
          </cell>
        </row>
        <row r="1020">
          <cell r="Q1020">
            <v>74.558909811537475</v>
          </cell>
          <cell r="R1020">
            <v>116.72343404944687</v>
          </cell>
          <cell r="S1020">
            <v>-42.16452423790939</v>
          </cell>
        </row>
        <row r="1021">
          <cell r="Q1021">
            <v>80.454564918671053</v>
          </cell>
          <cell r="R1021">
            <v>122.03722890674995</v>
          </cell>
          <cell r="S1021">
            <v>-41.582663988078892</v>
          </cell>
        </row>
        <row r="1022">
          <cell r="Q1022">
            <v>82.325381728560473</v>
          </cell>
          <cell r="R1022">
            <v>123.6680355564866</v>
          </cell>
          <cell r="S1022">
            <v>-41.342653827926128</v>
          </cell>
        </row>
        <row r="1023">
          <cell r="Q1023">
            <v>80.523061372469797</v>
          </cell>
          <cell r="R1023">
            <v>122.19007552493844</v>
          </cell>
          <cell r="S1023">
            <v>-41.667014152468639</v>
          </cell>
        </row>
        <row r="1024">
          <cell r="Q1024">
            <v>74.676646684068501</v>
          </cell>
          <cell r="R1024">
            <v>117.00075632512072</v>
          </cell>
          <cell r="S1024">
            <v>-42.324109641052218</v>
          </cell>
        </row>
        <row r="1025">
          <cell r="Q1025">
            <v>63.516372808581835</v>
          </cell>
          <cell r="R1025">
            <v>105.70149885964094</v>
          </cell>
          <cell r="S1025">
            <v>-42.1851260510591</v>
          </cell>
        </row>
        <row r="1026">
          <cell r="Q1026">
            <v>44.173996813544697</v>
          </cell>
          <cell r="R1026">
            <v>80.910219617757647</v>
          </cell>
          <cell r="S1026">
            <v>-36.73622280421295</v>
          </cell>
        </row>
        <row r="1027">
          <cell r="Q1027">
            <v>12.255730985125048</v>
          </cell>
          <cell r="R1027">
            <v>24.037588625970564</v>
          </cell>
          <cell r="S1027">
            <v>-11.781857640845516</v>
          </cell>
        </row>
        <row r="1028">
          <cell r="Q1028">
            <v>12.25651739676271</v>
          </cell>
          <cell r="R1028">
            <v>24.039141729503669</v>
          </cell>
          <cell r="S1028">
            <v>-11.782624332740959</v>
          </cell>
        </row>
        <row r="1029">
          <cell r="Q1029">
            <v>12.257302523841741</v>
          </cell>
          <cell r="R1029">
            <v>24.040692229653381</v>
          </cell>
          <cell r="S1029">
            <v>-11.78338970581164</v>
          </cell>
        </row>
        <row r="1030">
          <cell r="Q1030">
            <v>12.258086369506957</v>
          </cell>
          <cell r="R1030">
            <v>24.042240133248885</v>
          </cell>
          <cell r="S1030">
            <v>-11.784153763741928</v>
          </cell>
        </row>
        <row r="1031">
          <cell r="Q1031">
            <v>12.25886893689291</v>
          </cell>
          <cell r="R1031">
            <v>24.043785447094049</v>
          </cell>
          <cell r="S1031">
            <v>-11.784916510201139</v>
          </cell>
        </row>
        <row r="1032">
          <cell r="Q1032">
            <v>12.259650229123938</v>
          </cell>
          <cell r="R1032">
            <v>24.045328177967559</v>
          </cell>
          <cell r="S1032">
            <v>-11.78567794884362</v>
          </cell>
        </row>
        <row r="1033">
          <cell r="Q1033">
            <v>12.26043024931421</v>
          </cell>
          <cell r="R1033">
            <v>24.046868332623021</v>
          </cell>
          <cell r="S1033">
            <v>-11.786438083308811</v>
          </cell>
        </row>
        <row r="1034">
          <cell r="Q1034">
            <v>12.261209000567757</v>
          </cell>
          <cell r="R1034">
            <v>24.048405917789101</v>
          </cell>
          <cell r="S1034">
            <v>-11.787196917221344</v>
          </cell>
        </row>
        <row r="1035">
          <cell r="Q1035">
            <v>12.261986485978525</v>
          </cell>
          <cell r="R1035">
            <v>24.049940940169641</v>
          </cell>
          <cell r="S1035">
            <v>-11.787954454191116</v>
          </cell>
        </row>
        <row r="1036">
          <cell r="Q1036">
            <v>12.262762708630405</v>
          </cell>
          <cell r="R1036">
            <v>24.051473406443769</v>
          </cell>
          <cell r="S1036">
            <v>-11.788710697813364</v>
          </cell>
        </row>
        <row r="1037">
          <cell r="Q1037">
            <v>12.263537671597277</v>
          </cell>
          <cell r="R1037">
            <v>24.053003323266012</v>
          </cell>
          <cell r="S1037">
            <v>-11.789465651668735</v>
          </cell>
        </row>
        <row r="1038">
          <cell r="Q1038">
            <v>12.264311377943061</v>
          </cell>
          <cell r="R1038">
            <v>24.054530697266451</v>
          </cell>
          <cell r="S1038">
            <v>-11.79021931932339</v>
          </cell>
        </row>
        <row r="1039">
          <cell r="Q1039">
            <v>12.265083830721734</v>
          </cell>
          <cell r="R1039">
            <v>24.056055535050795</v>
          </cell>
          <cell r="S1039">
            <v>-11.790971704329062</v>
          </cell>
        </row>
        <row r="1040">
          <cell r="Q1040">
            <v>12.265855032977402</v>
          </cell>
          <cell r="R1040">
            <v>24.05757784320053</v>
          </cell>
          <cell r="S1040">
            <v>-11.791722810223128</v>
          </cell>
        </row>
        <row r="1041">
          <cell r="Q1041">
            <v>12.266624987744311</v>
          </cell>
          <cell r="R1041">
            <v>24.059097628273015</v>
          </cell>
          <cell r="S1041">
            <v>-11.792472640528704</v>
          </cell>
        </row>
        <row r="1042">
          <cell r="Q1042">
            <v>43.806652563027278</v>
          </cell>
          <cell r="R1042">
            <v>80.576350501263704</v>
          </cell>
          <cell r="S1042">
            <v>-36.769697938236426</v>
          </cell>
        </row>
        <row r="1043">
          <cell r="Q1043">
            <v>63.491780181146893</v>
          </cell>
          <cell r="R1043">
            <v>106.23230873876018</v>
          </cell>
          <cell r="S1043">
            <v>-42.740528557613288</v>
          </cell>
        </row>
        <row r="1044">
          <cell r="Q1044">
            <v>74.921591373998453</v>
          </cell>
          <cell r="R1044">
            <v>118.05781703595034</v>
          </cell>
          <cell r="S1044">
            <v>-43.136225661951883</v>
          </cell>
        </row>
        <row r="1045">
          <cell r="Q1045">
            <v>80.963754753421611</v>
          </cell>
          <cell r="R1045">
            <v>123.5950687539935</v>
          </cell>
          <cell r="S1045">
            <v>-42.631314000571891</v>
          </cell>
        </row>
        <row r="1046">
          <cell r="Q1046">
            <v>82.881187415015688</v>
          </cell>
          <cell r="R1046">
            <v>125.29154238844242</v>
          </cell>
          <cell r="S1046">
            <v>-42.410354973426735</v>
          </cell>
        </row>
        <row r="1047">
          <cell r="Q1047">
            <v>81.030259880269</v>
          </cell>
          <cell r="R1047">
            <v>123.74511855203986</v>
          </cell>
          <cell r="S1047">
            <v>-42.714858671770855</v>
          </cell>
        </row>
        <row r="1048">
          <cell r="Q1048">
            <v>75.035569735173368</v>
          </cell>
          <cell r="R1048">
            <v>118.32918369957522</v>
          </cell>
          <cell r="S1048">
            <v>-43.293613964401857</v>
          </cell>
        </row>
        <row r="1049">
          <cell r="Q1049">
            <v>63.614613311566927</v>
          </cell>
          <cell r="R1049">
            <v>106.55277207030602</v>
          </cell>
          <cell r="S1049">
            <v>-42.938158758739092</v>
          </cell>
        </row>
        <row r="1050">
          <cell r="Q1050">
            <v>43.884605847873488</v>
          </cell>
          <cell r="R1050">
            <v>80.796203640265887</v>
          </cell>
          <cell r="S1050">
            <v>-36.911597792392399</v>
          </cell>
        </row>
        <row r="1051">
          <cell r="Q1051">
            <v>12.274256584104233</v>
          </cell>
          <cell r="R1051">
            <v>24.074158135353038</v>
          </cell>
          <cell r="S1051">
            <v>-11.799901551248805</v>
          </cell>
        </row>
        <row r="1052">
          <cell r="Q1052">
            <v>12.275013013978137</v>
          </cell>
          <cell r="R1052">
            <v>24.075650592578</v>
          </cell>
          <cell r="S1052">
            <v>-11.800637578599863</v>
          </cell>
        </row>
        <row r="1053">
          <cell r="Q1053">
            <v>12.275768232020408</v>
          </cell>
          <cell r="R1053">
            <v>24.077140603574186</v>
          </cell>
          <cell r="S1053">
            <v>-11.801372371553779</v>
          </cell>
        </row>
        <row r="1054">
          <cell r="Q1054">
            <v>12.276522241140832</v>
          </cell>
          <cell r="R1054">
            <v>24.07862817459571</v>
          </cell>
          <cell r="S1054">
            <v>-11.802105933454879</v>
          </cell>
        </row>
        <row r="1055">
          <cell r="Q1055">
            <v>12.277275044239865</v>
          </cell>
          <cell r="R1055">
            <v>24.08011331187409</v>
          </cell>
          <cell r="S1055">
            <v>-11.802838267634225</v>
          </cell>
        </row>
        <row r="1056">
          <cell r="Q1056">
            <v>12.278026644208705</v>
          </cell>
          <cell r="R1056">
            <v>24.081596021618424</v>
          </cell>
          <cell r="S1056">
            <v>-11.803569377409719</v>
          </cell>
        </row>
        <row r="1057">
          <cell r="Q1057">
            <v>12.278777043929315</v>
          </cell>
          <cell r="R1057">
            <v>24.083076310015443</v>
          </cell>
          <cell r="S1057">
            <v>-11.804299266086128</v>
          </cell>
        </row>
        <row r="1058">
          <cell r="Q1058">
            <v>12.279526246274461</v>
          </cell>
          <cell r="R1058">
            <v>24.084554183229649</v>
          </cell>
          <cell r="S1058">
            <v>-11.805027936955188</v>
          </cell>
        </row>
        <row r="1059">
          <cell r="Q1059">
            <v>12.280274254107743</v>
          </cell>
          <cell r="R1059">
            <v>24.086029647403397</v>
          </cell>
          <cell r="S1059">
            <v>-11.805755393295653</v>
          </cell>
        </row>
        <row r="1060">
          <cell r="Q1060">
            <v>12.281021070283645</v>
          </cell>
          <cell r="R1060">
            <v>24.087502708657023</v>
          </cell>
          <cell r="S1060">
            <v>-11.806481638373379</v>
          </cell>
        </row>
        <row r="1061">
          <cell r="Q1061">
            <v>12.281766697647557</v>
          </cell>
          <cell r="R1061">
            <v>24.088973373088919</v>
          </cell>
          <cell r="S1061">
            <v>-11.807206675441362</v>
          </cell>
        </row>
        <row r="1062">
          <cell r="Q1062">
            <v>12.282511139035817</v>
          </cell>
          <cell r="R1062">
            <v>24.090441646775663</v>
          </cell>
          <cell r="S1062">
            <v>-11.807930507739846</v>
          </cell>
        </row>
        <row r="1063">
          <cell r="Q1063">
            <v>12.283254397275758</v>
          </cell>
          <cell r="R1063">
            <v>24.091907535772112</v>
          </cell>
          <cell r="S1063">
            <v>-11.808653138496354</v>
          </cell>
        </row>
        <row r="1064">
          <cell r="Q1064">
            <v>12.283996475185718</v>
          </cell>
          <cell r="R1064">
            <v>24.093371046111496</v>
          </cell>
          <cell r="S1064">
            <v>-11.809374570925778</v>
          </cell>
        </row>
        <row r="1065">
          <cell r="Q1065">
            <v>12.284737375575098</v>
          </cell>
          <cell r="R1065">
            <v>24.094832183805515</v>
          </cell>
          <cell r="S1065">
            <v>-11.810094808230417</v>
          </cell>
        </row>
        <row r="1066">
          <cell r="Q1066">
            <v>43.505829029576468</v>
          </cell>
          <cell r="R1066">
            <v>80.419739262985217</v>
          </cell>
          <cell r="S1066">
            <v>-36.91391023340875</v>
          </cell>
        </row>
        <row r="1067">
          <cell r="Q1067">
            <v>63.571528077308812</v>
          </cell>
          <cell r="R1067">
            <v>107.04169213361044</v>
          </cell>
          <cell r="S1067">
            <v>-43.470164056301627</v>
          </cell>
        </row>
        <row r="1068">
          <cell r="Q1068">
            <v>75.257551193911041</v>
          </cell>
          <cell r="R1068">
            <v>119.34679588646848</v>
          </cell>
          <cell r="S1068">
            <v>-44.089244692557443</v>
          </cell>
        </row>
        <row r="1069">
          <cell r="Q1069">
            <v>81.444839886977121</v>
          </cell>
          <cell r="R1069">
            <v>125.11108499237965</v>
          </cell>
          <cell r="S1069">
            <v>-43.666245105402524</v>
          </cell>
        </row>
        <row r="1070">
          <cell r="Q1070">
            <v>83.408534949842021</v>
          </cell>
          <cell r="R1070">
            <v>126.87436460622105</v>
          </cell>
          <cell r="S1070">
            <v>-43.465829656379029</v>
          </cell>
        </row>
        <row r="1071">
          <cell r="Q1071">
            <v>81.509418029138146</v>
          </cell>
          <cell r="R1071">
            <v>125.25836304481588</v>
          </cell>
          <cell r="S1071">
            <v>-43.748945015677734</v>
          </cell>
        </row>
        <row r="1072">
          <cell r="Q1072">
            <v>75.367903556428644</v>
          </cell>
          <cell r="R1072">
            <v>119.61227427874653</v>
          </cell>
          <cell r="S1072">
            <v>-44.244370722317882</v>
          </cell>
        </row>
        <row r="1073">
          <cell r="Q1073">
            <v>63.689687869063121</v>
          </cell>
          <cell r="R1073">
            <v>107.35260058192144</v>
          </cell>
          <cell r="S1073">
            <v>-43.662912712858315</v>
          </cell>
        </row>
        <row r="1074">
          <cell r="Q1074">
            <v>43.579604095834206</v>
          </cell>
          <cell r="R1074">
            <v>80.627518642490855</v>
          </cell>
          <cell r="S1074">
            <v>-37.047914546656649</v>
          </cell>
        </row>
        <row r="1075">
          <cell r="Q1075">
            <v>12.292082227580611</v>
          </cell>
          <cell r="R1075">
            <v>24.109314372640522</v>
          </cell>
          <cell r="S1075">
            <v>-11.817232145059911</v>
          </cell>
        </row>
        <row r="1076">
          <cell r="Q1076">
            <v>12.292810358141184</v>
          </cell>
          <cell r="R1076">
            <v>24.110749801953492</v>
          </cell>
          <cell r="S1076">
            <v>-11.817939443812309</v>
          </cell>
        </row>
        <row r="1077">
          <cell r="Q1077">
            <v>12.293537344209076</v>
          </cell>
          <cell r="R1077">
            <v>24.112182929119175</v>
          </cell>
          <cell r="S1077">
            <v>-11.818645584910099</v>
          </cell>
        </row>
        <row r="1078">
          <cell r="Q1078">
            <v>12.29426318848058</v>
          </cell>
          <cell r="R1078">
            <v>24.113613759878486</v>
          </cell>
          <cell r="S1078">
            <v>-11.819350571397907</v>
          </cell>
        </row>
        <row r="1079">
          <cell r="Q1079">
            <v>12.294987893643519</v>
          </cell>
          <cell r="R1079">
            <v>24.115042299952169</v>
          </cell>
          <cell r="S1079">
            <v>-11.82005440630865</v>
          </cell>
        </row>
        <row r="1080">
          <cell r="Q1080">
            <v>12.2957114623773</v>
          </cell>
          <cell r="R1080">
            <v>24.116468555040914</v>
          </cell>
          <cell r="S1080">
            <v>-11.820757092663614</v>
          </cell>
        </row>
        <row r="1081">
          <cell r="Q1081">
            <v>12.296433897352919</v>
          </cell>
          <cell r="R1081">
            <v>24.117892530825426</v>
          </cell>
          <cell r="S1081">
            <v>-11.821458633472506</v>
          </cell>
        </row>
        <row r="1082">
          <cell r="Q1082">
            <v>12.297155201233018</v>
          </cell>
          <cell r="R1082">
            <v>24.119314232966538</v>
          </cell>
          <cell r="S1082">
            <v>-11.82215903173352</v>
          </cell>
        </row>
        <row r="1083">
          <cell r="Q1083">
            <v>12.297875376671902</v>
          </cell>
          <cell r="R1083">
            <v>24.120733667105274</v>
          </cell>
          <cell r="S1083">
            <v>-11.822858290433372</v>
          </cell>
        </row>
        <row r="1084">
          <cell r="Q1084">
            <v>12.298594426315583</v>
          </cell>
          <cell r="R1084">
            <v>24.122150838862975</v>
          </cell>
          <cell r="S1084">
            <v>-11.823556412547392</v>
          </cell>
        </row>
        <row r="1085">
          <cell r="Q1085">
            <v>12.299312352801801</v>
          </cell>
          <cell r="R1085">
            <v>24.123565753841358</v>
          </cell>
          <cell r="S1085">
            <v>-11.824253401039558</v>
          </cell>
        </row>
        <row r="1086">
          <cell r="Q1086">
            <v>12.300029158760065</v>
          </cell>
          <cell r="R1086">
            <v>24.124978417622625</v>
          </cell>
          <cell r="S1086">
            <v>-11.82494925886256</v>
          </cell>
        </row>
        <row r="1087">
          <cell r="Q1087">
            <v>12.300744846811682</v>
          </cell>
          <cell r="R1087">
            <v>24.12638883576955</v>
          </cell>
          <cell r="S1087">
            <v>-11.825643988957868</v>
          </cell>
        </row>
        <row r="1088">
          <cell r="Q1088">
            <v>12.30145941956979</v>
          </cell>
          <cell r="R1088">
            <v>24.12779701382556</v>
          </cell>
          <cell r="S1088">
            <v>-11.82633759425577</v>
          </cell>
        </row>
        <row r="1089">
          <cell r="Q1089">
            <v>12.302172879639391</v>
          </cell>
          <cell r="R1089">
            <v>24.129202957314838</v>
          </cell>
          <cell r="S1089">
            <v>-11.827030077675447</v>
          </cell>
        </row>
        <row r="1090">
          <cell r="Q1090">
            <v>43.190544888713738</v>
          </cell>
          <cell r="R1090">
            <v>80.210666745549233</v>
          </cell>
          <cell r="S1090">
            <v>-37.020121856835495</v>
          </cell>
        </row>
        <row r="1091">
          <cell r="Q1091">
            <v>63.629226021724435</v>
          </cell>
          <cell r="R1091">
            <v>107.80059801468394</v>
          </cell>
          <cell r="S1091">
            <v>-44.171371992959507</v>
          </cell>
        </row>
        <row r="1092">
          <cell r="Q1092">
            <v>75.568004001633014</v>
          </cell>
          <cell r="R1092">
            <v>120.59103911000393</v>
          </cell>
          <cell r="S1092">
            <v>-45.023035108370919</v>
          </cell>
        </row>
        <row r="1093">
          <cell r="Q1093">
            <v>81.898964884076534</v>
          </cell>
          <cell r="R1093">
            <v>126.58577776163006</v>
          </cell>
          <cell r="S1093">
            <v>-44.686812877553521</v>
          </cell>
        </row>
        <row r="1094">
          <cell r="Q1094">
            <v>83.908544354805684</v>
          </cell>
          <cell r="R1094">
            <v>128.41695832586618</v>
          </cell>
          <cell r="S1094">
            <v>-44.508413971060492</v>
          </cell>
        </row>
        <row r="1095">
          <cell r="Q1095">
            <v>81.961678513659876</v>
          </cell>
          <cell r="R1095">
            <v>126.73031023501389</v>
          </cell>
          <cell r="S1095">
            <v>-44.768631721354012</v>
          </cell>
        </row>
        <row r="1096">
          <cell r="Q1096">
            <v>75.674858583440511</v>
          </cell>
          <cell r="R1096">
            <v>120.85069908901441</v>
          </cell>
          <cell r="S1096">
            <v>-45.175840505573902</v>
          </cell>
        </row>
        <row r="1097">
          <cell r="Q1097">
            <v>63.742906226323839</v>
          </cell>
          <cell r="R1097">
            <v>108.10212594518335</v>
          </cell>
          <cell r="S1097">
            <v>-44.359219718859507</v>
          </cell>
        </row>
        <row r="1098">
          <cell r="Q1098">
            <v>43.260370719530528</v>
          </cell>
          <cell r="R1098">
            <v>80.406863499312038</v>
          </cell>
          <cell r="S1098">
            <v>-37.146492779781511</v>
          </cell>
        </row>
        <row r="1099">
          <cell r="Q1099">
            <v>12.309246849811364</v>
          </cell>
          <cell r="R1099">
            <v>24.143140692763524</v>
          </cell>
          <cell r="S1099">
            <v>-11.833893842952159</v>
          </cell>
        </row>
        <row r="1100">
          <cell r="Q1100">
            <v>12.309948239941212</v>
          </cell>
          <cell r="R1100">
            <v>24.144522415194682</v>
          </cell>
          <cell r="S1100">
            <v>-11.83457417525347</v>
          </cell>
        </row>
        <row r="1101">
          <cell r="Q1101">
            <v>12.310648548019145</v>
          </cell>
          <cell r="R1101">
            <v>24.14590196787892</v>
          </cell>
          <cell r="S1101">
            <v>-11.835253419859775</v>
          </cell>
        </row>
        <row r="1102">
          <cell r="Q1102">
            <v>12.311347776547207</v>
          </cell>
          <cell r="R1102">
            <v>24.147279356097954</v>
          </cell>
          <cell r="S1102">
            <v>-11.835931579550747</v>
          </cell>
        </row>
        <row r="1103">
          <cell r="Q1103">
            <v>12.312045928019707</v>
          </cell>
          <cell r="R1103">
            <v>24.148654585115398</v>
          </cell>
          <cell r="S1103">
            <v>-11.836608657095692</v>
          </cell>
        </row>
        <row r="1104">
          <cell r="Q1104">
            <v>12.312743004923302</v>
          </cell>
          <cell r="R1104">
            <v>24.150027660176917</v>
          </cell>
          <cell r="S1104">
            <v>-11.837284655253615</v>
          </cell>
        </row>
        <row r="1105">
          <cell r="Q1105">
            <v>12.313439009736991</v>
          </cell>
          <cell r="R1105">
            <v>24.151398586510261</v>
          </cell>
          <cell r="S1105">
            <v>-11.837959576773271</v>
          </cell>
        </row>
        <row r="1106">
          <cell r="Q1106">
            <v>12.314133944932141</v>
          </cell>
          <cell r="R1106">
            <v>24.152767369325336</v>
          </cell>
          <cell r="S1106">
            <v>-11.838633424393194</v>
          </cell>
        </row>
        <row r="1107">
          <cell r="Q1107">
            <v>12.314827812972549</v>
          </cell>
          <cell r="R1107">
            <v>24.154134013814335</v>
          </cell>
          <cell r="S1107">
            <v>-11.839306200841786</v>
          </cell>
        </row>
        <row r="1108">
          <cell r="Q1108">
            <v>12.315520616314435</v>
          </cell>
          <cell r="R1108">
            <v>24.155498525151756</v>
          </cell>
          <cell r="S1108">
            <v>-11.839977908837321</v>
          </cell>
        </row>
        <row r="1109">
          <cell r="Q1109">
            <v>12.316212357406497</v>
          </cell>
          <cell r="R1109">
            <v>24.156860908494544</v>
          </cell>
          <cell r="S1109">
            <v>-11.840648551088046</v>
          </cell>
        </row>
        <row r="1110">
          <cell r="Q1110">
            <v>12.316903038689929</v>
          </cell>
          <cell r="R1110">
            <v>24.158221168982113</v>
          </cell>
          <cell r="S1110">
            <v>-11.841318130292183</v>
          </cell>
        </row>
        <row r="1111">
          <cell r="Q1111">
            <v>12.317592662598448</v>
          </cell>
          <cell r="R1111">
            <v>24.159579311736461</v>
          </cell>
          <cell r="S1111">
            <v>-11.841986649138013</v>
          </cell>
        </row>
        <row r="1112">
          <cell r="Q1112">
            <v>12.318281231558316</v>
          </cell>
          <cell r="R1112">
            <v>24.160935341862224</v>
          </cell>
          <cell r="S1112">
            <v>-11.842654110303908</v>
          </cell>
        </row>
        <row r="1113">
          <cell r="Q1113">
            <v>12.318968747988396</v>
          </cell>
          <cell r="R1113">
            <v>24.162289264446777</v>
          </cell>
          <cell r="S1113">
            <v>-11.84332051645838</v>
          </cell>
        </row>
        <row r="1114">
          <cell r="Q1114">
            <v>42.862156595549344</v>
          </cell>
          <cell r="R1114">
            <v>79.951913696580178</v>
          </cell>
          <cell r="S1114">
            <v>-37.089757101030834</v>
          </cell>
        </row>
        <row r="1115">
          <cell r="Q1115">
            <v>63.666169863111982</v>
          </cell>
          <cell r="R1115">
            <v>108.51023292783108</v>
          </cell>
          <cell r="S1115">
            <v>-44.844063064719101</v>
          </cell>
        </row>
        <row r="1116">
          <cell r="Q1116">
            <v>75.854151086587578</v>
          </cell>
          <cell r="R1116">
            <v>121.79126692357532</v>
          </cell>
          <cell r="S1116">
            <v>-45.937115836987743</v>
          </cell>
        </row>
        <row r="1117">
          <cell r="Q1117">
            <v>82.327265099117142</v>
          </cell>
          <cell r="R1117">
            <v>128.01969069527169</v>
          </cell>
          <cell r="S1117">
            <v>-45.69242559615455</v>
          </cell>
        </row>
        <row r="1118">
          <cell r="Q1118">
            <v>84.382327737413121</v>
          </cell>
          <cell r="R1118">
            <v>129.91982079440322</v>
          </cell>
          <cell r="S1118">
            <v>-45.537493056990101</v>
          </cell>
        </row>
        <row r="1119">
          <cell r="Q1119">
            <v>82.388174875668824</v>
          </cell>
          <cell r="R1119">
            <v>128.1615048436388</v>
          </cell>
          <cell r="S1119">
            <v>-45.773329967969971</v>
          </cell>
        </row>
        <row r="1120">
          <cell r="Q1120">
            <v>75.95763195615892</v>
          </cell>
          <cell r="R1120">
            <v>122.04518082632248</v>
          </cell>
          <cell r="S1120">
            <v>-46.087548870163559</v>
          </cell>
        </row>
        <row r="1121">
          <cell r="Q1121">
            <v>63.775556681234846</v>
          </cell>
          <cell r="R1121">
            <v>108.80255897584138</v>
          </cell>
          <cell r="S1121">
            <v>-45.027002294606532</v>
          </cell>
        </row>
        <row r="1122">
          <cell r="Q1122">
            <v>42.928250282369419</v>
          </cell>
          <cell r="R1122">
            <v>80.137018258940302</v>
          </cell>
          <cell r="S1122">
            <v>-37.208767976570883</v>
          </cell>
        </row>
        <row r="1123">
          <cell r="Q1123">
            <v>12.325786550051173</v>
          </cell>
          <cell r="R1123">
            <v>24.175713682549702</v>
          </cell>
          <cell r="S1123">
            <v>-11.849927132498529</v>
          </cell>
        </row>
        <row r="1124">
          <cell r="Q1124">
            <v>12.326462646204554</v>
          </cell>
          <cell r="R1124">
            <v>24.177044753083461</v>
          </cell>
          <cell r="S1124">
            <v>-11.850582106878907</v>
          </cell>
        </row>
        <row r="1125">
          <cell r="Q1125">
            <v>12.327137718286002</v>
          </cell>
          <cell r="R1125">
            <v>24.17837377580474</v>
          </cell>
          <cell r="S1125">
            <v>-11.851236057518738</v>
          </cell>
        </row>
        <row r="1126">
          <cell r="Q1126">
            <v>12.327811768620474</v>
          </cell>
          <cell r="R1126">
            <v>24.179700755583227</v>
          </cell>
          <cell r="S1126">
            <v>-11.851888986962752</v>
          </cell>
        </row>
        <row r="1127">
          <cell r="Q1127">
            <v>12.328484799525892</v>
          </cell>
          <cell r="R1127">
            <v>24.181025697272339</v>
          </cell>
          <cell r="S1127">
            <v>-11.852540897746447</v>
          </cell>
        </row>
        <row r="1128">
          <cell r="Q1128">
            <v>12.329156813313181</v>
          </cell>
          <cell r="R1128">
            <v>24.182348605709372</v>
          </cell>
          <cell r="S1128">
            <v>-11.85319179239619</v>
          </cell>
        </row>
        <row r="1129">
          <cell r="Q1129">
            <v>12.32982781228627</v>
          </cell>
          <cell r="R1129">
            <v>24.183669485715498</v>
          </cell>
          <cell r="S1129">
            <v>-11.853841673429228</v>
          </cell>
        </row>
        <row r="1130">
          <cell r="Q1130">
            <v>12.330497798742156</v>
          </cell>
          <cell r="R1130">
            <v>24.184988342095892</v>
          </cell>
          <cell r="S1130">
            <v>-11.854490543353736</v>
          </cell>
        </row>
        <row r="1131">
          <cell r="Q1131">
            <v>12.331166774970887</v>
          </cell>
          <cell r="R1131">
            <v>24.18630517963976</v>
          </cell>
          <cell r="S1131">
            <v>-11.855138404668873</v>
          </cell>
        </row>
        <row r="1132">
          <cell r="Q1132">
            <v>12.331834743255627</v>
          </cell>
          <cell r="R1132">
            <v>24.187620003120443</v>
          </cell>
          <cell r="S1132">
            <v>-11.855785259864817</v>
          </cell>
        </row>
        <row r="1133">
          <cell r="Q1133">
            <v>12.332501705872662</v>
          </cell>
          <cell r="R1133">
            <v>24.18893281729547</v>
          </cell>
          <cell r="S1133">
            <v>-11.856431111422808</v>
          </cell>
        </row>
        <row r="1134">
          <cell r="Q1134">
            <v>12.333167665091421</v>
          </cell>
          <cell r="R1134">
            <v>24.190243626906607</v>
          </cell>
          <cell r="S1134">
            <v>-11.857075961815186</v>
          </cell>
        </row>
        <row r="1135">
          <cell r="Q1135">
            <v>12.333832623174523</v>
          </cell>
          <cell r="R1135">
            <v>24.191552436679981</v>
          </cell>
          <cell r="S1135">
            <v>-11.857719813505458</v>
          </cell>
        </row>
        <row r="1136">
          <cell r="Q1136">
            <v>12.334496582377772</v>
          </cell>
          <cell r="R1136">
            <v>24.19285925132608</v>
          </cell>
          <cell r="S1136">
            <v>-11.858362668948308</v>
          </cell>
        </row>
        <row r="1137">
          <cell r="Q1137">
            <v>12.33515954495021</v>
          </cell>
          <cell r="R1137">
            <v>24.19416407553987</v>
          </cell>
          <cell r="S1137">
            <v>-11.85900453058966</v>
          </cell>
        </row>
        <row r="1138">
          <cell r="Q1138">
            <v>42.521986138883847</v>
          </cell>
          <cell r="R1138">
            <v>79.646333786700353</v>
          </cell>
          <cell r="S1138">
            <v>-37.124347647816506</v>
          </cell>
        </row>
        <row r="1139">
          <cell r="Q1139">
            <v>63.68363391061672</v>
          </cell>
          <cell r="R1139">
            <v>109.17187168740486</v>
          </cell>
          <cell r="S1139">
            <v>-45.488237776788139</v>
          </cell>
        </row>
        <row r="1140">
          <cell r="Q1140">
            <v>76.117180299146398</v>
          </cell>
          <cell r="R1140">
            <v>122.94825128524579</v>
          </cell>
          <cell r="S1140">
            <v>-46.831070986099391</v>
          </cell>
        </row>
        <row r="1141">
          <cell r="Q1141">
            <v>82.730866601008515</v>
          </cell>
          <cell r="R1141">
            <v>129.41341123669483</v>
          </cell>
          <cell r="S1141">
            <v>-46.682544635686313</v>
          </cell>
        </row>
        <row r="1142">
          <cell r="Q1142">
            <v>84.830989196629361</v>
          </cell>
          <cell r="R1142">
            <v>131.3834907624572</v>
          </cell>
          <cell r="S1142">
            <v>-46.552501565827839</v>
          </cell>
        </row>
        <row r="1143">
          <cell r="Q1143">
            <v>82.790031426326991</v>
          </cell>
          <cell r="R1143">
            <v>129.5525353936859</v>
          </cell>
          <cell r="S1143">
            <v>-46.76250396735891</v>
          </cell>
        </row>
        <row r="1144">
          <cell r="Q1144">
            <v>76.217407513830608</v>
          </cell>
          <cell r="R1144">
            <v>123.19649388042922</v>
          </cell>
          <cell r="S1144">
            <v>-46.979086366598608</v>
          </cell>
        </row>
        <row r="1145">
          <cell r="Q1145">
            <v>63.788906290848466</v>
          </cell>
          <cell r="R1145">
            <v>109.45517851388095</v>
          </cell>
          <cell r="S1145">
            <v>-45.666272223032486</v>
          </cell>
        </row>
        <row r="1146">
          <cell r="Q1146">
            <v>42.5845534910559</v>
          </cell>
          <cell r="R1146">
            <v>79.820834444648511</v>
          </cell>
          <cell r="S1146">
            <v>-37.236280953592612</v>
          </cell>
        </row>
        <row r="1147">
          <cell r="Q1147">
            <v>12.341734845977697</v>
          </cell>
          <cell r="R1147">
            <v>24.207103865818233</v>
          </cell>
          <cell r="S1147">
            <v>-11.865369019840536</v>
          </cell>
        </row>
        <row r="1148">
          <cell r="Q1148">
            <v>12.34238699213634</v>
          </cell>
          <cell r="R1148">
            <v>24.208387100767563</v>
          </cell>
          <cell r="S1148">
            <v>-11.866000108631223</v>
          </cell>
        </row>
        <row r="1149">
          <cell r="Q1149">
            <v>12.343038168133567</v>
          </cell>
          <cell r="R1149">
            <v>24.209668400436463</v>
          </cell>
          <cell r="S1149">
            <v>-11.866630232302896</v>
          </cell>
        </row>
        <row r="1150">
          <cell r="Q1150">
            <v>12.343688376132663</v>
          </cell>
          <cell r="R1150">
            <v>24.210947769323948</v>
          </cell>
          <cell r="S1150">
            <v>-11.867259393191285</v>
          </cell>
        </row>
        <row r="1151">
          <cell r="Q1151">
            <v>12.344337618290469</v>
          </cell>
          <cell r="R1151">
            <v>24.212225211914379</v>
          </cell>
          <cell r="S1151">
            <v>-11.867887593623911</v>
          </cell>
        </row>
        <row r="1152">
          <cell r="Q1152">
            <v>12.344985896757429</v>
          </cell>
          <cell r="R1152">
            <v>24.21350073267757</v>
          </cell>
          <cell r="S1152">
            <v>-11.868514835920141</v>
          </cell>
        </row>
        <row r="1153">
          <cell r="Q1153">
            <v>12.345633213677607</v>
          </cell>
          <cell r="R1153">
            <v>24.214774336068825</v>
          </cell>
          <cell r="S1153">
            <v>-11.869141122391218</v>
          </cell>
        </row>
        <row r="1154">
          <cell r="Q1154">
            <v>12.346279571188706</v>
          </cell>
          <cell r="R1154">
            <v>24.216046026529018</v>
          </cell>
          <cell r="S1154">
            <v>-11.869766455340311</v>
          </cell>
        </row>
        <row r="1155">
          <cell r="Q1155">
            <v>12.346924971422116</v>
          </cell>
          <cell r="R1155">
            <v>24.217315808484656</v>
          </cell>
          <cell r="S1155">
            <v>-11.870390837062541</v>
          </cell>
        </row>
        <row r="1156">
          <cell r="Q1156">
            <v>12.347569416502898</v>
          </cell>
          <cell r="R1156">
            <v>24.218583686347912</v>
          </cell>
          <cell r="S1156">
            <v>-11.871014269845015</v>
          </cell>
        </row>
        <row r="1157">
          <cell r="Q1157">
            <v>12.348212908549835</v>
          </cell>
          <cell r="R1157">
            <v>24.219849664516719</v>
          </cell>
          <cell r="S1157">
            <v>-11.871636755966884</v>
          </cell>
        </row>
        <row r="1158">
          <cell r="Q1158">
            <v>12.348855449675446</v>
          </cell>
          <cell r="R1158">
            <v>24.221113747374812</v>
          </cell>
          <cell r="S1158">
            <v>-11.872258297699366</v>
          </cell>
        </row>
        <row r="1159">
          <cell r="Q1159">
            <v>12.349497041986014</v>
          </cell>
          <cell r="R1159">
            <v>24.222375939291805</v>
          </cell>
          <cell r="S1159">
            <v>-11.872878897305791</v>
          </cell>
        </row>
        <row r="1160">
          <cell r="Q1160">
            <v>12.350137687581604</v>
          </cell>
          <cell r="R1160">
            <v>24.223636244623219</v>
          </cell>
          <cell r="S1160">
            <v>-11.873498557041614</v>
          </cell>
        </row>
        <row r="1161">
          <cell r="Q1161">
            <v>12.350777388556093</v>
          </cell>
          <cell r="R1161">
            <v>24.224894667710579</v>
          </cell>
          <cell r="S1161">
            <v>-11.874117279154486</v>
          </cell>
        </row>
        <row r="1162">
          <cell r="Q1162">
            <v>42.171321741111804</v>
          </cell>
          <cell r="R1162">
            <v>79.296843298137603</v>
          </cell>
          <cell r="S1162">
            <v>-37.125521557025799</v>
          </cell>
        </row>
        <row r="1163">
          <cell r="Q1163">
            <v>63.682871096722636</v>
          </cell>
          <cell r="R1163">
            <v>109.78685582814489</v>
          </cell>
          <cell r="S1163">
            <v>-46.103984731422258</v>
          </cell>
        </row>
        <row r="1164">
          <cell r="Q1164">
            <v>76.358265998812158</v>
          </cell>
          <cell r="R1164">
            <v>124.06281573636538</v>
          </cell>
          <cell r="S1164">
            <v>-47.704549737553222</v>
          </cell>
        </row>
        <row r="1165">
          <cell r="Q1165">
            <v>83.110886045894986</v>
          </cell>
          <cell r="R1165">
            <v>130.76757081248786</v>
          </cell>
          <cell r="S1165">
            <v>-47.656684766592875</v>
          </cell>
        </row>
        <row r="1166">
          <cell r="Q1166">
            <v>85.255624676881027</v>
          </cell>
          <cell r="R1166">
            <v>132.80854872653953</v>
          </cell>
          <cell r="S1166">
            <v>-47.5529240496585</v>
          </cell>
        </row>
        <row r="1167">
          <cell r="Q1167">
            <v>83.168363116272189</v>
          </cell>
          <cell r="R1167">
            <v>130.90403438011947</v>
          </cell>
          <cell r="S1167">
            <v>-47.73567126384728</v>
          </cell>
        </row>
        <row r="1168">
          <cell r="Q1168">
            <v>76.455355736753901</v>
          </cell>
          <cell r="R1168">
            <v>124.30546416841759</v>
          </cell>
          <cell r="S1168">
            <v>-47.850108431663685</v>
          </cell>
        </row>
        <row r="1169">
          <cell r="Q1169">
            <v>63.78420101981213</v>
          </cell>
          <cell r="R1169">
            <v>110.06132985557657</v>
          </cell>
          <cell r="S1169">
            <v>-46.277128835764444</v>
          </cell>
        </row>
        <row r="1170">
          <cell r="Q1170">
            <v>42.230557861061946</v>
          </cell>
          <cell r="R1170">
            <v>79.461224747306829</v>
          </cell>
          <cell r="S1170">
            <v>-37.230666886244883</v>
          </cell>
        </row>
        <row r="1171">
          <cell r="Q1171">
            <v>12.357122900409648</v>
          </cell>
          <cell r="R1171">
            <v>24.237376320395107</v>
          </cell>
          <cell r="S1171">
            <v>-11.880253419985459</v>
          </cell>
        </row>
        <row r="1172">
          <cell r="Q1172">
            <v>12.357752346999028</v>
          </cell>
          <cell r="R1172">
            <v>24.238614321389605</v>
          </cell>
          <cell r="S1172">
            <v>-11.880861974390577</v>
          </cell>
        </row>
        <row r="1173">
          <cell r="Q1173">
            <v>12.35838087361893</v>
          </cell>
          <cell r="R1173">
            <v>24.23985049116666</v>
          </cell>
          <cell r="S1173">
            <v>-11.881469617547729</v>
          </cell>
        </row>
        <row r="1174">
          <cell r="Q1174">
            <v>12.359008482284752</v>
          </cell>
          <cell r="R1174">
            <v>24.241084833890913</v>
          </cell>
          <cell r="S1174">
            <v>-11.882076351606161</v>
          </cell>
        </row>
        <row r="1175">
          <cell r="Q1175">
            <v>12.359635175006016</v>
          </cell>
          <cell r="R1175">
            <v>24.242317353713833</v>
          </cell>
          <cell r="S1175">
            <v>-11.882682178707817</v>
          </cell>
        </row>
        <row r="1176">
          <cell r="Q1176">
            <v>12.360260953786387</v>
          </cell>
          <cell r="R1176">
            <v>24.243548054773711</v>
          </cell>
          <cell r="S1176">
            <v>-11.883287100987324</v>
          </cell>
        </row>
        <row r="1177">
          <cell r="Q1177">
            <v>12.360885820623672</v>
          </cell>
          <cell r="R1177">
            <v>24.244776941195735</v>
          </cell>
          <cell r="S1177">
            <v>-11.883891120572063</v>
          </cell>
        </row>
        <row r="1178">
          <cell r="Q1178">
            <v>12.361509777509882</v>
          </cell>
          <cell r="R1178">
            <v>24.246004017092066</v>
          </cell>
          <cell r="S1178">
            <v>-11.884494239582184</v>
          </cell>
        </row>
        <row r="1179">
          <cell r="Q1179">
            <v>12.362132826431221</v>
          </cell>
          <cell r="R1179">
            <v>24.247229286561865</v>
          </cell>
          <cell r="S1179">
            <v>-11.885096460130644</v>
          </cell>
        </row>
        <row r="1180">
          <cell r="Q1180">
            <v>12.36275496936811</v>
          </cell>
          <cell r="R1180">
            <v>24.248452753691353</v>
          </cell>
          <cell r="S1180">
            <v>-11.885697784323243</v>
          </cell>
        </row>
        <row r="1181">
          <cell r="Q1181">
            <v>12.363376208295227</v>
          </cell>
          <cell r="R1181">
            <v>24.249674422553895</v>
          </cell>
          <cell r="S1181">
            <v>-11.886298214258668</v>
          </cell>
        </row>
        <row r="1182">
          <cell r="Q1182">
            <v>12.363996545181502</v>
          </cell>
          <cell r="R1182">
            <v>24.250894297209989</v>
          </cell>
          <cell r="S1182">
            <v>-11.886897752028487</v>
          </cell>
        </row>
        <row r="1183">
          <cell r="Q1183">
            <v>12.364615981990166</v>
          </cell>
          <cell r="R1183">
            <v>24.252112381707402</v>
          </cell>
          <cell r="S1183">
            <v>-11.887496399717236</v>
          </cell>
        </row>
        <row r="1184">
          <cell r="Q1184">
            <v>12.365234520678746</v>
          </cell>
          <cell r="R1184">
            <v>24.253328680081143</v>
          </cell>
          <cell r="S1184">
            <v>-11.888094159402398</v>
          </cell>
        </row>
        <row r="1185">
          <cell r="Q1185">
            <v>12.365852163199104</v>
          </cell>
          <cell r="R1185">
            <v>24.25454319635357</v>
          </cell>
          <cell r="S1185">
            <v>-11.888691033154466</v>
          </cell>
        </row>
        <row r="1186">
          <cell r="Q1186">
            <v>41.811418487748533</v>
          </cell>
          <cell r="R1186">
            <v>78.90641028821662</v>
          </cell>
          <cell r="S1186">
            <v>-37.094991800468087</v>
          </cell>
        </row>
        <row r="1187">
          <cell r="Q1187">
            <v>63.665113087107478</v>
          </cell>
          <cell r="R1187">
            <v>110.3565917293962</v>
          </cell>
          <cell r="S1187">
            <v>-46.691478642288722</v>
          </cell>
        </row>
        <row r="1188">
          <cell r="Q1188">
            <v>76.578568953547631</v>
          </cell>
          <cell r="R1188">
            <v>125.13583504796948</v>
          </cell>
          <cell r="S1188">
            <v>-48.557266094421848</v>
          </cell>
        </row>
        <row r="1189">
          <cell r="Q1189">
            <v>83.46843050194316</v>
          </cell>
          <cell r="R1189">
            <v>132.0828448576986</v>
          </cell>
          <cell r="S1189">
            <v>-48.614414355755443</v>
          </cell>
        </row>
        <row r="1190">
          <cell r="Q1190">
            <v>85.657321774338342</v>
          </cell>
          <cell r="R1190">
            <v>134.19561703571392</v>
          </cell>
          <cell r="S1190">
            <v>-48.53829526137558</v>
          </cell>
        </row>
        <row r="1191">
          <cell r="Q1191">
            <v>83.524275358022066</v>
          </cell>
          <cell r="R1191">
            <v>132.21667829176408</v>
          </cell>
          <cell r="S1191">
            <v>-48.692402933742017</v>
          </cell>
        </row>
        <row r="1192">
          <cell r="Q1192">
            <v>76.67263363964436</v>
          </cell>
          <cell r="R1192">
            <v>125.37296877246045</v>
          </cell>
          <cell r="S1192">
            <v>-48.700335132816093</v>
          </cell>
        </row>
        <row r="1193">
          <cell r="Q1193">
            <v>63.762665836756938</v>
          </cell>
          <cell r="R1193">
            <v>110.62242285903642</v>
          </cell>
          <cell r="S1193">
            <v>-46.859757022279481</v>
          </cell>
        </row>
        <row r="1194">
          <cell r="Q1194">
            <v>41.867508314215264</v>
          </cell>
          <cell r="R1194">
            <v>79.061152207143337</v>
          </cell>
          <cell r="S1194">
            <v>-37.193643892928073</v>
          </cell>
        </row>
        <row r="1195">
          <cell r="Q1195">
            <v>12.371979724544335</v>
          </cell>
          <cell r="R1195">
            <v>24.266591219469731</v>
          </cell>
          <cell r="S1195">
            <v>-11.894611494925396</v>
          </cell>
        </row>
        <row r="1196">
          <cell r="Q1196">
            <v>12.37258763643498</v>
          </cell>
          <cell r="R1196">
            <v>24.267786394531814</v>
          </cell>
          <cell r="S1196">
            <v>-11.895198758096834</v>
          </cell>
        </row>
        <row r="1197">
          <cell r="Q1197">
            <v>12.373194675144642</v>
          </cell>
          <cell r="R1197">
            <v>24.268979834791484</v>
          </cell>
          <cell r="S1197">
            <v>-11.895785159646842</v>
          </cell>
        </row>
        <row r="1198">
          <cell r="Q1198">
            <v>12.373800842553283</v>
          </cell>
          <cell r="R1198">
            <v>24.270171544111086</v>
          </cell>
          <cell r="S1198">
            <v>-11.896370701557803</v>
          </cell>
        </row>
        <row r="1199">
          <cell r="Q1199">
            <v>12.374406140535461</v>
          </cell>
          <cell r="R1199">
            <v>24.271361526340989</v>
          </cell>
          <cell r="S1199">
            <v>-11.896955385805528</v>
          </cell>
        </row>
        <row r="1200">
          <cell r="Q1200">
            <v>12.375010570960361</v>
          </cell>
          <cell r="R1200">
            <v>24.272549785319651</v>
          </cell>
          <cell r="S1200">
            <v>-11.89753921435929</v>
          </cell>
        </row>
        <row r="1201">
          <cell r="Q1201">
            <v>12.375614135691826</v>
          </cell>
          <cell r="R1201">
            <v>24.273736324873688</v>
          </cell>
          <cell r="S1201">
            <v>-11.898122189181862</v>
          </cell>
        </row>
        <row r="1202">
          <cell r="Q1202">
            <v>12.37621683658835</v>
          </cell>
          <cell r="R1202">
            <v>24.274921148817878</v>
          </cell>
          <cell r="S1202">
            <v>-11.898704312229528</v>
          </cell>
        </row>
        <row r="1203">
          <cell r="Q1203">
            <v>12.376818675503113</v>
          </cell>
          <cell r="R1203">
            <v>24.276104260955254</v>
          </cell>
          <cell r="S1203">
            <v>-11.899285585452141</v>
          </cell>
        </row>
        <row r="1204">
          <cell r="Q1204">
            <v>12.37741965428401</v>
          </cell>
          <cell r="R1204">
            <v>24.277285665077127</v>
          </cell>
          <cell r="S1204">
            <v>-11.899866010793117</v>
          </cell>
        </row>
        <row r="1205">
          <cell r="Q1205">
            <v>12.378019774773639</v>
          </cell>
          <cell r="R1205">
            <v>24.278465364963118</v>
          </cell>
          <cell r="S1205">
            <v>-11.900445590189479</v>
          </cell>
        </row>
        <row r="1206">
          <cell r="Q1206">
            <v>12.378619038809347</v>
          </cell>
          <cell r="R1206">
            <v>24.279643364381243</v>
          </cell>
          <cell r="S1206">
            <v>-11.901024325571896</v>
          </cell>
        </row>
        <row r="1207">
          <cell r="Q1207">
            <v>12.379217448223253</v>
          </cell>
          <cell r="R1207">
            <v>24.280819667087957</v>
          </cell>
          <cell r="S1207">
            <v>-11.901602218864705</v>
          </cell>
        </row>
        <row r="1208">
          <cell r="Q1208">
            <v>12.379815004842232</v>
          </cell>
          <cell r="R1208">
            <v>24.281994276828154</v>
          </cell>
          <cell r="S1208">
            <v>-11.902179271985922</v>
          </cell>
        </row>
        <row r="1209">
          <cell r="Q1209">
            <v>12.380411710487975</v>
          </cell>
          <cell r="R1209">
            <v>24.283167197335267</v>
          </cell>
          <cell r="S1209">
            <v>-11.902755486847292</v>
          </cell>
        </row>
        <row r="1210">
          <cell r="Q1210">
            <v>41.443498894750377</v>
          </cell>
          <cell r="R1210">
            <v>78.478043337062303</v>
          </cell>
          <cell r="S1210">
            <v>-37.034544442311926</v>
          </cell>
        </row>
        <row r="1211">
          <cell r="Q1211">
            <v>63.631570343257465</v>
          </cell>
          <cell r="R1211">
            <v>110.88254841490746</v>
          </cell>
          <cell r="S1211">
            <v>-47.250978071649996</v>
          </cell>
        </row>
        <row r="1212">
          <cell r="Q1212">
            <v>76.77923619492509</v>
          </cell>
          <cell r="R1212">
            <v>126.16823466741964</v>
          </cell>
          <cell r="S1212">
            <v>-49.388998472494549</v>
          </cell>
        </row>
        <row r="1213">
          <cell r="Q1213">
            <v>83.804597230293354</v>
          </cell>
          <cell r="R1213">
            <v>133.35995268838235</v>
          </cell>
          <cell r="S1213">
            <v>-49.555355458088997</v>
          </cell>
        </row>
        <row r="1214">
          <cell r="Q1214">
            <v>86.037159499391009</v>
          </cell>
          <cell r="R1214">
            <v>135.54535985796366</v>
          </cell>
          <cell r="S1214">
            <v>-49.508200358572651</v>
          </cell>
        </row>
        <row r="1215">
          <cell r="Q1215">
            <v>83.858863804719377</v>
          </cell>
          <cell r="R1215">
            <v>133.49118748048781</v>
          </cell>
          <cell r="S1215">
            <v>-49.632323675768433</v>
          </cell>
        </row>
        <row r="1216">
          <cell r="Q1216">
            <v>76.870384621249713</v>
          </cell>
          <cell r="R1216">
            <v>126.39993537798254</v>
          </cell>
          <cell r="S1216">
            <v>-49.529550756732831</v>
          </cell>
        </row>
        <row r="1217">
          <cell r="Q1217">
            <v>63.725504764379153</v>
          </cell>
          <cell r="R1217">
            <v>111.13992972666044</v>
          </cell>
          <cell r="S1217">
            <v>-47.414424962281288</v>
          </cell>
        </row>
        <row r="1218">
          <cell r="Q1218">
            <v>41.496617716356688</v>
          </cell>
          <cell r="R1218">
            <v>78.623618994217622</v>
          </cell>
          <cell r="S1218">
            <v>-37.127001277860934</v>
          </cell>
        </row>
        <row r="1219">
          <cell r="Q1219">
            <v>12.386332360503808</v>
          </cell>
          <cell r="R1219">
            <v>24.294804307823163</v>
          </cell>
          <cell r="S1219">
            <v>-11.908471947319356</v>
          </cell>
        </row>
        <row r="1220">
          <cell r="Q1220">
            <v>12.386919824205187</v>
          </cell>
          <cell r="R1220">
            <v>24.295958889934603</v>
          </cell>
          <cell r="S1220">
            <v>-11.909039065729417</v>
          </cell>
        </row>
        <row r="1221">
          <cell r="Q1221">
            <v>12.387506458394318</v>
          </cell>
          <cell r="R1221">
            <v>24.297111826735129</v>
          </cell>
          <cell r="S1221">
            <v>-11.909605368340811</v>
          </cell>
        </row>
        <row r="1222">
          <cell r="Q1222">
            <v>12.388092264826907</v>
          </cell>
          <cell r="R1222">
            <v>24.298263121813036</v>
          </cell>
          <cell r="S1222">
            <v>-11.910170856986129</v>
          </cell>
        </row>
        <row r="1223">
          <cell r="Q1223">
            <v>12.388677245253682</v>
          </cell>
          <cell r="R1223">
            <v>24.299412778745761</v>
          </cell>
          <cell r="S1223">
            <v>-11.91073553349208</v>
          </cell>
        </row>
        <row r="1224">
          <cell r="Q1224">
            <v>12.389261401420471</v>
          </cell>
          <cell r="R1224">
            <v>24.300560801099937</v>
          </cell>
          <cell r="S1224">
            <v>-11.911299399679466</v>
          </cell>
        </row>
        <row r="1225">
          <cell r="Q1225">
            <v>12.389844735068156</v>
          </cell>
          <cell r="R1225">
            <v>24.301707192431426</v>
          </cell>
          <cell r="S1225">
            <v>-11.91186245736327</v>
          </cell>
        </row>
        <row r="1226">
          <cell r="Q1226">
            <v>12.390427247932738</v>
          </cell>
          <cell r="R1226">
            <v>24.302851956285366</v>
          </cell>
          <cell r="S1226">
            <v>-11.912424708352628</v>
          </cell>
        </row>
        <row r="1227">
          <cell r="Q1227">
            <v>12.391008941745332</v>
          </cell>
          <cell r="R1227">
            <v>24.303995096196203</v>
          </cell>
          <cell r="S1227">
            <v>-11.912986154450872</v>
          </cell>
        </row>
        <row r="1228">
          <cell r="Q1228">
            <v>12.391589818232184</v>
          </cell>
          <cell r="R1228">
            <v>24.305136615687772</v>
          </cell>
          <cell r="S1228">
            <v>-11.913546797455588</v>
          </cell>
        </row>
        <row r="1229">
          <cell r="Q1229">
            <v>12.392169879114695</v>
          </cell>
          <cell r="R1229">
            <v>24.306276518273275</v>
          </cell>
          <cell r="S1229">
            <v>-11.914106639158581</v>
          </cell>
        </row>
        <row r="1230">
          <cell r="Q1230">
            <v>12.392749126109438</v>
          </cell>
          <cell r="R1230">
            <v>24.307414807455388</v>
          </cell>
          <cell r="S1230">
            <v>-11.91466568134595</v>
          </cell>
        </row>
        <row r="1231">
          <cell r="Q1231">
            <v>12.393327560928171</v>
          </cell>
          <cell r="R1231">
            <v>24.308551486726248</v>
          </cell>
          <cell r="S1231">
            <v>-11.915223925798077</v>
          </cell>
        </row>
        <row r="1232">
          <cell r="Q1232">
            <v>12.393905185277854</v>
          </cell>
          <cell r="R1232">
            <v>24.309686559567535</v>
          </cell>
          <cell r="S1232">
            <v>-11.915781374289681</v>
          </cell>
        </row>
        <row r="1233">
          <cell r="Q1233">
            <v>12.394482000860664</v>
          </cell>
          <cell r="R1233">
            <v>24.310820029450493</v>
          </cell>
          <cell r="S1233">
            <v>-11.916338028589829</v>
          </cell>
        </row>
        <row r="1234">
          <cell r="Q1234">
            <v>41.0687534211228</v>
          </cell>
          <cell r="R1234">
            <v>78.014779998477337</v>
          </cell>
          <cell r="S1234">
            <v>-36.946026577354537</v>
          </cell>
        </row>
        <row r="1235">
          <cell r="Q1235">
            <v>63.583432143332438</v>
          </cell>
          <cell r="R1235">
            <v>111.36625503434476</v>
          </cell>
          <cell r="S1235">
            <v>-47.782822891012323</v>
          </cell>
        </row>
        <row r="1236">
          <cell r="Q1236">
            <v>76.961400833599427</v>
          </cell>
          <cell r="R1236">
            <v>127.1609899625996</v>
          </cell>
          <cell r="S1236">
            <v>-50.199589129000174</v>
          </cell>
        </row>
        <row r="1237">
          <cell r="Q1237">
            <v>84.120473426171117</v>
          </cell>
          <cell r="R1237">
            <v>134.59965721757527</v>
          </cell>
          <cell r="S1237">
            <v>-50.479183791404154</v>
          </cell>
        </row>
        <row r="1238">
          <cell r="Q1238">
            <v>86.39620799915248</v>
          </cell>
          <cell r="R1238">
            <v>136.85848300225496</v>
          </cell>
          <cell r="S1238">
            <v>-50.462275003102476</v>
          </cell>
        </row>
        <row r="1239">
          <cell r="Q1239">
            <v>84.173214089201792</v>
          </cell>
          <cell r="R1239">
            <v>134.72832587383402</v>
          </cell>
          <cell r="S1239">
            <v>-50.555111784632231</v>
          </cell>
        </row>
        <row r="1240">
          <cell r="Q1240">
            <v>77.049738274685012</v>
          </cell>
          <cell r="R1240">
            <v>127.38734150958969</v>
          </cell>
          <cell r="S1240">
            <v>-50.337603234904677</v>
          </cell>
        </row>
        <row r="1241">
          <cell r="Q1241">
            <v>63.673900888628232</v>
          </cell>
          <cell r="R1241">
            <v>111.61538247081886</v>
          </cell>
          <cell r="S1241">
            <v>-47.941481582190626</v>
          </cell>
        </row>
        <row r="1242">
          <cell r="Q1242">
            <v>41.119067362359523</v>
          </cell>
          <cell r="R1242">
            <v>78.151654906465239</v>
          </cell>
          <cell r="S1242">
            <v>-37.032587544105716</v>
          </cell>
        </row>
        <row r="1243">
          <cell r="Q1243">
            <v>12.400206045606069</v>
          </cell>
          <cell r="R1243">
            <v>24.322067321869113</v>
          </cell>
          <cell r="S1243">
            <v>-11.921861276263044</v>
          </cell>
        </row>
        <row r="1244">
          <cell r="Q1244">
            <v>12.400774075746709</v>
          </cell>
          <cell r="R1244">
            <v>24.323183385370012</v>
          </cell>
          <cell r="S1244">
            <v>-11.922409309623303</v>
          </cell>
        </row>
        <row r="1245">
          <cell r="Q1245">
            <v>12.40134131717981</v>
          </cell>
          <cell r="R1245">
            <v>24.324297886768637</v>
          </cell>
          <cell r="S1245">
            <v>-11.922956569588827</v>
          </cell>
        </row>
        <row r="1246">
          <cell r="Q1246">
            <v>12.401907771546913</v>
          </cell>
          <cell r="R1246">
            <v>24.325410829404309</v>
          </cell>
          <cell r="S1246">
            <v>-11.923503057857396</v>
          </cell>
        </row>
        <row r="1247">
          <cell r="Q1247">
            <v>12.402473440485005</v>
          </cell>
          <cell r="R1247">
            <v>24.326522216606449</v>
          </cell>
          <cell r="S1247">
            <v>-11.924048776121444</v>
          </cell>
        </row>
        <row r="1248">
          <cell r="Q1248">
            <v>12.403038325626532</v>
          </cell>
          <cell r="R1248">
            <v>24.327632051694671</v>
          </cell>
          <cell r="S1248">
            <v>-11.924593726068139</v>
          </cell>
        </row>
        <row r="1249">
          <cell r="Q1249">
            <v>12.403602428599418</v>
          </cell>
          <cell r="R1249">
            <v>24.328740337978761</v>
          </cell>
          <cell r="S1249">
            <v>-11.925137909379343</v>
          </cell>
        </row>
        <row r="1250">
          <cell r="Q1250">
            <v>12.40416575102709</v>
          </cell>
          <cell r="R1250">
            <v>24.329847078758775</v>
          </cell>
          <cell r="S1250">
            <v>-11.925681327731684</v>
          </cell>
        </row>
        <row r="1251">
          <cell r="Q1251">
            <v>12.404728294528471</v>
          </cell>
          <cell r="R1251">
            <v>24.330952277325014</v>
          </cell>
          <cell r="S1251">
            <v>-11.926223982796543</v>
          </cell>
        </row>
        <row r="1252">
          <cell r="Q1252">
            <v>12.405290060718027</v>
          </cell>
          <cell r="R1252">
            <v>24.332055936958142</v>
          </cell>
          <cell r="S1252">
            <v>-11.926765876240115</v>
          </cell>
        </row>
        <row r="1253">
          <cell r="Q1253">
            <v>12.405851051205756</v>
          </cell>
          <cell r="R1253">
            <v>24.333158060929136</v>
          </cell>
          <cell r="S1253">
            <v>-11.92730700972338</v>
          </cell>
        </row>
        <row r="1254">
          <cell r="Q1254">
            <v>12.406411267597212</v>
          </cell>
          <cell r="R1254">
            <v>24.334258652499376</v>
          </cell>
          <cell r="S1254">
            <v>-11.927847384902163</v>
          </cell>
        </row>
        <row r="1255">
          <cell r="Q1255">
            <v>12.406970711493527</v>
          </cell>
          <cell r="R1255">
            <v>24.335357714920672</v>
          </cell>
          <cell r="S1255">
            <v>-11.928387003427146</v>
          </cell>
        </row>
        <row r="1256">
          <cell r="Q1256">
            <v>12.407529384491413</v>
          </cell>
          <cell r="R1256">
            <v>24.336455251435311</v>
          </cell>
          <cell r="S1256">
            <v>-11.928925866943898</v>
          </cell>
        </row>
        <row r="1257">
          <cell r="Q1257">
            <v>12.408087288183191</v>
          </cell>
          <cell r="R1257">
            <v>24.337551265276065</v>
          </cell>
          <cell r="S1257">
            <v>-11.929463977092874</v>
          </cell>
        </row>
        <row r="1258">
          <cell r="Q1258">
            <v>40.688340933691322</v>
          </cell>
          <cell r="R1258">
            <v>77.519675080572924</v>
          </cell>
          <cell r="S1258">
            <v>-36.831334146881602</v>
          </cell>
        </row>
        <row r="1259">
          <cell r="Q1259">
            <v>63.521866566461242</v>
          </cell>
          <cell r="R1259">
            <v>111.80929803559867</v>
          </cell>
          <cell r="S1259">
            <v>-48.287431469137431</v>
          </cell>
        </row>
        <row r="1260">
          <cell r="Q1260">
            <v>77.126181839443731</v>
          </cell>
          <cell r="R1260">
            <v>128.11512526228702</v>
          </cell>
          <cell r="S1260">
            <v>-50.988943422843292</v>
          </cell>
        </row>
        <row r="1261">
          <cell r="Q1261">
            <v>84.417135924056979</v>
          </cell>
          <cell r="R1261">
            <v>135.80276451167728</v>
          </cell>
          <cell r="S1261">
            <v>-51.385628587620303</v>
          </cell>
        </row>
        <row r="1262">
          <cell r="Q1262">
            <v>86.735528243745776</v>
          </cell>
          <cell r="R1262">
            <v>138.13573359303078</v>
          </cell>
          <cell r="S1262">
            <v>-51.400205349285002</v>
          </cell>
        </row>
        <row r="1263">
          <cell r="Q1263">
            <v>84.468401527281998</v>
          </cell>
          <cell r="R1263">
            <v>135.92890052810506</v>
          </cell>
          <cell r="S1263">
            <v>-51.460499000823063</v>
          </cell>
        </row>
        <row r="1264">
          <cell r="Q1264">
            <v>77.211810162795715</v>
          </cell>
          <cell r="R1264">
            <v>128.33621356344128</v>
          </cell>
          <cell r="S1264">
            <v>-51.124403400645562</v>
          </cell>
        </row>
        <row r="1265">
          <cell r="Q1265">
            <v>63.609016332110571</v>
          </cell>
          <cell r="R1265">
            <v>112.05037007198972</v>
          </cell>
          <cell r="S1265">
            <v>-48.441353739879148</v>
          </cell>
        </row>
        <row r="1266">
          <cell r="Q1266">
            <v>40.736007415204583</v>
          </cell>
          <cell r="R1266">
            <v>77.648305711511654</v>
          </cell>
          <cell r="S1266">
            <v>-36.912298296307071</v>
          </cell>
        </row>
        <row r="1267">
          <cell r="Q1267">
            <v>12.413624360460972</v>
          </cell>
          <cell r="R1267">
            <v>24.348428361112422</v>
          </cell>
          <cell r="S1267">
            <v>-11.93480400065145</v>
          </cell>
        </row>
        <row r="1268">
          <cell r="Q1268">
            <v>12.414173905635923</v>
          </cell>
          <cell r="R1268">
            <v>24.349507836223538</v>
          </cell>
          <cell r="S1268">
            <v>-11.935333930587614</v>
          </cell>
        </row>
        <row r="1269">
          <cell r="Q1269">
            <v>12.414722700275027</v>
          </cell>
          <cell r="R1269">
            <v>24.35058582672637</v>
          </cell>
          <cell r="S1269">
            <v>-11.935863126451343</v>
          </cell>
        </row>
        <row r="1270">
          <cell r="Q1270">
            <v>12.415270745914802</v>
          </cell>
          <cell r="R1270">
            <v>24.351662335733497</v>
          </cell>
          <cell r="S1270">
            <v>-11.936391589818696</v>
          </cell>
        </row>
        <row r="1271">
          <cell r="Q1271">
            <v>12.415818044087548</v>
          </cell>
          <cell r="R1271">
            <v>24.352737366348478</v>
          </cell>
          <cell r="S1271">
            <v>-11.93691932226093</v>
          </cell>
        </row>
        <row r="1272">
          <cell r="Q1272">
            <v>12.416364596321415</v>
          </cell>
          <cell r="R1272">
            <v>24.353810921665907</v>
          </cell>
          <cell r="S1272">
            <v>-11.937446325344492</v>
          </cell>
        </row>
        <row r="1273">
          <cell r="Q1273">
            <v>12.416910404140371</v>
          </cell>
          <cell r="R1273">
            <v>24.354883004771445</v>
          </cell>
          <cell r="S1273">
            <v>-11.937972600631074</v>
          </cell>
        </row>
        <row r="1274">
          <cell r="Q1274">
            <v>12.417455469064246</v>
          </cell>
          <cell r="R1274">
            <v>24.355953618741861</v>
          </cell>
          <cell r="S1274">
            <v>-11.938498149677615</v>
          </cell>
        </row>
        <row r="1275">
          <cell r="Q1275">
            <v>12.417999792608727</v>
          </cell>
          <cell r="R1275">
            <v>24.357022766645045</v>
          </cell>
          <cell r="S1275">
            <v>-11.939022974036318</v>
          </cell>
        </row>
        <row r="1276">
          <cell r="Q1276">
            <v>12.418543376285394</v>
          </cell>
          <cell r="R1276">
            <v>24.358090451540061</v>
          </cell>
          <cell r="S1276">
            <v>-11.939547075254668</v>
          </cell>
        </row>
        <row r="1277">
          <cell r="Q1277">
            <v>12.419086221601706</v>
          </cell>
          <cell r="R1277">
            <v>24.359156676477166</v>
          </cell>
          <cell r="S1277">
            <v>-11.94007045487546</v>
          </cell>
        </row>
        <row r="1278">
          <cell r="Q1278">
            <v>12.419628330061041</v>
          </cell>
          <cell r="R1278">
            <v>24.360221444497871</v>
          </cell>
          <cell r="S1278">
            <v>-11.94059311443683</v>
          </cell>
        </row>
        <row r="1279">
          <cell r="Q1279">
            <v>12.42016970316269</v>
          </cell>
          <cell r="R1279">
            <v>24.36128475863493</v>
          </cell>
          <cell r="S1279">
            <v>-11.94111505547224</v>
          </cell>
        </row>
        <row r="1280">
          <cell r="Q1280">
            <v>12.420710342401881</v>
          </cell>
          <cell r="R1280">
            <v>24.362346621912405</v>
          </cell>
          <cell r="S1280">
            <v>-11.941636279510524</v>
          </cell>
        </row>
        <row r="1281">
          <cell r="Q1281">
            <v>12.421250249269796</v>
          </cell>
          <cell r="R1281">
            <v>24.363407037345702</v>
          </cell>
          <cell r="S1281">
            <v>-11.942156788075906</v>
          </cell>
        </row>
        <row r="1282">
          <cell r="Q1282">
            <v>40.30338913032822</v>
          </cell>
          <cell r="R1282">
            <v>76.995788887981917</v>
          </cell>
          <cell r="S1282">
            <v>-36.692399757653696</v>
          </cell>
        </row>
        <row r="1283">
          <cell r="Q1283">
            <v>63.448020445348277</v>
          </cell>
          <cell r="R1283">
            <v>112.21331803990932</v>
          </cell>
          <cell r="S1283">
            <v>-48.765297594561048</v>
          </cell>
        </row>
        <row r="1284">
          <cell r="Q1284">
            <v>77.274683790518509</v>
          </cell>
          <cell r="R1284">
            <v>129.03171269268614</v>
          </cell>
          <cell r="S1284">
            <v>-51.757028902167633</v>
          </cell>
        </row>
        <row r="1285">
          <cell r="Q1285">
            <v>84.695650870706373</v>
          </cell>
          <cell r="R1285">
            <v>136.97012318513001</v>
          </cell>
          <cell r="S1285">
            <v>-52.274472314423633</v>
          </cell>
        </row>
        <row r="1286">
          <cell r="Q1286">
            <v>87.056171680038943</v>
          </cell>
          <cell r="R1286">
            <v>139.3778995946592</v>
          </cell>
          <cell r="S1286">
            <v>-52.321727914620254</v>
          </cell>
        </row>
        <row r="1287">
          <cell r="Q1287">
            <v>84.745490789019584</v>
          </cell>
          <cell r="R1287">
            <v>137.09376101980351</v>
          </cell>
          <cell r="S1287">
            <v>-52.348270230783925</v>
          </cell>
        </row>
        <row r="1288">
          <cell r="Q1288">
            <v>77.357701562691375</v>
          </cell>
          <cell r="R1288">
            <v>129.24762563610795</v>
          </cell>
          <cell r="S1288">
            <v>-51.88992407341658</v>
          </cell>
        </row>
        <row r="1289">
          <cell r="Q1289">
            <v>63.531992196524953</v>
          </cell>
          <cell r="R1289">
            <v>112.44653534152853</v>
          </cell>
          <cell r="S1289">
            <v>-48.914543145003577</v>
          </cell>
        </row>
        <row r="1290">
          <cell r="Q1290">
            <v>40.348557305238621</v>
          </cell>
          <cell r="R1290">
            <v>77.116621463422362</v>
          </cell>
          <cell r="S1290">
            <v>-36.768064158183741</v>
          </cell>
        </row>
        <row r="1291">
          <cell r="Q1291">
            <v>12.426609362718818</v>
          </cell>
          <cell r="R1291">
            <v>24.373932217503267</v>
          </cell>
          <cell r="S1291">
            <v>-11.947322854784449</v>
          </cell>
        </row>
        <row r="1292">
          <cell r="Q1292">
            <v>12.4271413107755</v>
          </cell>
          <cell r="R1292">
            <v>24.374976903220116</v>
          </cell>
          <cell r="S1292">
            <v>-11.947835592444616</v>
          </cell>
        </row>
        <row r="1293">
          <cell r="Q1293">
            <v>12.427672544044007</v>
          </cell>
          <cell r="R1293">
            <v>24.376020176613174</v>
          </cell>
          <cell r="S1293">
            <v>-11.948347632569167</v>
          </cell>
        </row>
        <row r="1294">
          <cell r="Q1294">
            <v>12.428203063964084</v>
          </cell>
          <cell r="R1294">
            <v>24.377062040588086</v>
          </cell>
          <cell r="S1294">
            <v>-11.948858976624003</v>
          </cell>
        </row>
        <row r="1295">
          <cell r="Q1295">
            <v>12.428732871971604</v>
          </cell>
          <cell r="R1295">
            <v>24.378102498042249</v>
          </cell>
          <cell r="S1295">
            <v>-11.949369626070645</v>
          </cell>
        </row>
        <row r="1296">
          <cell r="Q1296">
            <v>12.429261969498603</v>
          </cell>
          <cell r="R1296">
            <v>24.379141551864873</v>
          </cell>
          <cell r="S1296">
            <v>-11.94987958236627</v>
          </cell>
        </row>
        <row r="1297">
          <cell r="Q1297">
            <v>12.429790357973259</v>
          </cell>
          <cell r="R1297">
            <v>24.380179204936997</v>
          </cell>
          <cell r="S1297">
            <v>-11.950388846963738</v>
          </cell>
        </row>
        <row r="1298">
          <cell r="Q1298">
            <v>12.430318038819953</v>
          </cell>
          <cell r="R1298">
            <v>24.38121546013155</v>
          </cell>
          <cell r="S1298">
            <v>-11.950897421311597</v>
          </cell>
        </row>
        <row r="1299">
          <cell r="Q1299">
            <v>12.430845013459223</v>
          </cell>
          <cell r="R1299">
            <v>24.382250320313318</v>
          </cell>
          <cell r="S1299">
            <v>-11.951405306854095</v>
          </cell>
        </row>
        <row r="1300">
          <cell r="Q1300">
            <v>12.431371283307831</v>
          </cell>
          <cell r="R1300">
            <v>24.383283788339057</v>
          </cell>
          <cell r="S1300">
            <v>-11.951912505031226</v>
          </cell>
        </row>
        <row r="1301">
          <cell r="Q1301">
            <v>12.431896849778738</v>
          </cell>
          <cell r="R1301">
            <v>24.384315867057438</v>
          </cell>
          <cell r="S1301">
            <v>-11.9524190172787</v>
          </cell>
        </row>
        <row r="1302">
          <cell r="Q1302">
            <v>12.432421714281132</v>
          </cell>
          <cell r="R1302">
            <v>24.385346559309149</v>
          </cell>
          <cell r="S1302">
            <v>-11.952924845028017</v>
          </cell>
        </row>
        <row r="1303">
          <cell r="Q1303">
            <v>12.432945878220446</v>
          </cell>
          <cell r="R1303">
            <v>24.386375867926876</v>
          </cell>
          <cell r="S1303">
            <v>-11.95342998970643</v>
          </cell>
        </row>
        <row r="1304">
          <cell r="Q1304">
            <v>12.433469342998361</v>
          </cell>
          <cell r="R1304">
            <v>24.387403795735356</v>
          </cell>
          <cell r="S1304">
            <v>-11.953934452736995</v>
          </cell>
        </row>
        <row r="1305">
          <cell r="Q1305">
            <v>12.433992110012818</v>
          </cell>
          <cell r="R1305">
            <v>24.388430345551399</v>
          </cell>
          <cell r="S1305">
            <v>-11.95443823553858</v>
          </cell>
        </row>
        <row r="1306">
          <cell r="Q1306">
            <v>39.914994927389799</v>
          </cell>
          <cell r="R1306">
            <v>76.446175560109694</v>
          </cell>
          <cell r="S1306">
            <v>-36.531180632719895</v>
          </cell>
        </row>
        <row r="1307">
          <cell r="Q1307">
            <v>63.363019291785292</v>
          </cell>
          <cell r="R1307">
            <v>112.58000643474411</v>
          </cell>
          <cell r="S1307">
            <v>-49.216987142958814</v>
          </cell>
        </row>
        <row r="1308">
          <cell r="Q1308">
            <v>77.407996594885319</v>
          </cell>
          <cell r="R1308">
            <v>129.91187081152862</v>
          </cell>
          <cell r="S1308">
            <v>-52.503874216643297</v>
          </cell>
        </row>
        <row r="1309">
          <cell r="Q1309">
            <v>84.957073369710955</v>
          </cell>
          <cell r="R1309">
            <v>138.10262363223262</v>
          </cell>
          <cell r="S1309">
            <v>-53.145550262521667</v>
          </cell>
        </row>
        <row r="1310">
          <cell r="Q1310">
            <v>87.359179856413434</v>
          </cell>
          <cell r="R1310">
            <v>140.58580918420591</v>
          </cell>
          <cell r="S1310">
            <v>-53.22662932779248</v>
          </cell>
        </row>
        <row r="1311">
          <cell r="Q1311">
            <v>85.005535541664727</v>
          </cell>
          <cell r="R1311">
            <v>138.22379867429288</v>
          </cell>
          <cell r="S1311">
            <v>-53.218263132628152</v>
          </cell>
        </row>
        <row r="1312">
          <cell r="Q1312">
            <v>77.48849918343366</v>
          </cell>
          <cell r="R1312">
            <v>130.12269815137654</v>
          </cell>
          <cell r="S1312">
            <v>-52.634198967942879</v>
          </cell>
        </row>
        <row r="1313">
          <cell r="Q1313">
            <v>63.443948478663209</v>
          </cell>
          <cell r="R1313">
            <v>112.80557150413676</v>
          </cell>
          <cell r="S1313">
            <v>-49.361623025473556</v>
          </cell>
        </row>
        <row r="1314">
          <cell r="Q1314">
            <v>39.957806095222388</v>
          </cell>
          <cell r="R1314">
            <v>76.559644927901815</v>
          </cell>
          <cell r="S1314">
            <v>-36.601838832679427</v>
          </cell>
        </row>
        <row r="1315">
          <cell r="Q1315">
            <v>12.439181708067611</v>
          </cell>
          <cell r="R1315">
            <v>24.398620668216399</v>
          </cell>
          <cell r="S1315">
            <v>-11.959438960148788</v>
          </cell>
        </row>
        <row r="1316">
          <cell r="Q1316">
            <v>12.439696890891906</v>
          </cell>
          <cell r="R1316">
            <v>24.399632243787021</v>
          </cell>
          <cell r="S1316">
            <v>-11.959935352895116</v>
          </cell>
        </row>
        <row r="1317">
          <cell r="Q1317">
            <v>12.440211392441064</v>
          </cell>
          <cell r="R1317">
            <v>24.400642474559138</v>
          </cell>
          <cell r="S1317">
            <v>-11.960431082118074</v>
          </cell>
        </row>
        <row r="1318">
          <cell r="Q1318">
            <v>12.440725214065573</v>
          </cell>
          <cell r="R1318">
            <v>24.401651363249115</v>
          </cell>
          <cell r="S1318">
            <v>-11.960926149183543</v>
          </cell>
        </row>
        <row r="1319">
          <cell r="Q1319">
            <v>12.44123835711234</v>
          </cell>
          <cell r="R1319">
            <v>24.402658912565801</v>
          </cell>
          <cell r="S1319">
            <v>-11.961420555453461</v>
          </cell>
        </row>
        <row r="1320">
          <cell r="Q1320">
            <v>12.441750822924721</v>
          </cell>
          <cell r="R1320">
            <v>24.40366512521053</v>
          </cell>
          <cell r="S1320">
            <v>-11.961914302285809</v>
          </cell>
        </row>
        <row r="1321">
          <cell r="Q1321">
            <v>12.442262612842535</v>
          </cell>
          <cell r="R1321">
            <v>24.404670003877161</v>
          </cell>
          <cell r="S1321">
            <v>-11.962407391034626</v>
          </cell>
        </row>
        <row r="1322">
          <cell r="Q1322">
            <v>12.442773728202059</v>
          </cell>
          <cell r="R1322">
            <v>24.405673551252104</v>
          </cell>
          <cell r="S1322">
            <v>-11.962899823050044</v>
          </cell>
        </row>
        <row r="1323">
          <cell r="Q1323">
            <v>12.443284170336058</v>
          </cell>
          <cell r="R1323">
            <v>24.406675770014356</v>
          </cell>
          <cell r="S1323">
            <v>-11.963391599678298</v>
          </cell>
        </row>
        <row r="1324">
          <cell r="Q1324">
            <v>12.443793940573782</v>
          </cell>
          <cell r="R1324">
            <v>24.407676662835502</v>
          </cell>
          <cell r="S1324">
            <v>-11.963882722261721</v>
          </cell>
        </row>
        <row r="1325">
          <cell r="Q1325">
            <v>12.444303040240985</v>
          </cell>
          <cell r="R1325">
            <v>24.408676232379772</v>
          </cell>
          <cell r="S1325">
            <v>-11.964373192138787</v>
          </cell>
        </row>
        <row r="1326">
          <cell r="Q1326">
            <v>12.444811470659941</v>
          </cell>
          <cell r="R1326">
            <v>24.409674481304055</v>
          </cell>
          <cell r="S1326">
            <v>-11.964863010644114</v>
          </cell>
        </row>
        <row r="1327">
          <cell r="Q1327">
            <v>12.445319233149444</v>
          </cell>
          <cell r="R1327">
            <v>24.410671412257916</v>
          </cell>
          <cell r="S1327">
            <v>-11.965352179108471</v>
          </cell>
        </row>
        <row r="1328">
          <cell r="Q1328">
            <v>12.445826329024824</v>
          </cell>
          <cell r="R1328">
            <v>24.411667027883624</v>
          </cell>
          <cell r="S1328">
            <v>-11.9658406988588</v>
          </cell>
        </row>
        <row r="1329">
          <cell r="Q1329">
            <v>12.44633275959797</v>
          </cell>
          <cell r="R1329">
            <v>24.412661330816217</v>
          </cell>
          <cell r="S1329">
            <v>-11.966328571218247</v>
          </cell>
        </row>
        <row r="1330">
          <cell r="Q1330">
            <v>39.524224816615778</v>
          </cell>
          <cell r="R1330">
            <v>75.873871639664628</v>
          </cell>
          <cell r="S1330">
            <v>-36.34964682304885</v>
          </cell>
        </row>
        <row r="1331">
          <cell r="Q1331">
            <v>63.267967199384188</v>
          </cell>
          <cell r="R1331">
            <v>112.91110170218766</v>
          </cell>
          <cell r="S1331">
            <v>-49.643134502803477</v>
          </cell>
        </row>
        <row r="1332">
          <cell r="Q1332">
            <v>77.527195189111637</v>
          </cell>
          <cell r="R1332">
            <v>130.75676304260395</v>
          </cell>
          <cell r="S1332">
            <v>-53.229567853492313</v>
          </cell>
        </row>
        <row r="1333">
          <cell r="Q1333">
            <v>85.202447101183822</v>
          </cell>
          <cell r="R1333">
            <v>139.20119709593706</v>
          </cell>
          <cell r="S1333">
            <v>-53.99874999475324</v>
          </cell>
        </row>
        <row r="1334">
          <cell r="Q1334">
            <v>87.645584022055843</v>
          </cell>
          <cell r="R1334">
            <v>141.76032997178581</v>
          </cell>
          <cell r="S1334">
            <v>-54.114745949729965</v>
          </cell>
        </row>
        <row r="1335">
          <cell r="Q1335">
            <v>85.249578067845619</v>
          </cell>
          <cell r="R1335">
            <v>139.31994563153839</v>
          </cell>
          <cell r="S1335">
            <v>-54.07036756369277</v>
          </cell>
        </row>
        <row r="1336">
          <cell r="Q1336">
            <v>77.605274860700774</v>
          </cell>
          <cell r="R1336">
            <v>130.9625962879164</v>
          </cell>
          <cell r="S1336">
            <v>-53.357321427215624</v>
          </cell>
        </row>
        <row r="1337">
          <cell r="Q1337">
            <v>63.345983964236915</v>
          </cell>
          <cell r="R1337">
            <v>113.1292185179047</v>
          </cell>
          <cell r="S1337">
            <v>-49.783234553667789</v>
          </cell>
        </row>
        <row r="1338">
          <cell r="Q1338">
            <v>39.564812816284103</v>
          </cell>
          <cell r="R1338">
            <v>75.980400248972956</v>
          </cell>
          <cell r="S1338">
            <v>-36.415587432688852</v>
          </cell>
        </row>
        <row r="1339">
          <cell r="Q1339">
            <v>12.451360759875051</v>
          </cell>
          <cell r="R1339">
            <v>24.422532736582436</v>
          </cell>
          <cell r="S1339">
            <v>-11.971171976707385</v>
          </cell>
        </row>
        <row r="1340">
          <cell r="Q1340">
            <v>12.451859957731905</v>
          </cell>
          <cell r="R1340">
            <v>24.423512771750353</v>
          </cell>
          <cell r="S1340">
            <v>-11.971652814018448</v>
          </cell>
        </row>
        <row r="1341">
          <cell r="Q1341">
            <v>12.452358505763964</v>
          </cell>
          <cell r="R1341">
            <v>24.42449152528819</v>
          </cell>
          <cell r="S1341">
            <v>-11.972133019524225</v>
          </cell>
        </row>
        <row r="1342">
          <cell r="Q1342">
            <v>12.45285640523926</v>
          </cell>
          <cell r="R1342">
            <v>24.425468999738897</v>
          </cell>
          <cell r="S1342">
            <v>-11.972612594499637</v>
          </cell>
        </row>
        <row r="1343">
          <cell r="Q1343">
            <v>12.453353657422516</v>
          </cell>
          <cell r="R1343">
            <v>24.426445197638483</v>
          </cell>
          <cell r="S1343">
            <v>-11.973091540215966</v>
          </cell>
        </row>
        <row r="1344">
          <cell r="Q1344">
            <v>12.453850263575184</v>
          </cell>
          <cell r="R1344">
            <v>24.427420121516082</v>
          </cell>
          <cell r="S1344">
            <v>-11.973569857940898</v>
          </cell>
        </row>
        <row r="1345">
          <cell r="Q1345">
            <v>12.454346224955426</v>
          </cell>
          <cell r="R1345">
            <v>24.428393773893976</v>
          </cell>
          <cell r="S1345">
            <v>-11.97404754893855</v>
          </cell>
        </row>
        <row r="1346">
          <cell r="Q1346">
            <v>12.454841542818151</v>
          </cell>
          <cell r="R1346">
            <v>24.429366157287614</v>
          </cell>
          <cell r="S1346">
            <v>-11.974524614469463</v>
          </cell>
        </row>
        <row r="1347">
          <cell r="Q1347">
            <v>12.455336218415002</v>
          </cell>
          <cell r="R1347">
            <v>24.43033727420562</v>
          </cell>
          <cell r="S1347">
            <v>-11.975001055790617</v>
          </cell>
        </row>
        <row r="1348">
          <cell r="Q1348">
            <v>12.455830252994387</v>
          </cell>
          <cell r="R1348">
            <v>24.431307127149839</v>
          </cell>
          <cell r="S1348">
            <v>-11.975476874155452</v>
          </cell>
        </row>
        <row r="1349">
          <cell r="Q1349">
            <v>12.456323647801476</v>
          </cell>
          <cell r="R1349">
            <v>24.432275718615347</v>
          </cell>
          <cell r="S1349">
            <v>-11.975952070813872</v>
          </cell>
        </row>
        <row r="1350">
          <cell r="Q1350">
            <v>12.456816404078218</v>
          </cell>
          <cell r="R1350">
            <v>24.433243051090493</v>
          </cell>
          <cell r="S1350">
            <v>-11.976426647012275</v>
          </cell>
        </row>
        <row r="1351">
          <cell r="Q1351">
            <v>12.457308523063352</v>
          </cell>
          <cell r="R1351">
            <v>24.434209127056906</v>
          </cell>
          <cell r="S1351">
            <v>-11.976900603993554</v>
          </cell>
        </row>
        <row r="1352">
          <cell r="Q1352">
            <v>12.457800005992411</v>
          </cell>
          <cell r="R1352">
            <v>24.435173948989522</v>
          </cell>
          <cell r="S1352">
            <v>-11.977373942997112</v>
          </cell>
        </row>
        <row r="1353">
          <cell r="Q1353">
            <v>12.458290854097735</v>
          </cell>
          <cell r="R1353">
            <v>24.436137519356599</v>
          </cell>
          <cell r="S1353">
            <v>-11.977846665258864</v>
          </cell>
        </row>
        <row r="1354">
          <cell r="Q1354">
            <v>39.132115196272977</v>
          </cell>
          <cell r="R1354">
            <v>75.281885002543319</v>
          </cell>
          <cell r="S1354">
            <v>-36.149769806270342</v>
          </cell>
        </row>
        <row r="1355">
          <cell r="Q1355">
            <v>63.16394672757982</v>
          </cell>
          <cell r="R1355">
            <v>113.20838550329904</v>
          </cell>
          <cell r="S1355">
            <v>-50.044438775719222</v>
          </cell>
        </row>
        <row r="1356">
          <cell r="Q1356">
            <v>77.633339217151544</v>
          </cell>
          <cell r="R1356">
            <v>131.567595915053</v>
          </cell>
          <cell r="S1356">
            <v>-53.934256697901461</v>
          </cell>
        </row>
        <row r="1357">
          <cell r="Q1357">
            <v>85.432803920041508</v>
          </cell>
          <cell r="R1357">
            <v>140.26681457449826</v>
          </cell>
          <cell r="S1357">
            <v>-54.834010654456748</v>
          </cell>
        </row>
        <row r="1358">
          <cell r="Q1358">
            <v>87.916404704173743</v>
          </cell>
          <cell r="R1358">
            <v>142.90236806867495</v>
          </cell>
          <cell r="S1358">
            <v>-54.985963364501202</v>
          </cell>
        </row>
        <row r="1359">
          <cell r="Q1359">
            <v>85.478648862464752</v>
          </cell>
          <cell r="R1359">
            <v>140.38317374982378</v>
          </cell>
          <cell r="S1359">
            <v>-54.904524887359031</v>
          </cell>
        </row>
        <row r="1360">
          <cell r="Q1360">
            <v>77.709085232089294</v>
          </cell>
          <cell r="R1360">
            <v>131.76852821219245</v>
          </cell>
          <cell r="S1360">
            <v>-54.059442980103157</v>
          </cell>
        </row>
        <row r="1361">
          <cell r="Q1361">
            <v>63.239176103528244</v>
          </cell>
          <cell r="R1361">
            <v>113.41925915247846</v>
          </cell>
          <cell r="S1361">
            <v>-50.180083048950216</v>
          </cell>
        </row>
        <row r="1362">
          <cell r="Q1362">
            <v>39.170606779438799</v>
          </cell>
          <cell r="R1362">
            <v>75.381881986754308</v>
          </cell>
          <cell r="S1362">
            <v>-36.211275207315509</v>
          </cell>
        </row>
        <row r="1363">
          <cell r="Q1363">
            <v>12.463164688699331</v>
          </cell>
          <cell r="R1363">
            <v>24.445704925220571</v>
          </cell>
          <cell r="S1363">
            <v>-11.98254023652124</v>
          </cell>
        </row>
        <row r="1364">
          <cell r="Q1364">
            <v>12.463648634175572</v>
          </cell>
          <cell r="R1364">
            <v>24.44665488938854</v>
          </cell>
          <cell r="S1364">
            <v>-11.983006255212969</v>
          </cell>
        </row>
        <row r="1365">
          <cell r="Q1365">
            <v>12.464131959370937</v>
          </cell>
          <cell r="R1365">
            <v>24.44760363109847</v>
          </cell>
          <cell r="S1365">
            <v>-11.983471671727534</v>
          </cell>
        </row>
        <row r="1366">
          <cell r="Q1366">
            <v>12.464614665477203</v>
          </cell>
          <cell r="R1366">
            <v>24.448551152734058</v>
          </cell>
          <cell r="S1366">
            <v>-11.983936487256855</v>
          </cell>
        </row>
        <row r="1367">
          <cell r="Q1367">
            <v>12.465096753683092</v>
          </cell>
          <cell r="R1367">
            <v>24.449497456672621</v>
          </cell>
          <cell r="S1367">
            <v>-11.984400702989529</v>
          </cell>
        </row>
        <row r="1368">
          <cell r="Q1368">
            <v>12.465578225174282</v>
          </cell>
          <cell r="R1368">
            <v>24.450442545285153</v>
          </cell>
          <cell r="S1368">
            <v>-11.984864320110871</v>
          </cell>
        </row>
        <row r="1369">
          <cell r="Q1369">
            <v>12.466059081133421</v>
          </cell>
          <cell r="R1369">
            <v>24.451386420936352</v>
          </cell>
          <cell r="S1369">
            <v>-11.985327339802931</v>
          </cell>
        </row>
        <row r="1370">
          <cell r="Q1370">
            <v>12.466539322740138</v>
          </cell>
          <cell r="R1370">
            <v>24.452329085984623</v>
          </cell>
          <cell r="S1370">
            <v>-11.985789763244485</v>
          </cell>
        </row>
        <row r="1371">
          <cell r="Q1371">
            <v>12.467018951171045</v>
          </cell>
          <cell r="R1371">
            <v>24.453270542782118</v>
          </cell>
          <cell r="S1371">
            <v>-11.986251591611072</v>
          </cell>
        </row>
        <row r="1372">
          <cell r="Q1372">
            <v>12.467497967599753</v>
          </cell>
          <cell r="R1372">
            <v>24.454210793674736</v>
          </cell>
          <cell r="S1372">
            <v>-11.986712826074983</v>
          </cell>
        </row>
        <row r="1373">
          <cell r="Q1373">
            <v>12.46797637319688</v>
          </cell>
          <cell r="R1373">
            <v>24.455149841002168</v>
          </cell>
          <cell r="S1373">
            <v>-11.987173467805288</v>
          </cell>
        </row>
        <row r="1374">
          <cell r="Q1374">
            <v>12.468454169130066</v>
          </cell>
          <cell r="R1374">
            <v>24.456087687097906</v>
          </cell>
          <cell r="S1374">
            <v>-11.98763351796784</v>
          </cell>
        </row>
        <row r="1375">
          <cell r="Q1375">
            <v>12.468931356563965</v>
          </cell>
          <cell r="R1375">
            <v>24.457024334289265</v>
          </cell>
          <cell r="S1375">
            <v>-11.9880929777253</v>
          </cell>
        </row>
        <row r="1376">
          <cell r="Q1376">
            <v>12.469407936660279</v>
          </cell>
          <cell r="R1376">
            <v>24.457959784897398</v>
          </cell>
          <cell r="S1376">
            <v>-11.988551848237119</v>
          </cell>
        </row>
        <row r="1377">
          <cell r="Q1377">
            <v>12.469883910577742</v>
          </cell>
          <cell r="R1377">
            <v>24.45889404123734</v>
          </cell>
          <cell r="S1377">
            <v>-11.989010130659597</v>
          </cell>
        </row>
        <row r="1378">
          <cell r="Q1378">
            <v>38.739672680888148</v>
          </cell>
          <cell r="R1378">
            <v>74.673184273998146</v>
          </cell>
          <cell r="S1378">
            <v>-35.933511593109998</v>
          </cell>
        </row>
        <row r="1379">
          <cell r="Q1379">
            <v>63.052018770691681</v>
          </cell>
          <cell r="R1379">
            <v>113.47367854140845</v>
          </cell>
          <cell r="S1379">
            <v>-50.421659770716765</v>
          </cell>
        </row>
        <row r="1380">
          <cell r="Q1380">
            <v>77.727472693126543</v>
          </cell>
          <cell r="R1380">
            <v>132.34561711323821</v>
          </cell>
          <cell r="S1380">
            <v>-54.618144420111662</v>
          </cell>
        </row>
        <row r="1381">
          <cell r="Q1381">
            <v>85.649163436245047</v>
          </cell>
          <cell r="R1381">
            <v>141.30048556791621</v>
          </cell>
          <cell r="S1381">
            <v>-55.651322131671165</v>
          </cell>
        </row>
        <row r="1382">
          <cell r="Q1382">
            <v>88.172651266435679</v>
          </cell>
          <cell r="R1382">
            <v>144.01286700431342</v>
          </cell>
          <cell r="S1382">
            <v>-55.840215737877742</v>
          </cell>
        </row>
        <row r="1383">
          <cell r="Q1383">
            <v>85.69376621165523</v>
          </cell>
          <cell r="R1383">
            <v>141.41449334939819</v>
          </cell>
          <cell r="S1383">
            <v>-55.720727137742955</v>
          </cell>
        </row>
        <row r="1384">
          <cell r="Q1384">
            <v>77.800971396556079</v>
          </cell>
          <cell r="R1384">
            <v>132.54174312248495</v>
          </cell>
          <cell r="S1384">
            <v>-54.740771725928866</v>
          </cell>
        </row>
        <row r="1385">
          <cell r="Q1385">
            <v>63.124580872606685</v>
          </cell>
          <cell r="R1385">
            <v>113.6775148483962</v>
          </cell>
          <cell r="S1385">
            <v>-50.552933975789514</v>
          </cell>
        </row>
        <row r="1386">
          <cell r="Q1386">
            <v>38.776187866906433</v>
          </cell>
          <cell r="R1386">
            <v>74.767044649585358</v>
          </cell>
          <cell r="S1386">
            <v>-35.990856782678925</v>
          </cell>
        </row>
        <row r="1387">
          <cell r="Q1387">
            <v>12.47461056274447</v>
          </cell>
          <cell r="R1387">
            <v>24.468171424848308</v>
          </cell>
          <cell r="S1387">
            <v>-11.993560862103838</v>
          </cell>
        </row>
        <row r="1388">
          <cell r="Q1388">
            <v>12.475079944335647</v>
          </cell>
          <cell r="R1388">
            <v>24.469092695296581</v>
          </cell>
          <cell r="S1388">
            <v>-11.994012750960934</v>
          </cell>
        </row>
        <row r="1389">
          <cell r="Q1389">
            <v>12.475548733425738</v>
          </cell>
          <cell r="R1389">
            <v>24.470012798786144</v>
          </cell>
          <cell r="S1389">
            <v>-11.994464065360406</v>
          </cell>
        </row>
        <row r="1390">
          <cell r="Q1390">
            <v>12.476016931135918</v>
          </cell>
          <cell r="R1390">
            <v>24.470931737554181</v>
          </cell>
          <cell r="S1390">
            <v>-11.994914806418263</v>
          </cell>
        </row>
        <row r="1391">
          <cell r="Q1391">
            <v>12.476484538584517</v>
          </cell>
          <cell r="R1391">
            <v>24.471849513832009</v>
          </cell>
          <cell r="S1391">
            <v>-11.995364975247492</v>
          </cell>
        </row>
        <row r="1392">
          <cell r="Q1392">
            <v>12.476951556887061</v>
          </cell>
          <cell r="R1392">
            <v>24.472766129845144</v>
          </cell>
          <cell r="S1392">
            <v>-11.995814572958084</v>
          </cell>
        </row>
        <row r="1393">
          <cell r="Q1393">
            <v>12.477417987156253</v>
          </cell>
          <cell r="R1393">
            <v>24.473681587813278</v>
          </cell>
          <cell r="S1393">
            <v>-11.996263600657025</v>
          </cell>
        </row>
        <row r="1394">
          <cell r="Q1394">
            <v>12.477883830502011</v>
          </cell>
          <cell r="R1394">
            <v>24.474595889950315</v>
          </cell>
          <cell r="S1394">
            <v>-11.996712059448305</v>
          </cell>
        </row>
        <row r="1395">
          <cell r="Q1395">
            <v>12.478349088031448</v>
          </cell>
          <cell r="R1395">
            <v>24.475509038464409</v>
          </cell>
          <cell r="S1395">
            <v>-11.997159950432961</v>
          </cell>
        </row>
        <row r="1396">
          <cell r="Q1396">
            <v>12.478813760848906</v>
          </cell>
          <cell r="R1396">
            <v>24.476421035557944</v>
          </cell>
          <cell r="S1396">
            <v>-11.997607274709038</v>
          </cell>
        </row>
        <row r="1397">
          <cell r="Q1397">
            <v>12.479277850055944</v>
          </cell>
          <cell r="R1397">
            <v>24.477331883427588</v>
          </cell>
          <cell r="S1397">
            <v>-11.998054033371645</v>
          </cell>
        </row>
        <row r="1398">
          <cell r="Q1398">
            <v>12.47974135675136</v>
          </cell>
          <cell r="R1398">
            <v>24.478241584264303</v>
          </cell>
          <cell r="S1398">
            <v>-11.998500227512944</v>
          </cell>
        </row>
        <row r="1399">
          <cell r="Q1399">
            <v>12.480204282031192</v>
          </cell>
          <cell r="R1399">
            <v>24.479150140253346</v>
          </cell>
          <cell r="S1399">
            <v>-11.998945858222154</v>
          </cell>
        </row>
        <row r="1400">
          <cell r="Q1400">
            <v>12.480666626988731</v>
          </cell>
          <cell r="R1400">
            <v>24.480057553574312</v>
          </cell>
          <cell r="S1400">
            <v>-11.999390926585582</v>
          </cell>
        </row>
        <row r="1401">
          <cell r="Q1401">
            <v>12.481128392714535</v>
          </cell>
          <cell r="R1401">
            <v>24.480963826401155</v>
          </cell>
          <cell r="S1401">
            <v>-11.99983543368662</v>
          </cell>
        </row>
        <row r="1402">
          <cell r="Q1402">
            <v>38.347874393503808</v>
          </cell>
          <cell r="R1402">
            <v>74.050688846964846</v>
          </cell>
          <cell r="S1402">
            <v>-35.702814453461038</v>
          </cell>
        </row>
        <row r="1403">
          <cell r="Q1403">
            <v>62.933222415582925</v>
          </cell>
          <cell r="R1403">
            <v>113.7088362296207</v>
          </cell>
          <cell r="S1403">
            <v>-50.775613814037776</v>
          </cell>
        </row>
        <row r="1404">
          <cell r="Q1404">
            <v>77.810623651367351</v>
          </cell>
          <cell r="R1404">
            <v>133.09211334446127</v>
          </cell>
          <cell r="S1404">
            <v>-55.281489693093917</v>
          </cell>
        </row>
        <row r="1405">
          <cell r="Q1405">
            <v>85.852532580244954</v>
          </cell>
          <cell r="R1405">
            <v>142.30325666717803</v>
          </cell>
          <cell r="S1405">
            <v>-56.450724086933079</v>
          </cell>
        </row>
        <row r="1406">
          <cell r="Q1406">
            <v>88.415321451836661</v>
          </cell>
          <cell r="R1406">
            <v>145.09280649430261</v>
          </cell>
          <cell r="S1406">
            <v>-56.677485042465946</v>
          </cell>
        </row>
        <row r="1407">
          <cell r="Q1407">
            <v>85.895935757035389</v>
          </cell>
          <cell r="R1407">
            <v>142.41495179908037</v>
          </cell>
          <cell r="S1407">
            <v>-56.519016042044981</v>
          </cell>
        </row>
        <row r="1408">
          <cell r="Q1408">
            <v>77.881958561340397</v>
          </cell>
          <cell r="R1408">
            <v>133.2835291113318</v>
          </cell>
          <cell r="S1408">
            <v>-55.401570549991405</v>
          </cell>
        </row>
        <row r="1409">
          <cell r="Q1409">
            <v>63.003232623607659</v>
          </cell>
          <cell r="R1409">
            <v>113.90584138291128</v>
          </cell>
          <cell r="S1409">
            <v>-50.902608759303618</v>
          </cell>
        </row>
        <row r="1410">
          <cell r="Q1410">
            <v>38.382526807062852</v>
          </cell>
          <cell r="R1410">
            <v>74.13879283452259</v>
          </cell>
          <cell r="S1410">
            <v>-35.756266027459738</v>
          </cell>
        </row>
        <row r="1411">
          <cell r="Q1411">
            <v>12.485714430207075</v>
          </cell>
          <cell r="R1411">
            <v>24.489964301757013</v>
          </cell>
          <cell r="S1411">
            <v>-12.004249871549938</v>
          </cell>
        </row>
        <row r="1412">
          <cell r="Q1412">
            <v>12.486169895585313</v>
          </cell>
          <cell r="R1412">
            <v>24.490858171031217</v>
          </cell>
          <cell r="S1412">
            <v>-12.004688275445904</v>
          </cell>
        </row>
        <row r="1413">
          <cell r="Q1413">
            <v>12.48662479460787</v>
          </cell>
          <cell r="R1413">
            <v>24.491750925464636</v>
          </cell>
          <cell r="S1413">
            <v>-12.005126130856766</v>
          </cell>
        </row>
        <row r="1414">
          <cell r="Q1414">
            <v>12.48707912833045</v>
          </cell>
          <cell r="R1414">
            <v>24.492642567159429</v>
          </cell>
          <cell r="S1414">
            <v>-12.005563438828979</v>
          </cell>
        </row>
        <row r="1415">
          <cell r="Q1415">
            <v>12.487532897806142</v>
          </cell>
          <cell r="R1415">
            <v>24.493533098212392</v>
          </cell>
          <cell r="S1415">
            <v>-12.00600020040625</v>
          </cell>
        </row>
        <row r="1416">
          <cell r="Q1416">
            <v>12.487986104085421</v>
          </cell>
          <cell r="R1416">
            <v>24.494422520714917</v>
          </cell>
          <cell r="S1416">
            <v>-12.006436416629496</v>
          </cell>
        </row>
        <row r="1417">
          <cell r="Q1417">
            <v>12.488438748216147</v>
          </cell>
          <cell r="R1417">
            <v>24.495310836753056</v>
          </cell>
          <cell r="S1417">
            <v>-12.006872088536909</v>
          </cell>
        </row>
        <row r="1418">
          <cell r="Q1418">
            <v>12.4888908312436</v>
          </cell>
          <cell r="R1418">
            <v>24.496198048407532</v>
          </cell>
          <cell r="S1418">
            <v>-12.007307217163932</v>
          </cell>
        </row>
        <row r="1419">
          <cell r="Q1419">
            <v>12.48934235421045</v>
          </cell>
          <cell r="R1419">
            <v>24.497084157753715</v>
          </cell>
          <cell r="S1419">
            <v>-12.007741803543265</v>
          </cell>
        </row>
        <row r="1420">
          <cell r="Q1420">
            <v>12.489793318156803</v>
          </cell>
          <cell r="R1420">
            <v>24.497969166861708</v>
          </cell>
          <cell r="S1420">
            <v>-12.008175848704905</v>
          </cell>
        </row>
        <row r="1421">
          <cell r="Q1421">
            <v>12.490243724120178</v>
          </cell>
          <cell r="R1421">
            <v>24.498853077796298</v>
          </cell>
          <cell r="S1421">
            <v>-12.008609353676119</v>
          </cell>
        </row>
        <row r="1422">
          <cell r="Q1422">
            <v>12.490693573135536</v>
          </cell>
          <cell r="R1422">
            <v>24.499735892617029</v>
          </cell>
          <cell r="S1422">
            <v>-12.009042319481493</v>
          </cell>
        </row>
        <row r="1423">
          <cell r="Q1423">
            <v>12.491142866235275</v>
          </cell>
          <cell r="R1423">
            <v>24.500617613378175</v>
          </cell>
          <cell r="S1423">
            <v>-12.0094747471429</v>
          </cell>
        </row>
        <row r="1424">
          <cell r="Q1424">
            <v>12.491591604449244</v>
          </cell>
          <cell r="R1424">
            <v>24.501498242128772</v>
          </cell>
          <cell r="S1424">
            <v>-12.009906637679528</v>
          </cell>
        </row>
        <row r="1425">
          <cell r="Q1425">
            <v>12.492039788804755</v>
          </cell>
          <cell r="R1425">
            <v>24.502377780912663</v>
          </cell>
          <cell r="S1425">
            <v>-12.010337992107909</v>
          </cell>
        </row>
        <row r="1426">
          <cell r="Q1426">
            <v>37.957668244010826</v>
          </cell>
          <cell r="R1426">
            <v>73.417259606671195</v>
          </cell>
          <cell r="S1426">
            <v>-35.459591362660369</v>
          </cell>
        </row>
        <row r="1427">
          <cell r="Q1427">
            <v>62.808574791211981</v>
          </cell>
          <cell r="R1427">
            <v>113.91574418982336</v>
          </cell>
          <cell r="S1427">
            <v>-51.107169398611376</v>
          </cell>
        </row>
        <row r="1428">
          <cell r="Q1428">
            <v>77.883803786918094</v>
          </cell>
          <cell r="R1428">
            <v>133.80840803323073</v>
          </cell>
          <cell r="S1428">
            <v>-55.92460424631264</v>
          </cell>
        </row>
        <row r="1429">
          <cell r="Q1429">
            <v>86.043905156758441</v>
          </cell>
          <cell r="R1429">
            <v>143.27620999038865</v>
          </cell>
          <cell r="S1429">
            <v>-57.232304833630209</v>
          </cell>
        </row>
        <row r="1430">
          <cell r="Q1430">
            <v>88.645400913085908</v>
          </cell>
          <cell r="R1430">
            <v>146.1432010624809</v>
          </cell>
          <cell r="S1430">
            <v>-57.49780014939499</v>
          </cell>
        </row>
        <row r="1431">
          <cell r="Q1431">
            <v>86.086150048380844</v>
          </cell>
          <cell r="R1431">
            <v>143.3856319499252</v>
          </cell>
          <cell r="S1431">
            <v>-57.299481901544354</v>
          </cell>
        </row>
        <row r="1432">
          <cell r="Q1432">
            <v>77.953055679549138</v>
          </cell>
          <cell r="R1432">
            <v>133.99521085513456</v>
          </cell>
          <cell r="S1432">
            <v>-56.042155175585421</v>
          </cell>
        </row>
        <row r="1433">
          <cell r="Q1433">
            <v>62.876143927327945</v>
          </cell>
          <cell r="R1433">
            <v>114.10612436962317</v>
          </cell>
          <cell r="S1433">
            <v>-51.229980442295229</v>
          </cell>
        </row>
        <row r="1434">
          <cell r="Q1434">
            <v>37.990565436485518</v>
          </cell>
          <cell r="R1434">
            <v>73.499972078336299</v>
          </cell>
          <cell r="S1434">
            <v>-35.509406641850781</v>
          </cell>
        </row>
        <row r="1435">
          <cell r="Q1435">
            <v>12.496491394350155</v>
          </cell>
          <cell r="R1435">
            <v>24.511113666529159</v>
          </cell>
          <cell r="S1435">
            <v>-12.014622272179004</v>
          </cell>
        </row>
        <row r="1436">
          <cell r="Q1436">
            <v>12.496933553345633</v>
          </cell>
          <cell r="R1436">
            <v>24.511981349097063</v>
          </cell>
          <cell r="S1436">
            <v>-12.01504779575143</v>
          </cell>
        </row>
        <row r="1437">
          <cell r="Q1437">
            <v>12.497375170614873</v>
          </cell>
          <cell r="R1437">
            <v>24.512847965823507</v>
          </cell>
          <cell r="S1437">
            <v>-12.015472795208634</v>
          </cell>
        </row>
        <row r="1438">
          <cell r="Q1438">
            <v>12.497816247152844</v>
          </cell>
          <cell r="R1438">
            <v>24.513713518686036</v>
          </cell>
          <cell r="S1438">
            <v>-12.015897271533191</v>
          </cell>
        </row>
        <row r="1439">
          <cell r="Q1439">
            <v>12.498256783952071</v>
          </cell>
          <cell r="R1439">
            <v>24.514578009657221</v>
          </cell>
          <cell r="S1439">
            <v>-12.01632122570515</v>
          </cell>
        </row>
        <row r="1440">
          <cell r="Q1440">
            <v>12.498696782002652</v>
          </cell>
          <cell r="R1440">
            <v>24.515441440704663</v>
          </cell>
          <cell r="S1440">
            <v>-12.016744658702011</v>
          </cell>
        </row>
        <row r="1441">
          <cell r="Q1441">
            <v>12.499136242292264</v>
          </cell>
          <cell r="R1441">
            <v>24.516303813791026</v>
          </cell>
          <cell r="S1441">
            <v>-12.017167571498762</v>
          </cell>
        </row>
        <row r="1442">
          <cell r="Q1442">
            <v>12.49957516580618</v>
          </cell>
          <cell r="R1442">
            <v>24.51716513087403</v>
          </cell>
          <cell r="S1442">
            <v>-12.017589965067851</v>
          </cell>
        </row>
        <row r="1443">
          <cell r="Q1443">
            <v>12.500013553527259</v>
          </cell>
          <cell r="R1443">
            <v>24.518025393906473</v>
          </cell>
          <cell r="S1443">
            <v>-12.018011840379215</v>
          </cell>
        </row>
        <row r="1444">
          <cell r="Q1444">
            <v>12.50045140643596</v>
          </cell>
          <cell r="R1444">
            <v>24.518884604836259</v>
          </cell>
          <cell r="S1444">
            <v>-12.018433198400299</v>
          </cell>
        </row>
        <row r="1445">
          <cell r="Q1445">
            <v>12.500888725510359</v>
          </cell>
          <cell r="R1445">
            <v>24.519742765606399</v>
          </cell>
          <cell r="S1445">
            <v>-12.01885404009604</v>
          </cell>
        </row>
        <row r="1446">
          <cell r="Q1446">
            <v>12.501325511726142</v>
          </cell>
          <cell r="R1446">
            <v>24.52059987815505</v>
          </cell>
          <cell r="S1446">
            <v>-12.019274366428908</v>
          </cell>
        </row>
        <row r="1447">
          <cell r="Q1447">
            <v>12.501761766056624</v>
          </cell>
          <cell r="R1447">
            <v>24.521455944415493</v>
          </cell>
          <cell r="S1447">
            <v>-12.019694178358868</v>
          </cell>
        </row>
        <row r="1448">
          <cell r="Q1448">
            <v>12.502197489472753</v>
          </cell>
          <cell r="R1448">
            <v>24.522310966316194</v>
          </cell>
          <cell r="S1448">
            <v>-12.020113476843441</v>
          </cell>
        </row>
        <row r="1449">
          <cell r="Q1449">
            <v>12.502632682943103</v>
          </cell>
          <cell r="R1449">
            <v>24.523164945780778</v>
          </cell>
          <cell r="S1449">
            <v>-12.020532262837675</v>
          </cell>
        </row>
        <row r="1450">
          <cell r="Q1450">
            <v>37.569973196751235</v>
          </cell>
          <cell r="R1450">
            <v>72.775690451462765</v>
          </cell>
          <cell r="S1450">
            <v>-35.20571725471153</v>
          </cell>
        </row>
        <row r="1451">
          <cell r="Q1451">
            <v>62.679070913136144</v>
          </cell>
          <cell r="R1451">
            <v>114.09631361222225</v>
          </cell>
          <cell r="S1451">
            <v>-51.417242699086103</v>
          </cell>
        </row>
        <row r="1452">
          <cell r="Q1452">
            <v>77.948008089539641</v>
          </cell>
          <cell r="R1452">
            <v>134.49585885215023</v>
          </cell>
          <cell r="S1452">
            <v>-56.547850762610594</v>
          </cell>
        </row>
        <row r="1453">
          <cell r="Q1453">
            <v>86.224261389883935</v>
          </cell>
          <cell r="R1453">
            <v>144.22046147094323</v>
          </cell>
          <cell r="S1453">
            <v>-57.9962000810593</v>
          </cell>
        </row>
        <row r="1454">
          <cell r="Q1454">
            <v>88.863862733502486</v>
          </cell>
          <cell r="R1454">
            <v>147.16509852113953</v>
          </cell>
          <cell r="S1454">
            <v>-58.30123578763704</v>
          </cell>
        </row>
        <row r="1455">
          <cell r="Q1455">
            <v>86.265388087712438</v>
          </cell>
          <cell r="R1455">
            <v>144.32765042112192</v>
          </cell>
          <cell r="S1455">
            <v>-58.062262333409478</v>
          </cell>
        </row>
        <row r="1456">
          <cell r="Q1456">
            <v>78.015255081424144</v>
          </cell>
          <cell r="R1456">
            <v>134.67814714103443</v>
          </cell>
          <cell r="S1456">
            <v>-56.662892059610286</v>
          </cell>
        </row>
        <row r="1457">
          <cell r="Q1457">
            <v>62.744305411161619</v>
          </cell>
          <cell r="R1457">
            <v>114.28027462093897</v>
          </cell>
          <cell r="S1457">
            <v>-51.535969209777349</v>
          </cell>
        </row>
        <row r="1458">
          <cell r="Q1458">
            <v>37.60121695220495</v>
          </cell>
          <cell r="R1458">
            <v>72.853360506870985</v>
          </cell>
          <cell r="S1458">
            <v>-35.252143554666034</v>
          </cell>
        </row>
        <row r="1459">
          <cell r="Q1459">
            <v>12.506955682042477</v>
          </cell>
          <cell r="R1459">
            <v>24.531647826221622</v>
          </cell>
          <cell r="S1459">
            <v>-12.024692144179145</v>
          </cell>
        </row>
        <row r="1460">
          <cell r="Q1460">
            <v>12.507385109367334</v>
          </cell>
          <cell r="R1460">
            <v>24.532490464484692</v>
          </cell>
          <cell r="S1460">
            <v>-12.025105355117358</v>
          </cell>
        </row>
        <row r="1461">
          <cell r="Q1461">
            <v>12.507814018187764</v>
          </cell>
          <cell r="R1461">
            <v>24.533332083024657</v>
          </cell>
          <cell r="S1461">
            <v>-12.025518064836893</v>
          </cell>
        </row>
        <row r="1462">
          <cell r="Q1462">
            <v>12.508242409442285</v>
          </cell>
          <cell r="R1462">
            <v>24.534172683703833</v>
          </cell>
          <cell r="S1462">
            <v>-12.025930274261547</v>
          </cell>
        </row>
        <row r="1463">
          <cell r="Q1463">
            <v>12.508670284067152</v>
          </cell>
          <cell r="R1463">
            <v>24.535012268379944</v>
          </cell>
          <cell r="S1463">
            <v>-12.026341984312792</v>
          </cell>
        </row>
        <row r="1464">
          <cell r="Q1464">
            <v>12.509097642996375</v>
          </cell>
          <cell r="R1464">
            <v>24.535850838906111</v>
          </cell>
          <cell r="S1464">
            <v>-12.026753195909736</v>
          </cell>
        </row>
        <row r="1465">
          <cell r="Q1465">
            <v>12.509524487161698</v>
          </cell>
          <cell r="R1465">
            <v>24.536688397130874</v>
          </cell>
          <cell r="S1465">
            <v>-12.027163909969175</v>
          </cell>
        </row>
        <row r="1466">
          <cell r="Q1466">
            <v>12.509950817492635</v>
          </cell>
          <cell r="R1466">
            <v>24.53752494489822</v>
          </cell>
          <cell r="S1466">
            <v>-12.027574127405584</v>
          </cell>
        </row>
        <row r="1467">
          <cell r="Q1467">
            <v>12.510376634916447</v>
          </cell>
          <cell r="R1467">
            <v>24.538360484047558</v>
          </cell>
          <cell r="S1467">
            <v>-12.027983849131111</v>
          </cell>
        </row>
        <row r="1468">
          <cell r="Q1468">
            <v>12.510801940358188</v>
          </cell>
          <cell r="R1468">
            <v>24.539195016413792</v>
          </cell>
          <cell r="S1468">
            <v>-12.028393076055604</v>
          </cell>
        </row>
        <row r="1469">
          <cell r="Q1469">
            <v>12.511226734740669</v>
          </cell>
          <cell r="R1469">
            <v>24.540028543827287</v>
          </cell>
          <cell r="S1469">
            <v>-12.028801809086618</v>
          </cell>
        </row>
        <row r="1470">
          <cell r="Q1470">
            <v>12.511651018984498</v>
          </cell>
          <cell r="R1470">
            <v>24.540861068113887</v>
          </cell>
          <cell r="S1470">
            <v>-12.029210049129389</v>
          </cell>
        </row>
        <row r="1471">
          <cell r="Q1471">
            <v>12.512074794008065</v>
          </cell>
          <cell r="R1471">
            <v>24.541692591094971</v>
          </cell>
          <cell r="S1471">
            <v>-12.029617797086907</v>
          </cell>
        </row>
        <row r="1472">
          <cell r="Q1472">
            <v>12.512498060727555</v>
          </cell>
          <cell r="R1472">
            <v>24.542523114587407</v>
          </cell>
          <cell r="S1472">
            <v>-12.030025053859852</v>
          </cell>
        </row>
        <row r="1473">
          <cell r="Q1473">
            <v>12.512920820056964</v>
          </cell>
          <cell r="R1473">
            <v>24.543352640403612</v>
          </cell>
          <cell r="S1473">
            <v>-12.030431820346648</v>
          </cell>
        </row>
        <row r="1474">
          <cell r="Q1474">
            <v>37.185679530252273</v>
          </cell>
          <cell r="R1474">
            <v>72.128700683577364</v>
          </cell>
          <cell r="S1474">
            <v>-34.943021153325091</v>
          </cell>
        </row>
        <row r="1475">
          <cell r="Q1475">
            <v>62.54568352579782</v>
          </cell>
          <cell r="R1475">
            <v>114.25247650581544</v>
          </cell>
          <cell r="S1475">
            <v>-51.706792980017617</v>
          </cell>
        </row>
        <row r="1476">
          <cell r="Q1476">
            <v>78.004214474089693</v>
          </cell>
          <cell r="R1476">
            <v>135.15585510080629</v>
          </cell>
          <cell r="S1476">
            <v>-57.151640626716599</v>
          </cell>
        </row>
        <row r="1477">
          <cell r="Q1477">
            <v>86.394567462434836</v>
          </cell>
          <cell r="R1477">
            <v>145.13715900394379</v>
          </cell>
          <cell r="S1477">
            <v>-58.742591541508958</v>
          </cell>
        </row>
        <row r="1478">
          <cell r="Q1478">
            <v>89.071666941295163</v>
          </cell>
          <cell r="R1478">
            <v>148.15957831440954</v>
          </cell>
          <cell r="S1478">
            <v>-59.08791137311438</v>
          </cell>
        </row>
        <row r="1479">
          <cell r="Q1479">
            <v>86.434614867674739</v>
          </cell>
          <cell r="R1479">
            <v>145.24215574434081</v>
          </cell>
          <cell r="S1479">
            <v>-58.807540876666067</v>
          </cell>
        </row>
        <row r="1480">
          <cell r="Q1480">
            <v>78.069532102152323</v>
          </cell>
          <cell r="R1480">
            <v>135.33372824246561</v>
          </cell>
          <cell r="S1480">
            <v>-57.264196140313288</v>
          </cell>
        </row>
        <row r="1481">
          <cell r="Q1481">
            <v>62.608685595173661</v>
          </cell>
          <cell r="R1481">
            <v>114.43022340374748</v>
          </cell>
          <cell r="S1481">
            <v>-51.821537808573815</v>
          </cell>
        </row>
        <row r="1482">
          <cell r="Q1482">
            <v>37.215366156947937</v>
          </cell>
          <cell r="R1482">
            <v>72.20166135440067</v>
          </cell>
          <cell r="S1482">
            <v>-34.986295197452733</v>
          </cell>
        </row>
        <row r="1483">
          <cell r="Q1483">
            <v>12.51712070641754</v>
          </cell>
          <cell r="R1483">
            <v>24.551593421940318</v>
          </cell>
          <cell r="S1483">
            <v>-12.034472715522778</v>
          </cell>
        </row>
        <row r="1484">
          <cell r="Q1484">
            <v>12.517537944157896</v>
          </cell>
          <cell r="R1484">
            <v>24.552412091674455</v>
          </cell>
          <cell r="S1484">
            <v>-12.034874147516559</v>
          </cell>
        </row>
        <row r="1485">
          <cell r="Q1485">
            <v>12.517954685307117</v>
          </cell>
          <cell r="R1485">
            <v>24.553229785138143</v>
          </cell>
          <cell r="S1485">
            <v>-12.035275099831026</v>
          </cell>
        </row>
        <row r="1486">
          <cell r="Q1486">
            <v>12.518370930751239</v>
          </cell>
          <cell r="R1486">
            <v>24.554046504087022</v>
          </cell>
          <cell r="S1486">
            <v>-12.035675573335784</v>
          </cell>
        </row>
        <row r="1487">
          <cell r="Q1487">
            <v>12.518786681374179</v>
          </cell>
          <cell r="R1487">
            <v>24.554862250272446</v>
          </cell>
          <cell r="S1487">
            <v>-12.036075568898267</v>
          </cell>
        </row>
        <row r="1488">
          <cell r="Q1488">
            <v>12.519201938057757</v>
          </cell>
          <cell r="R1488">
            <v>24.555677025441508</v>
          </cell>
          <cell r="S1488">
            <v>-12.036475087383751</v>
          </cell>
        </row>
        <row r="1489">
          <cell r="Q1489">
            <v>12.519616701681704</v>
          </cell>
          <cell r="R1489">
            <v>24.556490831337072</v>
          </cell>
          <cell r="S1489">
            <v>-12.036874129655368</v>
          </cell>
        </row>
        <row r="1490">
          <cell r="Q1490">
            <v>12.520030973123653</v>
          </cell>
          <cell r="R1490">
            <v>24.557303669697752</v>
          </cell>
          <cell r="S1490">
            <v>-12.037272696574099</v>
          </cell>
        </row>
        <row r="1491">
          <cell r="Q1491">
            <v>12.520444753259167</v>
          </cell>
          <cell r="R1491">
            <v>24.558115542257958</v>
          </cell>
          <cell r="S1491">
            <v>-12.037670788998792</v>
          </cell>
        </row>
        <row r="1492">
          <cell r="Q1492">
            <v>12.52085804296172</v>
          </cell>
          <cell r="R1492">
            <v>24.558926450747872</v>
          </cell>
          <cell r="S1492">
            <v>-12.038068407786152</v>
          </cell>
        </row>
        <row r="1493">
          <cell r="Q1493">
            <v>12.521270843102728</v>
          </cell>
          <cell r="R1493">
            <v>24.559736396893506</v>
          </cell>
          <cell r="S1493">
            <v>-12.038465553790777</v>
          </cell>
        </row>
        <row r="1494">
          <cell r="Q1494">
            <v>12.521683154551546</v>
          </cell>
          <cell r="R1494">
            <v>24.560545382416691</v>
          </cell>
          <cell r="S1494">
            <v>-12.038862227865145</v>
          </cell>
        </row>
        <row r="1495">
          <cell r="Q1495">
            <v>12.522094978175454</v>
          </cell>
          <cell r="R1495">
            <v>24.561353409035057</v>
          </cell>
          <cell r="S1495">
            <v>-12.039258430859602</v>
          </cell>
        </row>
        <row r="1496">
          <cell r="Q1496">
            <v>12.522506314839703</v>
          </cell>
          <cell r="R1496">
            <v>24.562160478462125</v>
          </cell>
          <cell r="S1496">
            <v>-12.039654163622423</v>
          </cell>
        </row>
        <row r="1497">
          <cell r="Q1497">
            <v>12.522917165407485</v>
          </cell>
          <cell r="R1497">
            <v>24.56296659240726</v>
          </cell>
          <cell r="S1497">
            <v>-12.040049426999776</v>
          </cell>
        </row>
        <row r="1498">
          <cell r="Q1498">
            <v>36.805649091640973</v>
          </cell>
          <cell r="R1498">
            <v>71.478928325840869</v>
          </cell>
          <cell r="S1498">
            <v>-34.673279234199896</v>
          </cell>
        </row>
        <row r="1499">
          <cell r="Q1499">
            <v>62.409362945204109</v>
          </cell>
          <cell r="R1499">
            <v>114.38618087123768</v>
          </cell>
          <cell r="S1499">
            <v>-51.976817926033576</v>
          </cell>
        </row>
        <row r="1500">
          <cell r="Q1500">
            <v>78.053383409994751</v>
          </cell>
          <cell r="R1500">
            <v>135.78981494524621</v>
          </cell>
          <cell r="S1500">
            <v>-57.736431535251455</v>
          </cell>
        </row>
        <row r="1501">
          <cell r="Q1501">
            <v>86.555775052247057</v>
          </cell>
          <cell r="R1501">
            <v>146.02748045807576</v>
          </cell>
          <cell r="S1501">
            <v>-59.4717054058287</v>
          </cell>
        </row>
        <row r="1502">
          <cell r="Q1502">
            <v>89.269760019985313</v>
          </cell>
          <cell r="R1502">
            <v>149.12774973079783</v>
          </cell>
          <cell r="S1502">
            <v>-59.857989710812518</v>
          </cell>
        </row>
        <row r="1503">
          <cell r="Q1503">
            <v>86.594780906952778</v>
          </cell>
          <cell r="R1503">
            <v>146.13032637375753</v>
          </cell>
          <cell r="S1503">
            <v>-59.535545466804749</v>
          </cell>
        </row>
        <row r="1504">
          <cell r="Q1504">
            <v>78.116844708919544</v>
          </cell>
          <cell r="R1504">
            <v>135.96337315600121</v>
          </cell>
          <cell r="S1504">
            <v>-57.846528447081667</v>
          </cell>
        </row>
        <row r="1505">
          <cell r="Q1505">
            <v>62.470230728891273</v>
          </cell>
          <cell r="R1505">
            <v>114.5579176196845</v>
          </cell>
          <cell r="S1505">
            <v>-52.087686890793229</v>
          </cell>
        </row>
        <row r="1506">
          <cell r="Q1506">
            <v>36.833869699853786</v>
          </cell>
          <cell r="R1506">
            <v>71.547496406881748</v>
          </cell>
          <cell r="S1506">
            <v>-34.713626707027963</v>
          </cell>
        </row>
        <row r="1507">
          <cell r="Q1507">
            <v>12.526999124232491</v>
          </cell>
          <cell r="R1507">
            <v>24.570975553475872</v>
          </cell>
          <cell r="S1507">
            <v>-12.043976429243381</v>
          </cell>
        </row>
        <row r="1508">
          <cell r="Q1508">
            <v>12.527404684131181</v>
          </cell>
          <cell r="R1508">
            <v>24.571771268765886</v>
          </cell>
          <cell r="S1508">
            <v>-12.044366584634705</v>
          </cell>
        </row>
        <row r="1509">
          <cell r="Q1509">
            <v>12.52780976813442</v>
          </cell>
          <cell r="R1509">
            <v>24.572566048767932</v>
          </cell>
          <cell r="S1509">
            <v>-12.044756280633512</v>
          </cell>
        </row>
        <row r="1510">
          <cell r="Q1510">
            <v>12.52821437707936</v>
          </cell>
          <cell r="R1510">
            <v>24.573359895138672</v>
          </cell>
          <cell r="S1510">
            <v>-12.045145518059313</v>
          </cell>
        </row>
        <row r="1511">
          <cell r="Q1511">
            <v>12.52861851180119</v>
          </cell>
          <cell r="R1511">
            <v>24.574152809530826</v>
          </cell>
          <cell r="S1511">
            <v>-12.045534297729636</v>
          </cell>
        </row>
        <row r="1512">
          <cell r="Q1512">
            <v>12.529022173133146</v>
          </cell>
          <cell r="R1512">
            <v>24.574944793593165</v>
          </cell>
          <cell r="S1512">
            <v>-12.045922620460018</v>
          </cell>
        </row>
        <row r="1513">
          <cell r="Q1513">
            <v>12.52942536190651</v>
          </cell>
          <cell r="R1513">
            <v>24.575735848970496</v>
          </cell>
          <cell r="S1513">
            <v>-12.046310487063986</v>
          </cell>
        </row>
        <row r="1514">
          <cell r="Q1514">
            <v>12.529828078950622</v>
          </cell>
          <cell r="R1514">
            <v>24.576525977303728</v>
          </cell>
          <cell r="S1514">
            <v>-12.046697898353106</v>
          </cell>
        </row>
        <row r="1515">
          <cell r="Q1515">
            <v>12.530230325092871</v>
          </cell>
          <cell r="R1515">
            <v>24.577315180229817</v>
          </cell>
          <cell r="S1515">
            <v>-12.047084855136946</v>
          </cell>
        </row>
        <row r="1516">
          <cell r="Q1516">
            <v>12.530632101158732</v>
          </cell>
          <cell r="R1516">
            <v>24.578103459381847</v>
          </cell>
          <cell r="S1516">
            <v>-12.047471358223115</v>
          </cell>
        </row>
        <row r="1517">
          <cell r="Q1517">
            <v>12.531033407971735</v>
          </cell>
          <cell r="R1517">
            <v>24.578890816388999</v>
          </cell>
          <cell r="S1517">
            <v>-12.047857408417263</v>
          </cell>
        </row>
        <row r="1518">
          <cell r="Q1518">
            <v>12.531434246353495</v>
          </cell>
          <cell r="R1518">
            <v>24.579677252876554</v>
          </cell>
          <cell r="S1518">
            <v>-12.048243006523059</v>
          </cell>
        </row>
        <row r="1519">
          <cell r="Q1519">
            <v>12.53183461712371</v>
          </cell>
          <cell r="R1519">
            <v>24.58046277046596</v>
          </cell>
          <cell r="S1519">
            <v>-12.04862815334225</v>
          </cell>
        </row>
        <row r="1520">
          <cell r="Q1520">
            <v>12.532234521100161</v>
          </cell>
          <cell r="R1520">
            <v>24.581247370774765</v>
          </cell>
          <cell r="S1520">
            <v>-12.049012849674604</v>
          </cell>
        </row>
        <row r="1521">
          <cell r="Q1521">
            <v>12.532633959098726</v>
          </cell>
          <cell r="R1521">
            <v>24.58203105541671</v>
          </cell>
          <cell r="S1521">
            <v>-12.049397096317984</v>
          </cell>
        </row>
        <row r="1522">
          <cell r="Q1522">
            <v>36.430715547995213</v>
          </cell>
          <cell r="R1522">
            <v>70.828924401486788</v>
          </cell>
          <cell r="S1522">
            <v>-34.398208853491575</v>
          </cell>
        </row>
        <row r="1523">
          <cell r="Q1523">
            <v>62.271036904393874</v>
          </cell>
          <cell r="R1523">
            <v>114.49938582803831</v>
          </cell>
          <cell r="S1523">
            <v>-52.22834892364444</v>
          </cell>
        </row>
        <row r="1524">
          <cell r="Q1524">
            <v>78.09645755236744</v>
          </cell>
          <cell r="R1524">
            <v>136.39918253174378</v>
          </cell>
          <cell r="S1524">
            <v>-58.302724979376336</v>
          </cell>
        </row>
        <row r="1525">
          <cell r="Q1525">
            <v>86.708820868084047</v>
          </cell>
          <cell r="R1525">
            <v>146.89263156112744</v>
          </cell>
          <cell r="S1525">
            <v>-60.183810693043398</v>
          </cell>
        </row>
        <row r="1526">
          <cell r="Q1526">
            <v>89.459074417611362</v>
          </cell>
          <cell r="R1526">
            <v>150.07074999175802</v>
          </cell>
          <cell r="S1526">
            <v>-60.611675574146659</v>
          </cell>
        </row>
        <row r="1527">
          <cell r="Q1527">
            <v>86.746821785345404</v>
          </cell>
          <cell r="R1527">
            <v>146.99336856994961</v>
          </cell>
          <cell r="S1527">
            <v>-60.246546784604206</v>
          </cell>
        </row>
        <row r="1528">
          <cell r="Q1528">
            <v>78.158133129746389</v>
          </cell>
          <cell r="R1528">
            <v>136.56852671320556</v>
          </cell>
          <cell r="S1528">
            <v>-58.410393583459168</v>
          </cell>
        </row>
        <row r="1529">
          <cell r="Q1529">
            <v>62.329864631179397</v>
          </cell>
          <cell r="R1529">
            <v>114.66531494197201</v>
          </cell>
          <cell r="S1529">
            <v>-52.335450310792616</v>
          </cell>
        </row>
        <row r="1530">
          <cell r="Q1530">
            <v>36.457556314857896</v>
          </cell>
          <cell r="R1530">
            <v>70.89340040432414</v>
          </cell>
          <cell r="S1530">
            <v>-34.435844089466244</v>
          </cell>
        </row>
        <row r="1531">
          <cell r="Q1531">
            <v>12.536602888442703</v>
          </cell>
          <cell r="R1531">
            <v>24.589817892452029</v>
          </cell>
          <cell r="S1531">
            <v>-12.053215004009326</v>
          </cell>
        </row>
        <row r="1532">
          <cell r="Q1532">
            <v>12.536997253993045</v>
          </cell>
          <cell r="R1532">
            <v>24.59059161017618</v>
          </cell>
          <cell r="S1532">
            <v>-12.053594356183135</v>
          </cell>
        </row>
        <row r="1533">
          <cell r="Q1533">
            <v>12.537391163209405</v>
          </cell>
          <cell r="R1533">
            <v>24.591364431302452</v>
          </cell>
          <cell r="S1533">
            <v>-12.053973268093047</v>
          </cell>
        </row>
        <row r="1534">
          <cell r="Q1534">
            <v>12.537784616883384</v>
          </cell>
          <cell r="R1534">
            <v>24.592136357395628</v>
          </cell>
          <cell r="S1534">
            <v>-12.054351740512244</v>
          </cell>
        </row>
        <row r="1535">
          <cell r="Q1535">
            <v>12.538177615804752</v>
          </cell>
          <cell r="R1535">
            <v>24.592907390016808</v>
          </cell>
          <cell r="S1535">
            <v>-12.054729774212056</v>
          </cell>
        </row>
        <row r="1536">
          <cell r="Q1536">
            <v>12.538570160761456</v>
          </cell>
          <cell r="R1536">
            <v>24.593677530723422</v>
          </cell>
          <cell r="S1536">
            <v>-12.055107369961966</v>
          </cell>
        </row>
        <row r="1537">
          <cell r="Q1537">
            <v>12.538962252539623</v>
          </cell>
          <cell r="R1537">
            <v>24.594446781069223</v>
          </cell>
          <cell r="S1537">
            <v>-12.0554845285296</v>
          </cell>
        </row>
        <row r="1538">
          <cell r="Q1538">
            <v>12.53935389192357</v>
          </cell>
          <cell r="R1538">
            <v>24.595215142604339</v>
          </cell>
          <cell r="S1538">
            <v>-12.055861250680769</v>
          </cell>
        </row>
        <row r="1539">
          <cell r="Q1539">
            <v>12.539745079695802</v>
          </cell>
          <cell r="R1539">
            <v>24.595982616875226</v>
          </cell>
          <cell r="S1539">
            <v>-12.056237537179424</v>
          </cell>
        </row>
        <row r="1540">
          <cell r="Q1540">
            <v>12.540135816637017</v>
          </cell>
          <cell r="R1540">
            <v>24.596749205424739</v>
          </cell>
          <cell r="S1540">
            <v>-12.056613388787722</v>
          </cell>
        </row>
        <row r="1541">
          <cell r="Q1541">
            <v>12.540526103526119</v>
          </cell>
          <cell r="R1541">
            <v>24.597514909792082</v>
          </cell>
          <cell r="S1541">
            <v>-12.056988806265963</v>
          </cell>
        </row>
        <row r="1542">
          <cell r="Q1542">
            <v>12.540915941140224</v>
          </cell>
          <cell r="R1542">
            <v>24.598279731512886</v>
          </cell>
          <cell r="S1542">
            <v>-12.057363790372662</v>
          </cell>
        </row>
        <row r="1543">
          <cell r="Q1543">
            <v>12.541305330254641</v>
          </cell>
          <cell r="R1543">
            <v>24.599043672119155</v>
          </cell>
          <cell r="S1543">
            <v>-12.057738341864514</v>
          </cell>
        </row>
        <row r="1544">
          <cell r="Q1544">
            <v>12.541694271642919</v>
          </cell>
          <cell r="R1544">
            <v>24.599806733139324</v>
          </cell>
          <cell r="S1544">
            <v>-12.058112461496405</v>
          </cell>
        </row>
        <row r="1545">
          <cell r="Q1545">
            <v>12.542082766076819</v>
          </cell>
          <cell r="R1545">
            <v>24.600568916098251</v>
          </cell>
          <cell r="S1545">
            <v>-12.058486150021432</v>
          </cell>
        </row>
        <row r="1546">
          <cell r="Q1546">
            <v>36.061684636618622</v>
          </cell>
          <cell r="R1546">
            <v>70.181148195121281</v>
          </cell>
          <cell r="S1546">
            <v>-34.119463558502659</v>
          </cell>
        </row>
        <row r="1547">
          <cell r="Q1547">
            <v>62.131610403882213</v>
          </cell>
          <cell r="R1547">
            <v>114.59405672868753</v>
          </cell>
          <cell r="S1547">
            <v>-52.46244632480532</v>
          </cell>
        </row>
        <row r="1548">
          <cell r="Q1548">
            <v>78.134361377163486</v>
          </cell>
          <cell r="R1548">
            <v>136.9854249895389</v>
          </cell>
          <cell r="S1548">
            <v>-58.851063612375413</v>
          </cell>
        </row>
        <row r="1549">
          <cell r="Q1549">
            <v>86.854626187633471</v>
          </cell>
          <cell r="R1549">
            <v>147.73384366824922</v>
          </cell>
          <cell r="S1549">
            <v>-60.87921748061575</v>
          </cell>
        </row>
        <row r="1550">
          <cell r="Q1550">
            <v>89.640528057234093</v>
          </cell>
          <cell r="R1550">
            <v>150.9897422240571</v>
          </cell>
          <cell r="S1550">
            <v>-61.349214166823003</v>
          </cell>
        </row>
        <row r="1551">
          <cell r="Q1551">
            <v>86.891657680982448</v>
          </cell>
          <cell r="R1551">
            <v>147.83251416677055</v>
          </cell>
          <cell r="S1551">
            <v>-60.940856485788103</v>
          </cell>
        </row>
        <row r="1552">
          <cell r="Q1552">
            <v>78.194319486487856</v>
          </cell>
          <cell r="R1552">
            <v>137.15065658219044</v>
          </cell>
          <cell r="S1552">
            <v>-58.95633709570258</v>
          </cell>
        </row>
        <row r="1553">
          <cell r="Q1553">
            <v>62.188488535364691</v>
          </cell>
          <cell r="R1553">
            <v>114.7543789410212</v>
          </cell>
          <cell r="S1553">
            <v>-52.565890405656511</v>
          </cell>
        </row>
        <row r="1554">
          <cell r="Q1554">
            <v>36.087227058674415</v>
          </cell>
          <cell r="R1554">
            <v>70.241816418462392</v>
          </cell>
          <cell r="S1554">
            <v>-34.154589359787977</v>
          </cell>
        </row>
        <row r="1555">
          <cell r="Q1555">
            <v>12.545943296451235</v>
          </cell>
          <cell r="R1555">
            <v>24.608142785251353</v>
          </cell>
          <cell r="S1555">
            <v>-12.062199488800118</v>
          </cell>
        </row>
        <row r="1556">
          <cell r="Q1556">
            <v>12.54632692481977</v>
          </cell>
          <cell r="R1556">
            <v>24.608895409164873</v>
          </cell>
          <cell r="S1556">
            <v>-12.062568484345103</v>
          </cell>
        </row>
        <row r="1557">
          <cell r="Q1557">
            <v>12.546710115358225</v>
          </cell>
          <cell r="R1557">
            <v>24.609647173040347</v>
          </cell>
          <cell r="S1557">
            <v>-12.062937057682122</v>
          </cell>
        </row>
        <row r="1558">
          <cell r="Q1558">
            <v>12.54709286881571</v>
          </cell>
          <cell r="R1558">
            <v>24.6103980783571</v>
          </cell>
          <cell r="S1558">
            <v>-12.06330520954139</v>
          </cell>
        </row>
        <row r="1559">
          <cell r="Q1559">
            <v>12.547475185939614</v>
          </cell>
          <cell r="R1559">
            <v>24.611148126591022</v>
          </cell>
          <cell r="S1559">
            <v>-12.063672940651408</v>
          </cell>
        </row>
        <row r="1560">
          <cell r="Q1560">
            <v>12.547857067475645</v>
          </cell>
          <cell r="R1560">
            <v>24.611897319214606</v>
          </cell>
          <cell r="S1560">
            <v>-12.064040251738961</v>
          </cell>
        </row>
        <row r="1561">
          <cell r="Q1561">
            <v>12.548238514167789</v>
          </cell>
          <cell r="R1561">
            <v>24.612645657696916</v>
          </cell>
          <cell r="S1561">
            <v>-12.064407143529127</v>
          </cell>
        </row>
        <row r="1562">
          <cell r="Q1562">
            <v>12.548619526758362</v>
          </cell>
          <cell r="R1562">
            <v>24.613393143503632</v>
          </cell>
          <cell r="S1562">
            <v>-12.064773616745271</v>
          </cell>
        </row>
        <row r="1563">
          <cell r="Q1563">
            <v>12.549000105987973</v>
          </cell>
          <cell r="R1563">
            <v>24.61413977809703</v>
          </cell>
          <cell r="S1563">
            <v>-12.065139672109057</v>
          </cell>
        </row>
        <row r="1564">
          <cell r="Q1564">
            <v>12.54938025259556</v>
          </cell>
          <cell r="R1564">
            <v>24.614885562936021</v>
          </cell>
          <cell r="S1564">
            <v>-12.065505310340461</v>
          </cell>
        </row>
        <row r="1565">
          <cell r="Q1565">
            <v>12.549759967318368</v>
          </cell>
          <cell r="R1565">
            <v>24.615630499476136</v>
          </cell>
          <cell r="S1565">
            <v>-12.065870532157769</v>
          </cell>
        </row>
        <row r="1566">
          <cell r="Q1566">
            <v>12.550139250891981</v>
          </cell>
          <cell r="R1566">
            <v>24.616374589169553</v>
          </cell>
          <cell r="S1566">
            <v>-12.066235338277572</v>
          </cell>
        </row>
        <row r="1567">
          <cell r="Q1567">
            <v>12.55051810405031</v>
          </cell>
          <cell r="R1567">
            <v>24.617117833465105</v>
          </cell>
          <cell r="S1567">
            <v>-12.066599729414795</v>
          </cell>
        </row>
        <row r="1568">
          <cell r="Q1568">
            <v>12.550896527525596</v>
          </cell>
          <cell r="R1568">
            <v>24.617860233808273</v>
          </cell>
          <cell r="S1568">
            <v>-12.066963706282676</v>
          </cell>
        </row>
        <row r="1569">
          <cell r="Q1569">
            <v>12.551274522048423</v>
          </cell>
          <cell r="R1569">
            <v>24.618601791641215</v>
          </cell>
          <cell r="S1569">
            <v>-12.067327269592791</v>
          </cell>
        </row>
        <row r="1570">
          <cell r="Q1570">
            <v>35.699334415970718</v>
          </cell>
          <cell r="R1570">
            <v>69.537963493845965</v>
          </cell>
          <cell r="S1570">
            <v>-33.838629077875247</v>
          </cell>
        </row>
        <row r="1571">
          <cell r="Q1571">
            <v>61.991965569069109</v>
          </cell>
          <cell r="R1571">
            <v>114.67216029142382</v>
          </cell>
          <cell r="S1571">
            <v>-52.680194722354713</v>
          </cell>
        </row>
        <row r="1572">
          <cell r="Q1572">
            <v>78.168000822611475</v>
          </cell>
          <cell r="R1572">
            <v>137.55002933808402</v>
          </cell>
          <cell r="S1572">
            <v>-59.382028515472541</v>
          </cell>
        </row>
        <row r="1573">
          <cell r="Q1573">
            <v>86.994096399952355</v>
          </cell>
          <cell r="R1573">
            <v>148.55237142288692</v>
          </cell>
          <cell r="S1573">
            <v>-61.558275022934566</v>
          </cell>
        </row>
        <row r="1574">
          <cell r="Q1574">
            <v>89.815023851132807</v>
          </cell>
          <cell r="R1574">
            <v>151.8859133245077</v>
          </cell>
          <cell r="S1574">
            <v>-62.070889473374891</v>
          </cell>
        </row>
        <row r="1575">
          <cell r="Q1575">
            <v>87.0301929120387</v>
          </cell>
          <cell r="R1575">
            <v>148.64901823114607</v>
          </cell>
          <cell r="S1575">
            <v>-61.618825319107373</v>
          </cell>
        </row>
        <row r="1576">
          <cell r="Q1576">
            <v>78.226307434217972</v>
          </cell>
          <cell r="R1576">
            <v>137.71125017441298</v>
          </cell>
          <cell r="S1576">
            <v>-59.484942740195009</v>
          </cell>
        </row>
        <row r="1577">
          <cell r="Q1577">
            <v>62.046980941571491</v>
          </cell>
          <cell r="R1577">
            <v>114.82707423078419</v>
          </cell>
          <cell r="S1577">
            <v>-52.780093289212701</v>
          </cell>
        </row>
        <row r="1578">
          <cell r="Q1578">
            <v>35.723655550058453</v>
          </cell>
          <cell r="R1578">
            <v>69.595092203091738</v>
          </cell>
          <cell r="S1578">
            <v>-33.871436653033285</v>
          </cell>
        </row>
        <row r="1579">
          <cell r="Q1579">
            <v>12.555031034442669</v>
          </cell>
          <cell r="R1579">
            <v>24.62597134682272</v>
          </cell>
          <cell r="S1579">
            <v>-12.070940312380051</v>
          </cell>
        </row>
        <row r="1580">
          <cell r="Q1580">
            <v>12.555404358236967</v>
          </cell>
          <cell r="R1580">
            <v>24.626703731283321</v>
          </cell>
          <cell r="S1580">
            <v>-12.071299373046354</v>
          </cell>
        </row>
        <row r="1581">
          <cell r="Q1581">
            <v>12.555777261718037</v>
          </cell>
          <cell r="R1581">
            <v>24.627435290283458</v>
          </cell>
          <cell r="S1581">
            <v>-12.071658028565421</v>
          </cell>
        </row>
        <row r="1582">
          <cell r="Q1582">
            <v>12.556149745595306</v>
          </cell>
          <cell r="R1582">
            <v>24.6281660252229</v>
          </cell>
          <cell r="S1582">
            <v>-12.072016279627594</v>
          </cell>
        </row>
        <row r="1583">
          <cell r="Q1583">
            <v>12.556521810576603</v>
          </cell>
          <cell r="R1583">
            <v>24.628895937498196</v>
          </cell>
          <cell r="S1583">
            <v>-12.072374126921593</v>
          </cell>
        </row>
        <row r="1584">
          <cell r="Q1584">
            <v>12.556893457368171</v>
          </cell>
          <cell r="R1584">
            <v>24.629625028502726</v>
          </cell>
          <cell r="S1584">
            <v>-12.072731571134556</v>
          </cell>
        </row>
        <row r="1585">
          <cell r="Q1585">
            <v>12.557264686674658</v>
          </cell>
          <cell r="R1585">
            <v>24.630353299626691</v>
          </cell>
          <cell r="S1585">
            <v>-12.073088612952033</v>
          </cell>
        </row>
        <row r="1586">
          <cell r="Q1586">
            <v>12.55763549919914</v>
          </cell>
          <cell r="R1586">
            <v>24.631080752257127</v>
          </cell>
          <cell r="S1586">
            <v>-12.073445253057987</v>
          </cell>
        </row>
        <row r="1587">
          <cell r="Q1587">
            <v>12.558005895643104</v>
          </cell>
          <cell r="R1587">
            <v>24.631807387777894</v>
          </cell>
          <cell r="S1587">
            <v>-12.073801492134789</v>
          </cell>
        </row>
        <row r="1588">
          <cell r="Q1588">
            <v>12.558375876706476</v>
          </cell>
          <cell r="R1588">
            <v>24.632533207569733</v>
          </cell>
          <cell r="S1588">
            <v>-12.074157330863256</v>
          </cell>
        </row>
        <row r="1589">
          <cell r="Q1589">
            <v>12.558745443087599</v>
          </cell>
          <cell r="R1589">
            <v>24.633258213010212</v>
          </cell>
          <cell r="S1589">
            <v>-12.074512769922613</v>
          </cell>
        </row>
        <row r="1590">
          <cell r="Q1590">
            <v>12.559114595483264</v>
          </cell>
          <cell r="R1590">
            <v>24.633982405473802</v>
          </cell>
          <cell r="S1590">
            <v>-12.074867809990538</v>
          </cell>
        </row>
        <row r="1591">
          <cell r="Q1591">
            <v>12.559483334588695</v>
          </cell>
          <cell r="R1591">
            <v>24.634705786331825</v>
          </cell>
          <cell r="S1591">
            <v>-12.07522245174313</v>
          </cell>
        </row>
        <row r="1592">
          <cell r="Q1592">
            <v>12.559851661097564</v>
          </cell>
          <cell r="R1592">
            <v>24.635428356952499</v>
          </cell>
          <cell r="S1592">
            <v>-12.075576695854934</v>
          </cell>
        </row>
        <row r="1593">
          <cell r="Q1593">
            <v>12.560219575701984</v>
          </cell>
          <cell r="R1593">
            <v>24.636150118700947</v>
          </cell>
          <cell r="S1593">
            <v>-12.075930542998963</v>
          </cell>
        </row>
        <row r="1594">
          <cell r="Q1594">
            <v>35.344415518751752</v>
          </cell>
          <cell r="R1594">
            <v>68.901635789333199</v>
          </cell>
          <cell r="S1594">
            <v>-33.557220270581446</v>
          </cell>
        </row>
        <row r="1595">
          <cell r="Q1595">
            <v>61.852961516408264</v>
          </cell>
          <cell r="R1595">
            <v>114.73565978347105</v>
          </cell>
          <cell r="S1595">
            <v>-52.882698267062786</v>
          </cell>
        </row>
        <row r="1596">
          <cell r="Q1596">
            <v>78.198262938992272</v>
          </cell>
          <cell r="R1596">
            <v>138.09449931503653</v>
          </cell>
          <cell r="S1596">
            <v>-59.896236376044257</v>
          </cell>
        </row>
        <row r="1597">
          <cell r="Q1597">
            <v>87.128120554586175</v>
          </cell>
          <cell r="R1597">
            <v>149.34949032109475</v>
          </cell>
          <cell r="S1597">
            <v>-62.221369766508573</v>
          </cell>
        </row>
        <row r="1598">
          <cell r="Q1598">
            <v>89.983449220958931</v>
          </cell>
          <cell r="R1598">
            <v>152.7604717263898</v>
          </cell>
          <cell r="S1598">
            <v>-62.777022505430864</v>
          </cell>
        </row>
        <row r="1599">
          <cell r="Q1599">
            <v>87.163315485163849</v>
          </cell>
          <cell r="R1599">
            <v>149.44415662650073</v>
          </cell>
          <cell r="S1599">
            <v>-62.280841141336879</v>
          </cell>
        </row>
        <row r="1600">
          <cell r="Q1600">
            <v>78.254981809064745</v>
          </cell>
          <cell r="R1600">
            <v>138.25181147295012</v>
          </cell>
          <cell r="S1600">
            <v>-59.996829663885379</v>
          </cell>
        </row>
        <row r="1601">
          <cell r="Q1601">
            <v>61.90619747804476</v>
          </cell>
          <cell r="R1601">
            <v>114.88536166723334</v>
          </cell>
          <cell r="S1601">
            <v>-52.97916418918858</v>
          </cell>
        </row>
        <row r="1602">
          <cell r="Q1602">
            <v>35.367588211801717</v>
          </cell>
          <cell r="R1602">
            <v>68.955477496449603</v>
          </cell>
          <cell r="S1602">
            <v>-33.587889284647886</v>
          </cell>
        </row>
        <row r="1603">
          <cell r="Q1603">
            <v>12.563876218167062</v>
          </cell>
          <cell r="R1603">
            <v>24.643323546337072</v>
          </cell>
          <cell r="S1603">
            <v>-12.07944732817001</v>
          </cell>
        </row>
        <row r="1604">
          <cell r="Q1604">
            <v>12.56423964706298</v>
          </cell>
          <cell r="R1604">
            <v>24.64403649970993</v>
          </cell>
          <cell r="S1604">
            <v>-12.07979685264695</v>
          </cell>
        </row>
        <row r="1605">
          <cell r="Q1605">
            <v>12.564602672240422</v>
          </cell>
          <cell r="R1605">
            <v>24.644748660353095</v>
          </cell>
          <cell r="S1605">
            <v>-12.080145988112672</v>
          </cell>
        </row>
        <row r="1606">
          <cell r="Q1606">
            <v>12.564965294371726</v>
          </cell>
          <cell r="R1606">
            <v>24.645460029592154</v>
          </cell>
          <cell r="S1606">
            <v>-12.080494735220428</v>
          </cell>
        </row>
        <row r="1607">
          <cell r="Q1607">
            <v>12.565327514127736</v>
          </cell>
          <cell r="R1607">
            <v>24.646170608749692</v>
          </cell>
          <cell r="S1607">
            <v>-12.080843094621956</v>
          </cell>
        </row>
        <row r="1608">
          <cell r="Q1608">
            <v>12.565689332177815</v>
          </cell>
          <cell r="R1608">
            <v>24.646880399145331</v>
          </cell>
          <cell r="S1608">
            <v>-12.081191066967516</v>
          </cell>
        </row>
        <row r="1609">
          <cell r="Q1609">
            <v>12.566050749189831</v>
          </cell>
          <cell r="R1609">
            <v>24.647589402095729</v>
          </cell>
          <cell r="S1609">
            <v>-12.081538652905898</v>
          </cell>
        </row>
        <row r="1610">
          <cell r="Q1610">
            <v>12.566411765830184</v>
          </cell>
          <cell r="R1610">
            <v>24.64829761891459</v>
          </cell>
          <cell r="S1610">
            <v>-12.081885853084406</v>
          </cell>
        </row>
        <row r="1611">
          <cell r="Q1611">
            <v>12.566772382763789</v>
          </cell>
          <cell r="R1611">
            <v>24.64900505091267</v>
          </cell>
          <cell r="S1611">
            <v>-12.082232668148881</v>
          </cell>
        </row>
        <row r="1612">
          <cell r="Q1612">
            <v>12.567132600654096</v>
          </cell>
          <cell r="R1612">
            <v>24.649711699397784</v>
          </cell>
          <cell r="S1612">
            <v>-12.082579098743688</v>
          </cell>
        </row>
        <row r="1613">
          <cell r="Q1613">
            <v>12.567492420163086</v>
          </cell>
          <cell r="R1613">
            <v>24.650417565674815</v>
          </cell>
          <cell r="S1613">
            <v>-12.082925145511728</v>
          </cell>
        </row>
        <row r="1614">
          <cell r="Q1614">
            <v>12.567851841951278</v>
          </cell>
          <cell r="R1614">
            <v>24.651122651045743</v>
          </cell>
          <cell r="S1614">
            <v>-12.083270809094465</v>
          </cell>
        </row>
        <row r="1615">
          <cell r="Q1615">
            <v>12.56821086667772</v>
          </cell>
          <cell r="R1615">
            <v>24.651826956809593</v>
          </cell>
          <cell r="S1615">
            <v>-12.083616090131873</v>
          </cell>
        </row>
        <row r="1616">
          <cell r="Q1616">
            <v>12.568569495000027</v>
          </cell>
          <cell r="R1616">
            <v>24.652530484262542</v>
          </cell>
          <cell r="S1616">
            <v>-12.083960989262515</v>
          </cell>
        </row>
        <row r="1617">
          <cell r="Q1617">
            <v>12.568927727574337</v>
          </cell>
          <cell r="R1617">
            <v>24.653233234697822</v>
          </cell>
          <cell r="S1617">
            <v>-12.084305507123485</v>
          </cell>
        </row>
        <row r="1618">
          <cell r="Q1618">
            <v>34.997651408420623</v>
          </cell>
          <cell r="R1618">
            <v>68.274330404754281</v>
          </cell>
          <cell r="S1618">
            <v>-33.276678996333658</v>
          </cell>
        </row>
        <row r="1619">
          <cell r="Q1619">
            <v>61.715434229945629</v>
          </cell>
          <cell r="R1619">
            <v>114.786510285171</v>
          </cell>
          <cell r="S1619">
            <v>-53.071076055225376</v>
          </cell>
        </row>
        <row r="1620">
          <cell r="Q1620">
            <v>78.226015548686647</v>
          </cell>
          <cell r="R1620">
            <v>138.62035214177612</v>
          </cell>
          <cell r="S1620">
            <v>-60.394336593089477</v>
          </cell>
        </row>
        <row r="1621">
          <cell r="Q1621">
            <v>87.257570919447062</v>
          </cell>
          <cell r="R1621">
            <v>150.12649419059983</v>
          </cell>
          <cell r="S1621">
            <v>-62.868923271152767</v>
          </cell>
        </row>
        <row r="1622">
          <cell r="Q1622">
            <v>90.146675625981871</v>
          </cell>
          <cell r="R1622">
            <v>153.6146450775633</v>
          </cell>
          <cell r="S1622">
            <v>-63.467969451581425</v>
          </cell>
        </row>
        <row r="1623">
          <cell r="Q1623">
            <v>87.291896652709852</v>
          </cell>
          <cell r="R1623">
            <v>150.21922349119328</v>
          </cell>
          <cell r="S1623">
            <v>-62.927326838483424</v>
          </cell>
        </row>
        <row r="1624">
          <cell r="Q1624">
            <v>78.281208286403995</v>
          </cell>
          <cell r="R1624">
            <v>138.77385779902082</v>
          </cell>
          <cell r="S1624">
            <v>-60.492649512616822</v>
          </cell>
        </row>
        <row r="1625">
          <cell r="Q1625">
            <v>61.766970773049948</v>
          </cell>
          <cell r="R1625">
            <v>114.93119362934513</v>
          </cell>
          <cell r="S1625">
            <v>-53.164222856295183</v>
          </cell>
        </row>
        <row r="1626">
          <cell r="Q1626">
            <v>35.019744516698367</v>
          </cell>
          <cell r="R1626">
            <v>68.325122238395366</v>
          </cell>
          <cell r="S1626">
            <v>-33.305377721696999</v>
          </cell>
        </row>
        <row r="1627">
          <cell r="Q1627">
            <v>12.572488430501361</v>
          </cell>
          <cell r="R1627">
            <v>24.660218285539514</v>
          </cell>
          <cell r="S1627">
            <v>-12.087729855038154</v>
          </cell>
        </row>
        <row r="1628">
          <cell r="Q1628">
            <v>12.572842352742612</v>
          </cell>
          <cell r="R1628">
            <v>24.660912573314761</v>
          </cell>
          <cell r="S1628">
            <v>-12.088070220572149</v>
          </cell>
        </row>
        <row r="1629">
          <cell r="Q1629">
            <v>12.573195886997919</v>
          </cell>
          <cell r="R1629">
            <v>24.661606099368385</v>
          </cell>
          <cell r="S1629">
            <v>-12.088410212370466</v>
          </cell>
        </row>
        <row r="1630">
          <cell r="Q1630">
            <v>12.573549033904925</v>
          </cell>
          <cell r="R1630">
            <v>24.662298864956711</v>
          </cell>
          <cell r="S1630">
            <v>-12.088749831051786</v>
          </cell>
        </row>
        <row r="1631">
          <cell r="Q1631">
            <v>12.573901794099879</v>
          </cell>
          <cell r="R1631">
            <v>24.662990871333292</v>
          </cell>
          <cell r="S1631">
            <v>-12.089089077233414</v>
          </cell>
        </row>
        <row r="1632">
          <cell r="Q1632">
            <v>12.57425416821763</v>
          </cell>
          <cell r="R1632">
            <v>24.663682119748898</v>
          </cell>
          <cell r="S1632">
            <v>-12.089427951531269</v>
          </cell>
        </row>
        <row r="1633">
          <cell r="Q1633">
            <v>12.574606156891644</v>
          </cell>
          <cell r="R1633">
            <v>24.664372611451533</v>
          </cell>
          <cell r="S1633">
            <v>-12.089766454559889</v>
          </cell>
        </row>
        <row r="1634">
          <cell r="Q1634">
            <v>12.574957760754003</v>
          </cell>
          <cell r="R1634">
            <v>24.665062347686458</v>
          </cell>
          <cell r="S1634">
            <v>-12.090104586932455</v>
          </cell>
        </row>
        <row r="1635">
          <cell r="Q1635">
            <v>12.5753089804354</v>
          </cell>
          <cell r="R1635">
            <v>24.665751329696139</v>
          </cell>
          <cell r="S1635">
            <v>-12.090442349260739</v>
          </cell>
        </row>
        <row r="1636">
          <cell r="Q1636">
            <v>12.575659816565162</v>
          </cell>
          <cell r="R1636">
            <v>24.666439558720345</v>
          </cell>
          <cell r="S1636">
            <v>-12.090779742155183</v>
          </cell>
        </row>
        <row r="1637">
          <cell r="Q1637">
            <v>12.576010269771231</v>
          </cell>
          <cell r="R1637">
            <v>24.667127035996071</v>
          </cell>
          <cell r="S1637">
            <v>-12.09111676622484</v>
          </cell>
        </row>
        <row r="1638">
          <cell r="Q1638">
            <v>12.576360340680189</v>
          </cell>
          <cell r="R1638">
            <v>24.667813762757607</v>
          </cell>
          <cell r="S1638">
            <v>-12.091453422077418</v>
          </cell>
        </row>
        <row r="1639">
          <cell r="Q1639">
            <v>12.576710029917244</v>
          </cell>
          <cell r="R1639">
            <v>24.668499740236509</v>
          </cell>
          <cell r="S1639">
            <v>-12.091789710319265</v>
          </cell>
        </row>
        <row r="1640">
          <cell r="Q1640">
            <v>12.577059338106244</v>
          </cell>
          <cell r="R1640">
            <v>24.669184969661622</v>
          </cell>
          <cell r="S1640">
            <v>-12.092125631555378</v>
          </cell>
        </row>
        <row r="1641">
          <cell r="Q1641">
            <v>12.577408265869673</v>
          </cell>
          <cell r="R1641">
            <v>24.669869452259078</v>
          </cell>
          <cell r="S1641">
            <v>-12.092461186389405</v>
          </cell>
        </row>
        <row r="1642">
          <cell r="Q1642">
            <v>34.65973864022525</v>
          </cell>
          <cell r="R1642">
            <v>67.658111495399979</v>
          </cell>
          <cell r="S1642">
            <v>-32.998372855174729</v>
          </cell>
        </row>
        <row r="1643">
          <cell r="Q1643">
            <v>61.580196449657386</v>
          </cell>
          <cell r="R1643">
            <v>114.82665406421397</v>
          </cell>
          <cell r="S1643">
            <v>-53.246457614556583</v>
          </cell>
        </row>
        <row r="1644">
          <cell r="Q1644">
            <v>78.252106918255237</v>
          </cell>
          <cell r="R1644">
            <v>139.12911524360607</v>
          </cell>
          <cell r="S1644">
            <v>-60.877008325350829</v>
          </cell>
        </row>
        <row r="1645">
          <cell r="Q1645">
            <v>87.383302549402359</v>
          </cell>
          <cell r="R1645">
            <v>150.88469259657629</v>
          </cell>
          <cell r="S1645">
            <v>-63.501390047173928</v>
          </cell>
        </row>
        <row r="1646">
          <cell r="Q1646">
            <v>90.305558101431004</v>
          </cell>
          <cell r="R1646">
            <v>154.44967784086776</v>
          </cell>
          <cell r="S1646">
            <v>-64.144119739436761</v>
          </cell>
        </row>
        <row r="1647">
          <cell r="Q1647">
            <v>87.41679048070209</v>
          </cell>
          <cell r="R1647">
            <v>150.97552864391844</v>
          </cell>
          <cell r="S1647">
            <v>-63.558738163216347</v>
          </cell>
        </row>
        <row r="1648">
          <cell r="Q1648">
            <v>78.305833051167241</v>
          </cell>
          <cell r="R1648">
            <v>139.27891653389861</v>
          </cell>
          <cell r="S1648">
            <v>-60.973083482731369</v>
          </cell>
        </row>
        <row r="1649">
          <cell r="Q1649">
            <v>61.63011033876252</v>
          </cell>
          <cell r="R1649">
            <v>114.9665094115866</v>
          </cell>
          <cell r="S1649">
            <v>-53.336399072824079</v>
          </cell>
        </row>
        <row r="1650">
          <cell r="Q1650">
            <v>34.680817238522657</v>
          </cell>
          <cell r="R1650">
            <v>67.706075650369883</v>
          </cell>
          <cell r="S1650">
            <v>-33.025258411847226</v>
          </cell>
        </row>
        <row r="1651">
          <cell r="Q1651">
            <v>12.580876756081372</v>
          </cell>
          <cell r="R1651">
            <v>24.676673470543022</v>
          </cell>
          <cell r="S1651">
            <v>-12.095796714461651</v>
          </cell>
        </row>
        <row r="1652">
          <cell r="Q1652">
            <v>12.581221539862931</v>
          </cell>
          <cell r="R1652">
            <v>24.677349818194863</v>
          </cell>
          <cell r="S1652">
            <v>-12.096128278331932</v>
          </cell>
        </row>
        <row r="1653">
          <cell r="Q1653">
            <v>12.581565950584144</v>
          </cell>
          <cell r="R1653">
            <v>24.678025433524319</v>
          </cell>
          <cell r="S1653">
            <v>-12.096459482940174</v>
          </cell>
        </row>
        <row r="1654">
          <cell r="Q1654">
            <v>12.581909988850166</v>
          </cell>
          <cell r="R1654">
            <v>24.678700317723038</v>
          </cell>
          <cell r="S1654">
            <v>-12.096790328872872</v>
          </cell>
        </row>
        <row r="1655">
          <cell r="Q1655">
            <v>12.582253655264841</v>
          </cell>
          <cell r="R1655">
            <v>24.679374471980033</v>
          </cell>
          <cell r="S1655">
            <v>-12.097120816715192</v>
          </cell>
        </row>
        <row r="1656">
          <cell r="Q1656">
            <v>12.582596950430714</v>
          </cell>
          <cell r="R1656">
            <v>24.680047897481746</v>
          </cell>
          <cell r="S1656">
            <v>-12.097450947051032</v>
          </cell>
        </row>
        <row r="1657">
          <cell r="Q1657">
            <v>12.582939874949034</v>
          </cell>
          <cell r="R1657">
            <v>24.680720595412026</v>
          </cell>
          <cell r="S1657">
            <v>-12.097780720462993</v>
          </cell>
        </row>
        <row r="1658">
          <cell r="Q1658">
            <v>12.583282429419738</v>
          </cell>
          <cell r="R1658">
            <v>24.681392566952134</v>
          </cell>
          <cell r="S1658">
            <v>-12.098110137532396</v>
          </cell>
        </row>
        <row r="1659">
          <cell r="Q1659">
            <v>12.583624614441481</v>
          </cell>
          <cell r="R1659">
            <v>24.682063813280763</v>
          </cell>
          <cell r="S1659">
            <v>-12.098439198839282</v>
          </cell>
        </row>
        <row r="1660">
          <cell r="Q1660">
            <v>12.583966430611625</v>
          </cell>
          <cell r="R1660">
            <v>24.682734335574029</v>
          </cell>
          <cell r="S1660">
            <v>-12.098767904962404</v>
          </cell>
        </row>
        <row r="1661">
          <cell r="Q1661">
            <v>12.584307878526239</v>
          </cell>
          <cell r="R1661">
            <v>24.683404135005503</v>
          </cell>
          <cell r="S1661">
            <v>-12.099096256479264</v>
          </cell>
        </row>
        <row r="1662">
          <cell r="Q1662">
            <v>12.584648958780116</v>
          </cell>
          <cell r="R1662">
            <v>24.684073212746199</v>
          </cell>
          <cell r="S1662">
            <v>-12.099424253966083</v>
          </cell>
        </row>
        <row r="1663">
          <cell r="Q1663">
            <v>12.584989671966762</v>
          </cell>
          <cell r="R1663">
            <v>24.684741569964565</v>
          </cell>
          <cell r="S1663">
            <v>-12.099751897997804</v>
          </cell>
        </row>
        <row r="1664">
          <cell r="Q1664">
            <v>12.585330018678413</v>
          </cell>
          <cell r="R1664">
            <v>24.685409207826552</v>
          </cell>
          <cell r="S1664">
            <v>-12.10007918914814</v>
          </cell>
        </row>
        <row r="1665">
          <cell r="Q1665">
            <v>12.585669999506024</v>
          </cell>
          <cell r="R1665">
            <v>24.686076127495532</v>
          </cell>
          <cell r="S1665">
            <v>-12.100406127989508</v>
          </cell>
        </row>
        <row r="1666">
          <cell r="Q1666">
            <v>34.331347127635262</v>
          </cell>
          <cell r="R1666">
            <v>67.054941858992905</v>
          </cell>
          <cell r="S1666">
            <v>-32.723594731357643</v>
          </cell>
        </row>
        <row r="1667">
          <cell r="Q1667">
            <v>61.448037572847902</v>
          </cell>
          <cell r="R1667">
            <v>114.85801608744164</v>
          </cell>
          <cell r="S1667">
            <v>-53.409978514593739</v>
          </cell>
        </row>
        <row r="1668">
          <cell r="Q1668">
            <v>78.277365444163863</v>
          </cell>
          <cell r="R1668">
            <v>139.62232294200584</v>
          </cell>
          <cell r="S1668">
            <v>-61.344957497841975</v>
          </cell>
        </row>
        <row r="1669">
          <cell r="Q1669">
            <v>87.506152867384088</v>
          </cell>
          <cell r="R1669">
            <v>151.62540818655353</v>
          </cell>
          <cell r="S1669">
            <v>-64.11925531916944</v>
          </cell>
        </row>
        <row r="1670">
          <cell r="Q1670">
            <v>90.460934808808133</v>
          </cell>
          <cell r="R1670">
            <v>155.26682882791741</v>
          </cell>
          <cell r="S1670">
            <v>-64.805894019109274</v>
          </cell>
        </row>
        <row r="1671">
          <cell r="Q1671">
            <v>87.538833429361446</v>
          </cell>
          <cell r="R1671">
            <v>151.71439492849987</v>
          </cell>
          <cell r="S1671">
            <v>-64.175561499138425</v>
          </cell>
        </row>
        <row r="1672">
          <cell r="Q1672">
            <v>78.329682481866982</v>
          </cell>
          <cell r="R1672">
            <v>139.76852181355889</v>
          </cell>
          <cell r="S1672">
            <v>-61.438839331691909</v>
          </cell>
        </row>
        <row r="1673">
          <cell r="Q1673">
            <v>61.49640246839131</v>
          </cell>
          <cell r="R1673">
            <v>114.99323075517995</v>
          </cell>
          <cell r="S1673">
            <v>-53.496828286788642</v>
          </cell>
        </row>
        <row r="1674">
          <cell r="Q1674">
            <v>34.351472708874525</v>
          </cell>
          <cell r="R1674">
            <v>67.100286113575734</v>
          </cell>
          <cell r="S1674">
            <v>-32.74881340470121</v>
          </cell>
        </row>
        <row r="1675">
          <cell r="Q1675">
            <v>12.589049813267497</v>
          </cell>
          <cell r="R1675">
            <v>24.692706077721116</v>
          </cell>
          <cell r="S1675">
            <v>-12.103656264453619</v>
          </cell>
        </row>
        <row r="1676">
          <cell r="Q1676">
            <v>12.589385808013231</v>
          </cell>
          <cell r="R1676">
            <v>24.693365173334058</v>
          </cell>
          <cell r="S1676">
            <v>-12.103979365320827</v>
          </cell>
        </row>
        <row r="1677">
          <cell r="Q1677">
            <v>12.589721443868356</v>
          </cell>
          <cell r="R1677">
            <v>24.694023564519792</v>
          </cell>
          <cell r="S1677">
            <v>-12.104302120651436</v>
          </cell>
        </row>
        <row r="1678">
          <cell r="Q1678">
            <v>12.590056721407578</v>
          </cell>
          <cell r="R1678">
            <v>24.69468125240941</v>
          </cell>
          <cell r="S1678">
            <v>-12.104624531001832</v>
          </cell>
        </row>
        <row r="1679">
          <cell r="Q1679">
            <v>12.590391641204389</v>
          </cell>
          <cell r="R1679">
            <v>24.695338238131605</v>
          </cell>
          <cell r="S1679">
            <v>-12.104946596927215</v>
          </cell>
        </row>
        <row r="1680">
          <cell r="Q1680">
            <v>12.59072620383105</v>
          </cell>
          <cell r="R1680">
            <v>24.695994522812612</v>
          </cell>
          <cell r="S1680">
            <v>-12.105268318981562</v>
          </cell>
        </row>
        <row r="1681">
          <cell r="Q1681">
            <v>12.591060409858601</v>
          </cell>
          <cell r="R1681">
            <v>24.696650107576243</v>
          </cell>
          <cell r="S1681">
            <v>-12.105589697717642</v>
          </cell>
        </row>
        <row r="1682">
          <cell r="Q1682">
            <v>12.591394259856877</v>
          </cell>
          <cell r="R1682">
            <v>24.697304993543913</v>
          </cell>
          <cell r="S1682">
            <v>-12.105910733687036</v>
          </cell>
        </row>
        <row r="1683">
          <cell r="Q1683">
            <v>12.591727754394483</v>
          </cell>
          <cell r="R1683">
            <v>24.697959181834612</v>
          </cell>
          <cell r="S1683">
            <v>-12.106231427440129</v>
          </cell>
        </row>
        <row r="1684">
          <cell r="Q1684">
            <v>12.592060894038829</v>
          </cell>
          <cell r="R1684">
            <v>24.698612673564941</v>
          </cell>
          <cell r="S1684">
            <v>-12.106551779526113</v>
          </cell>
        </row>
        <row r="1685">
          <cell r="Q1685">
            <v>12.592393679356109</v>
          </cell>
          <cell r="R1685">
            <v>24.699265469849085</v>
          </cell>
          <cell r="S1685">
            <v>-12.106871790492976</v>
          </cell>
        </row>
        <row r="1686">
          <cell r="Q1686">
            <v>12.592726110911313</v>
          </cell>
          <cell r="R1686">
            <v>24.69991757179886</v>
          </cell>
          <cell r="S1686">
            <v>-12.107191460887547</v>
          </cell>
        </row>
        <row r="1687">
          <cell r="Q1687">
            <v>12.593058189268234</v>
          </cell>
          <cell r="R1687">
            <v>24.700568980523673</v>
          </cell>
          <cell r="S1687">
            <v>-12.107510791255439</v>
          </cell>
        </row>
        <row r="1688">
          <cell r="Q1688">
            <v>12.593389914989471</v>
          </cell>
          <cell r="R1688">
            <v>24.701219697130583</v>
          </cell>
          <cell r="S1688">
            <v>-12.107829782141112</v>
          </cell>
        </row>
        <row r="1689">
          <cell r="Q1689">
            <v>12.593721288636418</v>
          </cell>
          <cell r="R1689">
            <v>24.701869722724258</v>
          </cell>
          <cell r="S1689">
            <v>-12.108148434087839</v>
          </cell>
        </row>
        <row r="1690">
          <cell r="Q1690">
            <v>34.013120414897905</v>
          </cell>
          <cell r="R1690">
            <v>66.466683481385161</v>
          </cell>
          <cell r="S1690">
            <v>-32.453563066487256</v>
          </cell>
        </row>
        <row r="1691">
          <cell r="Q1691">
            <v>61.319723569702703</v>
          </cell>
          <cell r="R1691">
            <v>114.88249969566499</v>
          </cell>
          <cell r="S1691">
            <v>-53.562776125962287</v>
          </cell>
        </row>
        <row r="1692">
          <cell r="Q1692">
            <v>78.30259935361596</v>
          </cell>
          <cell r="R1692">
            <v>140.10151313633543</v>
          </cell>
          <cell r="S1692">
            <v>-61.798913782719467</v>
          </cell>
        </row>
        <row r="1693">
          <cell r="Q1693">
            <v>87.626941259695798</v>
          </cell>
          <cell r="R1693">
            <v>152.34997398725324</v>
          </cell>
          <cell r="S1693">
            <v>-64.723032727557438</v>
          </cell>
        </row>
        <row r="1694">
          <cell r="Q1694">
            <v>90.613626599908187</v>
          </cell>
          <cell r="R1694">
            <v>156.06736867780924</v>
          </cell>
          <cell r="S1694">
            <v>-65.453742077901055</v>
          </cell>
        </row>
        <row r="1695">
          <cell r="Q1695">
            <v>87.658843947849775</v>
          </cell>
          <cell r="R1695">
            <v>152.43715551086643</v>
          </cell>
          <cell r="S1695">
            <v>-64.778311563016658</v>
          </cell>
        </row>
        <row r="1696">
          <cell r="Q1696">
            <v>78.353562849794798</v>
          </cell>
          <cell r="R1696">
            <v>140.24421121343323</v>
          </cell>
          <cell r="S1696">
            <v>-61.890648363638434</v>
          </cell>
        </row>
        <row r="1697">
          <cell r="Q1697">
            <v>61.366610147617095</v>
          </cell>
          <cell r="R1697">
            <v>115.01325754338033</v>
          </cell>
          <cell r="S1697">
            <v>-53.646647395763239</v>
          </cell>
        </row>
        <row r="1698">
          <cell r="Q1698">
            <v>34.032351080582508</v>
          </cell>
          <cell r="R1698">
            <v>66.509601770813518</v>
          </cell>
          <cell r="S1698">
            <v>-32.47725069023101</v>
          </cell>
        </row>
        <row r="1699">
          <cell r="Q1699">
            <v>12.597015783680638</v>
          </cell>
          <cell r="R1699">
            <v>24.708332214279451</v>
          </cell>
          <cell r="S1699">
            <v>-12.111316430598814</v>
          </cell>
        </row>
        <row r="1700">
          <cell r="Q1700">
            <v>12.597343321224459</v>
          </cell>
          <cell r="R1700">
            <v>24.708974710964501</v>
          </cell>
          <cell r="S1700">
            <v>-12.111631389740042</v>
          </cell>
        </row>
        <row r="1701">
          <cell r="Q1701">
            <v>12.597670513338791</v>
          </cell>
          <cell r="R1701">
            <v>24.709616529709827</v>
          </cell>
          <cell r="S1701">
            <v>-12.111946016371036</v>
          </cell>
        </row>
        <row r="1702">
          <cell r="Q1702">
            <v>12.597997360569796</v>
          </cell>
          <cell r="R1702">
            <v>24.710257671589872</v>
          </cell>
          <cell r="S1702">
            <v>-12.112260311020076</v>
          </cell>
        </row>
        <row r="1703">
          <cell r="Q1703">
            <v>12.598323863462479</v>
          </cell>
          <cell r="R1703">
            <v>24.710898137676775</v>
          </cell>
          <cell r="S1703">
            <v>-12.112574274214296</v>
          </cell>
        </row>
        <row r="1704">
          <cell r="Q1704">
            <v>12.598650022560705</v>
          </cell>
          <cell r="R1704">
            <v>24.711537929040425</v>
          </cell>
          <cell r="S1704">
            <v>-12.11288790647972</v>
          </cell>
        </row>
        <row r="1705">
          <cell r="Q1705">
            <v>12.598975838407194</v>
          </cell>
          <cell r="R1705">
            <v>24.71217704674843</v>
          </cell>
          <cell r="S1705">
            <v>-12.113201208341236</v>
          </cell>
        </row>
        <row r="1706">
          <cell r="Q1706">
            <v>12.599301311543515</v>
          </cell>
          <cell r="R1706">
            <v>24.712815491866127</v>
          </cell>
          <cell r="S1706">
            <v>-12.113514180322612</v>
          </cell>
        </row>
        <row r="1707">
          <cell r="Q1707">
            <v>12.599626442510107</v>
          </cell>
          <cell r="R1707">
            <v>24.713453265456597</v>
          </cell>
          <cell r="S1707">
            <v>-12.113826822946489</v>
          </cell>
        </row>
        <row r="1708">
          <cell r="Q1708">
            <v>12.599951231846276</v>
          </cell>
          <cell r="R1708">
            <v>24.714090368580681</v>
          </cell>
          <cell r="S1708">
            <v>-12.114139136734405</v>
          </cell>
        </row>
        <row r="1709">
          <cell r="Q1709">
            <v>12.60027568009018</v>
          </cell>
          <cell r="R1709">
            <v>24.714726802296958</v>
          </cell>
          <cell r="S1709">
            <v>-12.114451122206779</v>
          </cell>
        </row>
        <row r="1710">
          <cell r="Q1710">
            <v>12.600599787778867</v>
          </cell>
          <cell r="R1710">
            <v>24.715362567661781</v>
          </cell>
          <cell r="S1710">
            <v>-12.114762779882915</v>
          </cell>
        </row>
        <row r="1711">
          <cell r="Q1711">
            <v>12.60092355544824</v>
          </cell>
          <cell r="R1711">
            <v>24.715997665729262</v>
          </cell>
          <cell r="S1711">
            <v>-12.115074110281022</v>
          </cell>
        </row>
        <row r="1712">
          <cell r="Q1712">
            <v>12.601246983633095</v>
          </cell>
          <cell r="R1712">
            <v>24.71663209755128</v>
          </cell>
          <cell r="S1712">
            <v>-12.115385113918185</v>
          </cell>
        </row>
        <row r="1713">
          <cell r="Q1713">
            <v>12.601570072867091</v>
          </cell>
          <cell r="R1713">
            <v>24.717265864177506</v>
          </cell>
          <cell r="S1713">
            <v>-12.115695791310415</v>
          </cell>
        </row>
        <row r="1714">
          <cell r="Q1714">
            <v>33.705675956278043</v>
          </cell>
          <cell r="R1714">
            <v>65.895098735731096</v>
          </cell>
          <cell r="S1714">
            <v>-32.189422779453054</v>
          </cell>
        </row>
        <row r="1715">
          <cell r="Q1715">
            <v>61.195996913935566</v>
          </cell>
          <cell r="R1715">
            <v>114.90198246463272</v>
          </cell>
          <cell r="S1715">
            <v>-53.705985550697157</v>
          </cell>
        </row>
        <row r="1716">
          <cell r="Q1716">
            <v>78.328596421807333</v>
          </cell>
          <cell r="R1716">
            <v>140.56822399225393</v>
          </cell>
          <cell r="S1716">
            <v>-62.239627570446601</v>
          </cell>
        </row>
        <row r="1717">
          <cell r="Q1717">
            <v>87.746468687053664</v>
          </cell>
          <cell r="R1717">
            <v>153.05973066639527</v>
          </cell>
          <cell r="S1717">
            <v>-65.313261979341604</v>
          </cell>
        </row>
        <row r="1718">
          <cell r="Q1718">
            <v>90.764436596157495</v>
          </cell>
          <cell r="R1718">
            <v>156.85257729258265</v>
          </cell>
          <cell r="S1718">
            <v>-66.088140696425157</v>
          </cell>
        </row>
        <row r="1719">
          <cell r="Q1719">
            <v>87.777622084772517</v>
          </cell>
          <cell r="R1719">
            <v>153.145151141246</v>
          </cell>
          <cell r="S1719">
            <v>-65.367529056473487</v>
          </cell>
        </row>
        <row r="1720">
          <cell r="Q1720">
            <v>78.378260034699323</v>
          </cell>
          <cell r="R1720">
            <v>140.70752244049933</v>
          </cell>
          <cell r="S1720">
            <v>-62.329262405800009</v>
          </cell>
        </row>
        <row r="1721">
          <cell r="Q1721">
            <v>61.24147298127216</v>
          </cell>
          <cell r="R1721">
            <v>115.02846368368702</v>
          </cell>
          <cell r="S1721">
            <v>-53.786990702414862</v>
          </cell>
        </row>
        <row r="1722">
          <cell r="Q1722">
            <v>33.724066598197638</v>
          </cell>
          <cell r="R1722">
            <v>65.935771770094178</v>
          </cell>
          <cell r="S1722">
            <v>-32.21170517189654</v>
          </cell>
        </row>
        <row r="1723">
          <cell r="Q1723">
            <v>12.604782439521083</v>
          </cell>
          <cell r="R1723">
            <v>24.723567174020282</v>
          </cell>
          <cell r="S1723">
            <v>-12.118784734499199</v>
          </cell>
        </row>
        <row r="1724">
          <cell r="Q1724">
            <v>12.60510183520001</v>
          </cell>
          <cell r="R1724">
            <v>24.724193692141018</v>
          </cell>
          <cell r="S1724">
            <v>-12.119091856941008</v>
          </cell>
        </row>
        <row r="1725">
          <cell r="Q1725">
            <v>12.605420898245713</v>
          </cell>
          <cell r="R1725">
            <v>24.724819557490765</v>
          </cell>
          <cell r="S1725">
            <v>-12.119398659245052</v>
          </cell>
        </row>
        <row r="1726">
          <cell r="Q1726">
            <v>12.605739629177547</v>
          </cell>
          <cell r="R1726">
            <v>24.725444771090828</v>
          </cell>
          <cell r="S1726">
            <v>-12.119705141913281</v>
          </cell>
        </row>
        <row r="1727">
          <cell r="Q1727">
            <v>12.60605802851379</v>
          </cell>
          <cell r="R1727">
            <v>24.726069333960378</v>
          </cell>
          <cell r="S1727">
            <v>-12.120011305446589</v>
          </cell>
        </row>
        <row r="1728">
          <cell r="Q1728">
            <v>12.606376096771646</v>
          </cell>
          <cell r="R1728">
            <v>24.726693247116469</v>
          </cell>
          <cell r="S1728">
            <v>-12.120317150344823</v>
          </cell>
        </row>
        <row r="1729">
          <cell r="Q1729">
            <v>12.606693834467233</v>
          </cell>
          <cell r="R1729">
            <v>24.727316511573981</v>
          </cell>
          <cell r="S1729">
            <v>-12.120622677106748</v>
          </cell>
        </row>
        <row r="1730">
          <cell r="Q1730">
            <v>12.607011242115613</v>
          </cell>
          <cell r="R1730">
            <v>24.727939128345728</v>
          </cell>
          <cell r="S1730">
            <v>-12.120927886230115</v>
          </cell>
        </row>
        <row r="1731">
          <cell r="Q1731">
            <v>12.607328320230762</v>
          </cell>
          <cell r="R1731">
            <v>24.728561098442356</v>
          </cell>
          <cell r="S1731">
            <v>-12.121232778211594</v>
          </cell>
        </row>
        <row r="1732">
          <cell r="Q1732">
            <v>12.607645069325597</v>
          </cell>
          <cell r="R1732">
            <v>24.729182422872434</v>
          </cell>
          <cell r="S1732">
            <v>-12.121537353546836</v>
          </cell>
        </row>
        <row r="1733">
          <cell r="Q1733">
            <v>12.607961489911977</v>
          </cell>
          <cell r="R1733">
            <v>24.729803102642407</v>
          </cell>
          <cell r="S1733">
            <v>-12.12184161273043</v>
          </cell>
        </row>
        <row r="1734">
          <cell r="Q1734">
            <v>12.608277582500689</v>
          </cell>
          <cell r="R1734">
            <v>24.730423138756613</v>
          </cell>
          <cell r="S1734">
            <v>-12.122145556255925</v>
          </cell>
        </row>
        <row r="1735">
          <cell r="Q1735">
            <v>12.608593347601467</v>
          </cell>
          <cell r="R1735">
            <v>24.731042532217312</v>
          </cell>
          <cell r="S1735">
            <v>-12.122449184615846</v>
          </cell>
        </row>
        <row r="1736">
          <cell r="Q1736">
            <v>12.608908785722992</v>
          </cell>
          <cell r="R1736">
            <v>24.731661284024671</v>
          </cell>
          <cell r="S1736">
            <v>-12.122752498301679</v>
          </cell>
        </row>
        <row r="1737">
          <cell r="Q1737">
            <v>12.609223897372884</v>
          </cell>
          <cell r="R1737">
            <v>24.732279395176761</v>
          </cell>
          <cell r="S1737">
            <v>-12.123055497803877</v>
          </cell>
        </row>
        <row r="1738">
          <cell r="Q1738">
            <v>33.409605402400707</v>
          </cell>
          <cell r="R1738">
            <v>65.341852148398274</v>
          </cell>
          <cell r="S1738">
            <v>-31.932246745997567</v>
          </cell>
        </row>
        <row r="1739">
          <cell r="Q1739">
            <v>61.077576529320865</v>
          </cell>
          <cell r="R1739">
            <v>114.91831227274875</v>
          </cell>
          <cell r="S1739">
            <v>-53.840735743427885</v>
          </cell>
        </row>
        <row r="1740">
          <cell r="Q1740">
            <v>78.356123706777353</v>
          </cell>
          <cell r="R1740">
            <v>141.02399065381181</v>
          </cell>
          <cell r="S1740">
            <v>-62.667866947034454</v>
          </cell>
        </row>
        <row r="1741">
          <cell r="Q1741">
            <v>87.865517312765022</v>
          </cell>
          <cell r="R1741">
            <v>153.75602377264758</v>
          </cell>
          <cell r="S1741">
            <v>-65.890506459882559</v>
          </cell>
        </row>
        <row r="1742">
          <cell r="Q1742">
            <v>90.914149784743628</v>
          </cell>
          <cell r="R1742">
            <v>157.62374124147686</v>
          </cell>
          <cell r="S1742">
            <v>-66.709591456733236</v>
          </cell>
        </row>
        <row r="1743">
          <cell r="Q1743">
            <v>87.895949115838462</v>
          </cell>
          <cell r="R1743">
            <v>153.83972739474623</v>
          </cell>
          <cell r="S1743">
            <v>-65.943778278907772</v>
          </cell>
        </row>
        <row r="1744">
          <cell r="Q1744">
            <v>78.404539258112266</v>
          </cell>
          <cell r="R1744">
            <v>141.15999004962552</v>
          </cell>
          <cell r="S1744">
            <v>-62.755450791513255</v>
          </cell>
        </row>
        <row r="1745">
          <cell r="Q1745">
            <v>61.121707136040563</v>
          </cell>
          <cell r="R1745">
            <v>115.04069319736847</v>
          </cell>
          <cell r="S1745">
            <v>-53.918986061327907</v>
          </cell>
        </row>
        <row r="1746">
          <cell r="Q1746">
            <v>33.427207875970616</v>
          </cell>
          <cell r="R1746">
            <v>65.380448063587622</v>
          </cell>
          <cell r="S1746">
            <v>-31.953240187617006</v>
          </cell>
        </row>
        <row r="1747">
          <cell r="Q1747">
            <v>12.612357168862086</v>
          </cell>
          <cell r="R1747">
            <v>24.738425488755389</v>
          </cell>
          <cell r="S1747">
            <v>-12.126068319893303</v>
          </cell>
        </row>
        <row r="1748">
          <cell r="Q1748">
            <v>12.612668722528831</v>
          </cell>
          <cell r="R1748">
            <v>24.739036617981917</v>
          </cell>
          <cell r="S1748">
            <v>-12.126367895453086</v>
          </cell>
        </row>
        <row r="1749">
          <cell r="Q1749">
            <v>12.612979955734295</v>
          </cell>
          <cell r="R1749">
            <v>24.739647118369497</v>
          </cell>
          <cell r="S1749">
            <v>-12.126667162635203</v>
          </cell>
        </row>
        <row r="1750">
          <cell r="Q1750">
            <v>12.613290868972657</v>
          </cell>
          <cell r="R1750">
            <v>24.740256990889591</v>
          </cell>
          <cell r="S1750">
            <v>-12.126966121916935</v>
          </cell>
        </row>
        <row r="1751">
          <cell r="Q1751">
            <v>12.613601462737085</v>
          </cell>
          <cell r="R1751">
            <v>24.740866236511675</v>
          </cell>
          <cell r="S1751">
            <v>-12.12726477377459</v>
          </cell>
        </row>
        <row r="1752">
          <cell r="Q1752">
            <v>12.61391173751973</v>
          </cell>
          <cell r="R1752">
            <v>24.741474856203197</v>
          </cell>
          <cell r="S1752">
            <v>-12.127563118683467</v>
          </cell>
        </row>
        <row r="1753">
          <cell r="Q1753">
            <v>12.614221693811738</v>
          </cell>
          <cell r="R1753">
            <v>24.742082850929627</v>
          </cell>
          <cell r="S1753">
            <v>-12.12786115711789</v>
          </cell>
        </row>
        <row r="1754">
          <cell r="Q1754">
            <v>12.61453133210324</v>
          </cell>
          <cell r="R1754">
            <v>24.742690221654431</v>
          </cell>
          <cell r="S1754">
            <v>-12.128158889551191</v>
          </cell>
        </row>
        <row r="1755">
          <cell r="Q1755">
            <v>12.614840652883361</v>
          </cell>
          <cell r="R1755">
            <v>24.743296969339081</v>
          </cell>
          <cell r="S1755">
            <v>-12.12845631645572</v>
          </cell>
        </row>
        <row r="1756">
          <cell r="Q1756">
            <v>12.615149656640238</v>
          </cell>
          <cell r="R1756">
            <v>24.743903094943079</v>
          </cell>
          <cell r="S1756">
            <v>-12.128753438302841</v>
          </cell>
        </row>
        <row r="1757">
          <cell r="Q1757">
            <v>12.615458343860988</v>
          </cell>
          <cell r="R1757">
            <v>24.744508599423927</v>
          </cell>
          <cell r="S1757">
            <v>-12.129050255562939</v>
          </cell>
        </row>
        <row r="1758">
          <cell r="Q1758">
            <v>12.61576671503175</v>
          </cell>
          <cell r="R1758">
            <v>24.745113483737203</v>
          </cell>
          <cell r="S1758">
            <v>-12.129346768705453</v>
          </cell>
        </row>
        <row r="1759">
          <cell r="Q1759">
            <v>12.616074770637647</v>
          </cell>
          <cell r="R1759">
            <v>24.745717748836448</v>
          </cell>
          <cell r="S1759">
            <v>-12.129642978198801</v>
          </cell>
        </row>
        <row r="1760">
          <cell r="Q1760">
            <v>12.616382511162831</v>
          </cell>
          <cell r="R1760">
            <v>24.746321395673299</v>
          </cell>
          <cell r="S1760">
            <v>-12.129938884510468</v>
          </cell>
        </row>
        <row r="1761">
          <cell r="Q1761">
            <v>12.616689937090447</v>
          </cell>
          <cell r="R1761">
            <v>24.746924425197403</v>
          </cell>
          <cell r="S1761">
            <v>-12.130234488106955</v>
          </cell>
        </row>
        <row r="1762">
          <cell r="Q1762">
            <v>33.125474893981746</v>
          </cell>
          <cell r="R1762">
            <v>64.808512642763276</v>
          </cell>
          <cell r="S1762">
            <v>-31.68303774878153</v>
          </cell>
        </row>
        <row r="1763">
          <cell r="Q1763">
            <v>60.965157752760192</v>
          </cell>
          <cell r="R1763">
            <v>114.93330359341337</v>
          </cell>
          <cell r="S1763">
            <v>-53.968145840653179</v>
          </cell>
        </row>
        <row r="1764">
          <cell r="Q1764">
            <v>78.385927302888149</v>
          </cell>
          <cell r="R1764">
            <v>141.47034199570237</v>
          </cell>
          <cell r="S1764">
            <v>-63.084414692814221</v>
          </cell>
        </row>
        <row r="1765">
          <cell r="Q1765">
            <v>87.984850149313019</v>
          </cell>
          <cell r="R1765">
            <v>154.44020096691293</v>
          </cell>
          <cell r="S1765">
            <v>-66.455350817599907</v>
          </cell>
        </row>
        <row r="1766">
          <cell r="Q1766">
            <v>91.063532632880637</v>
          </cell>
          <cell r="R1766">
            <v>158.38215114614431</v>
          </cell>
          <cell r="S1766">
            <v>-67.318618513263672</v>
          </cell>
        </row>
        <row r="1767">
          <cell r="Q1767">
            <v>88.014587189942858</v>
          </cell>
          <cell r="R1767">
            <v>154.52223190350551</v>
          </cell>
          <cell r="S1767">
            <v>-66.507644713562655</v>
          </cell>
        </row>
        <row r="1768">
          <cell r="Q1768">
            <v>78.433144835348244</v>
          </cell>
          <cell r="R1768">
            <v>141.60314220061179</v>
          </cell>
          <cell r="S1768">
            <v>-63.169997365263541</v>
          </cell>
        </row>
        <row r="1769">
          <cell r="Q1769">
            <v>61.008005299817974</v>
          </cell>
          <cell r="R1769">
            <v>115.05175653395854</v>
          </cell>
          <cell r="S1769">
            <v>-54.043751234140565</v>
          </cell>
        </row>
        <row r="1770">
          <cell r="Q1770">
            <v>33.142338183575319</v>
          </cell>
          <cell r="R1770">
            <v>64.845187673588811</v>
          </cell>
          <cell r="S1770">
            <v>-31.702849490013492</v>
          </cell>
        </row>
        <row r="1771">
          <cell r="Q1771">
            <v>12.619746999091237</v>
          </cell>
          <cell r="R1771">
            <v>24.752920975772749</v>
          </cell>
          <cell r="S1771">
            <v>-12.133173976681512</v>
          </cell>
        </row>
        <row r="1772">
          <cell r="Q1772">
            <v>12.620050996053077</v>
          </cell>
          <cell r="R1772">
            <v>24.753517276979288</v>
          </cell>
          <cell r="S1772">
            <v>-12.133466280926211</v>
          </cell>
        </row>
        <row r="1773">
          <cell r="Q1773">
            <v>12.620354684138881</v>
          </cell>
          <cell r="R1773">
            <v>24.754112972118129</v>
          </cell>
          <cell r="S1773">
            <v>-12.133758287979248</v>
          </cell>
        </row>
        <row r="1774">
          <cell r="Q1774">
            <v>12.620658063819159</v>
          </cell>
          <cell r="R1774">
            <v>24.754708062113941</v>
          </cell>
          <cell r="S1774">
            <v>-12.134049998294783</v>
          </cell>
        </row>
        <row r="1775">
          <cell r="Q1775">
            <v>12.620961135563466</v>
          </cell>
          <cell r="R1775">
            <v>24.755302547889496</v>
          </cell>
          <cell r="S1775">
            <v>-12.13434141232603</v>
          </cell>
        </row>
        <row r="1776">
          <cell r="Q1776">
            <v>12.621263899840402</v>
          </cell>
          <cell r="R1776">
            <v>24.755896430365695</v>
          </cell>
          <cell r="S1776">
            <v>-12.134632530525293</v>
          </cell>
        </row>
        <row r="1777">
          <cell r="Q1777">
            <v>12.621566357117624</v>
          </cell>
          <cell r="R1777">
            <v>24.756489710461551</v>
          </cell>
          <cell r="S1777">
            <v>-12.134923353343927</v>
          </cell>
        </row>
        <row r="1778">
          <cell r="Q1778">
            <v>12.621868507861837</v>
          </cell>
          <cell r="R1778">
            <v>24.757082389094229</v>
          </cell>
          <cell r="S1778">
            <v>-12.135213881232392</v>
          </cell>
        </row>
        <row r="1779">
          <cell r="Q1779">
            <v>12.622170352538799</v>
          </cell>
          <cell r="R1779">
            <v>24.757674467178987</v>
          </cell>
          <cell r="S1779">
            <v>-12.135504114640188</v>
          </cell>
        </row>
        <row r="1780">
          <cell r="Q1780">
            <v>12.622471891613326</v>
          </cell>
          <cell r="R1780">
            <v>24.758265945629248</v>
          </cell>
          <cell r="S1780">
            <v>-12.135794054015921</v>
          </cell>
        </row>
        <row r="1781">
          <cell r="Q1781">
            <v>12.622773125549294</v>
          </cell>
          <cell r="R1781">
            <v>24.758856825356563</v>
          </cell>
          <cell r="S1781">
            <v>-12.136083699807269</v>
          </cell>
        </row>
        <row r="1782">
          <cell r="Q1782">
            <v>12.623074054809646</v>
          </cell>
          <cell r="R1782">
            <v>24.759447107270649</v>
          </cell>
          <cell r="S1782">
            <v>-12.136373052461003</v>
          </cell>
        </row>
        <row r="1783">
          <cell r="Q1783">
            <v>12.623374679856372</v>
          </cell>
          <cell r="R1783">
            <v>24.760036792279333</v>
          </cell>
          <cell r="S1783">
            <v>-12.136662112422961</v>
          </cell>
        </row>
        <row r="1784">
          <cell r="Q1784">
            <v>12.623675001150547</v>
          </cell>
          <cell r="R1784">
            <v>24.760625881288643</v>
          </cell>
          <cell r="S1784">
            <v>-12.136950880138096</v>
          </cell>
        </row>
        <row r="1785">
          <cell r="Q1785">
            <v>12.623975019152308</v>
          </cell>
          <cell r="R1785">
            <v>24.761214375202737</v>
          </cell>
          <cell r="S1785">
            <v>-12.137239356050429</v>
          </cell>
        </row>
        <row r="1786">
          <cell r="Q1786">
            <v>32.853825363114154</v>
          </cell>
          <cell r="R1786">
            <v>64.296556172480621</v>
          </cell>
          <cell r="S1786">
            <v>-31.442730809366466</v>
          </cell>
        </row>
        <row r="1787">
          <cell r="Q1787">
            <v>60.859412314399158</v>
          </cell>
          <cell r="R1787">
            <v>114.94873402700904</v>
          </cell>
          <cell r="S1787">
            <v>-54.08932171260988</v>
          </cell>
        </row>
        <row r="1788">
          <cell r="Q1788">
            <v>78.418732113830643</v>
          </cell>
          <cell r="R1788">
            <v>141.908797431539</v>
          </cell>
          <cell r="S1788">
            <v>-63.490065317708357</v>
          </cell>
        </row>
        <row r="1789">
          <cell r="Q1789">
            <v>88.105210724483186</v>
          </cell>
          <cell r="R1789">
            <v>155.11360925804121</v>
          </cell>
          <cell r="S1789">
            <v>-67.008398533558022</v>
          </cell>
        </row>
        <row r="1790">
          <cell r="Q1790">
            <v>91.213332721423313</v>
          </cell>
          <cell r="R1790">
            <v>159.12909905898184</v>
          </cell>
          <cell r="S1790">
            <v>-67.915766337558523</v>
          </cell>
        </row>
        <row r="1791">
          <cell r="Q1791">
            <v>88.134278994806849</v>
          </cell>
          <cell r="R1791">
            <v>155.19401159349215</v>
          </cell>
          <cell r="S1791">
            <v>-67.059732598685301</v>
          </cell>
        </row>
        <row r="1792">
          <cell r="Q1792">
            <v>78.464799947072095</v>
          </cell>
          <cell r="R1792">
            <v>142.03849747174519</v>
          </cell>
          <cell r="S1792">
            <v>-63.573697524673094</v>
          </cell>
        </row>
        <row r="1793">
          <cell r="Q1793">
            <v>60.901036658237544</v>
          </cell>
          <cell r="R1793">
            <v>115.06342712553067</v>
          </cell>
          <cell r="S1793">
            <v>-54.162390467293122</v>
          </cell>
        </row>
        <row r="1794">
          <cell r="Q1794">
            <v>32.869995739725134</v>
          </cell>
          <cell r="R1794">
            <v>64.331455337825318</v>
          </cell>
          <cell r="S1794">
            <v>-31.461459598100184</v>
          </cell>
        </row>
        <row r="1795">
          <cell r="Q1795">
            <v>12.626958618655879</v>
          </cell>
          <cell r="R1795">
            <v>24.767066781717983</v>
          </cell>
          <cell r="S1795">
            <v>-12.140108163062104</v>
          </cell>
        </row>
        <row r="1796">
          <cell r="Q1796">
            <v>12.627255330546065</v>
          </cell>
          <cell r="R1796">
            <v>24.767648788738367</v>
          </cell>
          <cell r="S1796">
            <v>-12.140393458192301</v>
          </cell>
        </row>
        <row r="1797">
          <cell r="Q1797">
            <v>12.627551744593687</v>
          </cell>
          <cell r="R1797">
            <v>24.768230211371762</v>
          </cell>
          <cell r="S1797">
            <v>-12.140678466778075</v>
          </cell>
        </row>
        <row r="1798">
          <cell r="Q1798">
            <v>12.627847861246977</v>
          </cell>
          <cell r="R1798">
            <v>24.768811050498837</v>
          </cell>
          <cell r="S1798">
            <v>-12.14096318925186</v>
          </cell>
        </row>
        <row r="1799">
          <cell r="Q1799">
            <v>12.628143680953285</v>
          </cell>
          <cell r="R1799">
            <v>24.7693913069985</v>
          </cell>
          <cell r="S1799">
            <v>-12.141247626045216</v>
          </cell>
        </row>
        <row r="1800">
          <cell r="Q1800">
            <v>12.628439204159054</v>
          </cell>
          <cell r="R1800">
            <v>24.769970981747878</v>
          </cell>
          <cell r="S1800">
            <v>-12.141531777588824</v>
          </cell>
        </row>
        <row r="1801">
          <cell r="Q1801">
            <v>12.62873443130983</v>
          </cell>
          <cell r="R1801">
            <v>24.770550075622335</v>
          </cell>
          <cell r="S1801">
            <v>-12.141815644312505</v>
          </cell>
        </row>
        <row r="1802">
          <cell r="Q1802">
            <v>12.629029362850282</v>
          </cell>
          <cell r="R1802">
            <v>24.771128589495472</v>
          </cell>
          <cell r="S1802">
            <v>-12.14209922664519</v>
          </cell>
        </row>
        <row r="1803">
          <cell r="Q1803">
            <v>12.629323999224171</v>
          </cell>
          <cell r="R1803">
            <v>24.771706524239132</v>
          </cell>
          <cell r="S1803">
            <v>-12.142382525014961</v>
          </cell>
        </row>
        <row r="1804">
          <cell r="Q1804">
            <v>12.629618340874384</v>
          </cell>
          <cell r="R1804">
            <v>24.772283880723414</v>
          </cell>
          <cell r="S1804">
            <v>-12.14266553984903</v>
          </cell>
        </row>
        <row r="1805">
          <cell r="Q1805">
            <v>12.629912388242911</v>
          </cell>
          <cell r="R1805">
            <v>24.772860659816661</v>
          </cell>
          <cell r="S1805">
            <v>-12.142948271573751</v>
          </cell>
        </row>
        <row r="1806">
          <cell r="Q1806">
            <v>12.630206141770868</v>
          </cell>
          <cell r="R1806">
            <v>24.77343686238547</v>
          </cell>
          <cell r="S1806">
            <v>-12.143230720614602</v>
          </cell>
        </row>
        <row r="1807">
          <cell r="Q1807">
            <v>12.630499601898478</v>
          </cell>
          <cell r="R1807">
            <v>24.774012489294698</v>
          </cell>
          <cell r="S1807">
            <v>-12.14351288739622</v>
          </cell>
        </row>
        <row r="1808">
          <cell r="Q1808">
            <v>12.630792769065105</v>
          </cell>
          <cell r="R1808">
            <v>24.774587541407481</v>
          </cell>
          <cell r="S1808">
            <v>-12.143794772342376</v>
          </cell>
        </row>
        <row r="1809">
          <cell r="Q1809">
            <v>12.631085643709216</v>
          </cell>
          <cell r="R1809">
            <v>24.775162019585206</v>
          </cell>
          <cell r="S1809">
            <v>-12.14407637587599</v>
          </cell>
        </row>
        <row r="1810">
          <cell r="Q1810">
            <v>32.595172842169859</v>
          </cell>
          <cell r="R1810">
            <v>63.807368658549727</v>
          </cell>
          <cell r="S1810">
            <v>-31.212195816379868</v>
          </cell>
        </row>
        <row r="1811">
          <cell r="Q1811">
            <v>60.760988335185367</v>
          </cell>
          <cell r="R1811">
            <v>114.96634108462305</v>
          </cell>
          <cell r="S1811">
            <v>-54.205352749437687</v>
          </cell>
        </row>
        <row r="1812">
          <cell r="Q1812">
            <v>78.455241645924261</v>
          </cell>
          <cell r="R1812">
            <v>142.34086379325683</v>
          </cell>
          <cell r="S1812">
            <v>-63.885622147332569</v>
          </cell>
        </row>
        <row r="1813">
          <cell r="Q1813">
            <v>88.227322768039855</v>
          </cell>
          <cell r="R1813">
            <v>155.77759225584694</v>
          </cell>
          <cell r="S1813">
            <v>-67.550269487807086</v>
          </cell>
        </row>
        <row r="1814">
          <cell r="Q1814">
            <v>91.364278398915232</v>
          </cell>
          <cell r="R1814">
            <v>159.86587584664042</v>
          </cell>
          <cell r="S1814">
            <v>-68.501597447725189</v>
          </cell>
        </row>
        <row r="1815">
          <cell r="Q1815">
            <v>88.255747443179189</v>
          </cell>
          <cell r="R1815">
            <v>155.85640993882018</v>
          </cell>
          <cell r="S1815">
            <v>-67.600662495640989</v>
          </cell>
        </row>
        <row r="1816">
          <cell r="Q1816">
            <v>78.500206431195963</v>
          </cell>
          <cell r="R1816">
            <v>142.46756174491679</v>
          </cell>
          <cell r="S1816">
            <v>-63.96735531372083</v>
          </cell>
        </row>
        <row r="1817">
          <cell r="Q1817">
            <v>60.801446888744586</v>
          </cell>
          <cell r="R1817">
            <v>115.07743819263479</v>
          </cell>
          <cell r="S1817">
            <v>-54.275991303890201</v>
          </cell>
        </row>
        <row r="1818">
          <cell r="Q1818">
            <v>32.610694013722814</v>
          </cell>
          <cell r="R1818">
            <v>63.840626449325576</v>
          </cell>
          <cell r="S1818">
            <v>-31.229932435602763</v>
          </cell>
        </row>
        <row r="1819">
          <cell r="Q1819">
            <v>12.633998397254084</v>
          </cell>
          <cell r="R1819">
            <v>24.780875423212986</v>
          </cell>
          <cell r="S1819">
            <v>-12.146877025958903</v>
          </cell>
        </row>
        <row r="1820">
          <cell r="Q1820">
            <v>12.634288082841326</v>
          </cell>
          <cell r="R1820">
            <v>24.781443644466652</v>
          </cell>
          <cell r="S1820">
            <v>-12.147155561625326</v>
          </cell>
        </row>
        <row r="1821">
          <cell r="Q1821">
            <v>12.634577481100157</v>
          </cell>
          <cell r="R1821">
            <v>24.782011301988614</v>
          </cell>
          <cell r="S1821">
            <v>-12.147433820888457</v>
          </cell>
        </row>
        <row r="1822">
          <cell r="Q1822">
            <v>12.63486659245785</v>
          </cell>
          <cell r="R1822">
            <v>24.782578396618149</v>
          </cell>
          <cell r="S1822">
            <v>-12.147711804160298</v>
          </cell>
        </row>
        <row r="1823">
          <cell r="Q1823">
            <v>12.635155417340835</v>
          </cell>
          <cell r="R1823">
            <v>24.78314492919289</v>
          </cell>
          <cell r="S1823">
            <v>-12.147989511852055</v>
          </cell>
        </row>
        <row r="1824">
          <cell r="Q1824">
            <v>12.635443956174688</v>
          </cell>
          <cell r="R1824">
            <v>24.783710900548787</v>
          </cell>
          <cell r="S1824">
            <v>-12.148266944374098</v>
          </cell>
        </row>
        <row r="1825">
          <cell r="Q1825">
            <v>12.635732209384161</v>
          </cell>
          <cell r="R1825">
            <v>24.784276311520141</v>
          </cell>
          <cell r="S1825">
            <v>-12.148544102135981</v>
          </cell>
        </row>
        <row r="1826">
          <cell r="Q1826">
            <v>12.63602017739314</v>
          </cell>
          <cell r="R1826">
            <v>24.784841162939571</v>
          </cell>
          <cell r="S1826">
            <v>-12.148820985546431</v>
          </cell>
        </row>
        <row r="1827">
          <cell r="Q1827">
            <v>12.63630786062469</v>
          </cell>
          <cell r="R1827">
            <v>24.78540545563806</v>
          </cell>
          <cell r="S1827">
            <v>-12.149097595013369</v>
          </cell>
        </row>
        <row r="1828">
          <cell r="Q1828">
            <v>12.636595259501041</v>
          </cell>
          <cell r="R1828">
            <v>24.785969190444956</v>
          </cell>
          <cell r="S1828">
            <v>-12.149373930943915</v>
          </cell>
        </row>
        <row r="1829">
          <cell r="Q1829">
            <v>12.636882374443575</v>
          </cell>
          <cell r="R1829">
            <v>24.78653236818792</v>
          </cell>
          <cell r="S1829">
            <v>-12.149649993744346</v>
          </cell>
        </row>
        <row r="1830">
          <cell r="Q1830">
            <v>12.63716920587286</v>
          </cell>
          <cell r="R1830">
            <v>24.787094989693024</v>
          </cell>
          <cell r="S1830">
            <v>-12.149925783820164</v>
          </cell>
        </row>
        <row r="1831">
          <cell r="Q1831">
            <v>12.637455754208613</v>
          </cell>
          <cell r="R1831">
            <v>24.787657055784646</v>
          </cell>
          <cell r="S1831">
            <v>-12.150201301576033</v>
          </cell>
        </row>
        <row r="1832">
          <cell r="Q1832">
            <v>12.637742019869743</v>
          </cell>
          <cell r="R1832">
            <v>24.788218567285579</v>
          </cell>
          <cell r="S1832">
            <v>-12.150476547415836</v>
          </cell>
        </row>
        <row r="1833">
          <cell r="Q1833">
            <v>12.638028003274314</v>
          </cell>
          <cell r="R1833">
            <v>24.788779525016952</v>
          </cell>
          <cell r="S1833">
            <v>-12.150751521742638</v>
          </cell>
        </row>
        <row r="1834">
          <cell r="Q1834">
            <v>32.350008780279417</v>
          </cell>
          <cell r="R1834">
            <v>63.342249149210573</v>
          </cell>
          <cell r="S1834">
            <v>-30.992240368931157</v>
          </cell>
        </row>
        <row r="1835">
          <cell r="Q1835">
            <v>60.670510342138698</v>
          </cell>
          <cell r="R1835">
            <v>114.98781923263878</v>
          </cell>
          <cell r="S1835">
            <v>-54.317308890500087</v>
          </cell>
        </row>
        <row r="1836">
          <cell r="Q1836">
            <v>78.496137822350548</v>
          </cell>
          <cell r="R1836">
            <v>142.76803229584087</v>
          </cell>
          <cell r="S1836">
            <v>-64.27189447349032</v>
          </cell>
        </row>
        <row r="1837">
          <cell r="Q1837">
            <v>88.351889919831137</v>
          </cell>
          <cell r="R1837">
            <v>156.43348745398379</v>
          </cell>
          <cell r="S1837">
            <v>-68.08159753415265</v>
          </cell>
        </row>
        <row r="1838">
          <cell r="Q1838">
            <v>91.517078457028887</v>
          </cell>
          <cell r="R1838">
            <v>160.59376859057457</v>
          </cell>
          <cell r="S1838">
            <v>-69.076690133545682</v>
          </cell>
        </row>
        <row r="1839">
          <cell r="Q1839">
            <v>88.37969538047679</v>
          </cell>
          <cell r="R1839">
            <v>156.51076424611753</v>
          </cell>
          <cell r="S1839">
            <v>-68.131068865640742</v>
          </cell>
        </row>
        <row r="1840">
          <cell r="Q1840">
            <v>78.540044595742117</v>
          </cell>
          <cell r="R1840">
            <v>142.89182517644747</v>
          </cell>
          <cell r="S1840">
            <v>-64.351780580705352</v>
          </cell>
        </row>
        <row r="1841">
          <cell r="Q1841">
            <v>60.709858172484125</v>
          </cell>
          <cell r="R1841">
            <v>115.09547981083173</v>
          </cell>
          <cell r="S1841">
            <v>-54.385621638347608</v>
          </cell>
        </row>
        <row r="1842">
          <cell r="Q1842">
            <v>32.364922034889311</v>
          </cell>
          <cell r="R1842">
            <v>63.373990210891485</v>
          </cell>
          <cell r="S1842">
            <v>-31.009068176002174</v>
          </cell>
        </row>
        <row r="1843">
          <cell r="Q1843">
            <v>12.640872404599255</v>
          </cell>
          <cell r="R1843">
            <v>24.794358824500193</v>
          </cell>
          <cell r="S1843">
            <v>-12.153486419900938</v>
          </cell>
        </row>
        <row r="1844">
          <cell r="Q1844">
            <v>12.641155310540375</v>
          </cell>
          <cell r="R1844">
            <v>24.794913744500068</v>
          </cell>
          <cell r="S1844">
            <v>-12.153758433959693</v>
          </cell>
        </row>
        <row r="1845">
          <cell r="Q1845">
            <v>12.641437939178134</v>
          </cell>
          <cell r="R1845">
            <v>24.795468120458516</v>
          </cell>
          <cell r="S1845">
            <v>-12.154030181280381</v>
          </cell>
        </row>
        <row r="1846">
          <cell r="Q1846">
            <v>12.641720290920038</v>
          </cell>
          <cell r="R1846">
            <v>24.796021953175845</v>
          </cell>
          <cell r="S1846">
            <v>-12.154301662255808</v>
          </cell>
        </row>
        <row r="1847">
          <cell r="Q1847">
            <v>12.642002366172813</v>
          </cell>
          <cell r="R1847">
            <v>24.796575243450825</v>
          </cell>
          <cell r="S1847">
            <v>-12.154572877278012</v>
          </cell>
        </row>
        <row r="1848">
          <cell r="Q1848">
            <v>12.642284165342382</v>
          </cell>
          <cell r="R1848">
            <v>24.797127992080636</v>
          </cell>
          <cell r="S1848">
            <v>-12.154843826738254</v>
          </cell>
        </row>
        <row r="1849">
          <cell r="Q1849">
            <v>12.642565688833875</v>
          </cell>
          <cell r="R1849">
            <v>24.797680199860892</v>
          </cell>
          <cell r="S1849">
            <v>-12.155114511027017</v>
          </cell>
        </row>
        <row r="1850">
          <cell r="Q1850">
            <v>12.642846937051631</v>
          </cell>
          <cell r="R1850">
            <v>24.79823186758567</v>
          </cell>
          <cell r="S1850">
            <v>-12.155384930534039</v>
          </cell>
        </row>
        <row r="1851">
          <cell r="Q1851">
            <v>12.643127910399192</v>
          </cell>
          <cell r="R1851">
            <v>24.798782996047457</v>
          </cell>
          <cell r="S1851">
            <v>-12.155655085648265</v>
          </cell>
        </row>
        <row r="1852">
          <cell r="Q1852">
            <v>12.643408609279319</v>
          </cell>
          <cell r="R1852">
            <v>24.799333586037207</v>
          </cell>
          <cell r="S1852">
            <v>-12.155924976757888</v>
          </cell>
        </row>
        <row r="1853">
          <cell r="Q1853">
            <v>12.643689034093985</v>
          </cell>
          <cell r="R1853">
            <v>24.799883638344305</v>
          </cell>
          <cell r="S1853">
            <v>-12.15619460425032</v>
          </cell>
        </row>
        <row r="1854">
          <cell r="Q1854">
            <v>12.643969185244375</v>
          </cell>
          <cell r="R1854">
            <v>24.800433153756618</v>
          </cell>
          <cell r="S1854">
            <v>-12.156463968512243</v>
          </cell>
        </row>
        <row r="1855">
          <cell r="Q1855">
            <v>12.644249063130896</v>
          </cell>
          <cell r="R1855">
            <v>24.80098213306044</v>
          </cell>
          <cell r="S1855">
            <v>-12.156733069929544</v>
          </cell>
        </row>
        <row r="1856">
          <cell r="Q1856">
            <v>12.644528668153171</v>
          </cell>
          <cell r="R1856">
            <v>24.801530577040545</v>
          </cell>
          <cell r="S1856">
            <v>-12.157001908887374</v>
          </cell>
        </row>
        <row r="1857">
          <cell r="Q1857">
            <v>12.644808000710045</v>
          </cell>
          <cell r="R1857">
            <v>24.802078486480163</v>
          </cell>
          <cell r="S1857">
            <v>-12.157270485770118</v>
          </cell>
        </row>
        <row r="1858">
          <cell r="Q1858">
            <v>32.118800367268975</v>
          </cell>
          <cell r="R1858">
            <v>62.902413128006444</v>
          </cell>
          <cell r="S1858">
            <v>-30.783612760737469</v>
          </cell>
        </row>
        <row r="1859">
          <cell r="Q1859">
            <v>60.588579301497873</v>
          </cell>
          <cell r="R1859">
            <v>115.01481720440268</v>
          </cell>
          <cell r="S1859">
            <v>-54.426237902904802</v>
          </cell>
        </row>
        <row r="1860">
          <cell r="Q1860">
            <v>78.542080818841555</v>
          </cell>
          <cell r="R1860">
            <v>143.19177560057614</v>
          </cell>
          <cell r="S1860">
            <v>-64.649694781734581</v>
          </cell>
        </row>
        <row r="1861">
          <cell r="Q1861">
            <v>88.479595460080361</v>
          </cell>
          <cell r="R1861">
            <v>157.08262355480352</v>
          </cell>
          <cell r="S1861">
            <v>-68.603028094723157</v>
          </cell>
        </row>
        <row r="1862">
          <cell r="Q1862">
            <v>91.672421828234789</v>
          </cell>
          <cell r="R1862">
            <v>161.31405801619593</v>
          </cell>
          <cell r="S1862">
            <v>-69.64163618796114</v>
          </cell>
        </row>
        <row r="1863">
          <cell r="Q1863">
            <v>88.506805314620522</v>
          </cell>
          <cell r="R1863">
            <v>157.15840298106176</v>
          </cell>
          <cell r="S1863">
            <v>-68.651597666441234</v>
          </cell>
        </row>
        <row r="1864">
          <cell r="Q1864">
            <v>78.584973053189387</v>
          </cell>
          <cell r="R1864">
            <v>143.3127592667615</v>
          </cell>
          <cell r="S1864">
            <v>-64.727786213572116</v>
          </cell>
        </row>
        <row r="1865">
          <cell r="Q1865">
            <v>60.626869224158597</v>
          </cell>
          <cell r="R1865">
            <v>115.11919624384778</v>
          </cell>
          <cell r="S1865">
            <v>-54.492327019689185</v>
          </cell>
        </row>
        <row r="1866">
          <cell r="Q1866">
            <v>32.133144709734957</v>
          </cell>
          <cell r="R1866">
            <v>62.932752930598276</v>
          </cell>
          <cell r="S1866">
            <v>-30.79960822086332</v>
          </cell>
        </row>
        <row r="1867">
          <cell r="Q1867">
            <v>12.647586427874556</v>
          </cell>
          <cell r="R1867">
            <v>24.807528352371079</v>
          </cell>
          <cell r="S1867">
            <v>-12.159941924496524</v>
          </cell>
        </row>
        <row r="1868">
          <cell r="Q1868">
            <v>12.647862789414933</v>
          </cell>
          <cell r="R1868">
            <v>24.808070433123518</v>
          </cell>
          <cell r="S1868">
            <v>-12.160207643708585</v>
          </cell>
        </row>
        <row r="1869">
          <cell r="Q1869">
            <v>12.648138883215985</v>
          </cell>
          <cell r="R1869">
            <v>24.808611988615912</v>
          </cell>
          <cell r="S1869">
            <v>-12.160473105399927</v>
          </cell>
        </row>
        <row r="1870">
          <cell r="Q1870">
            <v>12.648414709666607</v>
          </cell>
          <cell r="R1870">
            <v>24.809153019611877</v>
          </cell>
          <cell r="S1870">
            <v>-12.16073830994527</v>
          </cell>
        </row>
        <row r="1871">
          <cell r="Q1871">
            <v>12.648690269154933</v>
          </cell>
          <cell r="R1871">
            <v>24.809693526873545</v>
          </cell>
          <cell r="S1871">
            <v>-12.161003257718612</v>
          </cell>
        </row>
        <row r="1872">
          <cell r="Q1872">
            <v>12.648965562068351</v>
          </cell>
          <cell r="R1872">
            <v>24.81023351116157</v>
          </cell>
          <cell r="S1872">
            <v>-12.161267949093219</v>
          </cell>
        </row>
        <row r="1873">
          <cell r="Q1873">
            <v>12.649240588793498</v>
          </cell>
          <cell r="R1873">
            <v>24.810772973235128</v>
          </cell>
          <cell r="S1873">
            <v>-12.16153238444163</v>
          </cell>
        </row>
        <row r="1874">
          <cell r="Q1874">
            <v>12.649515349716262</v>
          </cell>
          <cell r="R1874">
            <v>24.811311913851931</v>
          </cell>
          <cell r="S1874">
            <v>-12.161796564135669</v>
          </cell>
        </row>
        <row r="1875">
          <cell r="Q1875">
            <v>12.649789845221793</v>
          </cell>
          <cell r="R1875">
            <v>24.81185033376822</v>
          </cell>
          <cell r="S1875">
            <v>-12.162060488546427</v>
          </cell>
        </row>
        <row r="1876">
          <cell r="Q1876">
            <v>12.650064075694495</v>
          </cell>
          <cell r="R1876">
            <v>24.812388233738762</v>
          </cell>
          <cell r="S1876">
            <v>-12.162324158044267</v>
          </cell>
        </row>
        <row r="1877">
          <cell r="Q1877">
            <v>12.650338041518017</v>
          </cell>
          <cell r="R1877">
            <v>24.812925614516871</v>
          </cell>
          <cell r="S1877">
            <v>-12.162587572998854</v>
          </cell>
        </row>
        <row r="1878">
          <cell r="Q1878">
            <v>12.650611743075286</v>
          </cell>
          <cell r="R1878">
            <v>24.813462476854401</v>
          </cell>
          <cell r="S1878">
            <v>-12.162850733779115</v>
          </cell>
        </row>
        <row r="1879">
          <cell r="Q1879">
            <v>12.650885180748478</v>
          </cell>
          <cell r="R1879">
            <v>24.813998821501748</v>
          </cell>
          <cell r="S1879">
            <v>-12.16311364075327</v>
          </cell>
        </row>
        <row r="1880">
          <cell r="Q1880">
            <v>12.651158354919044</v>
          </cell>
          <cell r="R1880">
            <v>24.814534649207864</v>
          </cell>
          <cell r="S1880">
            <v>-12.16337629428882</v>
          </cell>
        </row>
        <row r="1881">
          <cell r="Q1881">
            <v>12.651431265967686</v>
          </cell>
          <cell r="R1881">
            <v>24.815069960720258</v>
          </cell>
          <cell r="S1881">
            <v>-12.163638694752573</v>
          </cell>
        </row>
        <row r="1882">
          <cell r="Q1882">
            <v>31.901990864853794</v>
          </cell>
          <cell r="R1882">
            <v>62.488995902837956</v>
          </cell>
          <cell r="S1882">
            <v>-30.587005037984163</v>
          </cell>
        </row>
        <row r="1883">
          <cell r="Q1883">
            <v>60.515772669800349</v>
          </cell>
          <cell r="R1883">
            <v>115.04893558231238</v>
          </cell>
          <cell r="S1883">
            <v>-54.533162912512033</v>
          </cell>
        </row>
        <row r="1884">
          <cell r="Q1884">
            <v>78.593708921224987</v>
          </cell>
          <cell r="R1884">
            <v>143.61354498890122</v>
          </cell>
          <cell r="S1884">
            <v>-65.019836067676238</v>
          </cell>
        </row>
        <row r="1885">
          <cell r="Q1885">
            <v>88.611102062499327</v>
          </cell>
          <cell r="R1885">
            <v>157.72631784780245</v>
          </cell>
          <cell r="S1885">
            <v>-69.115215785303121</v>
          </cell>
        </row>
        <row r="1886">
          <cell r="Q1886">
            <v>91.83097730641164</v>
          </cell>
          <cell r="R1886">
            <v>162.02801596180214</v>
          </cell>
          <cell r="S1886">
            <v>-70.1970386553905</v>
          </cell>
        </row>
        <row r="1887">
          <cell r="Q1887">
            <v>88.637739168699497</v>
          </cell>
          <cell r="R1887">
            <v>157.80064314866718</v>
          </cell>
          <cell r="S1887">
            <v>-69.16290397996768</v>
          </cell>
        </row>
        <row r="1888">
          <cell r="Q1888">
            <v>78.635628576701393</v>
          </cell>
          <cell r="R1888">
            <v>143.73181404093236</v>
          </cell>
          <cell r="S1888">
            <v>-65.09618546423097</v>
          </cell>
        </row>
        <row r="1889">
          <cell r="Q1889">
            <v>60.553055339907218</v>
          </cell>
          <cell r="R1889">
            <v>115.15018354652395</v>
          </cell>
          <cell r="S1889">
            <v>-54.59712820661673</v>
          </cell>
        </row>
        <row r="1890">
          <cell r="Q1890">
            <v>31.91580314665816</v>
          </cell>
          <cell r="R1890">
            <v>62.518041392263484</v>
          </cell>
          <cell r="S1890">
            <v>-30.602238245605324</v>
          </cell>
        </row>
        <row r="1891">
          <cell r="Q1891">
            <v>12.654145987982677</v>
          </cell>
          <cell r="R1891">
            <v>24.820394848611176</v>
          </cell>
          <cell r="S1891">
            <v>-12.1662488606285</v>
          </cell>
        </row>
        <row r="1892">
          <cell r="Q1892">
            <v>12.654416029608615</v>
          </cell>
          <cell r="R1892">
            <v>24.820924530917114</v>
          </cell>
          <cell r="S1892">
            <v>-12.166508501308499</v>
          </cell>
        </row>
        <row r="1893">
          <cell r="Q1893">
            <v>12.654685812624471</v>
          </cell>
          <cell r="R1893">
            <v>24.821453705887702</v>
          </cell>
          <cell r="S1893">
            <v>-12.166767893263231</v>
          </cell>
        </row>
        <row r="1894">
          <cell r="Q1894">
            <v>12.654955337401555</v>
          </cell>
          <cell r="R1894">
            <v>24.821982374251938</v>
          </cell>
          <cell r="S1894">
            <v>-12.167027036850383</v>
          </cell>
        </row>
        <row r="1895">
          <cell r="Q1895">
            <v>12.655224604310478</v>
          </cell>
          <cell r="R1895">
            <v>24.822510536737436</v>
          </cell>
          <cell r="S1895">
            <v>-12.167285932426958</v>
          </cell>
        </row>
        <row r="1896">
          <cell r="Q1896">
            <v>12.655493613721131</v>
          </cell>
          <cell r="R1896">
            <v>24.823038194070389</v>
          </cell>
          <cell r="S1896">
            <v>-12.167544580349258</v>
          </cell>
        </row>
        <row r="1897">
          <cell r="Q1897">
            <v>12.655762366002712</v>
          </cell>
          <cell r="R1897">
            <v>24.82356534697562</v>
          </cell>
          <cell r="S1897">
            <v>-12.167802980972908</v>
          </cell>
        </row>
        <row r="1898">
          <cell r="Q1898">
            <v>12.656030861523694</v>
          </cell>
          <cell r="R1898">
            <v>24.824091996176548</v>
          </cell>
          <cell r="S1898">
            <v>-12.168061134652854</v>
          </cell>
        </row>
        <row r="1899">
          <cell r="Q1899">
            <v>12.656299100651864</v>
          </cell>
          <cell r="R1899">
            <v>24.824618142395209</v>
          </cell>
          <cell r="S1899">
            <v>-12.168319041743345</v>
          </cell>
        </row>
        <row r="1900">
          <cell r="Q1900">
            <v>12.656567083754302</v>
          </cell>
          <cell r="R1900">
            <v>24.825143786352271</v>
          </cell>
          <cell r="S1900">
            <v>-12.168576702597969</v>
          </cell>
        </row>
        <row r="1901">
          <cell r="Q1901">
            <v>12.656834811197379</v>
          </cell>
          <cell r="R1901">
            <v>24.825668928766998</v>
          </cell>
          <cell r="S1901">
            <v>-12.168834117569618</v>
          </cell>
        </row>
        <row r="1902">
          <cell r="Q1902">
            <v>12.657102283346781</v>
          </cell>
          <cell r="R1902">
            <v>24.826193570357308</v>
          </cell>
          <cell r="S1902">
            <v>-12.169091287010527</v>
          </cell>
        </row>
        <row r="1903">
          <cell r="Q1903">
            <v>12.657369500567487</v>
          </cell>
          <cell r="R1903">
            <v>24.826717711839724</v>
          </cell>
          <cell r="S1903">
            <v>-12.169348211272236</v>
          </cell>
        </row>
        <row r="1904">
          <cell r="Q1904">
            <v>12.657636463223781</v>
          </cell>
          <cell r="R1904">
            <v>24.827241353929402</v>
          </cell>
          <cell r="S1904">
            <v>-12.169604890705621</v>
          </cell>
        </row>
        <row r="1905">
          <cell r="Q1905">
            <v>12.65790317167926</v>
          </cell>
          <cell r="R1905">
            <v>24.827764497340137</v>
          </cell>
          <cell r="S1905">
            <v>-12.169861325660877</v>
          </cell>
        </row>
        <row r="1906">
          <cell r="Q1906">
            <v>31.699999944827269</v>
          </cell>
          <cell r="R1906">
            <v>62.103056017123563</v>
          </cell>
          <cell r="S1906">
            <v>-30.403056072296295</v>
          </cell>
        </row>
        <row r="1907">
          <cell r="Q1907">
            <v>60.452644462862352</v>
          </cell>
          <cell r="R1907">
            <v>115.09172465094385</v>
          </cell>
          <cell r="S1907">
            <v>-54.639080188081493</v>
          </cell>
        </row>
        <row r="1908">
          <cell r="Q1908">
            <v>78.651638405121275</v>
          </cell>
          <cell r="R1908">
            <v>144.03476765776455</v>
          </cell>
          <cell r="S1908">
            <v>-65.383129252643272</v>
          </cell>
        </row>
        <row r="1909">
          <cell r="Q1909">
            <v>88.747051570744688</v>
          </cell>
          <cell r="R1909">
            <v>158.3658736526454</v>
          </cell>
          <cell r="S1909">
            <v>-69.618822081900717</v>
          </cell>
        </row>
        <row r="1910">
          <cell r="Q1910">
            <v>91.993393290997474</v>
          </cell>
          <cell r="R1910">
            <v>162.73690289798023</v>
          </cell>
          <cell r="S1910">
            <v>-70.743509606982755</v>
          </cell>
        </row>
        <row r="1911">
          <cell r="Q1911">
            <v>88.773138056984578</v>
          </cell>
          <cell r="R1911">
            <v>158.43878773829857</v>
          </cell>
          <cell r="S1911">
            <v>-69.665649681313994</v>
          </cell>
        </row>
        <row r="1912">
          <cell r="Q1912">
            <v>78.692625978529392</v>
          </cell>
          <cell r="R1912">
            <v>144.15041535094096</v>
          </cell>
          <cell r="S1912">
            <v>-65.457789372411568</v>
          </cell>
        </row>
        <row r="1913">
          <cell r="Q1913">
            <v>60.488968463168916</v>
          </cell>
          <cell r="R1913">
            <v>115.18998743802494</v>
          </cell>
          <cell r="S1913">
            <v>-54.701018974856026</v>
          </cell>
        </row>
        <row r="1914">
          <cell r="Q1914">
            <v>31.713314987897501</v>
          </cell>
          <cell r="R1914">
            <v>62.130906243112769</v>
          </cell>
          <cell r="S1914">
            <v>-30.417591255215267</v>
          </cell>
        </row>
        <row r="1915">
          <cell r="Q1915">
            <v>12.660556354686838</v>
          </cell>
          <cell r="R1915">
            <v>24.832968660170778</v>
          </cell>
          <cell r="S1915">
            <v>-12.17241230548394</v>
          </cell>
        </row>
        <row r="1916">
          <cell r="Q1916">
            <v>12.660820290733698</v>
          </cell>
          <cell r="R1916">
            <v>24.833486364836308</v>
          </cell>
          <cell r="S1916">
            <v>-12.17266607410261</v>
          </cell>
        </row>
        <row r="1917">
          <cell r="Q1917">
            <v>12.661083976889339</v>
          </cell>
          <cell r="R1917">
            <v>24.834003579283092</v>
          </cell>
          <cell r="S1917">
            <v>-12.172919602393753</v>
          </cell>
        </row>
        <row r="1918">
          <cell r="Q1918">
            <v>12.661347413508487</v>
          </cell>
          <cell r="R1918">
            <v>24.834520304207466</v>
          </cell>
          <cell r="S1918">
            <v>-12.173172890698979</v>
          </cell>
        </row>
        <row r="1919">
          <cell r="Q1919">
            <v>12.66161060094519</v>
          </cell>
          <cell r="R1919">
            <v>24.835036540304444</v>
          </cell>
          <cell r="S1919">
            <v>-12.173425939359253</v>
          </cell>
        </row>
        <row r="1920">
          <cell r="Q1920">
            <v>12.661873539552833</v>
          </cell>
          <cell r="R1920">
            <v>24.835552288267721</v>
          </cell>
          <cell r="S1920">
            <v>-12.173678748714888</v>
          </cell>
        </row>
        <row r="1921">
          <cell r="Q1921">
            <v>12.662136229684124</v>
          </cell>
          <cell r="R1921">
            <v>24.836067548789678</v>
          </cell>
          <cell r="S1921">
            <v>-12.173931319105554</v>
          </cell>
        </row>
        <row r="1922">
          <cell r="Q1922">
            <v>12.66239867169112</v>
          </cell>
          <cell r="R1922">
            <v>24.836582322561384</v>
          </cell>
          <cell r="S1922">
            <v>-12.174183650870264</v>
          </cell>
        </row>
        <row r="1923">
          <cell r="Q1923">
            <v>12.662660865925202</v>
          </cell>
          <cell r="R1923">
            <v>24.837096610272617</v>
          </cell>
          <cell r="S1923">
            <v>-12.174435744347415</v>
          </cell>
        </row>
        <row r="1924">
          <cell r="Q1924">
            <v>12.662922812737088</v>
          </cell>
          <cell r="R1924">
            <v>24.837610412611813</v>
          </cell>
          <cell r="S1924">
            <v>-12.174687599874725</v>
          </cell>
        </row>
        <row r="1925">
          <cell r="Q1925">
            <v>12.663184512476832</v>
          </cell>
          <cell r="R1925">
            <v>24.838123730266137</v>
          </cell>
          <cell r="S1925">
            <v>-12.174939217789305</v>
          </cell>
        </row>
        <row r="1926">
          <cell r="Q1926">
            <v>12.663445965493841</v>
          </cell>
          <cell r="R1926">
            <v>24.838636563921447</v>
          </cell>
          <cell r="S1926">
            <v>-12.175190598427607</v>
          </cell>
        </row>
        <row r="1927">
          <cell r="Q1927">
            <v>12.663707172136847</v>
          </cell>
          <cell r="R1927">
            <v>24.839148914262299</v>
          </cell>
          <cell r="S1927">
            <v>-12.175441742125452</v>
          </cell>
        </row>
        <row r="1928">
          <cell r="Q1928">
            <v>12.663968132753944</v>
          </cell>
          <cell r="R1928">
            <v>24.839660781971972</v>
          </cell>
          <cell r="S1928">
            <v>-12.175692649218028</v>
          </cell>
        </row>
        <row r="1929">
          <cell r="Q1929">
            <v>12.664228847692547</v>
          </cell>
          <cell r="R1929">
            <v>24.840172167732426</v>
          </cell>
          <cell r="S1929">
            <v>-12.175943320039879</v>
          </cell>
        </row>
        <row r="1930">
          <cell r="Q1930">
            <v>31.513224033920881</v>
          </cell>
          <cell r="R1930">
            <v>61.745578632849501</v>
          </cell>
          <cell r="S1930">
            <v>-30.23235459892862</v>
          </cell>
        </row>
        <row r="1931">
          <cell r="Q1931">
            <v>60.39972534253387</v>
          </cell>
          <cell r="R1931">
            <v>115.1446825192516</v>
          </cell>
          <cell r="S1931">
            <v>-54.744957176717733</v>
          </cell>
        </row>
        <row r="1932">
          <cell r="Q1932">
            <v>78.716463437978973</v>
          </cell>
          <cell r="R1932">
            <v>144.456844146126</v>
          </cell>
          <cell r="S1932">
            <v>-65.740380708147029</v>
          </cell>
        </row>
        <row r="1933">
          <cell r="Q1933">
            <v>88.88806479862545</v>
          </cell>
          <cell r="R1933">
            <v>159.00257783706806</v>
          </cell>
          <cell r="S1933">
            <v>-70.11451303844261</v>
          </cell>
        </row>
        <row r="1934">
          <cell r="Q1934">
            <v>92.160297555164206</v>
          </cell>
          <cell r="R1934">
            <v>163.44196550762675</v>
          </cell>
          <cell r="S1934">
            <v>-71.281667952462541</v>
          </cell>
        </row>
        <row r="1935">
          <cell r="Q1935">
            <v>88.913622084697195</v>
          </cell>
          <cell r="R1935">
            <v>159.07412324369287</v>
          </cell>
          <cell r="S1935">
            <v>-70.160501158995672</v>
          </cell>
        </row>
        <row r="1936">
          <cell r="Q1936">
            <v>78.756558010774114</v>
          </cell>
          <cell r="R1936">
            <v>144.5699623092321</v>
          </cell>
          <cell r="S1936">
            <v>-65.813404298457982</v>
          </cell>
        </row>
        <row r="1937">
          <cell r="Q1937">
            <v>60.435137268399245</v>
          </cell>
          <cell r="R1937">
            <v>115.24010144320697</v>
          </cell>
          <cell r="S1937">
            <v>-54.804964174807722</v>
          </cell>
        </row>
        <row r="1938">
          <cell r="Q1938">
            <v>31.52607474840055</v>
          </cell>
          <cell r="R1938">
            <v>61.772325349498615</v>
          </cell>
          <cell r="S1938">
            <v>-30.246250601098065</v>
          </cell>
        </row>
        <row r="1939">
          <cell r="Q1939">
            <v>12.666822560730255</v>
          </cell>
          <cell r="R1939">
            <v>24.84525966724965</v>
          </cell>
          <cell r="S1939">
            <v>-12.178437106519395</v>
          </cell>
        </row>
        <row r="1940">
          <cell r="Q1940">
            <v>12.667080595949795</v>
          </cell>
          <cell r="R1940">
            <v>24.845765796213556</v>
          </cell>
          <cell r="S1940">
            <v>-12.178685200263761</v>
          </cell>
        </row>
        <row r="1941">
          <cell r="Q1941">
            <v>12.667338389609416</v>
          </cell>
          <cell r="R1941">
            <v>24.846271451312504</v>
          </cell>
          <cell r="S1941">
            <v>-12.178933061703088</v>
          </cell>
        </row>
        <row r="1942">
          <cell r="Q1942">
            <v>12.667595942048159</v>
          </cell>
          <cell r="R1942">
            <v>24.84677663321197</v>
          </cell>
          <cell r="S1942">
            <v>-12.179180691163811</v>
          </cell>
        </row>
        <row r="1943">
          <cell r="Q1943">
            <v>12.667853253604443</v>
          </cell>
          <cell r="R1943">
            <v>24.84728134257621</v>
          </cell>
          <cell r="S1943">
            <v>-12.179428088971767</v>
          </cell>
        </row>
        <row r="1944">
          <cell r="Q1944">
            <v>12.668110324616038</v>
          </cell>
          <cell r="R1944">
            <v>24.847785580068205</v>
          </cell>
          <cell r="S1944">
            <v>-12.179675255452167</v>
          </cell>
        </row>
        <row r="1945">
          <cell r="Q1945">
            <v>12.668367155420098</v>
          </cell>
          <cell r="R1945">
            <v>24.848289346349713</v>
          </cell>
          <cell r="S1945">
            <v>-12.179922190929615</v>
          </cell>
        </row>
        <row r="1946">
          <cell r="Q1946">
            <v>12.668623746353139</v>
          </cell>
          <cell r="R1946">
            <v>24.848792642081246</v>
          </cell>
          <cell r="S1946">
            <v>-12.180168895728107</v>
          </cell>
        </row>
        <row r="1947">
          <cell r="Q1947">
            <v>12.668880097751051</v>
          </cell>
          <cell r="R1947">
            <v>24.849295467922083</v>
          </cell>
          <cell r="S1947">
            <v>-12.180415370171032</v>
          </cell>
        </row>
        <row r="1948">
          <cell r="Q1948">
            <v>12.669136209949102</v>
          </cell>
          <cell r="R1948">
            <v>24.849797824530281</v>
          </cell>
          <cell r="S1948">
            <v>-12.180661614581179</v>
          </cell>
        </row>
        <row r="1949">
          <cell r="Q1949">
            <v>12.669392083281922</v>
          </cell>
          <cell r="R1949">
            <v>24.850299712562638</v>
          </cell>
          <cell r="S1949">
            <v>-12.180907629280716</v>
          </cell>
        </row>
        <row r="1950">
          <cell r="Q1950">
            <v>12.669647718083526</v>
          </cell>
          <cell r="R1950">
            <v>24.85080113267475</v>
          </cell>
          <cell r="S1950">
            <v>-12.181153414591224</v>
          </cell>
        </row>
        <row r="1951">
          <cell r="Q1951">
            <v>12.66990311468731</v>
          </cell>
          <cell r="R1951">
            <v>24.85130208552097</v>
          </cell>
          <cell r="S1951">
            <v>-12.18139897083366</v>
          </cell>
        </row>
        <row r="1952">
          <cell r="Q1952">
            <v>12.670158273426042</v>
          </cell>
          <cell r="R1952">
            <v>24.851802571754458</v>
          </cell>
          <cell r="S1952">
            <v>-12.181644298328417</v>
          </cell>
        </row>
        <row r="1953">
          <cell r="Q1953">
            <v>12.670413194631873</v>
          </cell>
          <cell r="R1953">
            <v>24.852302592027126</v>
          </cell>
          <cell r="S1953">
            <v>-12.181889397395253</v>
          </cell>
        </row>
        <row r="1954">
          <cell r="Q1954">
            <v>31.342036664966862</v>
          </cell>
          <cell r="R1954">
            <v>61.417478844027059</v>
          </cell>
          <cell r="S1954">
            <v>-30.075442179060197</v>
          </cell>
        </row>
        <row r="1955">
          <cell r="Q1955">
            <v>60.35752272102669</v>
          </cell>
          <cell r="R1955">
            <v>115.20925350750053</v>
          </cell>
          <cell r="S1955">
            <v>-54.851730786473844</v>
          </cell>
        </row>
        <row r="1956">
          <cell r="Q1956">
            <v>78.788756003538936</v>
          </cell>
          <cell r="R1956">
            <v>144.88114590095677</v>
          </cell>
          <cell r="S1956">
            <v>-66.092389897417831</v>
          </cell>
        </row>
        <row r="1957">
          <cell r="Q1957">
            <v>89.034741354363263</v>
          </cell>
          <cell r="R1957">
            <v>159.63769841919853</v>
          </cell>
          <cell r="S1957">
            <v>-70.602957064835266</v>
          </cell>
        </row>
        <row r="1958">
          <cell r="Q1958">
            <v>92.332297038391204</v>
          </cell>
          <cell r="R1958">
            <v>164.14443433610563</v>
          </cell>
          <cell r="S1958">
            <v>-71.812137297714429</v>
          </cell>
        </row>
        <row r="1959">
          <cell r="Q1959">
            <v>89.059790171834621</v>
          </cell>
          <cell r="R1959">
            <v>159.7079172675119</v>
          </cell>
          <cell r="S1959">
            <v>-70.648127095677282</v>
          </cell>
        </row>
        <row r="1960">
          <cell r="Q1960">
            <v>78.827995288594437</v>
          </cell>
          <cell r="R1960">
            <v>144.99182486186388</v>
          </cell>
          <cell r="S1960">
            <v>-66.163829573269439</v>
          </cell>
        </row>
        <row r="1961">
          <cell r="Q1961">
            <v>60.392067262435468</v>
          </cell>
          <cell r="R1961">
            <v>115.30196529768563</v>
          </cell>
          <cell r="S1961">
            <v>-54.909898035250158</v>
          </cell>
        </row>
        <row r="1962">
          <cell r="Q1962">
            <v>31.354454161230436</v>
          </cell>
          <cell r="R1962">
            <v>61.443207080198995</v>
          </cell>
          <cell r="S1962">
            <v>-30.088752918968559</v>
          </cell>
        </row>
        <row r="1963">
          <cell r="Q1963">
            <v>12.672949415013635</v>
          </cell>
          <cell r="R1963">
            <v>24.857277309466213</v>
          </cell>
          <cell r="S1963">
            <v>-12.184327894452577</v>
          </cell>
        </row>
        <row r="1964">
          <cell r="Q1964">
            <v>12.673201745103736</v>
          </cell>
          <cell r="R1964">
            <v>24.857772246851106</v>
          </cell>
          <cell r="S1964">
            <v>-12.18457050174737</v>
          </cell>
        </row>
        <row r="1965">
          <cell r="Q1965">
            <v>12.673453841598938</v>
          </cell>
          <cell r="R1965">
            <v>24.858266726004228</v>
          </cell>
          <cell r="S1965">
            <v>-12.184812884405289</v>
          </cell>
        </row>
        <row r="1966">
          <cell r="Q1966">
            <v>12.673705704823469</v>
          </cell>
          <cell r="R1966">
            <v>24.85876074756192</v>
          </cell>
          <cell r="S1966">
            <v>-12.185055042738451</v>
          </cell>
        </row>
        <row r="1967">
          <cell r="Q1967">
            <v>12.673957335100951</v>
          </cell>
          <cell r="R1967">
            <v>24.859254312159344</v>
          </cell>
          <cell r="S1967">
            <v>-12.185296977058393</v>
          </cell>
        </row>
        <row r="1968">
          <cell r="Q1968">
            <v>12.674208732754423</v>
          </cell>
          <cell r="R1968">
            <v>24.859747420430484</v>
          </cell>
          <cell r="S1968">
            <v>-12.185538687676061</v>
          </cell>
        </row>
        <row r="1969">
          <cell r="Q1969">
            <v>12.674459898106301</v>
          </cell>
          <cell r="R1969">
            <v>24.860240073008129</v>
          </cell>
          <cell r="S1969">
            <v>-12.185780174901828</v>
          </cell>
        </row>
        <row r="1970">
          <cell r="Q1970">
            <v>12.674710831478428</v>
          </cell>
          <cell r="R1970">
            <v>24.860732270523926</v>
          </cell>
          <cell r="S1970">
            <v>-12.186021439045497</v>
          </cell>
        </row>
        <row r="1971">
          <cell r="Q1971">
            <v>12.674961533192048</v>
          </cell>
          <cell r="R1971">
            <v>24.861224013608343</v>
          </cell>
          <cell r="S1971">
            <v>-12.186262480416294</v>
          </cell>
        </row>
        <row r="1972">
          <cell r="Q1972">
            <v>12.675212003567806</v>
          </cell>
          <cell r="R1972">
            <v>24.861715302890687</v>
          </cell>
          <cell r="S1972">
            <v>-12.186503299322881</v>
          </cell>
        </row>
        <row r="1973">
          <cell r="Q1973">
            <v>12.675462242925754</v>
          </cell>
          <cell r="R1973">
            <v>24.862206138999081</v>
          </cell>
          <cell r="S1973">
            <v>-12.186743896073327</v>
          </cell>
        </row>
        <row r="1974">
          <cell r="Q1974">
            <v>12.67571225158537</v>
          </cell>
          <cell r="R1974">
            <v>24.862696522560523</v>
          </cell>
          <cell r="S1974">
            <v>-12.186984270975152</v>
          </cell>
        </row>
        <row r="1975">
          <cell r="Q1975">
            <v>12.675962029865522</v>
          </cell>
          <cell r="R1975">
            <v>24.863186454200811</v>
          </cell>
          <cell r="S1975">
            <v>-12.187224424335289</v>
          </cell>
        </row>
        <row r="1976">
          <cell r="Q1976">
            <v>12.676211578084503</v>
          </cell>
          <cell r="R1976">
            <v>24.863675934544627</v>
          </cell>
          <cell r="S1976">
            <v>-12.187464356460124</v>
          </cell>
        </row>
        <row r="1977">
          <cell r="Q1977">
            <v>12.67646089656002</v>
          </cell>
          <cell r="R1977">
            <v>24.864164964215476</v>
          </cell>
          <cell r="S1977">
            <v>-12.187704067655456</v>
          </cell>
        </row>
        <row r="1978">
          <cell r="Q1978">
            <v>31.18678883395112</v>
          </cell>
          <cell r="R1978">
            <v>61.119604887535907</v>
          </cell>
          <cell r="S1978">
            <v>-29.932816053584787</v>
          </cell>
        </row>
        <row r="1979">
          <cell r="Q1979">
            <v>60.326520882538119</v>
          </cell>
          <cell r="R1979">
            <v>115.28682679242151</v>
          </cell>
          <cell r="S1979">
            <v>-54.960305909883388</v>
          </cell>
        </row>
        <row r="1980">
          <cell r="Q1980">
            <v>78.869065848721519</v>
          </cell>
          <cell r="R1980">
            <v>145.30901298976798</v>
          </cell>
          <cell r="S1980">
            <v>-66.43994714104646</v>
          </cell>
        </row>
        <row r="1981">
          <cell r="Q1981">
            <v>89.187659489103964</v>
          </cell>
          <cell r="R1981">
            <v>160.27248226302285</v>
          </cell>
          <cell r="S1981">
            <v>-71.084822773918887</v>
          </cell>
        </row>
        <row r="1982">
          <cell r="Q1982">
            <v>92.509977663707019</v>
          </cell>
          <cell r="R1982">
            <v>164.84552152037674</v>
          </cell>
          <cell r="S1982">
            <v>-72.335543856669716</v>
          </cell>
        </row>
        <row r="1983">
          <cell r="Q1983">
            <v>89.212219901249298</v>
          </cell>
          <cell r="R1983">
            <v>160.34141621913244</v>
          </cell>
          <cell r="S1983">
            <v>-71.129196317883142</v>
          </cell>
        </row>
        <row r="1984">
          <cell r="Q1984">
            <v>78.90748623585651</v>
          </cell>
          <cell r="R1984">
            <v>145.41734150822654</v>
          </cell>
          <cell r="S1984">
            <v>-66.509855272370032</v>
          </cell>
        </row>
        <row r="1985">
          <cell r="Q1985">
            <v>60.360240903229716</v>
          </cell>
          <cell r="R1985">
            <v>115.37696361000114</v>
          </cell>
          <cell r="S1985">
            <v>-55.016722706771425</v>
          </cell>
        </row>
        <row r="1986">
          <cell r="Q1986">
            <v>31.198802529087594</v>
          </cell>
          <cell r="R1986">
            <v>61.144393485197426</v>
          </cell>
          <cell r="S1986">
            <v>-29.945590956109832</v>
          </cell>
        </row>
        <row r="1987">
          <cell r="Q1987">
            <v>12.678941514903201</v>
          </cell>
          <cell r="R1987">
            <v>24.869030610265124</v>
          </cell>
          <cell r="S1987">
            <v>-12.190089095361923</v>
          </cell>
        </row>
        <row r="1988">
          <cell r="Q1988">
            <v>12.679188327002818</v>
          </cell>
          <cell r="R1988">
            <v>24.869514723358293</v>
          </cell>
          <cell r="S1988">
            <v>-12.190326396355475</v>
          </cell>
        </row>
        <row r="1989">
          <cell r="Q1989">
            <v>12.679434913126196</v>
          </cell>
          <cell r="R1989">
            <v>24.869998393171727</v>
          </cell>
          <cell r="S1989">
            <v>-12.190563480045531</v>
          </cell>
        </row>
        <row r="1990">
          <cell r="Q1990">
            <v>12.679681273583538</v>
          </cell>
          <cell r="R1990">
            <v>24.870481620314202</v>
          </cell>
          <cell r="S1990">
            <v>-12.190800346730663</v>
          </cell>
        </row>
        <row r="1991">
          <cell r="Q1991">
            <v>12.679927408684494</v>
          </cell>
          <cell r="R1991">
            <v>24.870964405393373</v>
          </cell>
          <cell r="S1991">
            <v>-12.191036996708879</v>
          </cell>
        </row>
        <row r="1992">
          <cell r="Q1992">
            <v>12.680173318738129</v>
          </cell>
          <cell r="R1992">
            <v>24.871446749015789</v>
          </cell>
          <cell r="S1992">
            <v>-12.19127343027766</v>
          </cell>
        </row>
        <row r="1993">
          <cell r="Q1993">
            <v>12.680419004052956</v>
          </cell>
          <cell r="R1993">
            <v>24.871928651786874</v>
          </cell>
          <cell r="S1993">
            <v>-12.191509647733918</v>
          </cell>
        </row>
        <row r="1994">
          <cell r="Q1994">
            <v>12.680664464936918</v>
          </cell>
          <cell r="R1994">
            <v>24.872410114310966</v>
          </cell>
          <cell r="S1994">
            <v>-12.191745649374049</v>
          </cell>
        </row>
        <row r="1995">
          <cell r="Q1995">
            <v>12.680909701697395</v>
          </cell>
          <cell r="R1995">
            <v>24.872891137191267</v>
          </cell>
          <cell r="S1995">
            <v>-12.191981435493872</v>
          </cell>
        </row>
        <row r="1996">
          <cell r="Q1996">
            <v>12.681154714641211</v>
          </cell>
          <cell r="R1996">
            <v>24.873371721029908</v>
          </cell>
          <cell r="S1996">
            <v>-12.192217006388697</v>
          </cell>
        </row>
        <row r="1997">
          <cell r="Q1997">
            <v>12.681399504074626</v>
          </cell>
          <cell r="R1997">
            <v>24.873851866427891</v>
          </cell>
          <cell r="S1997">
            <v>-12.192452362353265</v>
          </cell>
        </row>
        <row r="1998">
          <cell r="Q1998">
            <v>12.681644070303346</v>
          </cell>
          <cell r="R1998">
            <v>24.874331573985145</v>
          </cell>
          <cell r="S1998">
            <v>-12.1926875036818</v>
          </cell>
        </row>
        <row r="1999">
          <cell r="Q1999">
            <v>12.681888413632514</v>
          </cell>
          <cell r="R1999">
            <v>24.874810844300498</v>
          </cell>
          <cell r="S1999">
            <v>-12.192922430667984</v>
          </cell>
        </row>
        <row r="2000">
          <cell r="Q2000">
            <v>12.682132534366719</v>
          </cell>
          <cell r="R2000">
            <v>24.875289677971665</v>
          </cell>
          <cell r="S2000">
            <v>-12.193157143604946</v>
          </cell>
        </row>
        <row r="2001">
          <cell r="Q2001">
            <v>12.682376432809995</v>
          </cell>
          <cell r="R2001">
            <v>24.875768075595293</v>
          </cell>
          <cell r="S2001">
            <v>-12.193391642785297</v>
          </cell>
        </row>
        <row r="2002">
          <cell r="Q2002">
            <v>31.047809362512798</v>
          </cell>
          <cell r="R2002">
            <v>60.852741226298036</v>
          </cell>
          <cell r="S2002">
            <v>-29.804931863785239</v>
          </cell>
        </row>
        <row r="2003">
          <cell r="Q2003">
            <v>60.307181121828506</v>
          </cell>
          <cell r="R2003">
            <v>115.37873530216703</v>
          </cell>
          <cell r="S2003">
            <v>-55.071554180338524</v>
          </cell>
        </row>
        <row r="2004">
          <cell r="Q2004">
            <v>78.957920452846722</v>
          </cell>
          <cell r="R2004">
            <v>145.74175196537715</v>
          </cell>
          <cell r="S2004">
            <v>-66.783831512530426</v>
          </cell>
        </row>
        <row r="2005">
          <cell r="Q2005">
            <v>89.347375969781737</v>
          </cell>
          <cell r="R2005">
            <v>160.90815287485711</v>
          </cell>
          <cell r="S2005">
            <v>-71.560776905075372</v>
          </cell>
        </row>
        <row r="2006">
          <cell r="Q2006">
            <v>92.693904179768836</v>
          </cell>
          <cell r="R2006">
            <v>165.54641860519578</v>
          </cell>
          <cell r="S2006">
            <v>-72.852514425426946</v>
          </cell>
        </row>
        <row r="2007">
          <cell r="Q2007">
            <v>89.371467391082632</v>
          </cell>
          <cell r="R2007">
            <v>160.97584311351665</v>
          </cell>
          <cell r="S2007">
            <v>-71.604375722434014</v>
          </cell>
        </row>
        <row r="2008">
          <cell r="Q2008">
            <v>78.995557053130952</v>
          </cell>
          <cell r="R2008">
            <v>145.84781717298557</v>
          </cell>
          <cell r="S2008">
            <v>-66.85226011985462</v>
          </cell>
        </row>
        <row r="2009">
          <cell r="Q2009">
            <v>60.340117735604906</v>
          </cell>
          <cell r="R2009">
            <v>115.46642477237928</v>
          </cell>
          <cell r="S2009">
            <v>-55.126307036774378</v>
          </cell>
        </row>
        <row r="2010">
          <cell r="Q2010">
            <v>31.059447081493666</v>
          </cell>
          <cell r="R2010">
            <v>60.87666334571108</v>
          </cell>
          <cell r="S2010">
            <v>-29.817216264217414</v>
          </cell>
        </row>
        <row r="2011">
          <cell r="Q2011">
            <v>12.684803257735421</v>
          </cell>
          <cell r="R2011">
            <v>24.880528199702933</v>
          </cell>
          <cell r="S2011">
            <v>-12.195724941967512</v>
          </cell>
        </row>
        <row r="2012">
          <cell r="Q2012">
            <v>12.68504473088743</v>
          </cell>
          <cell r="R2012">
            <v>24.881001839872468</v>
          </cell>
          <cell r="S2012">
            <v>-12.195957108985038</v>
          </cell>
        </row>
        <row r="2013">
          <cell r="Q2013">
            <v>12.68528598535412</v>
          </cell>
          <cell r="R2013">
            <v>24.881475051069987</v>
          </cell>
          <cell r="S2013">
            <v>-12.196189065715867</v>
          </cell>
        </row>
        <row r="2014">
          <cell r="Q2014">
            <v>12.687452682765974</v>
          </cell>
          <cell r="R2014">
            <v>24.8857249419897</v>
          </cell>
          <cell r="S2014">
            <v>-12.198272259223726</v>
          </cell>
        </row>
        <row r="2015">
          <cell r="Q2015">
            <v>12.689601820955707</v>
          </cell>
          <cell r="R2015">
            <v>24.88994038899769</v>
          </cell>
          <cell r="S2015">
            <v>-12.200338568041984</v>
          </cell>
        </row>
        <row r="2016">
          <cell r="Q2016">
            <v>12.691733612515513</v>
          </cell>
          <cell r="R2016">
            <v>24.894121809254376</v>
          </cell>
          <cell r="S2016">
            <v>-12.202388196738863</v>
          </cell>
        </row>
        <row r="2017">
          <cell r="Q2017">
            <v>12.693848266619518</v>
          </cell>
          <cell r="R2017">
            <v>24.898269613203801</v>
          </cell>
          <cell r="S2017">
            <v>-12.204421346584283</v>
          </cell>
        </row>
        <row r="2018">
          <cell r="Q2018">
            <v>12.695945989092232</v>
          </cell>
          <cell r="R2018">
            <v>24.902384204708778</v>
          </cell>
          <cell r="S2018">
            <v>-12.206438215616545</v>
          </cell>
        </row>
        <row r="2019">
          <cell r="Q2019">
            <v>12.698026982475298</v>
          </cell>
          <cell r="R2019">
            <v>24.906465981182524</v>
          </cell>
          <cell r="S2019">
            <v>-12.208438998707226</v>
          </cell>
        </row>
        <row r="2020">
          <cell r="Q2020">
            <v>12.700091446092703</v>
          </cell>
          <cell r="R2020">
            <v>24.910515333717367</v>
          </cell>
          <cell r="S2020">
            <v>-12.210423887624664</v>
          </cell>
        </row>
        <row r="2021">
          <cell r="Q2021">
            <v>12.702139576114419</v>
          </cell>
          <cell r="R2021">
            <v>24.914532647210184</v>
          </cell>
          <cell r="S2021">
            <v>-12.212393071095764</v>
          </cell>
        </row>
        <row r="2022">
          <cell r="Q2022">
            <v>12.704171565618527</v>
          </cell>
          <cell r="R2022">
            <v>24.918518300484891</v>
          </cell>
          <cell r="S2022">
            <v>-12.214346734866364</v>
          </cell>
        </row>
        <row r="2023">
          <cell r="Q2023">
            <v>12.706187604651928</v>
          </cell>
          <cell r="R2023">
            <v>24.922472666412148</v>
          </cell>
          <cell r="S2023">
            <v>-12.216285061760219</v>
          </cell>
        </row>
        <row r="2024">
          <cell r="Q2024">
            <v>12.708187880289543</v>
          </cell>
          <cell r="R2024">
            <v>24.926396112025969</v>
          </cell>
          <cell r="S2024">
            <v>-12.218208231736426</v>
          </cell>
        </row>
        <row r="2025">
          <cell r="Q2025">
            <v>12.710172576692244</v>
          </cell>
          <cell r="R2025">
            <v>24.93028899863787</v>
          </cell>
          <cell r="S2025">
            <v>-12.220116421945626</v>
          </cell>
        </row>
        <row r="2026">
          <cell r="Q2026">
            <v>31.066807125917627</v>
          </cell>
          <cell r="R2026">
            <v>60.906078217732109</v>
          </cell>
          <cell r="S2026">
            <v>-29.839271091814481</v>
          </cell>
        </row>
        <row r="2027">
          <cell r="Q2027">
            <v>60.879186119995985</v>
          </cell>
          <cell r="R2027">
            <v>117.01126865249483</v>
          </cell>
          <cell r="S2027">
            <v>-56.132082532498849</v>
          </cell>
        </row>
        <row r="2028">
          <cell r="Q2028">
            <v>80.121879750746231</v>
          </cell>
          <cell r="R2028">
            <v>149.17800191891786</v>
          </cell>
          <cell r="S2028">
            <v>-69.056122168171626</v>
          </cell>
        </row>
        <row r="2029">
          <cell r="Q2029">
            <v>90.969804143272611</v>
          </cell>
          <cell r="R2029">
            <v>165.645200985516</v>
          </cell>
          <cell r="S2029">
            <v>-74.675396842243387</v>
          </cell>
        </row>
        <row r="2030">
          <cell r="Q2030">
            <v>94.544839402696539</v>
          </cell>
          <cell r="R2030">
            <v>170.90978380864402</v>
          </cell>
          <cell r="S2030">
            <v>-76.364944405947483</v>
          </cell>
        </row>
        <row r="2031">
          <cell r="Q2031">
            <v>91.164809047802578</v>
          </cell>
          <cell r="R2031">
            <v>166.19517192578849</v>
          </cell>
          <cell r="S2031">
            <v>-75.030362877985908</v>
          </cell>
        </row>
        <row r="2032">
          <cell r="Q2032">
            <v>80.424929123827297</v>
          </cell>
          <cell r="R2032">
            <v>150.02763570320747</v>
          </cell>
          <cell r="S2032">
            <v>-69.602706579380168</v>
          </cell>
        </row>
        <row r="2033">
          <cell r="Q2033">
            <v>61.141791760401006</v>
          </cell>
          <cell r="R2033">
            <v>117.69460268414647</v>
          </cell>
          <cell r="S2033">
            <v>-56.552810923745469</v>
          </cell>
        </row>
        <row r="2034">
          <cell r="Q2034">
            <v>31.157871414457084</v>
          </cell>
          <cell r="R2034">
            <v>61.090567673046742</v>
          </cell>
          <cell r="S2034">
            <v>-29.932696258589658</v>
          </cell>
        </row>
        <row r="2035">
          <cell r="Q2035">
            <v>12.729201223954894</v>
          </cell>
          <cell r="R2035">
            <v>24.967612731856729</v>
          </cell>
          <cell r="S2035">
            <v>-12.238411507901835</v>
          </cell>
        </row>
        <row r="2036">
          <cell r="Q2036">
            <v>12.731025924018587</v>
          </cell>
          <cell r="R2036">
            <v>24.971191785792993</v>
          </cell>
          <cell r="S2036">
            <v>-12.240165861774406</v>
          </cell>
        </row>
        <row r="2037">
          <cell r="Q2037">
            <v>12.732837046808609</v>
          </cell>
          <cell r="R2037">
            <v>24.974744208161439</v>
          </cell>
          <cell r="S2037">
            <v>-12.241907161352831</v>
          </cell>
        </row>
        <row r="2038">
          <cell r="Q2038">
            <v>12.734634743302443</v>
          </cell>
          <cell r="R2038">
            <v>24.978270295131299</v>
          </cell>
          <cell r="S2038">
            <v>-12.243635551828856</v>
          </cell>
        </row>
        <row r="2039">
          <cell r="Q2039">
            <v>12.736419162247357</v>
          </cell>
          <cell r="R2039">
            <v>24.981770338494897</v>
          </cell>
          <cell r="S2039">
            <v>-12.24535117624754</v>
          </cell>
        </row>
        <row r="2040">
          <cell r="Q2040">
            <v>12.738190450201467</v>
          </cell>
          <cell r="R2040">
            <v>24.985244625748379</v>
          </cell>
          <cell r="S2040">
            <v>-12.247054175546912</v>
          </cell>
        </row>
        <row r="2041">
          <cell r="Q2041">
            <v>12.739948751573822</v>
          </cell>
          <cell r="R2041">
            <v>24.988693440170486</v>
          </cell>
          <cell r="S2041">
            <v>-12.248744688596664</v>
          </cell>
        </row>
      </sheetData>
      <sheetData sheetId="3">
        <row r="1">
          <cell r="N1" t="str">
            <v>sunhgt</v>
          </cell>
          <cell r="AE1" t="str">
            <v>Icsun</v>
          </cell>
          <cell r="AH1" t="str">
            <v>Icsh</v>
          </cell>
          <cell r="BA1" t="str">
            <v>Icsun - 모델 결과</v>
          </cell>
        </row>
        <row r="2">
          <cell r="N2">
            <v>0.05</v>
          </cell>
          <cell r="AE2">
            <v>0</v>
          </cell>
          <cell r="AH2">
            <v>0</v>
          </cell>
          <cell r="BA2">
            <v>0</v>
          </cell>
        </row>
        <row r="3">
          <cell r="N3">
            <v>0.05</v>
          </cell>
          <cell r="AE3">
            <v>4.1260982211214792E-4</v>
          </cell>
          <cell r="AH3">
            <v>2.4785991830227631E-6</v>
          </cell>
          <cell r="BA3">
            <v>4.1260982211214798E-4</v>
          </cell>
        </row>
        <row r="4">
          <cell r="N4">
            <v>0.05</v>
          </cell>
          <cell r="AE4">
            <v>4.1260982211214792E-4</v>
          </cell>
          <cell r="AH4">
            <v>2.4785991830227631E-6</v>
          </cell>
          <cell r="BA4">
            <v>4.1260982211214798E-4</v>
          </cell>
        </row>
        <row r="5">
          <cell r="N5">
            <v>0.05</v>
          </cell>
          <cell r="AE5">
            <v>4.1260982211214792E-4</v>
          </cell>
          <cell r="AH5">
            <v>2.4785991830227631E-6</v>
          </cell>
          <cell r="BA5">
            <v>4.1260982211214798E-4</v>
          </cell>
        </row>
        <row r="6">
          <cell r="N6">
            <v>0.05</v>
          </cell>
          <cell r="AE6">
            <v>4.1260982211214792E-4</v>
          </cell>
          <cell r="AH6">
            <v>2.4785991830227631E-6</v>
          </cell>
          <cell r="BA6">
            <v>4.1260982211214798E-4</v>
          </cell>
        </row>
        <row r="7">
          <cell r="N7">
            <v>0.05</v>
          </cell>
          <cell r="AE7">
            <v>4.1260982211214792E-4</v>
          </cell>
          <cell r="AH7">
            <v>2.4785991830227631E-6</v>
          </cell>
          <cell r="BA7">
            <v>4.1260982211214798E-4</v>
          </cell>
        </row>
        <row r="8">
          <cell r="N8">
            <v>0.05</v>
          </cell>
          <cell r="AE8">
            <v>4.1260982211214792E-4</v>
          </cell>
          <cell r="AH8">
            <v>2.4785991830227631E-6</v>
          </cell>
          <cell r="BA8">
            <v>4.1260982211214798E-4</v>
          </cell>
        </row>
        <row r="9">
          <cell r="N9">
            <v>0.21145148903185462</v>
          </cell>
          <cell r="AE9">
            <v>5.4128585888656169E-2</v>
          </cell>
          <cell r="AH9">
            <v>5.5236008956293116E-5</v>
          </cell>
          <cell r="BA9">
            <v>5.41285858886561E-2</v>
          </cell>
        </row>
        <row r="10">
          <cell r="N10">
            <v>0.41423775083272441</v>
          </cell>
          <cell r="AE10">
            <v>0.25148112131573258</v>
          </cell>
          <cell r="AH10">
            <v>1.2662081083028093E-4</v>
          </cell>
          <cell r="BA10">
            <v>0.25148112131573203</v>
          </cell>
        </row>
        <row r="11">
          <cell r="N11">
            <v>0.60394350210391323</v>
          </cell>
          <cell r="AE11">
            <v>0.54609799913749346</v>
          </cell>
          <cell r="AH11">
            <v>1.9242195563624952E-4</v>
          </cell>
          <cell r="BA11">
            <v>0.54609799913749302</v>
          </cell>
        </row>
        <row r="12">
          <cell r="N12">
            <v>0.76815438984034212</v>
          </cell>
          <cell r="AE12">
            <v>0.80292089646229026</v>
          </cell>
          <cell r="AH12">
            <v>2.3015061281428633E-4</v>
          </cell>
          <cell r="BA12">
            <v>0.80292089646229003</v>
          </cell>
        </row>
        <row r="13">
          <cell r="N13">
            <v>0.88606971191052275</v>
          </cell>
          <cell r="AE13">
            <v>0.95976547800248813</v>
          </cell>
          <cell r="AH13">
            <v>2.4628925998382051E-4</v>
          </cell>
          <cell r="BA13">
            <v>0.95976547800248802</v>
          </cell>
        </row>
        <row r="14">
          <cell r="N14">
            <v>0.93030868774049569</v>
          </cell>
          <cell r="AE14">
            <v>1.1000324183662298</v>
          </cell>
          <cell r="AH14">
            <v>2.7255252346199328E-4</v>
          </cell>
          <cell r="BA14">
            <v>1.10003241836622</v>
          </cell>
        </row>
        <row r="15">
          <cell r="N15">
            <v>0.88606971191052275</v>
          </cell>
          <cell r="AE15">
            <v>0.5657309340882033</v>
          </cell>
          <cell r="AH15">
            <v>1.4517447887011614E-4</v>
          </cell>
          <cell r="BA15">
            <v>0.56573093408820296</v>
          </cell>
        </row>
        <row r="16">
          <cell r="N16">
            <v>0.76815438984034212</v>
          </cell>
          <cell r="AE16">
            <v>0.27016282755611465</v>
          </cell>
          <cell r="AH16">
            <v>7.743993286965151E-5</v>
          </cell>
          <cell r="BA16">
            <v>0.27016282755611398</v>
          </cell>
        </row>
        <row r="17">
          <cell r="N17">
            <v>0.60394350210391323</v>
          </cell>
          <cell r="AE17">
            <v>0.6096182833667334</v>
          </cell>
          <cell r="AH17">
            <v>2.1480383092834957E-4</v>
          </cell>
          <cell r="BA17">
            <v>0.60961828336673296</v>
          </cell>
        </row>
        <row r="18">
          <cell r="N18">
            <v>0.41423775083272441</v>
          </cell>
          <cell r="AE18">
            <v>0.5501496495008632</v>
          </cell>
          <cell r="AH18">
            <v>2.7700049344990817E-4</v>
          </cell>
          <cell r="BA18">
            <v>0.55014964950086298</v>
          </cell>
        </row>
        <row r="19">
          <cell r="N19">
            <v>0.21145148903185462</v>
          </cell>
          <cell r="AE19">
            <v>0.71791598126007128</v>
          </cell>
          <cell r="AH19">
            <v>7.3260390826241392E-4</v>
          </cell>
          <cell r="BA19">
            <v>0.71791598126007095</v>
          </cell>
        </row>
        <row r="20">
          <cell r="N20">
            <v>0.05</v>
          </cell>
          <cell r="AE20">
            <v>0.15018997524882183</v>
          </cell>
          <cell r="AH20">
            <v>9.0221010262028583E-4</v>
          </cell>
          <cell r="BA20">
            <v>0.15018997524882099</v>
          </cell>
        </row>
        <row r="21">
          <cell r="N21">
            <v>0.05</v>
          </cell>
          <cell r="AE21">
            <v>2.8057467903626041E-2</v>
          </cell>
          <cell r="AH21">
            <v>1.6854474444554787E-4</v>
          </cell>
          <cell r="BA21">
            <v>2.8057467903626E-2</v>
          </cell>
        </row>
        <row r="22">
          <cell r="N22">
            <v>0.05</v>
          </cell>
          <cell r="AE22">
            <v>4.1260982211214792E-4</v>
          </cell>
          <cell r="AH22">
            <v>2.4785991830227631E-6</v>
          </cell>
          <cell r="BA22">
            <v>4.1260982211214798E-4</v>
          </cell>
        </row>
        <row r="23">
          <cell r="N23">
            <v>0.05</v>
          </cell>
          <cell r="AE23">
            <v>4.1260982211214792E-4</v>
          </cell>
          <cell r="AH23">
            <v>2.4785991830227631E-6</v>
          </cell>
          <cell r="BA23">
            <v>4.1260982211214798E-4</v>
          </cell>
        </row>
        <row r="24">
          <cell r="N24">
            <v>0.05</v>
          </cell>
          <cell r="AE24">
            <v>0</v>
          </cell>
          <cell r="AH24">
            <v>0</v>
          </cell>
          <cell r="BA24">
            <v>0</v>
          </cell>
        </row>
        <row r="25">
          <cell r="N25">
            <v>0.05</v>
          </cell>
          <cell r="AE25">
            <v>0</v>
          </cell>
          <cell r="AH25">
            <v>0</v>
          </cell>
          <cell r="BA25">
            <v>0</v>
          </cell>
        </row>
        <row r="26">
          <cell r="N26">
            <v>0.05</v>
          </cell>
          <cell r="AE26">
            <v>4.1260982211214792E-4</v>
          </cell>
          <cell r="AH26">
            <v>2.4785991830227631E-6</v>
          </cell>
          <cell r="BA26">
            <v>4.1260982211214798E-4</v>
          </cell>
        </row>
        <row r="27">
          <cell r="N27">
            <v>0.05</v>
          </cell>
          <cell r="AE27">
            <v>0</v>
          </cell>
          <cell r="AH27">
            <v>0</v>
          </cell>
          <cell r="BA27">
            <v>0</v>
          </cell>
        </row>
        <row r="28">
          <cell r="N28">
            <v>0.05</v>
          </cell>
          <cell r="AE28">
            <v>4.1260982211214792E-4</v>
          </cell>
          <cell r="AH28">
            <v>2.4785991830227631E-6</v>
          </cell>
          <cell r="BA28">
            <v>4.1260982211214798E-4</v>
          </cell>
        </row>
        <row r="29">
          <cell r="N29">
            <v>0.05</v>
          </cell>
          <cell r="AE29">
            <v>4.1260982211214792E-4</v>
          </cell>
          <cell r="AH29">
            <v>2.4785991830227631E-6</v>
          </cell>
          <cell r="BA29">
            <v>4.1260982211214798E-4</v>
          </cell>
        </row>
        <row r="30">
          <cell r="N30">
            <v>0.05</v>
          </cell>
          <cell r="AE30">
            <v>4.1260982211214792E-4</v>
          </cell>
          <cell r="AH30">
            <v>2.4785991830227631E-6</v>
          </cell>
          <cell r="BA30">
            <v>4.1260982211214798E-4</v>
          </cell>
        </row>
        <row r="31">
          <cell r="N31">
            <v>0.05</v>
          </cell>
          <cell r="AE31">
            <v>4.1260982211214792E-4</v>
          </cell>
          <cell r="AH31">
            <v>2.4785991830227631E-6</v>
          </cell>
          <cell r="BA31">
            <v>4.1260982211214798E-4</v>
          </cell>
        </row>
        <row r="32">
          <cell r="N32">
            <v>0.05</v>
          </cell>
          <cell r="AE32">
            <v>4.1260982211214792E-4</v>
          </cell>
          <cell r="AH32">
            <v>2.4785991830227631E-6</v>
          </cell>
          <cell r="BA32">
            <v>4.1260982211214798E-4</v>
          </cell>
        </row>
        <row r="33">
          <cell r="N33">
            <v>0.20711937648667966</v>
          </cell>
          <cell r="AE33">
            <v>8.2077709628154666E-2</v>
          </cell>
          <cell r="AH33">
            <v>8.5723255289875183E-5</v>
          </cell>
          <cell r="BA33">
            <v>8.2077709628155596E-2</v>
          </cell>
        </row>
        <row r="34">
          <cell r="N34">
            <v>0.40961594756532138</v>
          </cell>
          <cell r="AE34">
            <v>0.38992553765317456</v>
          </cell>
          <cell r="AH34">
            <v>1.9851735989797443E-4</v>
          </cell>
          <cell r="BA34">
            <v>0.389925537653174</v>
          </cell>
        </row>
        <row r="35">
          <cell r="N35">
            <v>0.59880966694464977</v>
          </cell>
          <cell r="AE35">
            <v>0.70476794667623921</v>
          </cell>
          <cell r="AH35">
            <v>2.5024722291589878E-4</v>
          </cell>
          <cell r="BA35">
            <v>0.70476794667623899</v>
          </cell>
        </row>
        <row r="36">
          <cell r="N36">
            <v>0.76228722910242708</v>
          </cell>
          <cell r="AE36">
            <v>0.84480896563137153</v>
          </cell>
          <cell r="AH36">
            <v>2.436707827648656E-4</v>
          </cell>
          <cell r="BA36">
            <v>0.84480896563137797</v>
          </cell>
        </row>
        <row r="37">
          <cell r="N37">
            <v>0.87940777790458557</v>
          </cell>
          <cell r="AE37">
            <v>1.1124625573314204</v>
          </cell>
          <cell r="AH37">
            <v>2.8706721161706871E-4</v>
          </cell>
          <cell r="BA37">
            <v>1.11246255733142</v>
          </cell>
        </row>
        <row r="38">
          <cell r="N38">
            <v>0.92326306533234193</v>
          </cell>
          <cell r="AE38">
            <v>1.4285960240269637</v>
          </cell>
          <cell r="AH38">
            <v>3.5586676723210048E-4</v>
          </cell>
          <cell r="BA38">
            <v>1.42859602402696</v>
          </cell>
        </row>
        <row r="39">
          <cell r="N39">
            <v>0.87940777790458557</v>
          </cell>
          <cell r="AE39">
            <v>1.5946574146275949</v>
          </cell>
          <cell r="AH39">
            <v>4.1149596854723569E-4</v>
          </cell>
          <cell r="BA39">
            <v>1.59465741462759</v>
          </cell>
        </row>
        <row r="40">
          <cell r="N40">
            <v>0.76228722910242708</v>
          </cell>
          <cell r="AE40">
            <v>1.764897938101182</v>
          </cell>
          <cell r="AH40">
            <v>5.0905480359788756E-4</v>
          </cell>
          <cell r="BA40">
            <v>1.76489793810119</v>
          </cell>
        </row>
        <row r="41">
          <cell r="N41">
            <v>0.59880966694464977</v>
          </cell>
          <cell r="AE41">
            <v>2.6483130331049867</v>
          </cell>
          <cell r="AH41">
            <v>9.4035630461348737E-4</v>
          </cell>
          <cell r="BA41">
            <v>2.64831303310498</v>
          </cell>
        </row>
        <row r="42">
          <cell r="N42">
            <v>0.40961594756532138</v>
          </cell>
          <cell r="AE42">
            <v>2.4479279455533112</v>
          </cell>
          <cell r="AH42">
            <v>1.2462794714511805E-3</v>
          </cell>
          <cell r="BA42">
            <v>2.4479279455533098</v>
          </cell>
        </row>
        <row r="43">
          <cell r="N43">
            <v>0.20711937648667966</v>
          </cell>
          <cell r="AE43">
            <v>1.2818397086275284</v>
          </cell>
          <cell r="AH43">
            <v>1.3387736217444852E-3</v>
          </cell>
          <cell r="BA43">
            <v>1.2818397086275399</v>
          </cell>
        </row>
        <row r="44">
          <cell r="N44">
            <v>0.05</v>
          </cell>
          <cell r="AE44">
            <v>0.48357871151543735</v>
          </cell>
          <cell r="AH44">
            <v>2.9049182425026784E-3</v>
          </cell>
          <cell r="BA44">
            <v>0.48357871151543702</v>
          </cell>
        </row>
        <row r="45">
          <cell r="N45">
            <v>0.05</v>
          </cell>
          <cell r="AE45">
            <v>7.5507597446523106E-2</v>
          </cell>
          <cell r="AH45">
            <v>4.5358365049316581E-4</v>
          </cell>
          <cell r="BA45">
            <v>7.5507597446523106E-2</v>
          </cell>
        </row>
        <row r="46">
          <cell r="N46">
            <v>0.05</v>
          </cell>
          <cell r="AE46">
            <v>4.1260982211214792E-4</v>
          </cell>
          <cell r="AH46">
            <v>2.4785991830227631E-6</v>
          </cell>
          <cell r="BA46">
            <v>4.1260982211214798E-4</v>
          </cell>
        </row>
        <row r="47">
          <cell r="N47">
            <v>0.05</v>
          </cell>
          <cell r="AE47">
            <v>4.1260982211214792E-4</v>
          </cell>
          <cell r="AH47">
            <v>2.4785991830227631E-6</v>
          </cell>
          <cell r="BA47">
            <v>4.1260982211214798E-4</v>
          </cell>
        </row>
        <row r="48">
          <cell r="N48">
            <v>0.05</v>
          </cell>
          <cell r="AE48">
            <v>4.1260982211214792E-4</v>
          </cell>
          <cell r="AH48">
            <v>2.4785991830227631E-6</v>
          </cell>
          <cell r="BA48">
            <v>4.1260982211214798E-4</v>
          </cell>
        </row>
        <row r="49">
          <cell r="N49">
            <v>0.05</v>
          </cell>
          <cell r="AE49">
            <v>4.1260982211214792E-4</v>
          </cell>
          <cell r="AH49">
            <v>2.4785991830227631E-6</v>
          </cell>
          <cell r="BA49">
            <v>4.1260982211214798E-4</v>
          </cell>
        </row>
        <row r="50">
          <cell r="N50">
            <v>0.05</v>
          </cell>
          <cell r="AE50">
            <v>4.1260982211214792E-4</v>
          </cell>
          <cell r="AH50">
            <v>2.4785991830227631E-6</v>
          </cell>
          <cell r="BA50">
            <v>4.1260982211214798E-4</v>
          </cell>
        </row>
        <row r="51">
          <cell r="N51">
            <v>0.05</v>
          </cell>
          <cell r="AE51">
            <v>0</v>
          </cell>
          <cell r="AH51">
            <v>0</v>
          </cell>
          <cell r="BA51">
            <v>0</v>
          </cell>
        </row>
        <row r="52">
          <cell r="N52">
            <v>0.05</v>
          </cell>
          <cell r="AE52">
            <v>4.1260982211214792E-4</v>
          </cell>
          <cell r="AH52">
            <v>2.4785991830227631E-6</v>
          </cell>
          <cell r="BA52">
            <v>4.1260982211214798E-4</v>
          </cell>
        </row>
        <row r="53">
          <cell r="N53">
            <v>0.05</v>
          </cell>
          <cell r="AE53">
            <v>4.1260982211214792E-4</v>
          </cell>
          <cell r="AH53">
            <v>2.4785991830227631E-6</v>
          </cell>
          <cell r="BA53">
            <v>4.1260982211214798E-4</v>
          </cell>
        </row>
        <row r="54">
          <cell r="N54">
            <v>0.05</v>
          </cell>
          <cell r="AE54">
            <v>0</v>
          </cell>
          <cell r="AH54">
            <v>0</v>
          </cell>
          <cell r="BA54">
            <v>0</v>
          </cell>
        </row>
        <row r="55">
          <cell r="N55">
            <v>0.05</v>
          </cell>
          <cell r="AE55">
            <v>0</v>
          </cell>
          <cell r="AH55">
            <v>0</v>
          </cell>
          <cell r="BA55">
            <v>0</v>
          </cell>
        </row>
        <row r="56">
          <cell r="N56">
            <v>0.05</v>
          </cell>
          <cell r="AE56">
            <v>4.1260982211214792E-4</v>
          </cell>
          <cell r="AH56">
            <v>2.4785991830227631E-6</v>
          </cell>
          <cell r="BA56">
            <v>4.1260982211214798E-4</v>
          </cell>
        </row>
        <row r="57">
          <cell r="N57">
            <v>0.20278110391441628</v>
          </cell>
          <cell r="AE57">
            <v>6.362997600103372E-2</v>
          </cell>
          <cell r="AH57">
            <v>6.8059164523823229E-5</v>
          </cell>
          <cell r="BA57">
            <v>6.3629976001034705E-2</v>
          </cell>
        </row>
        <row r="58">
          <cell r="N58">
            <v>0.40498223426654079</v>
          </cell>
          <cell r="AE58">
            <v>0.26702745973989928</v>
          </cell>
          <cell r="AH58">
            <v>1.3748894806780114E-4</v>
          </cell>
          <cell r="BA58">
            <v>0.267027459739902</v>
          </cell>
        </row>
        <row r="59">
          <cell r="N59">
            <v>0.59366038015844047</v>
          </cell>
          <cell r="AE59">
            <v>0.33894855775787258</v>
          </cell>
          <cell r="AH59">
            <v>1.2129541040985753E-4</v>
          </cell>
          <cell r="BA59">
            <v>0.33894855775787203</v>
          </cell>
        </row>
        <row r="60">
          <cell r="N60">
            <v>0.75640605588540843</v>
          </cell>
          <cell r="AE60">
            <v>0.75226856175627788</v>
          </cell>
          <cell r="AH60">
            <v>2.1835468454696287E-4</v>
          </cell>
          <cell r="BA60">
            <v>0.75226856175627699</v>
          </cell>
        </row>
        <row r="61">
          <cell r="N61">
            <v>0.87274003431782232</v>
          </cell>
          <cell r="AE61">
            <v>1.1122338737437691</v>
          </cell>
          <cell r="AH61">
            <v>2.8863412567698202E-4</v>
          </cell>
          <cell r="BA61">
            <v>1.11223387374376</v>
          </cell>
        </row>
        <row r="62">
          <cell r="N62">
            <v>0.91621796487634899</v>
          </cell>
          <cell r="AE62">
            <v>1.7682575791426256</v>
          </cell>
          <cell r="AH62">
            <v>4.428853984576857E-4</v>
          </cell>
          <cell r="BA62">
            <v>1.76825757914269</v>
          </cell>
        </row>
        <row r="63">
          <cell r="N63">
            <v>0.87274003431782232</v>
          </cell>
          <cell r="AE63">
            <v>2.2983133571036287</v>
          </cell>
          <cell r="AH63">
            <v>5.9643181350558236E-4</v>
          </cell>
          <cell r="BA63">
            <v>2.2983133571036198</v>
          </cell>
        </row>
        <row r="64">
          <cell r="N64">
            <v>0.75640605588540843</v>
          </cell>
          <cell r="AE64">
            <v>1.9152474860762927</v>
          </cell>
          <cell r="AH64">
            <v>5.5592282053525891E-4</v>
          </cell>
          <cell r="BA64">
            <v>1.91524748607629</v>
          </cell>
        </row>
        <row r="65">
          <cell r="N65">
            <v>0.59366038015844047</v>
          </cell>
          <cell r="AE65">
            <v>1.4440992500263043</v>
          </cell>
          <cell r="AH65">
            <v>5.1678228803568246E-4</v>
          </cell>
          <cell r="BA65">
            <v>1.4440992500262999</v>
          </cell>
        </row>
        <row r="66">
          <cell r="N66">
            <v>0.40498223426654079</v>
          </cell>
          <cell r="AE66">
            <v>1.4554401963507346</v>
          </cell>
          <cell r="AH66">
            <v>7.4938712957376232E-4</v>
          </cell>
          <cell r="BA66">
            <v>1.4554401963507499</v>
          </cell>
        </row>
        <row r="67">
          <cell r="N67">
            <v>0.20278110391441628</v>
          </cell>
          <cell r="AE67">
            <v>1.6629586986337577</v>
          </cell>
          <cell r="AH67">
            <v>1.7787147941844138E-3</v>
          </cell>
          <cell r="BA67">
            <v>1.6629586986337801</v>
          </cell>
        </row>
        <row r="68">
          <cell r="N68">
            <v>0.05</v>
          </cell>
          <cell r="AE68">
            <v>0.45428341414547507</v>
          </cell>
          <cell r="AH68">
            <v>2.7289377005080629E-3</v>
          </cell>
          <cell r="BA68">
            <v>0.45428341414547502</v>
          </cell>
        </row>
        <row r="69">
          <cell r="N69">
            <v>0.05</v>
          </cell>
          <cell r="AE69">
            <v>4.0848372389102619E-2</v>
          </cell>
          <cell r="AH69">
            <v>2.4538131911925351E-4</v>
          </cell>
          <cell r="BA69">
            <v>4.0848372389102598E-2</v>
          </cell>
        </row>
        <row r="70">
          <cell r="N70">
            <v>0.05</v>
          </cell>
          <cell r="AE70">
            <v>0</v>
          </cell>
          <cell r="AH70">
            <v>0</v>
          </cell>
          <cell r="BA70">
            <v>0</v>
          </cell>
        </row>
        <row r="71">
          <cell r="N71">
            <v>0.05</v>
          </cell>
          <cell r="AE71">
            <v>4.1260982211214792E-4</v>
          </cell>
          <cell r="AH71">
            <v>2.4785991830227631E-6</v>
          </cell>
          <cell r="BA71">
            <v>4.1260982211214798E-4</v>
          </cell>
        </row>
        <row r="72">
          <cell r="N72">
            <v>0.05</v>
          </cell>
          <cell r="AE72">
            <v>0</v>
          </cell>
          <cell r="AH72">
            <v>0</v>
          </cell>
          <cell r="BA72">
            <v>0</v>
          </cell>
        </row>
        <row r="73">
          <cell r="N73">
            <v>0.05</v>
          </cell>
          <cell r="AE73">
            <v>4.1260982211214792E-4</v>
          </cell>
          <cell r="AH73">
            <v>2.4785991830227631E-6</v>
          </cell>
          <cell r="BA73">
            <v>4.1260982211214798E-4</v>
          </cell>
        </row>
        <row r="74">
          <cell r="N74">
            <v>0.05</v>
          </cell>
          <cell r="AE74">
            <v>0</v>
          </cell>
          <cell r="AH74">
            <v>0</v>
          </cell>
          <cell r="BA74">
            <v>0</v>
          </cell>
        </row>
        <row r="75">
          <cell r="N75">
            <v>0.05</v>
          </cell>
          <cell r="AE75">
            <v>0</v>
          </cell>
          <cell r="AH75">
            <v>0</v>
          </cell>
          <cell r="BA75">
            <v>0</v>
          </cell>
        </row>
        <row r="76">
          <cell r="N76">
            <v>0.05</v>
          </cell>
          <cell r="AE76">
            <v>4.1260982211214792E-4</v>
          </cell>
          <cell r="AH76">
            <v>2.4785991830227631E-6</v>
          </cell>
          <cell r="BA76">
            <v>4.1260982211214798E-4</v>
          </cell>
        </row>
        <row r="77">
          <cell r="N77">
            <v>0.05</v>
          </cell>
          <cell r="AE77">
            <v>4.1260982211214792E-4</v>
          </cell>
          <cell r="AH77">
            <v>2.4785991830227631E-6</v>
          </cell>
          <cell r="BA77">
            <v>4.1260982211214798E-4</v>
          </cell>
        </row>
        <row r="78">
          <cell r="N78">
            <v>0.05</v>
          </cell>
          <cell r="AE78">
            <v>4.1260982211214792E-4</v>
          </cell>
          <cell r="AH78">
            <v>2.4785991830227631E-6</v>
          </cell>
          <cell r="BA78">
            <v>4.1260982211214798E-4</v>
          </cell>
        </row>
        <row r="79">
          <cell r="N79">
            <v>0.05</v>
          </cell>
          <cell r="AE79">
            <v>4.1260982211214792E-4</v>
          </cell>
          <cell r="AH79">
            <v>2.4785991830227631E-6</v>
          </cell>
          <cell r="BA79">
            <v>4.1260982211214798E-4</v>
          </cell>
        </row>
        <row r="80">
          <cell r="N80">
            <v>0.05</v>
          </cell>
          <cell r="AE80">
            <v>4.1260982211214792E-4</v>
          </cell>
          <cell r="AH80">
            <v>2.4785991830227631E-6</v>
          </cell>
          <cell r="BA80">
            <v>4.1260982211214798E-4</v>
          </cell>
        </row>
        <row r="81">
          <cell r="N81">
            <v>0.19843811206540751</v>
          </cell>
          <cell r="AE81">
            <v>1.5749003180971569E-2</v>
          </cell>
          <cell r="AH81">
            <v>1.7262894008487823E-5</v>
          </cell>
          <cell r="BA81">
            <v>1.57490031809716E-2</v>
          </cell>
        </row>
        <row r="82">
          <cell r="N82">
            <v>0.40033819540625082</v>
          </cell>
          <cell r="AE82">
            <v>9.0517785577849785E-2</v>
          </cell>
          <cell r="AH82">
            <v>4.714320994176986E-5</v>
          </cell>
          <cell r="BA82">
            <v>9.0517785577849702E-2</v>
          </cell>
        </row>
        <row r="83">
          <cell r="N83">
            <v>0.58849746148177073</v>
          </cell>
          <cell r="AE83">
            <v>0.27267589213615889</v>
          </cell>
          <cell r="AH83">
            <v>9.8354197613610982E-5</v>
          </cell>
          <cell r="BA83">
            <v>0.272675892136158</v>
          </cell>
        </row>
        <row r="84">
          <cell r="N84">
            <v>0.7505129500104909</v>
          </cell>
          <cell r="AE84">
            <v>0.57360867355160372</v>
          </cell>
          <cell r="AH84">
            <v>1.6756708999879916E-4</v>
          </cell>
          <cell r="BA84">
            <v>0.57360867355160305</v>
          </cell>
        </row>
        <row r="85">
          <cell r="N85">
            <v>0.86606864463148014</v>
          </cell>
          <cell r="AE85">
            <v>0.41732411325344509</v>
          </cell>
          <cell r="AH85">
            <v>1.0892149797173039E-4</v>
          </cell>
          <cell r="BA85">
            <v>0.41732411325344498</v>
          </cell>
        </row>
        <row r="86">
          <cell r="N86">
            <v>0.90917547398782794</v>
          </cell>
          <cell r="AE86">
            <v>0.72097921359079242</v>
          </cell>
          <cell r="AH86">
            <v>1.8158110072618496E-4</v>
          </cell>
          <cell r="BA86">
            <v>0.72097921359079198</v>
          </cell>
        </row>
        <row r="87">
          <cell r="N87">
            <v>0.86606864463148014</v>
          </cell>
          <cell r="AE87">
            <v>0.49080409612620823</v>
          </cell>
          <cell r="AH87">
            <v>1.2809975667104934E-4</v>
          </cell>
          <cell r="BA87">
            <v>0.49080409612620801</v>
          </cell>
        </row>
        <row r="88">
          <cell r="N88">
            <v>0.7505129500104909</v>
          </cell>
          <cell r="AE88">
            <v>0.90341446376634771</v>
          </cell>
          <cell r="AH88">
            <v>2.6391255874643534E-4</v>
          </cell>
          <cell r="BA88">
            <v>0.90341446376634704</v>
          </cell>
        </row>
        <row r="89">
          <cell r="N89">
            <v>0.58849746148177073</v>
          </cell>
          <cell r="AE89">
            <v>1.6270857511019483</v>
          </cell>
          <cell r="AH89">
            <v>5.8688985023384996E-4</v>
          </cell>
          <cell r="BA89">
            <v>1.6270857511019401</v>
          </cell>
        </row>
        <row r="90">
          <cell r="N90">
            <v>0.40033819540625082</v>
          </cell>
          <cell r="AE90">
            <v>2.4122989856496959</v>
          </cell>
          <cell r="AH90">
            <v>1.2563665449481665E-3</v>
          </cell>
          <cell r="BA90">
            <v>2.4122989856496901</v>
          </cell>
        </row>
        <row r="91">
          <cell r="N91">
            <v>0.19843811206540751</v>
          </cell>
          <cell r="AE91">
            <v>1.9514446668785679</v>
          </cell>
          <cell r="AH91">
            <v>2.1390295030517181E-3</v>
          </cell>
          <cell r="BA91">
            <v>1.9514446668785801</v>
          </cell>
        </row>
        <row r="92">
          <cell r="N92">
            <v>0.05</v>
          </cell>
          <cell r="AE92">
            <v>0.57641592149067011</v>
          </cell>
          <cell r="AH92">
            <v>3.4626030586827985E-3</v>
          </cell>
          <cell r="BA92">
            <v>0.57641592149067</v>
          </cell>
        </row>
        <row r="93">
          <cell r="N93">
            <v>0.05</v>
          </cell>
          <cell r="AE93">
            <v>5.2814057230354934E-2</v>
          </cell>
          <cell r="AH93">
            <v>3.1726069542691368E-4</v>
          </cell>
          <cell r="BA93">
            <v>5.2814057230354899E-2</v>
          </cell>
        </row>
        <row r="94">
          <cell r="N94">
            <v>0.05</v>
          </cell>
          <cell r="AE94">
            <v>4.1260982211214792E-4</v>
          </cell>
          <cell r="AH94">
            <v>2.4785991830227631E-6</v>
          </cell>
          <cell r="BA94">
            <v>4.1260982211214798E-4</v>
          </cell>
        </row>
        <row r="95">
          <cell r="N95">
            <v>0.05</v>
          </cell>
          <cell r="AE95">
            <v>4.1260982211214792E-4</v>
          </cell>
          <cell r="AH95">
            <v>2.4785991830227631E-6</v>
          </cell>
          <cell r="BA95">
            <v>4.1260982211214798E-4</v>
          </cell>
        </row>
        <row r="96">
          <cell r="N96">
            <v>0.05</v>
          </cell>
          <cell r="AE96">
            <v>4.1260982211214792E-4</v>
          </cell>
          <cell r="AH96">
            <v>2.4785991830227631E-6</v>
          </cell>
          <cell r="BA96">
            <v>4.1260982211214798E-4</v>
          </cell>
        </row>
        <row r="97">
          <cell r="N97">
            <v>0.05</v>
          </cell>
          <cell r="AE97">
            <v>0</v>
          </cell>
          <cell r="AH97">
            <v>0</v>
          </cell>
          <cell r="BA97">
            <v>0</v>
          </cell>
        </row>
        <row r="98">
          <cell r="N98">
            <v>0.05</v>
          </cell>
          <cell r="AE98">
            <v>4.1260982211214792E-4</v>
          </cell>
          <cell r="AH98">
            <v>2.4785991830227631E-6</v>
          </cell>
          <cell r="BA98">
            <v>4.1260982211214798E-4</v>
          </cell>
        </row>
        <row r="99">
          <cell r="N99">
            <v>0.05</v>
          </cell>
          <cell r="AE99">
            <v>0</v>
          </cell>
          <cell r="AH99">
            <v>0</v>
          </cell>
          <cell r="BA99">
            <v>0</v>
          </cell>
        </row>
        <row r="100">
          <cell r="N100">
            <v>0.05</v>
          </cell>
          <cell r="AE100">
            <v>4.1260982211214792E-4</v>
          </cell>
          <cell r="AH100">
            <v>2.4785991830227631E-6</v>
          </cell>
          <cell r="BA100">
            <v>4.1260982211214798E-4</v>
          </cell>
        </row>
        <row r="101">
          <cell r="N101">
            <v>0.05</v>
          </cell>
          <cell r="AE101">
            <v>4.1260982211214792E-4</v>
          </cell>
          <cell r="AH101">
            <v>2.4785991830227631E-6</v>
          </cell>
          <cell r="BA101">
            <v>4.1260982211214798E-4</v>
          </cell>
        </row>
        <row r="102">
          <cell r="N102">
            <v>0.05</v>
          </cell>
          <cell r="AE102">
            <v>4.1260982211214792E-4</v>
          </cell>
          <cell r="AH102">
            <v>2.4785991830227631E-6</v>
          </cell>
          <cell r="BA102">
            <v>4.1260982211214798E-4</v>
          </cell>
        </row>
        <row r="103">
          <cell r="N103">
            <v>0.05</v>
          </cell>
          <cell r="AE103">
            <v>4.1260982211214792E-4</v>
          </cell>
          <cell r="AH103">
            <v>2.4785991830227631E-6</v>
          </cell>
          <cell r="BA103">
            <v>4.1260982211214798E-4</v>
          </cell>
        </row>
        <row r="104">
          <cell r="N104">
            <v>0.05</v>
          </cell>
          <cell r="AE104">
            <v>4.1260982211214792E-4</v>
          </cell>
          <cell r="AH104">
            <v>2.4785991830227631E-6</v>
          </cell>
          <cell r="BA104">
            <v>4.1260982211214798E-4</v>
          </cell>
        </row>
        <row r="105">
          <cell r="N105">
            <v>0.19409184758139175</v>
          </cell>
          <cell r="AE105">
            <v>2.5792231909189008E-2</v>
          </cell>
          <cell r="AH105">
            <v>2.8992169733859095E-5</v>
          </cell>
          <cell r="BA105">
            <v>2.5792231909189198E-2</v>
          </cell>
        </row>
        <row r="106">
          <cell r="N106">
            <v>0.39568542664698536</v>
          </cell>
          <cell r="AE106">
            <v>0.24539002420661565</v>
          </cell>
          <cell r="AH106">
            <v>1.2929869797497311E-4</v>
          </cell>
          <cell r="BA106">
            <v>0.24539002420661499</v>
          </cell>
        </row>
        <row r="107">
          <cell r="N107">
            <v>0.58332274316109123</v>
          </cell>
          <cell r="AE107">
            <v>0.61698779643271273</v>
          </cell>
          <cell r="AH107">
            <v>2.243397084077784E-4</v>
          </cell>
          <cell r="BA107">
            <v>0.61698779643271195</v>
          </cell>
        </row>
        <row r="108">
          <cell r="N108">
            <v>0.74460999829551977</v>
          </cell>
          <cell r="AE108">
            <v>0.90445154672122696</v>
          </cell>
          <cell r="AH108">
            <v>2.6593784134254039E-4</v>
          </cell>
          <cell r="BA108">
            <v>0.90445154672122596</v>
          </cell>
        </row>
        <row r="109">
          <cell r="N109">
            <v>0.85939577179339099</v>
          </cell>
          <cell r="AE109">
            <v>1.7144601994119502</v>
          </cell>
          <cell r="AH109">
            <v>4.5008125630733252E-4</v>
          </cell>
          <cell r="BA109">
            <v>1.7144601994119499</v>
          </cell>
        </row>
        <row r="110">
          <cell r="N110">
            <v>0.90213767950881785</v>
          </cell>
          <cell r="AE110">
            <v>2.1026767856210924</v>
          </cell>
          <cell r="AH110">
            <v>5.3254504409322966E-4</v>
          </cell>
          <cell r="BA110">
            <v>2.1026767856210902</v>
          </cell>
        </row>
        <row r="111">
          <cell r="N111">
            <v>0.85939577179339099</v>
          </cell>
          <cell r="AE111">
            <v>2.3689502590556142</v>
          </cell>
          <cell r="AH111">
            <v>6.2189843140776256E-4</v>
          </cell>
          <cell r="BA111">
            <v>2.3689502590556102</v>
          </cell>
        </row>
        <row r="112">
          <cell r="N112">
            <v>0.74460999829551977</v>
          </cell>
          <cell r="AE112">
            <v>2.3537348272182106</v>
          </cell>
          <cell r="AH112">
            <v>6.92073733869239E-4</v>
          </cell>
          <cell r="BA112">
            <v>2.3537348272182101</v>
          </cell>
        </row>
        <row r="113">
          <cell r="N113">
            <v>0.58332274316109123</v>
          </cell>
          <cell r="AE113">
            <v>2.7042827685749602</v>
          </cell>
          <cell r="AH113">
            <v>9.8329012544812839E-4</v>
          </cell>
          <cell r="BA113">
            <v>2.7042827685749602</v>
          </cell>
        </row>
        <row r="114">
          <cell r="N114">
            <v>0.39568542664698536</v>
          </cell>
          <cell r="AE114">
            <v>2.6514648323206709</v>
          </cell>
          <cell r="AH114">
            <v>1.3970859314836421E-3</v>
          </cell>
          <cell r="BA114">
            <v>2.65146483232067</v>
          </cell>
        </row>
        <row r="115">
          <cell r="N115">
            <v>0.19409184758139175</v>
          </cell>
          <cell r="AE115">
            <v>1.6671812125745227</v>
          </cell>
          <cell r="AH115">
            <v>1.8740216380747255E-3</v>
          </cell>
          <cell r="BA115">
            <v>1.66718121257453</v>
          </cell>
        </row>
        <row r="116">
          <cell r="N116">
            <v>0.05</v>
          </cell>
          <cell r="AE116">
            <v>0.34617964075209234</v>
          </cell>
          <cell r="AH116">
            <v>2.0795447145560992E-3</v>
          </cell>
          <cell r="BA116">
            <v>0.34617964075209201</v>
          </cell>
        </row>
        <row r="117">
          <cell r="N117">
            <v>0.05</v>
          </cell>
          <cell r="AE117">
            <v>1.9392661639270944E-2</v>
          </cell>
          <cell r="AH117">
            <v>1.1649416160206985E-4</v>
          </cell>
          <cell r="BA117">
            <v>1.9392661639270899E-2</v>
          </cell>
        </row>
        <row r="118">
          <cell r="N118">
            <v>0.05</v>
          </cell>
          <cell r="AE118">
            <v>4.1260982211214792E-4</v>
          </cell>
          <cell r="AH118">
            <v>2.4785991830227631E-6</v>
          </cell>
          <cell r="BA118">
            <v>4.1260982211214798E-4</v>
          </cell>
        </row>
        <row r="119">
          <cell r="N119">
            <v>0.05</v>
          </cell>
          <cell r="AE119">
            <v>4.1260982211214792E-4</v>
          </cell>
          <cell r="AH119">
            <v>2.4785991830227631E-6</v>
          </cell>
          <cell r="BA119">
            <v>4.1260982211214798E-4</v>
          </cell>
        </row>
        <row r="120">
          <cell r="N120">
            <v>0.05</v>
          </cell>
          <cell r="AE120">
            <v>4.1260982211214792E-4</v>
          </cell>
          <cell r="AH120">
            <v>2.4785991830227631E-6</v>
          </cell>
          <cell r="BA120">
            <v>4.1260982211214798E-4</v>
          </cell>
        </row>
        <row r="121">
          <cell r="N121">
            <v>0.05</v>
          </cell>
          <cell r="AE121">
            <v>4.1260982211214792E-4</v>
          </cell>
          <cell r="AH121">
            <v>2.4785991830227631E-6</v>
          </cell>
          <cell r="BA121">
            <v>4.1260982211214798E-4</v>
          </cell>
        </row>
        <row r="122">
          <cell r="N122">
            <v>0.05</v>
          </cell>
          <cell r="AE122">
            <v>4.1260982211214792E-4</v>
          </cell>
          <cell r="AH122">
            <v>2.4785991830227631E-6</v>
          </cell>
          <cell r="BA122">
            <v>4.1260982211214798E-4</v>
          </cell>
        </row>
        <row r="123">
          <cell r="N123">
            <v>0.05</v>
          </cell>
          <cell r="AE123">
            <v>0</v>
          </cell>
          <cell r="AH123">
            <v>0</v>
          </cell>
          <cell r="BA123">
            <v>0</v>
          </cell>
        </row>
        <row r="124">
          <cell r="N124">
            <v>0.05</v>
          </cell>
          <cell r="AE124">
            <v>4.1260982211214792E-4</v>
          </cell>
          <cell r="AH124">
            <v>2.4785991830227631E-6</v>
          </cell>
          <cell r="BA124">
            <v>4.1260982211214798E-4</v>
          </cell>
        </row>
        <row r="125">
          <cell r="N125">
            <v>0.05</v>
          </cell>
          <cell r="AE125">
            <v>4.1260982211214792E-4</v>
          </cell>
          <cell r="AH125">
            <v>2.4785991830227631E-6</v>
          </cell>
          <cell r="BA125">
            <v>4.1260982211214798E-4</v>
          </cell>
        </row>
        <row r="126">
          <cell r="N126">
            <v>0.05</v>
          </cell>
          <cell r="AE126">
            <v>4.1260982211214792E-4</v>
          </cell>
          <cell r="AH126">
            <v>2.4785991830227631E-6</v>
          </cell>
          <cell r="BA126">
            <v>4.1260982211214798E-4</v>
          </cell>
        </row>
        <row r="127">
          <cell r="N127">
            <v>0.05</v>
          </cell>
          <cell r="AE127">
            <v>4.1260982211214792E-4</v>
          </cell>
          <cell r="AH127">
            <v>2.4785991830227631E-6</v>
          </cell>
          <cell r="BA127">
            <v>4.1260982211214798E-4</v>
          </cell>
        </row>
        <row r="128">
          <cell r="N128">
            <v>0.05</v>
          </cell>
          <cell r="AE128">
            <v>4.1260982211214792E-4</v>
          </cell>
          <cell r="AH128">
            <v>2.4785991830227631E-6</v>
          </cell>
          <cell r="BA128">
            <v>4.1260982211214798E-4</v>
          </cell>
        </row>
        <row r="129">
          <cell r="N129">
            <v>0.18974376217714983</v>
          </cell>
          <cell r="AE129">
            <v>4.0850436269082038E-2</v>
          </cell>
          <cell r="AH129">
            <v>4.7122400855436844E-5</v>
          </cell>
          <cell r="BA129">
            <v>4.0850436269082399E-2</v>
          </cell>
        </row>
        <row r="130">
          <cell r="N130">
            <v>0.39102553385458405</v>
          </cell>
          <cell r="AE130">
            <v>0.36958773008542656</v>
          </cell>
          <cell r="AH130">
            <v>1.9705424187953954E-4</v>
          </cell>
          <cell r="BA130">
            <v>0.369587730085426</v>
          </cell>
        </row>
        <row r="131">
          <cell r="N131">
            <v>0.57813806874910179</v>
          </cell>
          <cell r="AE131">
            <v>0.46855627426769086</v>
          </cell>
          <cell r="AH131">
            <v>1.7176009701762855E-4</v>
          </cell>
          <cell r="BA131">
            <v>0.46855627426770302</v>
          </cell>
        </row>
        <row r="132">
          <cell r="N132">
            <v>0.73869929334957618</v>
          </cell>
          <cell r="AE132">
            <v>1.0393198227347109</v>
          </cell>
          <cell r="AH132">
            <v>3.0761241706606248E-4</v>
          </cell>
          <cell r="BA132">
            <v>1.03931982273471</v>
          </cell>
        </row>
        <row r="133">
          <cell r="N133">
            <v>0.85272357742345728</v>
          </cell>
          <cell r="AE133">
            <v>1.3143993792137327</v>
          </cell>
          <cell r="AH133">
            <v>3.4709525980329027E-4</v>
          </cell>
          <cell r="BA133">
            <v>1.3143993792137301</v>
          </cell>
        </row>
        <row r="134">
          <cell r="N134">
            <v>0.89510666688971141</v>
          </cell>
          <cell r="AE134">
            <v>1.9398771580469605</v>
          </cell>
          <cell r="AH134">
            <v>4.9411432288547685E-4</v>
          </cell>
          <cell r="BA134">
            <v>1.93987715804696</v>
          </cell>
        </row>
        <row r="135">
          <cell r="N135">
            <v>0.85272357742345728</v>
          </cell>
          <cell r="AE135">
            <v>2.3023280702858253</v>
          </cell>
          <cell r="AH135">
            <v>6.0797895399669209E-4</v>
          </cell>
          <cell r="BA135">
            <v>2.30232807028582</v>
          </cell>
        </row>
        <row r="136">
          <cell r="N136">
            <v>0.73869929334957618</v>
          </cell>
          <cell r="AE136">
            <v>1.9285587606192975</v>
          </cell>
          <cell r="AH136">
            <v>5.7080468286176437E-4</v>
          </cell>
          <cell r="BA136">
            <v>1.92855876061929</v>
          </cell>
        </row>
        <row r="137">
          <cell r="N137">
            <v>0.57813806874910179</v>
          </cell>
          <cell r="AE137">
            <v>2.1590782822015573</v>
          </cell>
          <cell r="AH137">
            <v>7.9145988557977921E-4</v>
          </cell>
          <cell r="BA137">
            <v>2.1590782822016101</v>
          </cell>
        </row>
        <row r="138">
          <cell r="N138">
            <v>0.39102553385458405</v>
          </cell>
          <cell r="AE138">
            <v>1.8330405403771772</v>
          </cell>
          <cell r="AH138">
            <v>9.7732793763201072E-4</v>
          </cell>
          <cell r="BA138">
            <v>1.8330405403771699</v>
          </cell>
        </row>
        <row r="139">
          <cell r="N139">
            <v>0.18974376217714983</v>
          </cell>
          <cell r="AE139">
            <v>1.5745334821609336</v>
          </cell>
          <cell r="AH139">
            <v>1.8162792049016619E-3</v>
          </cell>
          <cell r="BA139">
            <v>1.57453348216095</v>
          </cell>
        </row>
        <row r="140">
          <cell r="N140">
            <v>0.05</v>
          </cell>
          <cell r="AE140">
            <v>0.43200248375141881</v>
          </cell>
          <cell r="AH140">
            <v>2.5950933446248327E-3</v>
          </cell>
          <cell r="BA140">
            <v>0.43200248375141798</v>
          </cell>
        </row>
        <row r="141">
          <cell r="N141">
            <v>0.05</v>
          </cell>
          <cell r="AE141">
            <v>2.2693540216168141E-2</v>
          </cell>
          <cell r="AH141">
            <v>1.36322955066252E-4</v>
          </cell>
          <cell r="BA141">
            <v>2.2693540216168099E-2</v>
          </cell>
        </row>
        <row r="142">
          <cell r="N142">
            <v>0.05</v>
          </cell>
          <cell r="AE142">
            <v>4.1260982211214792E-4</v>
          </cell>
          <cell r="AH142">
            <v>2.4785991830227631E-6</v>
          </cell>
          <cell r="BA142">
            <v>4.1260982211214798E-4</v>
          </cell>
        </row>
        <row r="143">
          <cell r="N143">
            <v>0.05</v>
          </cell>
          <cell r="AE143">
            <v>4.1260982211214792E-4</v>
          </cell>
          <cell r="AH143">
            <v>2.4785991830227631E-6</v>
          </cell>
          <cell r="BA143">
            <v>4.1260982211214798E-4</v>
          </cell>
        </row>
        <row r="144">
          <cell r="N144">
            <v>0.05</v>
          </cell>
          <cell r="AE144">
            <v>4.1260982211214792E-4</v>
          </cell>
          <cell r="AH144">
            <v>2.4785991830227631E-6</v>
          </cell>
          <cell r="BA144">
            <v>4.1260982211214798E-4</v>
          </cell>
        </row>
        <row r="145">
          <cell r="N145">
            <v>0.05</v>
          </cell>
          <cell r="AE145">
            <v>4.1260982211214792E-4</v>
          </cell>
          <cell r="AH145">
            <v>2.4785991830227631E-6</v>
          </cell>
          <cell r="BA145">
            <v>4.1260982211214798E-4</v>
          </cell>
        </row>
        <row r="146">
          <cell r="N146">
            <v>0.05</v>
          </cell>
          <cell r="AE146">
            <v>4.1260982211214792E-4</v>
          </cell>
          <cell r="AH146">
            <v>2.4785991830227631E-6</v>
          </cell>
          <cell r="BA146">
            <v>4.1260982211214798E-4</v>
          </cell>
        </row>
        <row r="147">
          <cell r="N147">
            <v>0.05</v>
          </cell>
          <cell r="AE147">
            <v>0</v>
          </cell>
          <cell r="AH147">
            <v>0</v>
          </cell>
          <cell r="BA147">
            <v>0</v>
          </cell>
        </row>
        <row r="148">
          <cell r="N148">
            <v>0.05</v>
          </cell>
          <cell r="AE148">
            <v>4.1260982211214792E-4</v>
          </cell>
          <cell r="AH148">
            <v>2.4785991830227631E-6</v>
          </cell>
          <cell r="BA148">
            <v>4.1260982211214798E-4</v>
          </cell>
        </row>
        <row r="149">
          <cell r="N149">
            <v>0.05</v>
          </cell>
          <cell r="AE149">
            <v>4.1260982211214792E-4</v>
          </cell>
          <cell r="AH149">
            <v>2.4785991830227631E-6</v>
          </cell>
          <cell r="BA149">
            <v>4.1260982211214798E-4</v>
          </cell>
        </row>
        <row r="150">
          <cell r="N150">
            <v>0.05</v>
          </cell>
          <cell r="AE150">
            <v>4.1260982211214792E-4</v>
          </cell>
          <cell r="AH150">
            <v>2.4785991830227631E-6</v>
          </cell>
          <cell r="BA150">
            <v>4.1260982211214798E-4</v>
          </cell>
        </row>
        <row r="151">
          <cell r="N151">
            <v>0.05</v>
          </cell>
          <cell r="AE151">
            <v>4.1260982211214792E-4</v>
          </cell>
          <cell r="AH151">
            <v>2.4785991830227631E-6</v>
          </cell>
          <cell r="BA151">
            <v>4.1260982211214798E-4</v>
          </cell>
        </row>
        <row r="152">
          <cell r="N152">
            <v>0.05</v>
          </cell>
          <cell r="AE152">
            <v>4.1260982211214792E-4</v>
          </cell>
          <cell r="AH152">
            <v>2.4785991830227631E-6</v>
          </cell>
          <cell r="BA152">
            <v>4.1260982211214798E-4</v>
          </cell>
        </row>
        <row r="153">
          <cell r="N153">
            <v>0.18539531182041147</v>
          </cell>
          <cell r="AE153">
            <v>9.5294774958601211E-2</v>
          </cell>
          <cell r="AH153">
            <v>1.1289098231527945E-4</v>
          </cell>
          <cell r="BA153">
            <v>9.5294774958600698E-2</v>
          </cell>
        </row>
        <row r="154">
          <cell r="N154">
            <v>0.38636013210755693</v>
          </cell>
          <cell r="AE154">
            <v>0.42963846244446818</v>
          </cell>
          <cell r="AH154">
            <v>2.3183642218198912E-4</v>
          </cell>
          <cell r="BA154">
            <v>0.42963846244446302</v>
          </cell>
        </row>
        <row r="155">
          <cell r="N155">
            <v>0.57294529190975474</v>
          </cell>
          <cell r="AE155">
            <v>0.65190983554749704</v>
          </cell>
          <cell r="AH155">
            <v>2.4094957246221951E-4</v>
          </cell>
          <cell r="BA155">
            <v>0.65190983554749704</v>
          </cell>
        </row>
        <row r="156">
          <cell r="N156">
            <v>0.73278293239156145</v>
          </cell>
          <cell r="AE156">
            <v>1.2293806886688974</v>
          </cell>
          <cell r="AH156">
            <v>3.6630127324494379E-4</v>
          </cell>
          <cell r="BA156">
            <v>1.2293806886688701</v>
          </cell>
        </row>
        <row r="157">
          <cell r="N157">
            <v>0.84605422103334205</v>
          </cell>
          <cell r="AE157">
            <v>1.2282808190020125</v>
          </cell>
          <cell r="AH157">
            <v>3.2629529651805847E-4</v>
          </cell>
          <cell r="BA157">
            <v>1.22828081900201</v>
          </cell>
        </row>
        <row r="158">
          <cell r="N158">
            <v>0.88808451957128953</v>
          </cell>
          <cell r="AE158">
            <v>2.3991599398810886</v>
          </cell>
          <cell r="AH158">
            <v>6.1463151682221179E-4</v>
          </cell>
          <cell r="BA158">
            <v>2.3991599398810801</v>
          </cell>
        </row>
        <row r="159">
          <cell r="N159">
            <v>0.84605422103334205</v>
          </cell>
          <cell r="AE159">
            <v>1.7523948404629583</v>
          </cell>
          <cell r="AH159">
            <v>4.6552725178120686E-4</v>
          </cell>
          <cell r="BA159">
            <v>1.7523948404629499</v>
          </cell>
        </row>
        <row r="160">
          <cell r="N160">
            <v>0.73278293239156145</v>
          </cell>
          <cell r="AE160">
            <v>2.2229416827770203</v>
          </cell>
          <cell r="AH160">
            <v>6.6233866877486172E-4</v>
          </cell>
          <cell r="BA160">
            <v>2.2229416827769701</v>
          </cell>
        </row>
        <row r="161">
          <cell r="N161">
            <v>0.57294529190975474</v>
          </cell>
          <cell r="AE161">
            <v>2.1195053155728978</v>
          </cell>
          <cell r="AH161">
            <v>7.8338118520606846E-4</v>
          </cell>
          <cell r="BA161">
            <v>2.1195053155728898</v>
          </cell>
        </row>
        <row r="162">
          <cell r="N162">
            <v>0.38636013210755693</v>
          </cell>
          <cell r="AE162">
            <v>1.9578826577167374</v>
          </cell>
          <cell r="AH162">
            <v>1.0564894675273195E-3</v>
          </cell>
          <cell r="BA162">
            <v>1.9578826577167101</v>
          </cell>
        </row>
        <row r="163">
          <cell r="N163">
            <v>0.18539531182041147</v>
          </cell>
          <cell r="AE163">
            <v>1.0855006320472242</v>
          </cell>
          <cell r="AH163">
            <v>1.2859386331402134E-3</v>
          </cell>
          <cell r="BA163">
            <v>1.08550063204721</v>
          </cell>
        </row>
        <row r="164">
          <cell r="N164">
            <v>0.05</v>
          </cell>
          <cell r="AE164">
            <v>0.19351400657059736</v>
          </cell>
          <cell r="AH164">
            <v>1.1624630168376761E-3</v>
          </cell>
          <cell r="BA164">
            <v>0.193514006570597</v>
          </cell>
        </row>
        <row r="165">
          <cell r="N165">
            <v>0.05</v>
          </cell>
          <cell r="AE165">
            <v>9.07741608646726E-3</v>
          </cell>
          <cell r="AH165">
            <v>5.4529182026500812E-5</v>
          </cell>
          <cell r="BA165">
            <v>9.07741608646726E-3</v>
          </cell>
        </row>
        <row r="166">
          <cell r="N166">
            <v>0.05</v>
          </cell>
          <cell r="AE166">
            <v>4.1260982211214792E-4</v>
          </cell>
          <cell r="AH166">
            <v>2.4785991830227631E-6</v>
          </cell>
          <cell r="BA166">
            <v>4.1260982211214798E-4</v>
          </cell>
        </row>
        <row r="167">
          <cell r="N167">
            <v>0.05</v>
          </cell>
          <cell r="AE167">
            <v>4.1260982211214792E-4</v>
          </cell>
          <cell r="AH167">
            <v>2.4785991830227631E-6</v>
          </cell>
          <cell r="BA167">
            <v>4.1260982211214798E-4</v>
          </cell>
        </row>
        <row r="168">
          <cell r="N168">
            <v>0.05</v>
          </cell>
          <cell r="AE168">
            <v>4.1260982211214792E-4</v>
          </cell>
          <cell r="AH168">
            <v>2.4785991830227631E-6</v>
          </cell>
          <cell r="BA168">
            <v>4.1260982211214798E-4</v>
          </cell>
        </row>
        <row r="169">
          <cell r="N169">
            <v>0.05</v>
          </cell>
          <cell r="AE169">
            <v>4.1260982211214792E-4</v>
          </cell>
          <cell r="AH169">
            <v>2.4785991830227631E-6</v>
          </cell>
          <cell r="BA169">
            <v>4.1260982211214798E-4</v>
          </cell>
        </row>
        <row r="170">
          <cell r="N170">
            <v>0.05</v>
          </cell>
          <cell r="AE170">
            <v>4.1260982211214792E-4</v>
          </cell>
          <cell r="AH170">
            <v>2.4785991830227631E-6</v>
          </cell>
          <cell r="BA170">
            <v>4.1260982211214798E-4</v>
          </cell>
        </row>
        <row r="171">
          <cell r="N171">
            <v>0.05</v>
          </cell>
          <cell r="AE171">
            <v>0</v>
          </cell>
          <cell r="AH171">
            <v>0</v>
          </cell>
          <cell r="BA171">
            <v>0</v>
          </cell>
        </row>
        <row r="172">
          <cell r="N172">
            <v>0.05</v>
          </cell>
          <cell r="AE172">
            <v>4.1260982211214792E-4</v>
          </cell>
          <cell r="AH172">
            <v>2.4785991830227631E-6</v>
          </cell>
          <cell r="BA172">
            <v>4.1260982211214798E-4</v>
          </cell>
        </row>
        <row r="173">
          <cell r="N173">
            <v>0.05</v>
          </cell>
          <cell r="AE173">
            <v>4.1260982211214792E-4</v>
          </cell>
          <cell r="AH173">
            <v>2.4785991830227631E-6</v>
          </cell>
          <cell r="BA173">
            <v>4.1260982211214798E-4</v>
          </cell>
        </row>
        <row r="174">
          <cell r="N174">
            <v>0.05</v>
          </cell>
          <cell r="AE174">
            <v>4.1260982211214792E-4</v>
          </cell>
          <cell r="AH174">
            <v>2.4785991830227631E-6</v>
          </cell>
          <cell r="BA174">
            <v>4.1260982211214798E-4</v>
          </cell>
        </row>
        <row r="175">
          <cell r="N175">
            <v>0.05</v>
          </cell>
          <cell r="AE175">
            <v>4.1260982211214792E-4</v>
          </cell>
          <cell r="AH175">
            <v>2.4785991830227631E-6</v>
          </cell>
          <cell r="BA175">
            <v>4.1260982211214798E-4</v>
          </cell>
        </row>
        <row r="176">
          <cell r="N176">
            <v>0.05</v>
          </cell>
          <cell r="AE176">
            <v>0</v>
          </cell>
          <cell r="AH176">
            <v>0</v>
          </cell>
          <cell r="BA176">
            <v>0</v>
          </cell>
        </row>
        <row r="177">
          <cell r="N177">
            <v>0.18104795591111866</v>
          </cell>
          <cell r="AE177">
            <v>1.3602113968664068E-2</v>
          </cell>
          <cell r="AH177">
            <v>1.6561142958631193E-5</v>
          </cell>
          <cell r="BA177">
            <v>1.3602113968664E-2</v>
          </cell>
        </row>
        <row r="178">
          <cell r="N178">
            <v>0.38169084470648662</v>
          </cell>
          <cell r="AE178">
            <v>0.15787521791731812</v>
          </cell>
          <cell r="AH178">
            <v>8.6234746097692066E-5</v>
          </cell>
          <cell r="BA178">
            <v>0.15787521791731801</v>
          </cell>
        </row>
        <row r="179">
          <cell r="N179">
            <v>0.56774627523319632</v>
          </cell>
          <cell r="AE179">
            <v>0.43315497083762688</v>
          </cell>
          <cell r="AH179">
            <v>1.6143838620174709E-4</v>
          </cell>
          <cell r="BA179">
            <v>0.433154970837626</v>
          </cell>
        </row>
        <row r="180">
          <cell r="N180">
            <v>0.72686301609282644</v>
          </cell>
          <cell r="AE180">
            <v>0.68368078589038783</v>
          </cell>
          <cell r="AH180">
            <v>2.0508783970610197E-4</v>
          </cell>
          <cell r="BA180">
            <v>0.68368078589039305</v>
          </cell>
        </row>
        <row r="181">
          <cell r="N181">
            <v>0.8393898592597937</v>
          </cell>
          <cell r="AE181">
            <v>0.54740237626202326</v>
          </cell>
          <cell r="AH181">
            <v>1.4630027656688352E-4</v>
          </cell>
          <cell r="BA181">
            <v>0.54740237626204302</v>
          </cell>
        </row>
        <row r="182">
          <cell r="N182">
            <v>0.8810733183673527</v>
          </cell>
          <cell r="AE182">
            <v>0.42492991269494784</v>
          </cell>
          <cell r="AH182">
            <v>1.0949843126573176E-4</v>
          </cell>
          <cell r="BA182">
            <v>0.42492991269494701</v>
          </cell>
        </row>
        <row r="183">
          <cell r="N183">
            <v>0.8393898592597937</v>
          </cell>
          <cell r="AE183">
            <v>0.11929646027176288</v>
          </cell>
          <cell r="AH183">
            <v>3.1883502681133636E-5</v>
          </cell>
          <cell r="BA183">
            <v>0.119296460271767</v>
          </cell>
        </row>
        <row r="184">
          <cell r="N184">
            <v>0.72686301609282644</v>
          </cell>
          <cell r="AE184">
            <v>0.12850848009859436</v>
          </cell>
          <cell r="AH184">
            <v>3.8549462133869014E-5</v>
          </cell>
          <cell r="BA184">
            <v>0.128508480098595</v>
          </cell>
        </row>
        <row r="185">
          <cell r="N185">
            <v>0.56774627523319632</v>
          </cell>
          <cell r="AE185">
            <v>0.31431266422009996</v>
          </cell>
          <cell r="AH185">
            <v>1.1714543914003891E-4</v>
          </cell>
          <cell r="BA185">
            <v>0.31431266422009901</v>
          </cell>
        </row>
        <row r="186">
          <cell r="N186">
            <v>0.38169084470648662</v>
          </cell>
          <cell r="AE186">
            <v>0.36566686502908241</v>
          </cell>
          <cell r="AH186">
            <v>1.9973488985862501E-4</v>
          </cell>
          <cell r="BA186">
            <v>0.36566686502908202</v>
          </cell>
        </row>
        <row r="187">
          <cell r="N187">
            <v>0.18104795591111866</v>
          </cell>
          <cell r="AE187">
            <v>0.18828189335571843</v>
          </cell>
          <cell r="AH187">
            <v>2.2924108411157915E-4</v>
          </cell>
          <cell r="BA187">
            <v>0.18828189335571699</v>
          </cell>
        </row>
        <row r="188">
          <cell r="N188">
            <v>0.05</v>
          </cell>
          <cell r="AE188">
            <v>3.2596175946859679E-2</v>
          </cell>
          <cell r="AH188">
            <v>1.9580933545879827E-4</v>
          </cell>
          <cell r="BA188">
            <v>3.2596175946859603E-2</v>
          </cell>
        </row>
        <row r="189">
          <cell r="N189">
            <v>0.05</v>
          </cell>
          <cell r="AE189">
            <v>6.1891473316822198E-3</v>
          </cell>
          <cell r="AH189">
            <v>3.7178987745341453E-5</v>
          </cell>
          <cell r="BA189">
            <v>6.1891473316822198E-3</v>
          </cell>
        </row>
        <row r="190">
          <cell r="N190">
            <v>0.05</v>
          </cell>
          <cell r="AE190">
            <v>0</v>
          </cell>
          <cell r="AH190">
            <v>0</v>
          </cell>
          <cell r="BA190">
            <v>0</v>
          </cell>
        </row>
        <row r="191">
          <cell r="N191">
            <v>0.05</v>
          </cell>
          <cell r="AE191">
            <v>0</v>
          </cell>
          <cell r="AH191">
            <v>0</v>
          </cell>
          <cell r="BA191">
            <v>0</v>
          </cell>
        </row>
        <row r="192">
          <cell r="N192">
            <v>0.05</v>
          </cell>
          <cell r="AE192">
            <v>0</v>
          </cell>
          <cell r="AH192">
            <v>0</v>
          </cell>
          <cell r="BA192">
            <v>0</v>
          </cell>
        </row>
        <row r="193">
          <cell r="N193">
            <v>0.05</v>
          </cell>
          <cell r="AE193">
            <v>0</v>
          </cell>
          <cell r="AH193">
            <v>0</v>
          </cell>
          <cell r="BA193">
            <v>0</v>
          </cell>
        </row>
        <row r="194">
          <cell r="N194">
            <v>0.05</v>
          </cell>
          <cell r="AE194">
            <v>0</v>
          </cell>
          <cell r="AH194">
            <v>0</v>
          </cell>
          <cell r="BA194">
            <v>0</v>
          </cell>
        </row>
        <row r="195">
          <cell r="N195">
            <v>0.05</v>
          </cell>
          <cell r="AE195">
            <v>0</v>
          </cell>
          <cell r="AH195">
            <v>0</v>
          </cell>
          <cell r="BA195">
            <v>0</v>
          </cell>
        </row>
        <row r="196">
          <cell r="N196">
            <v>0.05</v>
          </cell>
          <cell r="AE196">
            <v>0</v>
          </cell>
          <cell r="AH196">
            <v>0</v>
          </cell>
          <cell r="BA196">
            <v>0</v>
          </cell>
        </row>
        <row r="197">
          <cell r="N197">
            <v>0.05</v>
          </cell>
          <cell r="AE197">
            <v>0</v>
          </cell>
          <cell r="AH197">
            <v>0</v>
          </cell>
          <cell r="BA197">
            <v>0</v>
          </cell>
        </row>
        <row r="198">
          <cell r="N198">
            <v>0.05</v>
          </cell>
          <cell r="AE198">
            <v>4.1260982211214792E-4</v>
          </cell>
          <cell r="AH198">
            <v>2.4785991830227631E-6</v>
          </cell>
          <cell r="BA198">
            <v>4.1260982211214798E-4</v>
          </cell>
        </row>
        <row r="199">
          <cell r="N199">
            <v>0.05</v>
          </cell>
          <cell r="AE199">
            <v>4.1260982211214792E-4</v>
          </cell>
          <cell r="AH199">
            <v>2.4785991830227631E-6</v>
          </cell>
          <cell r="BA199">
            <v>4.1260982211214798E-4</v>
          </cell>
        </row>
        <row r="200">
          <cell r="N200">
            <v>0.05</v>
          </cell>
          <cell r="AE200">
            <v>4.1260982211214792E-4</v>
          </cell>
          <cell r="AH200">
            <v>2.4785991830227631E-6</v>
          </cell>
          <cell r="BA200">
            <v>4.1260982211214798E-4</v>
          </cell>
        </row>
        <row r="201">
          <cell r="N201">
            <v>0.17670315646113122</v>
          </cell>
          <cell r="AE201">
            <v>2.6448920702070985E-2</v>
          </cell>
          <cell r="AH201">
            <v>3.3123371817572473E-5</v>
          </cell>
          <cell r="BA201">
            <v>2.64489207020711E-2</v>
          </cell>
        </row>
        <row r="202">
          <cell r="N202">
            <v>0.37701930218472457</v>
          </cell>
          <cell r="AE202">
            <v>0.17876067347086294</v>
          </cell>
          <cell r="AH202">
            <v>9.8857565465686854E-5</v>
          </cell>
          <cell r="BA202">
            <v>0.178760673470862</v>
          </cell>
        </row>
        <row r="203">
          <cell r="N203">
            <v>0.56254288906176497</v>
          </cell>
          <cell r="AE203">
            <v>0.38492373218239684</v>
          </cell>
          <cell r="AH203">
            <v>1.4468030214715249E-4</v>
          </cell>
          <cell r="BA203">
            <v>0.38492373218239601</v>
          </cell>
        </row>
        <row r="204">
          <cell r="N204">
            <v>0.72094164744382383</v>
          </cell>
          <cell r="AE204">
            <v>0.65415875156696279</v>
          </cell>
          <cell r="AH204">
            <v>1.9757900158425652E-4</v>
          </cell>
          <cell r="BA204">
            <v>0.65415875156696202</v>
          </cell>
        </row>
        <row r="205">
          <cell r="N205">
            <v>0.83273264511105616</v>
          </cell>
          <cell r="AE205">
            <v>0.67892551052254146</v>
          </cell>
          <cell r="AH205">
            <v>1.8256559405118911E-4</v>
          </cell>
          <cell r="BA205">
            <v>0.67892551052254702</v>
          </cell>
        </row>
        <row r="206">
          <cell r="N206">
            <v>0.87407514084813209</v>
          </cell>
          <cell r="AE206">
            <v>0.6507214154942752</v>
          </cell>
          <cell r="AH206">
            <v>1.6867577561886053E-4</v>
          </cell>
          <cell r="BA206">
            <v>0.65072141549427498</v>
          </cell>
        </row>
        <row r="207">
          <cell r="N207">
            <v>0.83273264511105616</v>
          </cell>
          <cell r="AE207">
            <v>1.3088935080911774</v>
          </cell>
          <cell r="AH207">
            <v>3.5196633084311966E-4</v>
          </cell>
          <cell r="BA207">
            <v>1.3088935080911801</v>
          </cell>
        </row>
        <row r="208">
          <cell r="N208">
            <v>0.72094164744382383</v>
          </cell>
          <cell r="AE208">
            <v>1.7395660479658486</v>
          </cell>
          <cell r="AH208">
            <v>5.2541026489925414E-4</v>
          </cell>
          <cell r="BA208">
            <v>1.7395660479658399</v>
          </cell>
        </row>
        <row r="209">
          <cell r="N209">
            <v>0.56254288906176497</v>
          </cell>
          <cell r="AE209">
            <v>2.629389091418604</v>
          </cell>
          <cell r="AH209">
            <v>9.8830177617785118E-4</v>
          </cell>
          <cell r="BA209">
            <v>2.6293890914186</v>
          </cell>
        </row>
        <row r="210">
          <cell r="N210">
            <v>0.37701930218472457</v>
          </cell>
          <cell r="AE210">
            <v>2.8403084784814885</v>
          </cell>
          <cell r="AH210">
            <v>1.5707368735103577E-3</v>
          </cell>
          <cell r="BA210">
            <v>2.84030847848148</v>
          </cell>
        </row>
        <row r="211">
          <cell r="N211">
            <v>0.17670315646113122</v>
          </cell>
          <cell r="AE211">
            <v>2.1573741264554114</v>
          </cell>
          <cell r="AH211">
            <v>2.7017928687955058E-3</v>
          </cell>
          <cell r="BA211">
            <v>2.1573741264554198</v>
          </cell>
        </row>
        <row r="212">
          <cell r="N212">
            <v>0.05</v>
          </cell>
          <cell r="AE212">
            <v>0.39610542922766206</v>
          </cell>
          <cell r="AH212">
            <v>2.379455215701853E-3</v>
          </cell>
          <cell r="BA212">
            <v>0.39610542922766201</v>
          </cell>
        </row>
        <row r="213">
          <cell r="N213">
            <v>0.05</v>
          </cell>
          <cell r="AE213">
            <v>4.4561860788111994E-2</v>
          </cell>
          <cell r="AH213">
            <v>2.6768871176645846E-4</v>
          </cell>
          <cell r="BA213">
            <v>4.4561860788111897E-2</v>
          </cell>
        </row>
        <row r="214">
          <cell r="N214">
            <v>0.05</v>
          </cell>
          <cell r="AE214">
            <v>4.1260982211214792E-4</v>
          </cell>
          <cell r="AH214">
            <v>2.4785991830227631E-6</v>
          </cell>
          <cell r="BA214">
            <v>4.1260982211214798E-4</v>
          </cell>
        </row>
        <row r="215">
          <cell r="N215">
            <v>0.05</v>
          </cell>
          <cell r="AE215">
            <v>0</v>
          </cell>
          <cell r="AH215">
            <v>0</v>
          </cell>
          <cell r="BA215">
            <v>0</v>
          </cell>
        </row>
        <row r="216">
          <cell r="N216">
            <v>0.05</v>
          </cell>
          <cell r="AE216">
            <v>0</v>
          </cell>
          <cell r="AH216">
            <v>0</v>
          </cell>
          <cell r="BA216">
            <v>0</v>
          </cell>
        </row>
        <row r="217">
          <cell r="N217">
            <v>0.05</v>
          </cell>
          <cell r="AE217">
            <v>0</v>
          </cell>
          <cell r="AH217">
            <v>0</v>
          </cell>
          <cell r="BA217">
            <v>0</v>
          </cell>
        </row>
        <row r="218">
          <cell r="N218">
            <v>0.05</v>
          </cell>
          <cell r="AE218">
            <v>0</v>
          </cell>
          <cell r="AH218">
            <v>0</v>
          </cell>
          <cell r="BA218">
            <v>0</v>
          </cell>
        </row>
        <row r="219">
          <cell r="N219">
            <v>0.05</v>
          </cell>
          <cell r="AE219">
            <v>0</v>
          </cell>
          <cell r="AH219">
            <v>0</v>
          </cell>
          <cell r="BA219">
            <v>0</v>
          </cell>
        </row>
        <row r="220">
          <cell r="N220">
            <v>0.05</v>
          </cell>
          <cell r="AE220">
            <v>0</v>
          </cell>
          <cell r="AH220">
            <v>0</v>
          </cell>
          <cell r="BA220">
            <v>0</v>
          </cell>
        </row>
        <row r="221">
          <cell r="N221">
            <v>0.05</v>
          </cell>
          <cell r="AE221">
            <v>0</v>
          </cell>
          <cell r="AH221">
            <v>0</v>
          </cell>
          <cell r="BA221">
            <v>0</v>
          </cell>
        </row>
        <row r="222">
          <cell r="N222">
            <v>0.05</v>
          </cell>
          <cell r="AE222">
            <v>0</v>
          </cell>
          <cell r="AH222">
            <v>0</v>
          </cell>
          <cell r="BA222">
            <v>0</v>
          </cell>
        </row>
        <row r="223">
          <cell r="N223">
            <v>0.05</v>
          </cell>
          <cell r="AE223">
            <v>0</v>
          </cell>
          <cell r="AH223">
            <v>0</v>
          </cell>
          <cell r="BA223">
            <v>0</v>
          </cell>
        </row>
        <row r="224">
          <cell r="N224">
            <v>0.05</v>
          </cell>
          <cell r="AE224">
            <v>4.1260982211214792E-4</v>
          </cell>
          <cell r="AH224">
            <v>2.4785991830227631E-6</v>
          </cell>
          <cell r="BA224">
            <v>4.1260982211214798E-4</v>
          </cell>
        </row>
        <row r="225">
          <cell r="N225">
            <v>0.17236237727542481</v>
          </cell>
          <cell r="AE225">
            <v>0.12624901469006478</v>
          </cell>
          <cell r="AH225">
            <v>1.6276532813469516E-4</v>
          </cell>
          <cell r="BA225">
            <v>0.126249014690064</v>
          </cell>
        </row>
        <row r="226">
          <cell r="N226">
            <v>0.37234714132158642</v>
          </cell>
          <cell r="AE226">
            <v>0.9478214145749877</v>
          </cell>
          <cell r="AH226">
            <v>5.3077939222854131E-4</v>
          </cell>
          <cell r="BA226">
            <v>0.94782141457498703</v>
          </cell>
        </row>
        <row r="227">
          <cell r="N227">
            <v>0.55733701032807526</v>
          </cell>
          <cell r="AE227">
            <v>1.696426264298208</v>
          </cell>
          <cell r="AH227">
            <v>6.4311224852276155E-4</v>
          </cell>
          <cell r="BA227">
            <v>1.6964262642982</v>
          </cell>
        </row>
        <row r="228">
          <cell r="N228">
            <v>0.71502093064469097</v>
          </cell>
          <cell r="AE228">
            <v>2.1632238783923121</v>
          </cell>
          <cell r="AH228">
            <v>6.5790964371514676E-4</v>
          </cell>
          <cell r="BA228">
            <v>2.1632238783923801</v>
          </cell>
        </row>
        <row r="229">
          <cell r="N229">
            <v>0.82608472722584048</v>
          </cell>
          <cell r="AE229">
            <v>2.4681671133461633</v>
          </cell>
          <cell r="AH229">
            <v>6.678242412098234E-4</v>
          </cell>
          <cell r="BA229">
            <v>2.4681671133461598</v>
          </cell>
        </row>
        <row r="230">
          <cell r="N230">
            <v>0.86709206072465883</v>
          </cell>
          <cell r="AE230">
            <v>2.7129837260804366</v>
          </cell>
          <cell r="AH230">
            <v>7.0746237007020762E-4</v>
          </cell>
          <cell r="BA230">
            <v>2.7129837260805698</v>
          </cell>
        </row>
        <row r="231">
          <cell r="N231">
            <v>0.82608472722584048</v>
          </cell>
          <cell r="AE231">
            <v>2.8689774843834712</v>
          </cell>
          <cell r="AH231">
            <v>7.7627349509528222E-4</v>
          </cell>
          <cell r="BA231">
            <v>2.8689774843834699</v>
          </cell>
        </row>
        <row r="232">
          <cell r="N232">
            <v>0.71502093064469097</v>
          </cell>
          <cell r="AE232">
            <v>2.8639753909754733</v>
          </cell>
          <cell r="AH232">
            <v>8.710319111704559E-4</v>
          </cell>
          <cell r="BA232">
            <v>2.8639753909755599</v>
          </cell>
        </row>
        <row r="233">
          <cell r="N233">
            <v>0.55733701032807526</v>
          </cell>
          <cell r="AE233">
            <v>3.0279398182137145</v>
          </cell>
          <cell r="AH233">
            <v>1.1478867227327455E-3</v>
          </cell>
          <cell r="BA233">
            <v>3.0279398182137101</v>
          </cell>
        </row>
        <row r="234">
          <cell r="N234">
            <v>0.37234714132158642</v>
          </cell>
          <cell r="AE234">
            <v>2.6776542940288421</v>
          </cell>
          <cell r="AH234">
            <v>1.4994847098069334E-3</v>
          </cell>
          <cell r="BA234">
            <v>2.6776542940288399</v>
          </cell>
        </row>
        <row r="235">
          <cell r="N235">
            <v>0.17236237727542481</v>
          </cell>
          <cell r="AE235">
            <v>2.0599274261294185</v>
          </cell>
          <cell r="AH235">
            <v>2.6557416251581901E-3</v>
          </cell>
          <cell r="BA235">
            <v>2.05992742612941</v>
          </cell>
        </row>
        <row r="236">
          <cell r="N236">
            <v>0.05</v>
          </cell>
          <cell r="AE236">
            <v>0.21950842536366263</v>
          </cell>
          <cell r="AH236">
            <v>1.3186147653681101E-3</v>
          </cell>
          <cell r="BA236">
            <v>0.219508425363662</v>
          </cell>
        </row>
        <row r="237">
          <cell r="N237">
            <v>0.05</v>
          </cell>
          <cell r="AE237">
            <v>1.279090448547658E-2</v>
          </cell>
          <cell r="AH237">
            <v>7.6836574673705643E-5</v>
          </cell>
          <cell r="BA237">
            <v>1.27909044854765E-2</v>
          </cell>
        </row>
        <row r="238">
          <cell r="N238">
            <v>0.05</v>
          </cell>
          <cell r="AE238">
            <v>4.1260982211214792E-4</v>
          </cell>
          <cell r="AH238">
            <v>2.4785991830227631E-6</v>
          </cell>
          <cell r="BA238">
            <v>4.1260982211214798E-4</v>
          </cell>
        </row>
        <row r="239">
          <cell r="N239">
            <v>0.05</v>
          </cell>
          <cell r="AE239">
            <v>4.1260982211214792E-4</v>
          </cell>
          <cell r="AH239">
            <v>2.4785991830227631E-6</v>
          </cell>
          <cell r="BA239">
            <v>4.1260982211214798E-4</v>
          </cell>
        </row>
        <row r="240">
          <cell r="N240">
            <v>0.05</v>
          </cell>
          <cell r="AE240">
            <v>4.1260982211214792E-4</v>
          </cell>
          <cell r="AH240">
            <v>2.4785991830227631E-6</v>
          </cell>
          <cell r="BA240">
            <v>4.1260982211214798E-4</v>
          </cell>
        </row>
        <row r="241">
          <cell r="N241">
            <v>0.05</v>
          </cell>
          <cell r="AE241">
            <v>4.1260982211214792E-4</v>
          </cell>
          <cell r="AH241">
            <v>2.4785991830227631E-6</v>
          </cell>
          <cell r="BA241">
            <v>4.1260982211214798E-4</v>
          </cell>
        </row>
        <row r="242">
          <cell r="N242">
            <v>0.05</v>
          </cell>
          <cell r="AE242">
            <v>4.1260982211214792E-4</v>
          </cell>
          <cell r="AH242">
            <v>2.4785991830227631E-6</v>
          </cell>
          <cell r="BA242">
            <v>4.1260982211214798E-4</v>
          </cell>
        </row>
        <row r="243">
          <cell r="N243">
            <v>0.05</v>
          </cell>
          <cell r="AE243">
            <v>0</v>
          </cell>
          <cell r="AH243">
            <v>0</v>
          </cell>
          <cell r="BA243">
            <v>0</v>
          </cell>
        </row>
        <row r="244">
          <cell r="N244">
            <v>0.05</v>
          </cell>
          <cell r="AE244">
            <v>4.1260982211214792E-4</v>
          </cell>
          <cell r="AH244">
            <v>2.4785991830227631E-6</v>
          </cell>
          <cell r="BA244">
            <v>4.1260982211214798E-4</v>
          </cell>
        </row>
        <row r="245">
          <cell r="N245">
            <v>0.05</v>
          </cell>
          <cell r="AE245">
            <v>4.1260982211214792E-4</v>
          </cell>
          <cell r="AH245">
            <v>2.4785991830227631E-6</v>
          </cell>
          <cell r="BA245">
            <v>4.1260982211214798E-4</v>
          </cell>
        </row>
        <row r="246">
          <cell r="N246">
            <v>0.05</v>
          </cell>
          <cell r="AE246">
            <v>4.1260982211214792E-4</v>
          </cell>
          <cell r="AH246">
            <v>2.4785991830227631E-6</v>
          </cell>
          <cell r="BA246">
            <v>4.1260982211214798E-4</v>
          </cell>
        </row>
        <row r="247">
          <cell r="N247">
            <v>0.05</v>
          </cell>
          <cell r="AE247">
            <v>4.1260982211214792E-4</v>
          </cell>
          <cell r="AH247">
            <v>2.4785991830227631E-6</v>
          </cell>
          <cell r="BA247">
            <v>4.1260982211214798E-4</v>
          </cell>
        </row>
        <row r="248">
          <cell r="N248">
            <v>0.05</v>
          </cell>
          <cell r="AE248">
            <v>4.1260982211214792E-4</v>
          </cell>
          <cell r="AH248">
            <v>2.4785991830227631E-6</v>
          </cell>
          <cell r="BA248">
            <v>4.1260982211214798E-4</v>
          </cell>
        </row>
        <row r="249">
          <cell r="N249">
            <v>0.16802708313582881</v>
          </cell>
          <cell r="AE249">
            <v>9.0318715661586585E-2</v>
          </cell>
          <cell r="AH249">
            <v>1.1997764595677077E-4</v>
          </cell>
          <cell r="BA249">
            <v>9.0318715661586502E-2</v>
          </cell>
        </row>
        <row r="250">
          <cell r="N250">
            <v>0.36767600415921287</v>
          </cell>
          <cell r="AE250">
            <v>0.76105636283671663</v>
          </cell>
          <cell r="AH250">
            <v>4.3165239366823812E-4</v>
          </cell>
          <cell r="BA250">
            <v>0.76105636283671596</v>
          </cell>
        </row>
        <row r="251">
          <cell r="N251">
            <v>0.55213052140614183</v>
          </cell>
          <cell r="AE251">
            <v>1.5883656187148327</v>
          </cell>
          <cell r="AH251">
            <v>6.0738587503152684E-4</v>
          </cell>
          <cell r="BA251">
            <v>1.5883656187148301</v>
          </cell>
        </row>
        <row r="252">
          <cell r="N252">
            <v>0.70910297001962463</v>
          </cell>
          <cell r="AE252">
            <v>2.0656482610187559</v>
          </cell>
          <cell r="AH252">
            <v>6.3265040132141773E-4</v>
          </cell>
          <cell r="BA252">
            <v>2.0656482610187101</v>
          </cell>
        </row>
        <row r="253">
          <cell r="N253">
            <v>0.81944824914436976</v>
          </cell>
          <cell r="AE253">
            <v>2.3818413886036662</v>
          </cell>
          <cell r="AH253">
            <v>6.4851968353295481E-4</v>
          </cell>
          <cell r="BA253">
            <v>2.38184138860366</v>
          </cell>
        </row>
        <row r="254">
          <cell r="N254">
            <v>0.86012614723428138</v>
          </cell>
          <cell r="AE254">
            <v>2.621573076076317</v>
          </cell>
          <cell r="AH254">
            <v>6.8777693603333523E-4</v>
          </cell>
          <cell r="BA254">
            <v>2.6215730760763098</v>
          </cell>
        </row>
        <row r="255">
          <cell r="N255">
            <v>0.81944824914436976</v>
          </cell>
          <cell r="AE255">
            <v>2.8126231415791461</v>
          </cell>
          <cell r="AH255">
            <v>7.6581147611331981E-4</v>
          </cell>
          <cell r="BA255">
            <v>2.8126231415791398</v>
          </cell>
        </row>
        <row r="256">
          <cell r="N256">
            <v>0.70910297001962463</v>
          </cell>
          <cell r="AE256">
            <v>2.9122058431356921</v>
          </cell>
          <cell r="AH256">
            <v>8.9192735770112028E-4</v>
          </cell>
          <cell r="BA256">
            <v>2.9122058431356299</v>
          </cell>
        </row>
        <row r="257">
          <cell r="N257">
            <v>0.55213052140614183</v>
          </cell>
          <cell r="AE257">
            <v>2.9455518839266244</v>
          </cell>
          <cell r="AH257">
            <v>1.1263695130325903E-3</v>
          </cell>
          <cell r="BA257">
            <v>2.9455518839266199</v>
          </cell>
        </row>
        <row r="258">
          <cell r="N258">
            <v>0.36767600415921287</v>
          </cell>
          <cell r="AE258">
            <v>2.848931050307896</v>
          </cell>
          <cell r="AH258">
            <v>1.6158434083350689E-3</v>
          </cell>
          <cell r="BA258">
            <v>2.8489310503078902</v>
          </cell>
        </row>
        <row r="259">
          <cell r="N259">
            <v>0.16802708313582881</v>
          </cell>
          <cell r="AE259">
            <v>2.1399135072890862</v>
          </cell>
          <cell r="AH259">
            <v>2.8426199738891592E-3</v>
          </cell>
          <cell r="BA259">
            <v>2.13991350728908</v>
          </cell>
        </row>
        <row r="260">
          <cell r="N260">
            <v>0.05</v>
          </cell>
          <cell r="AE260">
            <v>0.46171039094349364</v>
          </cell>
          <cell r="AH260">
            <v>2.7735524858024723E-3</v>
          </cell>
          <cell r="BA260">
            <v>0.46171039094349298</v>
          </cell>
        </row>
        <row r="261">
          <cell r="N261">
            <v>0.05</v>
          </cell>
          <cell r="AE261">
            <v>1.279090448547658E-2</v>
          </cell>
          <cell r="AH261">
            <v>7.6836574673705643E-5</v>
          </cell>
          <cell r="BA261">
            <v>1.27909044854765E-2</v>
          </cell>
        </row>
        <row r="262">
          <cell r="N262">
            <v>0.05</v>
          </cell>
          <cell r="AE262">
            <v>4.1260982211214792E-4</v>
          </cell>
          <cell r="AH262">
            <v>2.4785991830227631E-6</v>
          </cell>
          <cell r="BA262">
            <v>4.1260982211214798E-4</v>
          </cell>
        </row>
        <row r="263">
          <cell r="N263">
            <v>0.05</v>
          </cell>
          <cell r="AE263">
            <v>4.1260982211214792E-4</v>
          </cell>
          <cell r="AH263">
            <v>2.4785991830227631E-6</v>
          </cell>
          <cell r="BA263">
            <v>4.1260982211214798E-4</v>
          </cell>
        </row>
        <row r="264">
          <cell r="N264">
            <v>0.05</v>
          </cell>
          <cell r="AE264">
            <v>4.1260982211214792E-4</v>
          </cell>
          <cell r="AH264">
            <v>2.4785991830227631E-6</v>
          </cell>
          <cell r="BA264">
            <v>4.1260982211214798E-4</v>
          </cell>
        </row>
        <row r="265">
          <cell r="N265">
            <v>0.05</v>
          </cell>
          <cell r="AE265">
            <v>4.1260982211214792E-4</v>
          </cell>
          <cell r="AH265">
            <v>2.4785991830227631E-6</v>
          </cell>
          <cell r="BA265">
            <v>4.1260982211214798E-4</v>
          </cell>
        </row>
        <row r="266">
          <cell r="N266">
            <v>0.05</v>
          </cell>
          <cell r="AE266">
            <v>7.6699973464164231E-4</v>
          </cell>
          <cell r="AH266">
            <v>8.6332676790401394E-6</v>
          </cell>
          <cell r="BA266">
            <v>7.6699973464164199E-4</v>
          </cell>
        </row>
        <row r="267">
          <cell r="N267">
            <v>0.05</v>
          </cell>
          <cell r="AE267">
            <v>0</v>
          </cell>
          <cell r="AH267">
            <v>0</v>
          </cell>
          <cell r="BA267">
            <v>0</v>
          </cell>
        </row>
        <row r="268">
          <cell r="N268">
            <v>0.05</v>
          </cell>
          <cell r="AE268">
            <v>7.6699973464164231E-4</v>
          </cell>
          <cell r="AH268">
            <v>8.6332676790401394E-6</v>
          </cell>
          <cell r="BA268">
            <v>7.6699973464164199E-4</v>
          </cell>
        </row>
        <row r="269">
          <cell r="N269">
            <v>0.05</v>
          </cell>
          <cell r="AE269">
            <v>7.6699973464164231E-4</v>
          </cell>
          <cell r="AH269">
            <v>8.6332676790401394E-6</v>
          </cell>
          <cell r="BA269">
            <v>7.6699973464164199E-4</v>
          </cell>
        </row>
        <row r="270">
          <cell r="N270">
            <v>0.05</v>
          </cell>
          <cell r="AE270">
            <v>7.6699973464164231E-4</v>
          </cell>
          <cell r="AH270">
            <v>8.6332676790401394E-6</v>
          </cell>
          <cell r="BA270">
            <v>7.6699973464164199E-4</v>
          </cell>
        </row>
        <row r="271">
          <cell r="N271">
            <v>0.05</v>
          </cell>
          <cell r="AE271">
            <v>7.6699973464164231E-4</v>
          </cell>
          <cell r="AH271">
            <v>8.6332676790401394E-6</v>
          </cell>
          <cell r="BA271">
            <v>7.6699973464164199E-4</v>
          </cell>
        </row>
        <row r="272">
          <cell r="N272">
            <v>0.05</v>
          </cell>
          <cell r="AE272">
            <v>7.6699973464164231E-4</v>
          </cell>
          <cell r="AH272">
            <v>8.6332676790401394E-6</v>
          </cell>
          <cell r="BA272">
            <v>7.6699973464164199E-4</v>
          </cell>
        </row>
        <row r="273">
          <cell r="N273">
            <v>0.16369873898831111</v>
          </cell>
          <cell r="AE273">
            <v>3.303082379449658E-2</v>
          </cell>
          <cell r="AH273">
            <v>8.4592274417973878E-5</v>
          </cell>
          <cell r="BA273">
            <v>3.3030823794496601E-2</v>
          </cell>
        </row>
        <row r="274">
          <cell r="N274">
            <v>0.36300753702420563</v>
          </cell>
          <cell r="AE274">
            <v>0.14240754147289325</v>
          </cell>
          <cell r="AH274">
            <v>1.5297206216599295E-4</v>
          </cell>
          <cell r="BA274">
            <v>0.142407541472893</v>
          </cell>
        </row>
        <row r="275">
          <cell r="N275">
            <v>0.54692530897639902</v>
          </cell>
          <cell r="AE275">
            <v>0.26690619227299806</v>
          </cell>
          <cell r="AH275">
            <v>1.9252988824586237E-4</v>
          </cell>
          <cell r="BA275">
            <v>0.266906192272998</v>
          </cell>
        </row>
        <row r="276">
          <cell r="N276">
            <v>0.70318986895483959</v>
          </cell>
          <cell r="AE276">
            <v>0.3388002536449698</v>
          </cell>
          <cell r="AH276">
            <v>1.9542525714370687E-4</v>
          </cell>
          <cell r="BA276">
            <v>0.33880025364497701</v>
          </cell>
        </row>
        <row r="277">
          <cell r="N277">
            <v>0.81282534859102473</v>
          </cell>
          <cell r="AE277">
            <v>0.59483640481289557</v>
          </cell>
          <cell r="AH277">
            <v>3.0481073736252659E-4</v>
          </cell>
          <cell r="BA277">
            <v>0.59483640481289501</v>
          </cell>
        </row>
        <row r="278">
          <cell r="N278">
            <v>0.85317946452750415</v>
          </cell>
          <cell r="AE278">
            <v>0.51924403558552501</v>
          </cell>
          <cell r="AH278">
            <v>2.5632460158398428E-4</v>
          </cell>
          <cell r="BA278">
            <v>0.51924403558552401</v>
          </cell>
        </row>
        <row r="279">
          <cell r="N279">
            <v>0.81282534859102473</v>
          </cell>
          <cell r="AE279">
            <v>0.7771800558864238</v>
          </cell>
          <cell r="AH279">
            <v>3.9824870162865136E-4</v>
          </cell>
          <cell r="BA279">
            <v>0.77718005588642303</v>
          </cell>
        </row>
        <row r="280">
          <cell r="N280">
            <v>0.70318986895483959</v>
          </cell>
          <cell r="AE280">
            <v>0.8900050813190159</v>
          </cell>
          <cell r="AH280">
            <v>5.1336877704417482E-4</v>
          </cell>
          <cell r="BA280">
            <v>0.890005081319036</v>
          </cell>
        </row>
        <row r="281">
          <cell r="N281">
            <v>0.54692530897639902</v>
          </cell>
          <cell r="AE281">
            <v>0.42055284900909895</v>
          </cell>
          <cell r="AH281">
            <v>3.0336123838739504E-4</v>
          </cell>
          <cell r="BA281">
            <v>0.42055284900909801</v>
          </cell>
        </row>
        <row r="282">
          <cell r="N282">
            <v>0.36300753702420563</v>
          </cell>
          <cell r="AE282">
            <v>0.25588855108410508</v>
          </cell>
          <cell r="AH282">
            <v>2.7487167420451859E-4</v>
          </cell>
          <cell r="BA282">
            <v>0.25588855108410502</v>
          </cell>
        </row>
        <row r="283">
          <cell r="N283">
            <v>0.16369873898831111</v>
          </cell>
          <cell r="AE283">
            <v>0.25499795969351369</v>
          </cell>
          <cell r="AH283">
            <v>6.5305235850675835E-4</v>
          </cell>
          <cell r="BA283">
            <v>0.25499795969351402</v>
          </cell>
        </row>
        <row r="284">
          <cell r="N284">
            <v>0.05</v>
          </cell>
          <cell r="AE284">
            <v>3.758298699744049E-2</v>
          </cell>
          <cell r="AH284">
            <v>4.2303011627296692E-4</v>
          </cell>
          <cell r="BA284">
            <v>3.7582986997440497E-2</v>
          </cell>
        </row>
        <row r="285">
          <cell r="N285">
            <v>0.05</v>
          </cell>
          <cell r="AE285">
            <v>5.9652436494054316E-3</v>
          </cell>
          <cell r="AH285">
            <v>2.7496716478311948E-4</v>
          </cell>
          <cell r="BA285">
            <v>5.9652436494054299E-3</v>
          </cell>
        </row>
        <row r="286">
          <cell r="N286">
            <v>0.05</v>
          </cell>
          <cell r="AE286">
            <v>0</v>
          </cell>
          <cell r="AH286">
            <v>0</v>
          </cell>
          <cell r="BA286">
            <v>0</v>
          </cell>
        </row>
        <row r="287">
          <cell r="N287">
            <v>0.05</v>
          </cell>
          <cell r="AE287">
            <v>0</v>
          </cell>
          <cell r="AH287">
            <v>0</v>
          </cell>
          <cell r="BA287">
            <v>0</v>
          </cell>
        </row>
        <row r="288">
          <cell r="N288">
            <v>0.05</v>
          </cell>
          <cell r="AE288">
            <v>0</v>
          </cell>
          <cell r="AH288">
            <v>0</v>
          </cell>
          <cell r="BA288">
            <v>0</v>
          </cell>
        </row>
        <row r="289">
          <cell r="N289">
            <v>0.05</v>
          </cell>
          <cell r="AE289">
            <v>0</v>
          </cell>
          <cell r="AH289">
            <v>0</v>
          </cell>
          <cell r="BA289">
            <v>0</v>
          </cell>
        </row>
        <row r="290">
          <cell r="N290">
            <v>0.05</v>
          </cell>
          <cell r="AE290">
            <v>0</v>
          </cell>
          <cell r="AH290">
            <v>0</v>
          </cell>
          <cell r="BA290">
            <v>0</v>
          </cell>
        </row>
        <row r="291">
          <cell r="N291">
            <v>0.05</v>
          </cell>
          <cell r="AE291">
            <v>0</v>
          </cell>
          <cell r="AH291">
            <v>0</v>
          </cell>
          <cell r="BA291">
            <v>0</v>
          </cell>
        </row>
        <row r="292">
          <cell r="N292">
            <v>0.05</v>
          </cell>
          <cell r="AE292">
            <v>0</v>
          </cell>
          <cell r="AH292">
            <v>0</v>
          </cell>
          <cell r="BA292">
            <v>0</v>
          </cell>
        </row>
        <row r="293">
          <cell r="N293">
            <v>0.05</v>
          </cell>
          <cell r="AE293">
            <v>0</v>
          </cell>
          <cell r="AH293">
            <v>0</v>
          </cell>
          <cell r="BA293">
            <v>0</v>
          </cell>
        </row>
        <row r="294">
          <cell r="N294">
            <v>0.05</v>
          </cell>
          <cell r="AE294">
            <v>0</v>
          </cell>
          <cell r="AH294">
            <v>0</v>
          </cell>
          <cell r="BA294">
            <v>0</v>
          </cell>
        </row>
        <row r="295">
          <cell r="N295">
            <v>0.05</v>
          </cell>
          <cell r="AE295">
            <v>0</v>
          </cell>
          <cell r="AH295">
            <v>0</v>
          </cell>
          <cell r="BA295">
            <v>0</v>
          </cell>
        </row>
        <row r="296">
          <cell r="N296">
            <v>0.05</v>
          </cell>
          <cell r="AE296">
            <v>0</v>
          </cell>
          <cell r="AH296">
            <v>0</v>
          </cell>
          <cell r="BA296">
            <v>0</v>
          </cell>
        </row>
        <row r="297">
          <cell r="N297">
            <v>0.15937880913480407</v>
          </cell>
          <cell r="AE297">
            <v>1.0436410109742004E-2</v>
          </cell>
          <cell r="AH297">
            <v>1.1129286745493715E-4</v>
          </cell>
          <cell r="BA297">
            <v>1.0436410109742E-2</v>
          </cell>
        </row>
        <row r="298">
          <cell r="N298">
            <v>0.35834338955510114</v>
          </cell>
          <cell r="AE298">
            <v>0.28741737771316744</v>
          </cell>
          <cell r="AH298">
            <v>1.2625681328323765E-3</v>
          </cell>
          <cell r="BA298">
            <v>0.287417377713168</v>
          </cell>
        </row>
        <row r="299">
          <cell r="N299">
            <v>0.54172326290540651</v>
          </cell>
          <cell r="AE299">
            <v>0.59707485868800203</v>
          </cell>
          <cell r="AH299">
            <v>1.7556464974060803E-3</v>
          </cell>
          <cell r="BA299">
            <v>0.59707485868800103</v>
          </cell>
        </row>
        <row r="300">
          <cell r="N300">
            <v>0.69728372885987611</v>
          </cell>
          <cell r="AE300">
            <v>0.95743328158227525</v>
          </cell>
          <cell r="AH300">
            <v>2.2485481428015453E-3</v>
          </cell>
          <cell r="BA300">
            <v>0.95743328158227503</v>
          </cell>
        </row>
        <row r="301">
          <cell r="N301">
            <v>0.80621815676815289</v>
          </cell>
          <cell r="AE301">
            <v>0.93539392149008593</v>
          </cell>
          <cell r="AH301">
            <v>1.9505915701989506E-3</v>
          </cell>
          <cell r="BA301">
            <v>0.93539392149008505</v>
          </cell>
        </row>
        <row r="302">
          <cell r="N302">
            <v>0.8462540710563341</v>
          </cell>
          <cell r="AE302">
            <v>2.2171472351441666</v>
          </cell>
          <cell r="AH302">
            <v>4.4533835248955411E-3</v>
          </cell>
          <cell r="BA302">
            <v>2.2171472351441599</v>
          </cell>
        </row>
        <row r="303">
          <cell r="N303">
            <v>0.80621815676815289</v>
          </cell>
          <cell r="AE303">
            <v>7.087407789751806</v>
          </cell>
          <cell r="AH303">
            <v>1.477948228189205E-2</v>
          </cell>
          <cell r="BA303">
            <v>7.0874077897517997</v>
          </cell>
        </row>
        <row r="304">
          <cell r="N304">
            <v>0.69728372885987611</v>
          </cell>
          <cell r="AE304">
            <v>12.837483588810443</v>
          </cell>
          <cell r="AH304">
            <v>3.0149045826108053E-2</v>
          </cell>
          <cell r="BA304">
            <v>12.8374835888104</v>
          </cell>
        </row>
        <row r="305">
          <cell r="N305">
            <v>0.54172326290540651</v>
          </cell>
          <cell r="AE305">
            <v>9.5673511546036245</v>
          </cell>
          <cell r="AH305">
            <v>5.6404716907638722E-2</v>
          </cell>
          <cell r="BA305">
            <v>9.5673511546036494</v>
          </cell>
        </row>
        <row r="306">
          <cell r="N306">
            <v>0.35834338955510114</v>
          </cell>
          <cell r="AE306">
            <v>5.0733110794530258</v>
          </cell>
          <cell r="AH306">
            <v>4.462108306322779E-2</v>
          </cell>
          <cell r="BA306">
            <v>5.0733110794530401</v>
          </cell>
        </row>
        <row r="307">
          <cell r="N307">
            <v>0.15937880913480407</v>
          </cell>
          <cell r="AE307">
            <v>2.0330686792919237</v>
          </cell>
          <cell r="AH307">
            <v>4.3371706865091397E-2</v>
          </cell>
          <cell r="BA307">
            <v>2.0330686792919201</v>
          </cell>
        </row>
        <row r="308">
          <cell r="N308">
            <v>0.05</v>
          </cell>
          <cell r="AE308">
            <v>0.42648541506659127</v>
          </cell>
          <cell r="AH308">
            <v>4.0130112060009132E-2</v>
          </cell>
          <cell r="BA308">
            <v>0.42648541506659199</v>
          </cell>
        </row>
        <row r="309">
          <cell r="N309">
            <v>0.05</v>
          </cell>
          <cell r="AE309">
            <v>3.4118833205327326E-2</v>
          </cell>
          <cell r="AH309">
            <v>3.2104089648007316E-3</v>
          </cell>
          <cell r="BA309">
            <v>3.4118833205327298E-2</v>
          </cell>
        </row>
        <row r="310">
          <cell r="N310">
            <v>0.05</v>
          </cell>
          <cell r="AE310">
            <v>5.6864722008878894E-3</v>
          </cell>
          <cell r="AH310">
            <v>5.35068160800122E-4</v>
          </cell>
          <cell r="BA310">
            <v>5.6864722008878902E-3</v>
          </cell>
        </row>
        <row r="311">
          <cell r="N311">
            <v>0.05</v>
          </cell>
          <cell r="AE311">
            <v>5.6864722008878894E-3</v>
          </cell>
          <cell r="AH311">
            <v>5.35068160800122E-4</v>
          </cell>
          <cell r="BA311">
            <v>5.6864722008878902E-3</v>
          </cell>
        </row>
        <row r="312">
          <cell r="N312">
            <v>0.05</v>
          </cell>
          <cell r="AE312">
            <v>5.6864722008878894E-3</v>
          </cell>
          <cell r="AH312">
            <v>5.35068160800122E-4</v>
          </cell>
          <cell r="BA312">
            <v>5.6864722008878902E-3</v>
          </cell>
        </row>
        <row r="313">
          <cell r="N313">
            <v>0.05</v>
          </cell>
          <cell r="AE313">
            <v>5.6864722008878894E-3</v>
          </cell>
          <cell r="AH313">
            <v>5.35068160800122E-4</v>
          </cell>
          <cell r="BA313">
            <v>5.6864722008878902E-3</v>
          </cell>
        </row>
        <row r="314">
          <cell r="N314">
            <v>0.05</v>
          </cell>
          <cell r="AE314">
            <v>5.6864722008878894E-3</v>
          </cell>
          <cell r="AH314">
            <v>5.35068160800122E-4</v>
          </cell>
          <cell r="BA314">
            <v>5.6864722008878902E-3</v>
          </cell>
        </row>
        <row r="315">
          <cell r="N315">
            <v>0.05</v>
          </cell>
          <cell r="AE315">
            <v>0</v>
          </cell>
          <cell r="AH315">
            <v>0</v>
          </cell>
          <cell r="BA315">
            <v>0</v>
          </cell>
        </row>
        <row r="316">
          <cell r="N316">
            <v>0.05</v>
          </cell>
          <cell r="AE316">
            <v>5.6864722008878894E-3</v>
          </cell>
          <cell r="AH316">
            <v>5.35068160800122E-4</v>
          </cell>
          <cell r="BA316">
            <v>5.6864722008878902E-3</v>
          </cell>
        </row>
        <row r="317">
          <cell r="N317">
            <v>0.05</v>
          </cell>
          <cell r="AE317">
            <v>5.6864722008878894E-3</v>
          </cell>
          <cell r="AH317">
            <v>5.35068160800122E-4</v>
          </cell>
          <cell r="BA317">
            <v>5.6864722008878902E-3</v>
          </cell>
        </row>
        <row r="318">
          <cell r="N318">
            <v>0.05</v>
          </cell>
          <cell r="AE318">
            <v>5.6864722008878894E-3</v>
          </cell>
          <cell r="AH318">
            <v>5.35068160800122E-4</v>
          </cell>
          <cell r="BA318">
            <v>5.6864722008878902E-3</v>
          </cell>
        </row>
        <row r="319">
          <cell r="N319">
            <v>0.05</v>
          </cell>
          <cell r="AE319">
            <v>5.6864722008878894E-3</v>
          </cell>
          <cell r="AH319">
            <v>5.35068160800122E-4</v>
          </cell>
          <cell r="BA319">
            <v>5.6864722008878902E-3</v>
          </cell>
        </row>
        <row r="320">
          <cell r="N320">
            <v>0.05</v>
          </cell>
          <cell r="AE320">
            <v>5.6864722008878894E-3</v>
          </cell>
          <cell r="AH320">
            <v>5.35068160800122E-4</v>
          </cell>
          <cell r="BA320">
            <v>5.6864722008878902E-3</v>
          </cell>
        </row>
        <row r="321">
          <cell r="N321">
            <v>0.15506875643054263</v>
          </cell>
          <cell r="AE321">
            <v>0.11163140952912307</v>
          </cell>
          <cell r="AH321">
            <v>2.4614781141180215E-3</v>
          </cell>
          <cell r="BA321">
            <v>0.111631409529123</v>
          </cell>
        </row>
        <row r="322">
          <cell r="N322">
            <v>0.35368521373670658</v>
          </cell>
          <cell r="AE322">
            <v>1.5071801017346997</v>
          </cell>
          <cell r="AH322">
            <v>1.3432235438149115E-2</v>
          </cell>
          <cell r="BA322">
            <v>1.5071801017347</v>
          </cell>
        </row>
        <row r="323">
          <cell r="N323">
            <v>0.53652627514095652</v>
          </cell>
          <cell r="AE323">
            <v>5.9597430352858058</v>
          </cell>
          <cell r="AH323">
            <v>3.545048027739843E-2</v>
          </cell>
          <cell r="BA323">
            <v>5.9597430352858201</v>
          </cell>
        </row>
        <row r="324">
          <cell r="N324">
            <v>0.69138664815197837</v>
          </cell>
          <cell r="AE324">
            <v>11.809860816439985</v>
          </cell>
          <cell r="AH324">
            <v>9.6001775808227302E-2</v>
          </cell>
          <cell r="BA324">
            <v>11.809860816439899</v>
          </cell>
        </row>
        <row r="325">
          <cell r="N325">
            <v>0.79962879766063744</v>
          </cell>
          <cell r="AE325">
            <v>20.939104761597783</v>
          </cell>
          <cell r="AH325">
            <v>0.15115205970125994</v>
          </cell>
          <cell r="BA325">
            <v>20.939104761597701</v>
          </cell>
        </row>
        <row r="326">
          <cell r="N326">
            <v>0.83935201896431888</v>
          </cell>
          <cell r="AE326">
            <v>38.625585544790297</v>
          </cell>
          <cell r="AH326">
            <v>0.26857821975706858</v>
          </cell>
          <cell r="BA326">
            <v>38.625585544790297</v>
          </cell>
        </row>
        <row r="327">
          <cell r="N327">
            <v>0.79962879766063744</v>
          </cell>
          <cell r="AE327">
            <v>32.209632403761553</v>
          </cell>
          <cell r="AH327">
            <v>0.23251004928242702</v>
          </cell>
          <cell r="BA327">
            <v>32.209632403761503</v>
          </cell>
        </row>
        <row r="328">
          <cell r="N328">
            <v>0.69138664815197837</v>
          </cell>
          <cell r="AE328">
            <v>65.886591923296749</v>
          </cell>
          <cell r="AH328">
            <v>0.53558885450905747</v>
          </cell>
          <cell r="BA328">
            <v>65.886591923296706</v>
          </cell>
        </row>
        <row r="329">
          <cell r="N329">
            <v>0.53652627514095652</v>
          </cell>
          <cell r="AE329">
            <v>70.110770045424303</v>
          </cell>
          <cell r="AH329">
            <v>0.7135169786365676</v>
          </cell>
          <cell r="BA329">
            <v>70.110770045424303</v>
          </cell>
        </row>
        <row r="330">
          <cell r="N330">
            <v>0.35368521373670658</v>
          </cell>
          <cell r="AE330">
            <v>65.30912306227367</v>
          </cell>
          <cell r="AH330">
            <v>0.99375456211141233</v>
          </cell>
          <cell r="BA330">
            <v>65.309123062273599</v>
          </cell>
        </row>
        <row r="331">
          <cell r="N331">
            <v>0.15506875643054263</v>
          </cell>
          <cell r="AE331">
            <v>42.896747230176778</v>
          </cell>
          <cell r="AH331">
            <v>1.6135225108409474</v>
          </cell>
          <cell r="BA331">
            <v>42.8967472301767</v>
          </cell>
        </row>
        <row r="332">
          <cell r="N332">
            <v>0.05</v>
          </cell>
          <cell r="AE332">
            <v>6.9577102446863739</v>
          </cell>
          <cell r="AH332">
            <v>1.1489018194062814</v>
          </cell>
          <cell r="BA332">
            <v>6.9577102446863703</v>
          </cell>
        </row>
        <row r="333">
          <cell r="N333">
            <v>0.05</v>
          </cell>
          <cell r="AE333">
            <v>0.11792729228281981</v>
          </cell>
          <cell r="AH333">
            <v>1.9472912193326801E-2</v>
          </cell>
          <cell r="BA333">
            <v>0.11792729228281899</v>
          </cell>
        </row>
        <row r="334">
          <cell r="N334">
            <v>0.05</v>
          </cell>
          <cell r="AE334">
            <v>9.0713301756015254E-3</v>
          </cell>
          <cell r="AH334">
            <v>1.4979163225636001E-3</v>
          </cell>
          <cell r="BA334">
            <v>9.0713301756015201E-3</v>
          </cell>
        </row>
        <row r="335">
          <cell r="N335">
            <v>0.05</v>
          </cell>
          <cell r="AE335">
            <v>9.0713301756015254E-3</v>
          </cell>
          <cell r="AH335">
            <v>1.4979163225636001E-3</v>
          </cell>
          <cell r="BA335">
            <v>9.0713301756015201E-3</v>
          </cell>
        </row>
        <row r="336">
          <cell r="N336">
            <v>0.05</v>
          </cell>
          <cell r="AE336">
            <v>9.0713301756015254E-3</v>
          </cell>
          <cell r="AH336">
            <v>1.4979163225636001E-3</v>
          </cell>
          <cell r="BA336">
            <v>9.0713301756015201E-3</v>
          </cell>
        </row>
        <row r="337">
          <cell r="N337">
            <v>0.05</v>
          </cell>
          <cell r="AE337">
            <v>9.0713301756015254E-3</v>
          </cell>
          <cell r="AH337">
            <v>1.4979163225636001E-3</v>
          </cell>
          <cell r="BA337">
            <v>9.0713301756015201E-3</v>
          </cell>
        </row>
        <row r="338">
          <cell r="N338">
            <v>0.05</v>
          </cell>
          <cell r="AE338">
            <v>9.0713301756015254E-3</v>
          </cell>
          <cell r="AH338">
            <v>1.4979163225636001E-3</v>
          </cell>
          <cell r="BA338">
            <v>9.0713301756015201E-3</v>
          </cell>
        </row>
        <row r="339">
          <cell r="N339">
            <v>0.05</v>
          </cell>
          <cell r="AE339">
            <v>0</v>
          </cell>
          <cell r="AH339">
            <v>0</v>
          </cell>
          <cell r="BA339">
            <v>0</v>
          </cell>
        </row>
        <row r="340">
          <cell r="N340">
            <v>0.05</v>
          </cell>
          <cell r="AE340">
            <v>9.0713301756015254E-3</v>
          </cell>
          <cell r="AH340">
            <v>1.4979163225636001E-3</v>
          </cell>
          <cell r="BA340">
            <v>9.0713301756015201E-3</v>
          </cell>
        </row>
        <row r="341">
          <cell r="N341">
            <v>0.05</v>
          </cell>
          <cell r="AE341">
            <v>9.0713301756015254E-3</v>
          </cell>
          <cell r="AH341">
            <v>1.4979163225636001E-3</v>
          </cell>
          <cell r="BA341">
            <v>9.0713301756015201E-3</v>
          </cell>
        </row>
        <row r="342">
          <cell r="N342">
            <v>0.05</v>
          </cell>
          <cell r="AE342">
            <v>9.0713301756015254E-3</v>
          </cell>
          <cell r="AH342">
            <v>1.4979163225636001E-3</v>
          </cell>
          <cell r="BA342">
            <v>9.0713301756015201E-3</v>
          </cell>
        </row>
        <row r="343">
          <cell r="N343">
            <v>0.05</v>
          </cell>
          <cell r="AE343">
            <v>1.2504090812100181E-2</v>
          </cell>
          <cell r="AH343">
            <v>3.1814639085433073E-3</v>
          </cell>
          <cell r="BA343">
            <v>1.25040908121001E-2</v>
          </cell>
        </row>
        <row r="344">
          <cell r="N344">
            <v>0.05</v>
          </cell>
          <cell r="AE344">
            <v>1.2504090812100181E-2</v>
          </cell>
          <cell r="AH344">
            <v>3.1814639085433073E-3</v>
          </cell>
          <cell r="BA344">
            <v>1.25040908121001E-2</v>
          </cell>
        </row>
        <row r="345">
          <cell r="N345">
            <v>0.15077004148784545</v>
          </cell>
          <cell r="AE345">
            <v>1.9591510578283231</v>
          </cell>
          <cell r="AH345">
            <v>0.11368625999094553</v>
          </cell>
          <cell r="BA345">
            <v>1.95915105782832</v>
          </cell>
        </row>
        <row r="346">
          <cell r="N346">
            <v>0.34903466294225449</v>
          </cell>
          <cell r="AE346">
            <v>15.536172500595793</v>
          </cell>
          <cell r="AH346">
            <v>0.35727447161549447</v>
          </cell>
          <cell r="BA346">
            <v>15.5361725005958</v>
          </cell>
        </row>
        <row r="347">
          <cell r="N347">
            <v>0.53133623862322055</v>
          </cell>
          <cell r="AE347">
            <v>37.350986556422768</v>
          </cell>
          <cell r="AH347">
            <v>0.5734798907829225</v>
          </cell>
          <cell r="BA347">
            <v>37.350986556422797</v>
          </cell>
        </row>
        <row r="348">
          <cell r="N348">
            <v>0.68550072126322548</v>
          </cell>
          <cell r="AE348">
            <v>40.280189164224353</v>
          </cell>
          <cell r="AH348">
            <v>0.49380613646036464</v>
          </cell>
          <cell r="BA348">
            <v>40.280189164224304</v>
          </cell>
        </row>
        <row r="349">
          <cell r="N349">
            <v>0.79305938735083248</v>
          </cell>
          <cell r="AE349">
            <v>36.06332246280931</v>
          </cell>
          <cell r="AH349">
            <v>0.39255645812774431</v>
          </cell>
          <cell r="BA349">
            <v>36.063322462809303</v>
          </cell>
        </row>
        <row r="350">
          <cell r="N350">
            <v>0.83247535347845236</v>
          </cell>
          <cell r="AE350">
            <v>34.430468239141085</v>
          </cell>
          <cell r="AH350">
            <v>0.36099989543896471</v>
          </cell>
          <cell r="BA350">
            <v>34.430468239141099</v>
          </cell>
        </row>
        <row r="351">
          <cell r="N351">
            <v>0.79305938735083248</v>
          </cell>
          <cell r="AE351">
            <v>37.552370382036592</v>
          </cell>
          <cell r="AH351">
            <v>0.40876504173113132</v>
          </cell>
          <cell r="BA351">
            <v>37.552370382036599</v>
          </cell>
        </row>
        <row r="352">
          <cell r="N352">
            <v>0.68550072126322548</v>
          </cell>
          <cell r="AE352">
            <v>50.775949446062981</v>
          </cell>
          <cell r="AH352">
            <v>0.62247660553035977</v>
          </cell>
          <cell r="BA352">
            <v>50.775949446063002</v>
          </cell>
        </row>
        <row r="353">
          <cell r="N353">
            <v>0.53133623862322055</v>
          </cell>
          <cell r="AE353">
            <v>16.736704743776109</v>
          </cell>
          <cell r="AH353">
            <v>0.2569721577240715</v>
          </cell>
          <cell r="BA353">
            <v>16.736704743776102</v>
          </cell>
        </row>
        <row r="354">
          <cell r="N354">
            <v>0.34903466294225449</v>
          </cell>
          <cell r="AE354">
            <v>7.6785405874702528</v>
          </cell>
          <cell r="AH354">
            <v>0.17657801695117376</v>
          </cell>
          <cell r="BA354">
            <v>7.6785405874702501</v>
          </cell>
        </row>
        <row r="355">
          <cell r="N355">
            <v>0.15077004148784545</v>
          </cell>
          <cell r="AE355">
            <v>5.6146402267031217</v>
          </cell>
          <cell r="AH355">
            <v>0.32580818412039275</v>
          </cell>
          <cell r="BA355">
            <v>5.6146402267031199</v>
          </cell>
        </row>
        <row r="356">
          <cell r="N356">
            <v>0.05</v>
          </cell>
          <cell r="AE356">
            <v>2.0631749839965292</v>
          </cell>
          <cell r="AH356">
            <v>0.52494154490964573</v>
          </cell>
          <cell r="BA356">
            <v>2.0631749839965301</v>
          </cell>
        </row>
        <row r="357">
          <cell r="N357">
            <v>0.05</v>
          </cell>
          <cell r="AE357">
            <v>8.7528635684701303E-2</v>
          </cell>
          <cell r="AH357">
            <v>2.2270247359803149E-2</v>
          </cell>
          <cell r="BA357">
            <v>8.7528635684701303E-2</v>
          </cell>
        </row>
        <row r="358">
          <cell r="N358">
            <v>0.05</v>
          </cell>
          <cell r="AE358">
            <v>1.2504090812100181E-2</v>
          </cell>
          <cell r="AH358">
            <v>3.1814639085433073E-3</v>
          </cell>
          <cell r="BA358">
            <v>1.25040908121001E-2</v>
          </cell>
        </row>
        <row r="359">
          <cell r="N359">
            <v>0.05</v>
          </cell>
          <cell r="AE359">
            <v>1.2504090812100181E-2</v>
          </cell>
          <cell r="AH359">
            <v>3.1814639085433073E-3</v>
          </cell>
          <cell r="BA359">
            <v>1.25040908121001E-2</v>
          </cell>
        </row>
        <row r="360">
          <cell r="N360">
            <v>0.05</v>
          </cell>
          <cell r="AE360">
            <v>1.2504090812100181E-2</v>
          </cell>
          <cell r="AH360">
            <v>3.1814639085433073E-3</v>
          </cell>
          <cell r="BA360">
            <v>1.25040908121001E-2</v>
          </cell>
        </row>
        <row r="361">
          <cell r="N361">
            <v>0.05</v>
          </cell>
          <cell r="AE361">
            <v>1.2504090812100181E-2</v>
          </cell>
          <cell r="AH361">
            <v>3.1814639085433073E-3</v>
          </cell>
          <cell r="BA361">
            <v>1.25040908121001E-2</v>
          </cell>
        </row>
        <row r="362">
          <cell r="N362">
            <v>0.05</v>
          </cell>
          <cell r="AE362">
            <v>1.5364355737415817E-2</v>
          </cell>
          <cell r="AH362">
            <v>5.3531104667770618E-3</v>
          </cell>
          <cell r="BA362">
            <v>1.53643557374158E-2</v>
          </cell>
        </row>
        <row r="363">
          <cell r="N363">
            <v>0.05</v>
          </cell>
          <cell r="AE363">
            <v>0</v>
          </cell>
          <cell r="AH363">
            <v>0</v>
          </cell>
          <cell r="BA363">
            <v>0</v>
          </cell>
        </row>
        <row r="364">
          <cell r="N364">
            <v>0.05</v>
          </cell>
          <cell r="AE364">
            <v>1.5364355737415817E-2</v>
          </cell>
          <cell r="AH364">
            <v>5.3531104667770618E-3</v>
          </cell>
          <cell r="BA364">
            <v>1.53643557374158E-2</v>
          </cell>
        </row>
        <row r="365">
          <cell r="N365">
            <v>0.05</v>
          </cell>
          <cell r="AE365">
            <v>1.5364355737415817E-2</v>
          </cell>
          <cell r="AH365">
            <v>5.3531104667770618E-3</v>
          </cell>
          <cell r="BA365">
            <v>1.53643557374158E-2</v>
          </cell>
        </row>
        <row r="366">
          <cell r="N366">
            <v>0.05</v>
          </cell>
          <cell r="AE366">
            <v>1.5364355737415817E-2</v>
          </cell>
          <cell r="AH366">
            <v>5.3531104667770618E-3</v>
          </cell>
          <cell r="BA366">
            <v>1.53643557374158E-2</v>
          </cell>
        </row>
        <row r="367">
          <cell r="N367">
            <v>0.05</v>
          </cell>
          <cell r="AE367">
            <v>1.5364355737415817E-2</v>
          </cell>
          <cell r="AH367">
            <v>5.3531104667770618E-3</v>
          </cell>
          <cell r="BA367">
            <v>1.53643557374158E-2</v>
          </cell>
        </row>
        <row r="368">
          <cell r="N368">
            <v>0.05</v>
          </cell>
          <cell r="AE368">
            <v>1.5364355737415817E-2</v>
          </cell>
          <cell r="AH368">
            <v>5.3531104667770618E-3</v>
          </cell>
          <cell r="BA368">
            <v>1.53643557374158E-2</v>
          </cell>
        </row>
        <row r="369">
          <cell r="N369">
            <v>0.14648412188726145</v>
          </cell>
          <cell r="AE369">
            <v>0.93580839595688636</v>
          </cell>
          <cell r="AH369">
            <v>7.4645885233877121E-2</v>
          </cell>
          <cell r="BA369">
            <v>0.93580839595688803</v>
          </cell>
        </row>
        <row r="370">
          <cell r="N370">
            <v>0.34439339098430666</v>
          </cell>
          <cell r="AE370">
            <v>12.332016750011995</v>
          </cell>
          <cell r="AH370">
            <v>0.3810497497844994</v>
          </cell>
          <cell r="BA370">
            <v>12.332016750012</v>
          </cell>
        </row>
        <row r="371">
          <cell r="N371">
            <v>0.52615504621250464</v>
          </cell>
          <cell r="AE371">
            <v>20.382936390780166</v>
          </cell>
          <cell r="AH371">
            <v>0.41980622548978186</v>
          </cell>
          <cell r="BA371">
            <v>20.382936390780198</v>
          </cell>
        </row>
        <row r="372">
          <cell r="N372">
            <v>0.6796280376700774</v>
          </cell>
          <cell r="AE372">
            <v>40.419004836033388</v>
          </cell>
          <cell r="AH372">
            <v>0.66447684433928556</v>
          </cell>
          <cell r="BA372">
            <v>40.419004836033402</v>
          </cell>
        </row>
        <row r="373">
          <cell r="N373">
            <v>0.78651203334351238</v>
          </cell>
          <cell r="AE373">
            <v>35.412129389480619</v>
          </cell>
          <cell r="AH373">
            <v>0.51687128312927511</v>
          </cell>
          <cell r="BA373">
            <v>35.412129389480697</v>
          </cell>
        </row>
        <row r="374">
          <cell r="N374">
            <v>0.82562611230312799</v>
          </cell>
          <cell r="AE374">
            <v>34.558229617596879</v>
          </cell>
          <cell r="AH374">
            <v>0.48584982938130283</v>
          </cell>
          <cell r="BA374">
            <v>34.558229617596901</v>
          </cell>
        </row>
        <row r="375">
          <cell r="N375">
            <v>0.78651203334351238</v>
          </cell>
          <cell r="AE375">
            <v>27.978789496323795</v>
          </cell>
          <cell r="AH375">
            <v>0.40837512673453114</v>
          </cell>
          <cell r="BA375">
            <v>27.978789496323799</v>
          </cell>
        </row>
        <row r="376">
          <cell r="N376">
            <v>0.6796280376700774</v>
          </cell>
          <cell r="AE376">
            <v>34.351011743600893</v>
          </cell>
          <cell r="AH376">
            <v>0.56472077864967274</v>
          </cell>
          <cell r="BA376">
            <v>34.3510117436009</v>
          </cell>
        </row>
        <row r="377">
          <cell r="N377">
            <v>0.52615504621250464</v>
          </cell>
          <cell r="AE377">
            <v>38.23294047508589</v>
          </cell>
          <cell r="AH377">
            <v>0.78744426821061064</v>
          </cell>
          <cell r="BA377">
            <v>38.232940475085996</v>
          </cell>
        </row>
        <row r="378">
          <cell r="N378">
            <v>0.34439339098430666</v>
          </cell>
          <cell r="AE378">
            <v>39.586068087747343</v>
          </cell>
          <cell r="AH378">
            <v>1.2231787910743477</v>
          </cell>
          <cell r="BA378">
            <v>39.5860680877474</v>
          </cell>
        </row>
        <row r="379">
          <cell r="N379">
            <v>0.14648412188726145</v>
          </cell>
          <cell r="AE379">
            <v>15.033309070533205</v>
          </cell>
          <cell r="AH379">
            <v>1.1991500273055098</v>
          </cell>
          <cell r="BA379">
            <v>15.0333090705332</v>
          </cell>
        </row>
        <row r="380">
          <cell r="N380">
            <v>0.05</v>
          </cell>
          <cell r="AE380">
            <v>1.8744513999647303</v>
          </cell>
          <cell r="AH380">
            <v>0.65307947694680146</v>
          </cell>
          <cell r="BA380">
            <v>1.8744513999647301</v>
          </cell>
        </row>
        <row r="381">
          <cell r="N381">
            <v>0.05</v>
          </cell>
          <cell r="AE381">
            <v>0.1280008115417246</v>
          </cell>
          <cell r="AH381">
            <v>6.0553791093613363E-2</v>
          </cell>
          <cell r="BA381">
            <v>0.12800081154172399</v>
          </cell>
        </row>
        <row r="382">
          <cell r="N382">
            <v>0.05</v>
          </cell>
          <cell r="AE382">
            <v>1.8285830220246362E-2</v>
          </cell>
          <cell r="AH382">
            <v>8.6505415848019112E-3</v>
          </cell>
          <cell r="BA382">
            <v>1.82858302202463E-2</v>
          </cell>
        </row>
        <row r="383">
          <cell r="N383">
            <v>0.05</v>
          </cell>
          <cell r="AE383">
            <v>1.8285830220246362E-2</v>
          </cell>
          <cell r="AH383">
            <v>8.6505415848019112E-3</v>
          </cell>
          <cell r="BA383">
            <v>1.82858302202463E-2</v>
          </cell>
        </row>
        <row r="384">
          <cell r="N384">
            <v>0.05</v>
          </cell>
          <cell r="AE384">
            <v>1.8285830220246362E-2</v>
          </cell>
          <cell r="AH384">
            <v>8.6505415848019112E-3</v>
          </cell>
          <cell r="BA384">
            <v>1.82858302202463E-2</v>
          </cell>
        </row>
        <row r="385">
          <cell r="N385">
            <v>0.05</v>
          </cell>
          <cell r="AE385">
            <v>1.8285830220246362E-2</v>
          </cell>
          <cell r="AH385">
            <v>8.6505415848019112E-3</v>
          </cell>
          <cell r="BA385">
            <v>1.82858302202463E-2</v>
          </cell>
        </row>
        <row r="386">
          <cell r="N386">
            <v>0.05</v>
          </cell>
          <cell r="AE386">
            <v>0</v>
          </cell>
          <cell r="AH386">
            <v>0</v>
          </cell>
          <cell r="BA386">
            <v>0</v>
          </cell>
        </row>
        <row r="387">
          <cell r="N387">
            <v>0.05</v>
          </cell>
          <cell r="AE387">
            <v>0</v>
          </cell>
          <cell r="AH387">
            <v>0</v>
          </cell>
          <cell r="BA387">
            <v>0</v>
          </cell>
        </row>
        <row r="388">
          <cell r="N388">
            <v>0.05</v>
          </cell>
          <cell r="AE388">
            <v>1.8285830220246362E-2</v>
          </cell>
          <cell r="AH388">
            <v>8.6505415848019112E-3</v>
          </cell>
          <cell r="BA388">
            <v>1.82858302202463E-2</v>
          </cell>
        </row>
        <row r="389">
          <cell r="N389">
            <v>0.05</v>
          </cell>
          <cell r="AE389">
            <v>1.8285830220246362E-2</v>
          </cell>
          <cell r="AH389">
            <v>8.6505415848019112E-3</v>
          </cell>
          <cell r="BA389">
            <v>1.82858302202463E-2</v>
          </cell>
        </row>
        <row r="390">
          <cell r="N390">
            <v>0.05</v>
          </cell>
          <cell r="AE390">
            <v>1.8285830220246362E-2</v>
          </cell>
          <cell r="AH390">
            <v>8.6505415848019112E-3</v>
          </cell>
          <cell r="BA390">
            <v>1.82858302202463E-2</v>
          </cell>
        </row>
        <row r="391">
          <cell r="N391">
            <v>0.05</v>
          </cell>
          <cell r="AE391">
            <v>1.8285830220246362E-2</v>
          </cell>
          <cell r="AH391">
            <v>8.6505415848019112E-3</v>
          </cell>
          <cell r="BA391">
            <v>1.82858302202463E-2</v>
          </cell>
        </row>
        <row r="392">
          <cell r="N392">
            <v>0.05</v>
          </cell>
          <cell r="AE392">
            <v>1.8285830220246362E-2</v>
          </cell>
          <cell r="AH392">
            <v>8.6505415848019112E-3</v>
          </cell>
          <cell r="BA392">
            <v>1.82858302202463E-2</v>
          </cell>
        </row>
        <row r="393">
          <cell r="N393">
            <v>0.14221245139696559</v>
          </cell>
          <cell r="AE393">
            <v>0.22272998515261913</v>
          </cell>
          <cell r="AH393">
            <v>2.4102273216748574E-2</v>
          </cell>
          <cell r="BA393">
            <v>0.22272998515261899</v>
          </cell>
        </row>
        <row r="394">
          <cell r="N394">
            <v>0.33976305117527827</v>
          </cell>
          <cell r="AE394">
            <v>3.7558595741711196</v>
          </cell>
          <cell r="AH394">
            <v>0.15344422765876758</v>
          </cell>
          <cell r="BA394">
            <v>3.75585957417112</v>
          </cell>
        </row>
        <row r="395">
          <cell r="N395">
            <v>0.5209845896341383</v>
          </cell>
          <cell r="AE395">
            <v>11.5104619934421</v>
          </cell>
          <cell r="AH395">
            <v>0.31318859759254708</v>
          </cell>
          <cell r="BA395">
            <v>11.5104619934421</v>
          </cell>
        </row>
        <row r="396">
          <cell r="N396">
            <v>0.6737706809449816</v>
          </cell>
          <cell r="AE396">
            <v>19.327853414069729</v>
          </cell>
          <cell r="AH396">
            <v>0.41983062520414538</v>
          </cell>
          <cell r="BA396">
            <v>19.3278534140697</v>
          </cell>
        </row>
        <row r="397">
          <cell r="N397">
            <v>0.77998883390050733</v>
          </cell>
          <cell r="AE397">
            <v>55.937939760290725</v>
          </cell>
          <cell r="AH397">
            <v>1.0789350992559525</v>
          </cell>
          <cell r="BA397">
            <v>55.937939760290803</v>
          </cell>
        </row>
        <row r="398">
          <cell r="N398">
            <v>0.81880632501632589</v>
          </cell>
          <cell r="AE398">
            <v>57.07881007074171</v>
          </cell>
          <cell r="AH398">
            <v>1.0604876375816599</v>
          </cell>
          <cell r="BA398">
            <v>57.078810070741802</v>
          </cell>
        </row>
        <row r="399">
          <cell r="N399">
            <v>0.77998883390050733</v>
          </cell>
          <cell r="AE399">
            <v>57.864279407664981</v>
          </cell>
          <cell r="AH399">
            <v>1.1160904801574825</v>
          </cell>
          <cell r="BA399">
            <v>57.864279407665101</v>
          </cell>
        </row>
        <row r="400">
          <cell r="N400">
            <v>0.6737706809449816</v>
          </cell>
          <cell r="AE400">
            <v>92.535806432950466</v>
          </cell>
          <cell r="AH400">
            <v>2.4524064126011065</v>
          </cell>
          <cell r="BA400">
            <v>92.535806432950494</v>
          </cell>
        </row>
        <row r="401">
          <cell r="N401">
            <v>0.5209845896341383</v>
          </cell>
          <cell r="AE401">
            <v>33.568806904810494</v>
          </cell>
          <cell r="AH401">
            <v>1.1123474923912708</v>
          </cell>
          <cell r="BA401">
            <v>33.568806904810501</v>
          </cell>
        </row>
        <row r="402">
          <cell r="N402">
            <v>0.33976305117527827</v>
          </cell>
          <cell r="AE402">
            <v>23.485563742460691</v>
          </cell>
          <cell r="AH402">
            <v>1.1643835907192006</v>
          </cell>
          <cell r="BA402">
            <v>23.485563742460702</v>
          </cell>
        </row>
        <row r="403">
          <cell r="N403">
            <v>0.14221245139696559</v>
          </cell>
          <cell r="AE403">
            <v>10.766121159458789</v>
          </cell>
          <cell r="AH403">
            <v>1.4165972496314434</v>
          </cell>
          <cell r="BA403">
            <v>10.766121159458701</v>
          </cell>
        </row>
        <row r="404">
          <cell r="N404">
            <v>0.05</v>
          </cell>
          <cell r="AE404">
            <v>1.2679434062468333</v>
          </cell>
          <cell r="AH404">
            <v>0.75496369505129923</v>
          </cell>
          <cell r="BA404">
            <v>1.26794340624683</v>
          </cell>
        </row>
        <row r="405">
          <cell r="N405">
            <v>0.05</v>
          </cell>
          <cell r="AE405">
            <v>6.1352100302266149E-2</v>
          </cell>
          <cell r="AH405">
            <v>3.6530501373449965E-2</v>
          </cell>
          <cell r="BA405">
            <v>6.1352100302266101E-2</v>
          </cell>
        </row>
        <row r="406">
          <cell r="N406">
            <v>0.05</v>
          </cell>
          <cell r="AE406">
            <v>2.0450700100755385E-2</v>
          </cell>
          <cell r="AH406">
            <v>1.2176833791149989E-2</v>
          </cell>
          <cell r="BA406">
            <v>2.0450700100755299E-2</v>
          </cell>
        </row>
        <row r="407">
          <cell r="N407">
            <v>0.05</v>
          </cell>
          <cell r="AE407">
            <v>2.0450700100755385E-2</v>
          </cell>
          <cell r="AH407">
            <v>1.2176833791149989E-2</v>
          </cell>
          <cell r="BA407">
            <v>2.0450700100755299E-2</v>
          </cell>
        </row>
        <row r="408">
          <cell r="N408">
            <v>0.05</v>
          </cell>
          <cell r="AE408">
            <v>2.0450700100755385E-2</v>
          </cell>
          <cell r="AH408">
            <v>1.2176833791149989E-2</v>
          </cell>
          <cell r="BA408">
            <v>2.0450700100755299E-2</v>
          </cell>
        </row>
        <row r="409">
          <cell r="N409">
            <v>0.05</v>
          </cell>
          <cell r="AE409">
            <v>2.0450700100755385E-2</v>
          </cell>
          <cell r="AH409">
            <v>1.2176833791149989E-2</v>
          </cell>
          <cell r="BA409">
            <v>2.0450700100755299E-2</v>
          </cell>
        </row>
        <row r="410">
          <cell r="N410">
            <v>0.05</v>
          </cell>
          <cell r="AE410">
            <v>2.0450700100755385E-2</v>
          </cell>
          <cell r="AH410">
            <v>1.2176833791149989E-2</v>
          </cell>
          <cell r="BA410">
            <v>2.0450700100755299E-2</v>
          </cell>
        </row>
        <row r="411">
          <cell r="N411">
            <v>0.05</v>
          </cell>
          <cell r="AE411">
            <v>0</v>
          </cell>
          <cell r="AH411">
            <v>0</v>
          </cell>
          <cell r="BA411">
            <v>0</v>
          </cell>
        </row>
        <row r="412">
          <cell r="N412">
            <v>0.05</v>
          </cell>
          <cell r="AE412">
            <v>2.0450700100755385E-2</v>
          </cell>
          <cell r="AH412">
            <v>1.2176833791149989E-2</v>
          </cell>
          <cell r="BA412">
            <v>2.0450700100755299E-2</v>
          </cell>
        </row>
        <row r="413">
          <cell r="N413">
            <v>0.05</v>
          </cell>
          <cell r="AE413">
            <v>2.0450700100755385E-2</v>
          </cell>
          <cell r="AH413">
            <v>1.2176833791149989E-2</v>
          </cell>
          <cell r="BA413">
            <v>2.0450700100755299E-2</v>
          </cell>
        </row>
        <row r="414">
          <cell r="N414">
            <v>0.05</v>
          </cell>
          <cell r="AE414">
            <v>2.0450700100755385E-2</v>
          </cell>
          <cell r="AH414">
            <v>1.2176833791149989E-2</v>
          </cell>
          <cell r="BA414">
            <v>2.0450700100755299E-2</v>
          </cell>
        </row>
        <row r="415">
          <cell r="N415">
            <v>0.05</v>
          </cell>
          <cell r="AE415">
            <v>2.0450700100755385E-2</v>
          </cell>
          <cell r="AH415">
            <v>1.2176833791149989E-2</v>
          </cell>
          <cell r="BA415">
            <v>2.0450700100755299E-2</v>
          </cell>
        </row>
        <row r="416">
          <cell r="N416">
            <v>0.05</v>
          </cell>
          <cell r="AE416">
            <v>2.0450700100755385E-2</v>
          </cell>
          <cell r="AH416">
            <v>1.2176833791149989E-2</v>
          </cell>
          <cell r="BA416">
            <v>2.0450700100755299E-2</v>
          </cell>
        </row>
        <row r="417">
          <cell r="N417">
            <v>0.13795647920125709</v>
          </cell>
          <cell r="AE417">
            <v>1.148589748031225</v>
          </cell>
          <cell r="AH417">
            <v>0.15739852068376808</v>
          </cell>
          <cell r="BA417">
            <v>1.1485897480312199</v>
          </cell>
        </row>
        <row r="418">
          <cell r="N418">
            <v>0.33514529539840709</v>
          </cell>
          <cell r="AE418">
            <v>11.249223142361895</v>
          </cell>
          <cell r="AH418">
            <v>0.5652882519071819</v>
          </cell>
          <cell r="BA418">
            <v>11.249223142361901</v>
          </cell>
        </row>
        <row r="419">
          <cell r="N419">
            <v>0.51582675844093151</v>
          </cell>
          <cell r="AE419">
            <v>55.535930131370378</v>
          </cell>
          <cell r="AH419">
            <v>2.2635273030675629</v>
          </cell>
          <cell r="BA419">
            <v>55.535930131370399</v>
          </cell>
        </row>
        <row r="420">
          <cell r="N420">
            <v>0.6679307278296519</v>
          </cell>
          <cell r="AE420">
            <v>66.603427820582525</v>
          </cell>
          <cell r="AH420">
            <v>2.1726976213072722</v>
          </cell>
          <cell r="BA420">
            <v>66.603427820582496</v>
          </cell>
        </row>
        <row r="421">
          <cell r="N421">
            <v>0.77349187738471248</v>
          </cell>
          <cell r="AE421">
            <v>44.416882060547621</v>
          </cell>
          <cell r="AH421">
            <v>1.2882930223470868</v>
          </cell>
          <cell r="BA421">
            <v>44.4168820605476</v>
          </cell>
        </row>
        <row r="422">
          <cell r="N422">
            <v>0.81201801246820071</v>
          </cell>
          <cell r="AE422">
            <v>109.75164771622531</v>
          </cell>
          <cell r="AH422">
            <v>3.0675491301028819</v>
          </cell>
          <cell r="BA422">
            <v>109.75164771622499</v>
          </cell>
        </row>
        <row r="423">
          <cell r="N423">
            <v>0.77349187738471248</v>
          </cell>
          <cell r="AE423">
            <v>245.36951363439735</v>
          </cell>
          <cell r="AH423">
            <v>7.1168397610841927</v>
          </cell>
          <cell r="BA423">
            <v>245.36951363439701</v>
          </cell>
        </row>
        <row r="424">
          <cell r="N424">
            <v>0.6679307278296519</v>
          </cell>
          <cell r="AE424">
            <v>273.22047871259758</v>
          </cell>
          <cell r="AH424">
            <v>8.9128368256122439</v>
          </cell>
          <cell r="BA424">
            <v>273.22047871259701</v>
          </cell>
        </row>
        <row r="425">
          <cell r="N425">
            <v>0.51582675844093151</v>
          </cell>
          <cell r="AE425">
            <v>267.55331180215398</v>
          </cell>
          <cell r="AH425">
            <v>10.904908315350841</v>
          </cell>
          <cell r="BA425">
            <v>267.55331180215398</v>
          </cell>
        </row>
        <row r="426">
          <cell r="N426">
            <v>0.33514529539840709</v>
          </cell>
          <cell r="AE426">
            <v>238.13329846950359</v>
          </cell>
          <cell r="AH426">
            <v>14.520219340723642</v>
          </cell>
          <cell r="BA426">
            <v>238.13329846950299</v>
          </cell>
        </row>
        <row r="427">
          <cell r="N427">
            <v>0.13795647920125709</v>
          </cell>
          <cell r="AE427">
            <v>125.93557874769969</v>
          </cell>
          <cell r="AH427">
            <v>21.033949525772645</v>
          </cell>
          <cell r="BA427">
            <v>125.935578747699</v>
          </cell>
        </row>
        <row r="428">
          <cell r="N428">
            <v>0.05</v>
          </cell>
          <cell r="AE428">
            <v>15.147690525179323</v>
          </cell>
          <cell r="AH428">
            <v>11.436978788464019</v>
          </cell>
          <cell r="BA428">
            <v>15.1476905251793</v>
          </cell>
        </row>
        <row r="429">
          <cell r="N429">
            <v>0.05</v>
          </cell>
          <cell r="AE429">
            <v>0.51844774118917314</v>
          </cell>
          <cell r="AH429">
            <v>0.39144421448611955</v>
          </cell>
          <cell r="BA429">
            <v>0.51844774118917303</v>
          </cell>
        </row>
        <row r="430">
          <cell r="N430">
            <v>0.05</v>
          </cell>
          <cell r="AE430">
            <v>2.2541206138659713E-2</v>
          </cell>
          <cell r="AH430">
            <v>1.7019313673309548E-2</v>
          </cell>
          <cell r="BA430">
            <v>2.2541206138659699E-2</v>
          </cell>
        </row>
        <row r="431">
          <cell r="N431">
            <v>0.05</v>
          </cell>
          <cell r="AE431">
            <v>2.2541206138659713E-2</v>
          </cell>
          <cell r="AH431">
            <v>1.7019313673309548E-2</v>
          </cell>
          <cell r="BA431">
            <v>2.2541206138659699E-2</v>
          </cell>
        </row>
        <row r="432">
          <cell r="N432">
            <v>0.05</v>
          </cell>
          <cell r="AE432">
            <v>2.2541206138659713E-2</v>
          </cell>
          <cell r="AH432">
            <v>1.7019313673309548E-2</v>
          </cell>
          <cell r="BA432">
            <v>2.2541206138659699E-2</v>
          </cell>
        </row>
        <row r="433">
          <cell r="N433">
            <v>0.05</v>
          </cell>
          <cell r="AE433">
            <v>2.2541206138659713E-2</v>
          </cell>
          <cell r="AH433">
            <v>1.7019313673309548E-2</v>
          </cell>
          <cell r="BA433">
            <v>2.2541206138659699E-2</v>
          </cell>
        </row>
        <row r="434">
          <cell r="N434">
            <v>0.05</v>
          </cell>
          <cell r="AE434">
            <v>2.2541206138659713E-2</v>
          </cell>
          <cell r="AH434">
            <v>1.7019313673309548E-2</v>
          </cell>
          <cell r="BA434">
            <v>2.2541206138659699E-2</v>
          </cell>
        </row>
        <row r="435">
          <cell r="N435">
            <v>0.05</v>
          </cell>
          <cell r="AE435">
            <v>0</v>
          </cell>
          <cell r="AH435">
            <v>0</v>
          </cell>
          <cell r="BA435">
            <v>0</v>
          </cell>
        </row>
        <row r="436">
          <cell r="N436">
            <v>0.05</v>
          </cell>
          <cell r="AE436">
            <v>2.2541206138659713E-2</v>
          </cell>
          <cell r="AH436">
            <v>1.7019313673309548E-2</v>
          </cell>
          <cell r="BA436">
            <v>2.2541206138659699E-2</v>
          </cell>
        </row>
        <row r="437">
          <cell r="N437">
            <v>0.05</v>
          </cell>
          <cell r="AE437">
            <v>2.2541206138659713E-2</v>
          </cell>
          <cell r="AH437">
            <v>1.7019313673309548E-2</v>
          </cell>
          <cell r="BA437">
            <v>2.2541206138659699E-2</v>
          </cell>
        </row>
        <row r="438">
          <cell r="N438">
            <v>0.05</v>
          </cell>
          <cell r="AE438">
            <v>2.3964076041748383E-2</v>
          </cell>
          <cell r="AH438">
            <v>2.1662751559051428E-2</v>
          </cell>
          <cell r="BA438">
            <v>2.39640760417483E-2</v>
          </cell>
        </row>
        <row r="439">
          <cell r="N439">
            <v>0.05</v>
          </cell>
          <cell r="AE439">
            <v>2.3964076041748383E-2</v>
          </cell>
          <cell r="AH439">
            <v>2.1662751559051428E-2</v>
          </cell>
          <cell r="BA439">
            <v>2.39640760417483E-2</v>
          </cell>
        </row>
        <row r="440">
          <cell r="N440">
            <v>0.05</v>
          </cell>
          <cell r="AE440">
            <v>2.3964076041748383E-2</v>
          </cell>
          <cell r="AH440">
            <v>2.1662751559051428E-2</v>
          </cell>
          <cell r="BA440">
            <v>2.39640760417483E-2</v>
          </cell>
        </row>
        <row r="441">
          <cell r="N441">
            <v>0.1337176491389962</v>
          </cell>
          <cell r="AE441">
            <v>3.2497017321166286</v>
          </cell>
          <cell r="AH441">
            <v>0.65733743613632434</v>
          </cell>
          <cell r="BA441">
            <v>3.2497017321166202</v>
          </cell>
        </row>
        <row r="442">
          <cell r="N442">
            <v>0.3305417731899567</v>
          </cell>
          <cell r="AE442">
            <v>72.132015758862451</v>
          </cell>
          <cell r="AH442">
            <v>5.1384267663316692</v>
          </cell>
          <cell r="BA442">
            <v>72.132015758862494</v>
          </cell>
        </row>
        <row r="443">
          <cell r="N443">
            <v>0.51068343899360924</v>
          </cell>
          <cell r="AE443">
            <v>173.06561101071716</v>
          </cell>
          <cell r="AH443">
            <v>8.2387508371937788</v>
          </cell>
          <cell r="BA443">
            <v>173.06561101071699</v>
          </cell>
        </row>
        <row r="444">
          <cell r="N444">
            <v>0.66211024732963752</v>
          </cell>
          <cell r="AE444">
            <v>230.34013256255827</v>
          </cell>
          <cell r="AH444">
            <v>8.7815854356789504</v>
          </cell>
          <cell r="BA444">
            <v>230.34013256255801</v>
          </cell>
        </row>
        <row r="445">
          <cell r="N445">
            <v>0.76702324161320157</v>
          </cell>
          <cell r="AE445">
            <v>268.78988789680284</v>
          </cell>
          <cell r="AH445">
            <v>9.1146399775784737</v>
          </cell>
          <cell r="BA445">
            <v>268.78988789680301</v>
          </cell>
        </row>
        <row r="446">
          <cell r="N446">
            <v>0.80526318618226522</v>
          </cell>
          <cell r="AE446">
            <v>293.11205914493149</v>
          </cell>
          <cell r="AH446">
            <v>9.5791039605619304</v>
          </cell>
          <cell r="BA446">
            <v>293.11205914493098</v>
          </cell>
        </row>
        <row r="447">
          <cell r="N447">
            <v>0.76702324161320157</v>
          </cell>
          <cell r="AE447">
            <v>306.33084738915284</v>
          </cell>
          <cell r="AH447">
            <v>10.38765040540007</v>
          </cell>
          <cell r="BA447">
            <v>306.33084738915301</v>
          </cell>
        </row>
        <row r="448">
          <cell r="N448">
            <v>0.66211024732963752</v>
          </cell>
          <cell r="AE448">
            <v>274.40400774288082</v>
          </cell>
          <cell r="AH448">
            <v>10.461495402814197</v>
          </cell>
          <cell r="BA448">
            <v>274.40400774288099</v>
          </cell>
        </row>
        <row r="449">
          <cell r="N449">
            <v>0.51068343899360924</v>
          </cell>
          <cell r="AE449">
            <v>320.56352299296282</v>
          </cell>
          <cell r="AH449">
            <v>15.260356913243221</v>
          </cell>
          <cell r="BA449">
            <v>320.56352299296299</v>
          </cell>
        </row>
        <row r="450">
          <cell r="N450">
            <v>0.3305417731899567</v>
          </cell>
          <cell r="AE450">
            <v>278.63849789284654</v>
          </cell>
          <cell r="AH450">
            <v>19.849209822299201</v>
          </cell>
          <cell r="BA450">
            <v>278.63849789284598</v>
          </cell>
        </row>
        <row r="451">
          <cell r="N451">
            <v>0.1337176491389962</v>
          </cell>
          <cell r="AE451">
            <v>127.85711732917883</v>
          </cell>
          <cell r="AH451">
            <v>25.862456503724243</v>
          </cell>
          <cell r="BA451">
            <v>127.857117329178</v>
          </cell>
        </row>
        <row r="452">
          <cell r="N452">
            <v>0.05</v>
          </cell>
          <cell r="AE452">
            <v>20.537213167778372</v>
          </cell>
          <cell r="AH452">
            <v>18.564978086107075</v>
          </cell>
          <cell r="BA452">
            <v>20.537213167778301</v>
          </cell>
        </row>
        <row r="453">
          <cell r="N453">
            <v>0.05</v>
          </cell>
          <cell r="AE453">
            <v>0.55117374896021243</v>
          </cell>
          <cell r="AH453">
            <v>0.49824328585818284</v>
          </cell>
          <cell r="BA453">
            <v>0.55117374896021198</v>
          </cell>
        </row>
        <row r="454">
          <cell r="N454">
            <v>0.05</v>
          </cell>
          <cell r="AE454">
            <v>2.3964076041748383E-2</v>
          </cell>
          <cell r="AH454">
            <v>2.1662751559051428E-2</v>
          </cell>
          <cell r="BA454">
            <v>2.39640760417483E-2</v>
          </cell>
        </row>
        <row r="455">
          <cell r="N455">
            <v>0.05</v>
          </cell>
          <cell r="AE455">
            <v>2.3964076041748383E-2</v>
          </cell>
          <cell r="AH455">
            <v>2.1662751559051428E-2</v>
          </cell>
          <cell r="BA455">
            <v>2.39640760417483E-2</v>
          </cell>
        </row>
        <row r="456">
          <cell r="N456">
            <v>0.05</v>
          </cell>
          <cell r="AE456">
            <v>2.3964076041748383E-2</v>
          </cell>
          <cell r="AH456">
            <v>2.1662751559051428E-2</v>
          </cell>
          <cell r="BA456">
            <v>2.39640760417483E-2</v>
          </cell>
        </row>
        <row r="457">
          <cell r="N457">
            <v>0.05</v>
          </cell>
          <cell r="AE457">
            <v>2.3964076041748383E-2</v>
          </cell>
          <cell r="AH457">
            <v>2.1662751559051428E-2</v>
          </cell>
          <cell r="BA457">
            <v>2.39640760417483E-2</v>
          </cell>
        </row>
        <row r="458">
          <cell r="N458">
            <v>0.05</v>
          </cell>
          <cell r="AE458">
            <v>2.3964076041748383E-2</v>
          </cell>
          <cell r="AH458">
            <v>2.1662751559051428E-2</v>
          </cell>
          <cell r="BA458">
            <v>2.39640760417483E-2</v>
          </cell>
        </row>
        <row r="459">
          <cell r="N459">
            <v>0.05</v>
          </cell>
          <cell r="AE459">
            <v>0</v>
          </cell>
          <cell r="AH459">
            <v>0</v>
          </cell>
          <cell r="BA459">
            <v>0</v>
          </cell>
        </row>
        <row r="460">
          <cell r="N460">
            <v>0.05</v>
          </cell>
          <cell r="AE460">
            <v>2.5280436434926491E-2</v>
          </cell>
          <cell r="AH460">
            <v>2.769335825725763E-2</v>
          </cell>
          <cell r="BA460">
            <v>2.5280436434926501E-2</v>
          </cell>
        </row>
        <row r="461">
          <cell r="N461">
            <v>0.05</v>
          </cell>
          <cell r="AE461">
            <v>2.5280436434926491E-2</v>
          </cell>
          <cell r="AH461">
            <v>2.769335825725763E-2</v>
          </cell>
          <cell r="BA461">
            <v>2.5280436434926501E-2</v>
          </cell>
        </row>
        <row r="462">
          <cell r="N462">
            <v>0.05</v>
          </cell>
          <cell r="AE462">
            <v>2.5280436434926491E-2</v>
          </cell>
          <cell r="AH462">
            <v>2.769335825725763E-2</v>
          </cell>
          <cell r="BA462">
            <v>2.5280436434926501E-2</v>
          </cell>
        </row>
        <row r="463">
          <cell r="N463">
            <v>0.05</v>
          </cell>
          <cell r="AE463">
            <v>2.5280436434926491E-2</v>
          </cell>
          <cell r="AH463">
            <v>2.769335825725763E-2</v>
          </cell>
          <cell r="BA463">
            <v>2.5280436434926501E-2</v>
          </cell>
        </row>
        <row r="464">
          <cell r="N464">
            <v>0.05</v>
          </cell>
          <cell r="AE464">
            <v>2.5280436434926491E-2</v>
          </cell>
          <cell r="AH464">
            <v>2.769335825725763E-2</v>
          </cell>
          <cell r="BA464">
            <v>2.5280436434926501E-2</v>
          </cell>
        </row>
        <row r="465">
          <cell r="N465">
            <v>0.12949739895277057</v>
          </cell>
          <cell r="AE465">
            <v>5.9751343154038317</v>
          </cell>
          <cell r="AH465">
            <v>1.4819872824828095</v>
          </cell>
          <cell r="BA465">
            <v>5.9751343154038397</v>
          </cell>
        </row>
        <row r="466">
          <cell r="N466">
            <v>0.32595413083338309</v>
          </cell>
          <cell r="AE466">
            <v>98.32873769954881</v>
          </cell>
          <cell r="AH466">
            <v>8.2242929963327214</v>
          </cell>
          <cell r="BA466">
            <v>98.328737699548995</v>
          </cell>
        </row>
        <row r="467">
          <cell r="N467">
            <v>0.50555651345955388</v>
          </cell>
          <cell r="AE467">
            <v>197.56194512314423</v>
          </cell>
          <cell r="AH467">
            <v>11.052592050721135</v>
          </cell>
          <cell r="BA467">
            <v>197.561945123144</v>
          </cell>
        </row>
        <row r="468">
          <cell r="N468">
            <v>0.65631129982977454</v>
          </cell>
          <cell r="AE468">
            <v>265.33765651399398</v>
          </cell>
          <cell r="AH468">
            <v>11.903985614708269</v>
          </cell>
          <cell r="BA468">
            <v>265.33765651399398</v>
          </cell>
        </row>
        <row r="469">
          <cell r="N469">
            <v>0.76058499321917605</v>
          </cell>
          <cell r="AE469">
            <v>271.53492960007026</v>
          </cell>
          <cell r="AH469">
            <v>10.843196884846101</v>
          </cell>
          <cell r="BA469">
            <v>271.53492960006997</v>
          </cell>
        </row>
        <row r="470">
          <cell r="N470">
            <v>0.79854384775932885</v>
          </cell>
          <cell r="AE470">
            <v>247.26463577953092</v>
          </cell>
          <cell r="AH470">
            <v>9.5182156707752288</v>
          </cell>
          <cell r="BA470">
            <v>247.26463577953101</v>
          </cell>
        </row>
        <row r="471">
          <cell r="N471">
            <v>0.76058499321917605</v>
          </cell>
          <cell r="AE471">
            <v>253.50812310022891</v>
          </cell>
          <cell r="AH471">
            <v>10.123332916071631</v>
          </cell>
          <cell r="BA471">
            <v>253.508123100229</v>
          </cell>
        </row>
        <row r="472">
          <cell r="N472">
            <v>0.65631129982977454</v>
          </cell>
          <cell r="AE472">
            <v>269.80515764591934</v>
          </cell>
          <cell r="AH472">
            <v>12.104413514414723</v>
          </cell>
          <cell r="BA472">
            <v>269.805157645919</v>
          </cell>
        </row>
        <row r="473">
          <cell r="N473">
            <v>0.50555651345955388</v>
          </cell>
          <cell r="AE473">
            <v>278.02551579600373</v>
          </cell>
          <cell r="AH473">
            <v>15.554122044451193</v>
          </cell>
          <cell r="BA473">
            <v>278.02551579600402</v>
          </cell>
        </row>
        <row r="474">
          <cell r="N474">
            <v>0.32595413083338309</v>
          </cell>
          <cell r="AE474">
            <v>156.52185721327027</v>
          </cell>
          <cell r="AH474">
            <v>13.091611304779272</v>
          </cell>
          <cell r="BA474">
            <v>156.52185721327001</v>
          </cell>
        </row>
        <row r="475">
          <cell r="N475">
            <v>0.12949739895277057</v>
          </cell>
          <cell r="AE475">
            <v>107.43751124812658</v>
          </cell>
          <cell r="AH475">
            <v>26.647271329258206</v>
          </cell>
          <cell r="BA475">
            <v>107.437511248126</v>
          </cell>
        </row>
        <row r="476">
          <cell r="N476">
            <v>0.05</v>
          </cell>
          <cell r="AE476">
            <v>7.6094113669128749</v>
          </cell>
          <cell r="AH476">
            <v>8.3357008354345474</v>
          </cell>
          <cell r="BA476">
            <v>7.6094113669128696</v>
          </cell>
        </row>
        <row r="477">
          <cell r="N477">
            <v>0.05</v>
          </cell>
          <cell r="AE477">
            <v>0.42976741939375018</v>
          </cell>
          <cell r="AH477">
            <v>0.47078709037337968</v>
          </cell>
          <cell r="BA477">
            <v>0.42976741939375002</v>
          </cell>
        </row>
        <row r="478">
          <cell r="N478">
            <v>0.05</v>
          </cell>
          <cell r="AE478">
            <v>2.5280436434926491E-2</v>
          </cell>
          <cell r="AH478">
            <v>2.769335825725763E-2</v>
          </cell>
          <cell r="BA478">
            <v>2.5280436434926501E-2</v>
          </cell>
        </row>
        <row r="479">
          <cell r="N479">
            <v>0.05</v>
          </cell>
          <cell r="AE479">
            <v>2.5280436434926491E-2</v>
          </cell>
          <cell r="AH479">
            <v>2.769335825725763E-2</v>
          </cell>
          <cell r="BA479">
            <v>2.5280436434926501E-2</v>
          </cell>
        </row>
        <row r="480">
          <cell r="N480">
            <v>0.05</v>
          </cell>
          <cell r="AE480">
            <v>2.6117634684965255E-2</v>
          </cell>
          <cell r="AH480">
            <v>3.3083442636105798E-2</v>
          </cell>
          <cell r="BA480">
            <v>2.61176346849652E-2</v>
          </cell>
        </row>
        <row r="481">
          <cell r="N481">
            <v>0.05</v>
          </cell>
          <cell r="AE481">
            <v>2.6117634684965255E-2</v>
          </cell>
          <cell r="AH481">
            <v>3.3083442636105798E-2</v>
          </cell>
          <cell r="BA481">
            <v>2.61176346849652E-2</v>
          </cell>
        </row>
        <row r="482">
          <cell r="N482">
            <v>0.05</v>
          </cell>
          <cell r="AE482">
            <v>2.6117634684965255E-2</v>
          </cell>
          <cell r="AH482">
            <v>3.3083442636105798E-2</v>
          </cell>
          <cell r="BA482">
            <v>2.61176346849652E-2</v>
          </cell>
        </row>
        <row r="483">
          <cell r="N483">
            <v>0.05</v>
          </cell>
          <cell r="AE483">
            <v>0</v>
          </cell>
          <cell r="AH483">
            <v>0</v>
          </cell>
          <cell r="BA483">
            <v>0</v>
          </cell>
        </row>
        <row r="484">
          <cell r="N484">
            <v>0.05</v>
          </cell>
          <cell r="AE484">
            <v>2.6117634684965255E-2</v>
          </cell>
          <cell r="AH484">
            <v>3.3083442636105798E-2</v>
          </cell>
          <cell r="BA484">
            <v>2.61176346849652E-2</v>
          </cell>
        </row>
        <row r="485">
          <cell r="N485">
            <v>0.05</v>
          </cell>
          <cell r="AE485">
            <v>2.6117634684965255E-2</v>
          </cell>
          <cell r="AH485">
            <v>3.3083442636105798E-2</v>
          </cell>
          <cell r="BA485">
            <v>2.61176346849652E-2</v>
          </cell>
        </row>
        <row r="486">
          <cell r="N486">
            <v>0.05</v>
          </cell>
          <cell r="AE486">
            <v>2.6117634684965255E-2</v>
          </cell>
          <cell r="AH486">
            <v>3.3083442636105798E-2</v>
          </cell>
          <cell r="BA486">
            <v>2.61176346849652E-2</v>
          </cell>
        </row>
        <row r="487">
          <cell r="N487">
            <v>0.05</v>
          </cell>
          <cell r="AE487">
            <v>2.6117634684965255E-2</v>
          </cell>
          <cell r="AH487">
            <v>3.3083442636105798E-2</v>
          </cell>
          <cell r="BA487">
            <v>2.61176346849652E-2</v>
          </cell>
        </row>
        <row r="488">
          <cell r="N488">
            <v>0.05</v>
          </cell>
          <cell r="AE488">
            <v>2.6117634684965255E-2</v>
          </cell>
          <cell r="AH488">
            <v>3.3083442636105798E-2</v>
          </cell>
          <cell r="BA488">
            <v>2.61176346849652E-2</v>
          </cell>
        </row>
        <row r="489">
          <cell r="N489">
            <v>0.12529715954956488</v>
          </cell>
          <cell r="AE489">
            <v>4.8550504251194031</v>
          </cell>
          <cell r="AH489">
            <v>1.4270423896774334</v>
          </cell>
          <cell r="BA489">
            <v>4.8550504251194004</v>
          </cell>
        </row>
        <row r="490">
          <cell r="N490">
            <v>0.32138401046616627</v>
          </cell>
          <cell r="AE490">
            <v>93.933236378022855</v>
          </cell>
          <cell r="AH490">
            <v>8.8711777649508328</v>
          </cell>
          <cell r="BA490">
            <v>93.933236378022798</v>
          </cell>
        </row>
        <row r="491">
          <cell r="N491">
            <v>0.5004478588301593</v>
          </cell>
          <cell r="AE491">
            <v>207.11886544803247</v>
          </cell>
          <cell r="AH491">
            <v>13.086685355430186</v>
          </cell>
          <cell r="BA491">
            <v>207.11886544803201</v>
          </cell>
        </row>
        <row r="492">
          <cell r="N492">
            <v>0.65053593623011385</v>
          </cell>
          <cell r="AE492">
            <v>278.18907953517282</v>
          </cell>
          <cell r="AH492">
            <v>14.111145976673299</v>
          </cell>
          <cell r="BA492">
            <v>278.18907953517203</v>
          </cell>
        </row>
        <row r="493">
          <cell r="N493">
            <v>0.75417918702252706</v>
          </cell>
          <cell r="AE493">
            <v>292.82518806856655</v>
          </cell>
          <cell r="AH493">
            <v>13.229360782536453</v>
          </cell>
          <cell r="BA493">
            <v>292.82518806856598</v>
          </cell>
        </row>
        <row r="494">
          <cell r="N494">
            <v>0.79186198828438148</v>
          </cell>
          <cell r="AE494">
            <v>331.23738932837097</v>
          </cell>
          <cell r="AH494">
            <v>14.428319527128801</v>
          </cell>
          <cell r="BA494">
            <v>331.23738932837102</v>
          </cell>
        </row>
        <row r="495">
          <cell r="N495">
            <v>0.75417918702252706</v>
          </cell>
          <cell r="AE495">
            <v>296.52414877757758</v>
          </cell>
          <cell r="AH495">
            <v>13.396473748680865</v>
          </cell>
          <cell r="BA495">
            <v>296.52414877757701</v>
          </cell>
        </row>
        <row r="496">
          <cell r="N496">
            <v>0.65053593623011385</v>
          </cell>
          <cell r="AE496">
            <v>415.0823797940335</v>
          </cell>
          <cell r="AH496">
            <v>21.055061052020875</v>
          </cell>
          <cell r="BA496">
            <v>415.08237979403299</v>
          </cell>
        </row>
        <row r="497">
          <cell r="N497">
            <v>0.5004478588301593</v>
          </cell>
          <cell r="AE497">
            <v>310.57733024934078</v>
          </cell>
          <cell r="AH497">
            <v>19.623648433524494</v>
          </cell>
          <cell r="BA497">
            <v>310.57733024933998</v>
          </cell>
        </row>
        <row r="498">
          <cell r="N498">
            <v>0.32138401046616627</v>
          </cell>
          <cell r="AE498">
            <v>279.31552437035225</v>
          </cell>
          <cell r="AH498">
            <v>26.378923634952972</v>
          </cell>
          <cell r="BA498">
            <v>279.31552437035202</v>
          </cell>
        </row>
        <row r="499">
          <cell r="N499">
            <v>0.12529715954956488</v>
          </cell>
          <cell r="AE499">
            <v>90.927302406248586</v>
          </cell>
          <cell r="AH499">
            <v>26.726213643711926</v>
          </cell>
          <cell r="BA499">
            <v>90.9273024062486</v>
          </cell>
        </row>
        <row r="500">
          <cell r="N500">
            <v>0.05</v>
          </cell>
          <cell r="AE500">
            <v>13.032699707797654</v>
          </cell>
          <cell r="AH500">
            <v>16.508637875416792</v>
          </cell>
          <cell r="BA500">
            <v>13.032699707797599</v>
          </cell>
        </row>
        <row r="501">
          <cell r="N501">
            <v>0.05</v>
          </cell>
          <cell r="AE501">
            <v>0.5104275939170857</v>
          </cell>
          <cell r="AH501">
            <v>0.75724946314961428</v>
          </cell>
          <cell r="BA501">
            <v>0.51042759391708503</v>
          </cell>
        </row>
        <row r="502">
          <cell r="N502">
            <v>0.05</v>
          </cell>
          <cell r="AE502">
            <v>2.6864610206162407E-2</v>
          </cell>
          <cell r="AH502">
            <v>3.9855234902611281E-2</v>
          </cell>
          <cell r="BA502">
            <v>2.68646102061624E-2</v>
          </cell>
        </row>
        <row r="503">
          <cell r="N503">
            <v>0.05</v>
          </cell>
          <cell r="AE503">
            <v>2.6864610206162407E-2</v>
          </cell>
          <cell r="AH503">
            <v>3.9855234902611281E-2</v>
          </cell>
          <cell r="BA503">
            <v>2.68646102061624E-2</v>
          </cell>
        </row>
        <row r="504">
          <cell r="N504">
            <v>0.05</v>
          </cell>
          <cell r="AE504">
            <v>2.6864610206162407E-2</v>
          </cell>
          <cell r="AH504">
            <v>3.9855234902611281E-2</v>
          </cell>
          <cell r="BA504">
            <v>2.68646102061624E-2</v>
          </cell>
        </row>
        <row r="505">
          <cell r="N505">
            <v>0.05</v>
          </cell>
          <cell r="AE505">
            <v>2.6864610206162407E-2</v>
          </cell>
          <cell r="AH505">
            <v>3.9855234902611281E-2</v>
          </cell>
          <cell r="BA505">
            <v>2.68646102061624E-2</v>
          </cell>
        </row>
        <row r="506">
          <cell r="N506">
            <v>0.05</v>
          </cell>
          <cell r="AE506">
            <v>2.6864610206162407E-2</v>
          </cell>
          <cell r="AH506">
            <v>3.9855234902611281E-2</v>
          </cell>
          <cell r="BA506">
            <v>2.68646102061624E-2</v>
          </cell>
        </row>
        <row r="507">
          <cell r="N507">
            <v>0.05</v>
          </cell>
          <cell r="AE507">
            <v>0</v>
          </cell>
          <cell r="AH507">
            <v>0</v>
          </cell>
          <cell r="BA507">
            <v>0</v>
          </cell>
        </row>
        <row r="508">
          <cell r="N508">
            <v>0.05</v>
          </cell>
          <cell r="AE508">
            <v>2.6864610206162407E-2</v>
          </cell>
          <cell r="AH508">
            <v>3.9855234902611281E-2</v>
          </cell>
          <cell r="BA508">
            <v>2.68646102061624E-2</v>
          </cell>
        </row>
        <row r="509">
          <cell r="N509">
            <v>0.05</v>
          </cell>
          <cell r="AE509">
            <v>2.6864610206162407E-2</v>
          </cell>
          <cell r="AH509">
            <v>3.9855234902611281E-2</v>
          </cell>
          <cell r="BA509">
            <v>2.68646102061624E-2</v>
          </cell>
        </row>
        <row r="510">
          <cell r="N510">
            <v>0.05</v>
          </cell>
          <cell r="AE510">
            <v>2.6864610206162407E-2</v>
          </cell>
          <cell r="AH510">
            <v>3.9855234902611281E-2</v>
          </cell>
          <cell r="BA510">
            <v>2.68646102061624E-2</v>
          </cell>
        </row>
        <row r="511">
          <cell r="N511">
            <v>0.05</v>
          </cell>
          <cell r="AE511">
            <v>2.6864610206162407E-2</v>
          </cell>
          <cell r="AH511">
            <v>3.9855234902611281E-2</v>
          </cell>
          <cell r="BA511">
            <v>2.68646102061624E-2</v>
          </cell>
        </row>
        <row r="512">
          <cell r="N512">
            <v>0.05</v>
          </cell>
          <cell r="AE512">
            <v>2.6864610206162407E-2</v>
          </cell>
          <cell r="AH512">
            <v>3.9855234902611281E-2</v>
          </cell>
          <cell r="BA512">
            <v>2.68646102061624E-2</v>
          </cell>
        </row>
        <row r="513">
          <cell r="N513">
            <v>0.1211183542736638</v>
          </cell>
          <cell r="AE513">
            <v>5.3578095564920574</v>
          </cell>
          <cell r="AH513">
            <v>1.8969793760152989</v>
          </cell>
          <cell r="BA513">
            <v>5.3578095564920503</v>
          </cell>
        </row>
        <row r="514">
          <cell r="N514">
            <v>0.31683304919994715</v>
          </cell>
          <cell r="AE514">
            <v>99.101271298443663</v>
          </cell>
          <cell r="AH514">
            <v>10.633865389386841</v>
          </cell>
          <cell r="BA514">
            <v>99.101271298443606</v>
          </cell>
        </row>
        <row r="515">
          <cell r="N515">
            <v>0.49535934595703246</v>
          </cell>
          <cell r="AE515">
            <v>64.000815127142033</v>
          </cell>
          <cell r="AH515">
            <v>4.6012238126568441</v>
          </cell>
          <cell r="BA515">
            <v>64.000815127142005</v>
          </cell>
        </row>
        <row r="516">
          <cell r="N516">
            <v>0.64478619710191498</v>
          </cell>
          <cell r="AE516">
            <v>122.29886188121486</v>
          </cell>
          <cell r="AH516">
            <v>7.0726588368700565</v>
          </cell>
          <cell r="BA516">
            <v>122.29886188121399</v>
          </cell>
        </row>
        <row r="517">
          <cell r="N517">
            <v>0.74780786540878974</v>
          </cell>
          <cell r="AE517">
            <v>169.33740690591878</v>
          </cell>
          <cell r="AH517">
            <v>8.7313371415303358</v>
          </cell>
          <cell r="BA517">
            <v>169.33740690591799</v>
          </cell>
        </row>
        <row r="518">
          <cell r="N518">
            <v>0.78521958773659117</v>
          </cell>
          <cell r="AE518">
            <v>211.77065046286776</v>
          </cell>
          <cell r="AH518">
            <v>10.531265508299173</v>
          </cell>
          <cell r="BA518">
            <v>211.770650462867</v>
          </cell>
        </row>
        <row r="519">
          <cell r="N519">
            <v>0.74780786540878974</v>
          </cell>
          <cell r="AE519">
            <v>82.86060890204935</v>
          </cell>
          <cell r="AH519">
            <v>4.2724400077665017</v>
          </cell>
          <cell r="BA519">
            <v>82.860608902049293</v>
          </cell>
        </row>
        <row r="520">
          <cell r="N520">
            <v>0.64478619710191498</v>
          </cell>
          <cell r="AE520">
            <v>45.659893155296139</v>
          </cell>
          <cell r="AH520">
            <v>2.8950432203631449</v>
          </cell>
          <cell r="BA520">
            <v>45.659893155296103</v>
          </cell>
        </row>
        <row r="521">
          <cell r="N521">
            <v>0.49535934595703246</v>
          </cell>
          <cell r="AE521">
            <v>36.501819216848126</v>
          </cell>
          <cell r="AH521">
            <v>2.8678035451342838</v>
          </cell>
          <cell r="BA521">
            <v>36.501819216848098</v>
          </cell>
        </row>
        <row r="522">
          <cell r="N522">
            <v>0.31683304919994715</v>
          </cell>
          <cell r="AE522">
            <v>22.526539582328951</v>
          </cell>
          <cell r="AH522">
            <v>2.6273873469019557</v>
          </cell>
          <cell r="BA522">
            <v>22.526539582328901</v>
          </cell>
        </row>
        <row r="523">
          <cell r="N523">
            <v>0.1211183542736638</v>
          </cell>
          <cell r="AE523">
            <v>11.276692876823672</v>
          </cell>
          <cell r="AH523">
            <v>4.4146374292109423</v>
          </cell>
          <cell r="BA523">
            <v>11.276692876823599</v>
          </cell>
        </row>
        <row r="524">
          <cell r="N524">
            <v>0.05</v>
          </cell>
          <cell r="AE524">
            <v>1.5841769944174346</v>
          </cell>
          <cell r="AH524">
            <v>2.6463077534880126</v>
          </cell>
          <cell r="BA524">
            <v>1.58417699441743</v>
          </cell>
        </row>
        <row r="525">
          <cell r="N525">
            <v>0.05</v>
          </cell>
          <cell r="AE525">
            <v>2.7313396455473014E-2</v>
          </cell>
          <cell r="AH525">
            <v>4.5625995749793327E-2</v>
          </cell>
          <cell r="BA525">
            <v>2.7313396455473E-2</v>
          </cell>
        </row>
        <row r="526">
          <cell r="N526">
            <v>0.05</v>
          </cell>
          <cell r="AE526">
            <v>2.7313396455473014E-2</v>
          </cell>
          <cell r="AH526">
            <v>4.5625995749793327E-2</v>
          </cell>
          <cell r="BA526">
            <v>2.7313396455473E-2</v>
          </cell>
        </row>
        <row r="527">
          <cell r="N527">
            <v>0.05</v>
          </cell>
          <cell r="AE527">
            <v>2.7313396455473014E-2</v>
          </cell>
          <cell r="AH527">
            <v>4.5625995749793327E-2</v>
          </cell>
          <cell r="BA527">
            <v>2.7313396455473E-2</v>
          </cell>
        </row>
        <row r="528">
          <cell r="N528">
            <v>0.05</v>
          </cell>
          <cell r="AE528">
            <v>2.7313396455473014E-2</v>
          </cell>
          <cell r="AH528">
            <v>4.5625995749793327E-2</v>
          </cell>
          <cell r="BA528">
            <v>2.7313396455473E-2</v>
          </cell>
        </row>
        <row r="529">
          <cell r="N529">
            <v>0.05</v>
          </cell>
          <cell r="AE529">
            <v>2.7313396455473014E-2</v>
          </cell>
          <cell r="AH529">
            <v>4.5625995749793327E-2</v>
          </cell>
          <cell r="BA529">
            <v>2.7313396455473E-2</v>
          </cell>
        </row>
        <row r="530">
          <cell r="N530">
            <v>0.05</v>
          </cell>
          <cell r="AE530">
            <v>2.7313396455473014E-2</v>
          </cell>
          <cell r="AH530">
            <v>4.5625995749793327E-2</v>
          </cell>
          <cell r="BA530">
            <v>2.7313396455473E-2</v>
          </cell>
        </row>
        <row r="531">
          <cell r="N531">
            <v>0.05</v>
          </cell>
          <cell r="AE531">
            <v>0</v>
          </cell>
          <cell r="AH531">
            <v>0</v>
          </cell>
          <cell r="BA531">
            <v>0</v>
          </cell>
        </row>
        <row r="532">
          <cell r="N532">
            <v>0.05</v>
          </cell>
          <cell r="AE532">
            <v>2.7313396455473014E-2</v>
          </cell>
          <cell r="AH532">
            <v>4.5625995749793327E-2</v>
          </cell>
          <cell r="BA532">
            <v>2.7313396455473E-2</v>
          </cell>
        </row>
        <row r="533">
          <cell r="N533">
            <v>0.05</v>
          </cell>
          <cell r="AE533">
            <v>2.7313396455473014E-2</v>
          </cell>
          <cell r="AH533">
            <v>4.5625995749793327E-2</v>
          </cell>
          <cell r="BA533">
            <v>2.7313396455473E-2</v>
          </cell>
        </row>
        <row r="534">
          <cell r="N534">
            <v>0.05</v>
          </cell>
          <cell r="AE534">
            <v>2.7313396455473014E-2</v>
          </cell>
          <cell r="AH534">
            <v>4.5625995749793327E-2</v>
          </cell>
          <cell r="BA534">
            <v>2.7313396455473E-2</v>
          </cell>
        </row>
        <row r="535">
          <cell r="N535">
            <v>0.05</v>
          </cell>
          <cell r="AE535">
            <v>2.7313396455473014E-2</v>
          </cell>
          <cell r="AH535">
            <v>4.5625995749793327E-2</v>
          </cell>
          <cell r="BA535">
            <v>2.7313396455473E-2</v>
          </cell>
        </row>
        <row r="536">
          <cell r="N536">
            <v>0.05</v>
          </cell>
          <cell r="AE536">
            <v>2.7313396455473014E-2</v>
          </cell>
          <cell r="AH536">
            <v>4.5625995749793327E-2</v>
          </cell>
          <cell r="BA536">
            <v>2.7313396455473E-2</v>
          </cell>
        </row>
        <row r="537">
          <cell r="N537">
            <v>0.11696239819249943</v>
          </cell>
          <cell r="AE537">
            <v>0.75842936046601894</v>
          </cell>
          <cell r="AH537">
            <v>0.31505070396787388</v>
          </cell>
          <cell r="BA537">
            <v>0.75842936046601905</v>
          </cell>
        </row>
        <row r="538">
          <cell r="N538">
            <v>0.31230287825459335</v>
          </cell>
          <cell r="AE538">
            <v>10.683049674179472</v>
          </cell>
          <cell r="AH538">
            <v>1.2630505827546594</v>
          </cell>
          <cell r="BA538">
            <v>10.683049674179401</v>
          </cell>
        </row>
        <row r="539">
          <cell r="N539">
            <v>0.49029283860725892</v>
          </cell>
          <cell r="AE539">
            <v>58.616488508083521</v>
          </cell>
          <cell r="AH539">
            <v>4.6452100821050539</v>
          </cell>
          <cell r="BA539">
            <v>58.616488508083499</v>
          </cell>
        </row>
        <row r="540">
          <cell r="N540">
            <v>0.63906411186329648</v>
          </cell>
          <cell r="AE540">
            <v>66.329322840465778</v>
          </cell>
          <cell r="AH540">
            <v>4.6816130298076049</v>
          </cell>
          <cell r="BA540">
            <v>66.329322840465807</v>
          </cell>
        </row>
        <row r="541">
          <cell r="N541">
            <v>0.74147305771631278</v>
          </cell>
          <cell r="AE541">
            <v>35.290345338191905</v>
          </cell>
          <cell r="AH541">
            <v>2.227459256008109</v>
          </cell>
          <cell r="BA541">
            <v>35.290345338191898</v>
          </cell>
        </row>
        <row r="542">
          <cell r="N542">
            <v>0.7786186144025965</v>
          </cell>
          <cell r="AE542">
            <v>46.472115588679571</v>
          </cell>
          <cell r="AH542">
            <v>2.8315615001153169</v>
          </cell>
          <cell r="BA542">
            <v>46.4721155886796</v>
          </cell>
        </row>
        <row r="543">
          <cell r="N543">
            <v>0.74147305771631278</v>
          </cell>
          <cell r="AE543">
            <v>69.604574741497657</v>
          </cell>
          <cell r="AH543">
            <v>4.3933079368500358</v>
          </cell>
          <cell r="BA543">
            <v>69.6045747414977</v>
          </cell>
        </row>
        <row r="544">
          <cell r="N544">
            <v>0.63906411186329648</v>
          </cell>
          <cell r="AE544">
            <v>85.441161625006771</v>
          </cell>
          <cell r="AH544">
            <v>6.0305523773792888</v>
          </cell>
          <cell r="BA544">
            <v>85.441161625006799</v>
          </cell>
        </row>
        <row r="545">
          <cell r="N545">
            <v>0.49029283860725892</v>
          </cell>
          <cell r="AE545">
            <v>73.188510798167215</v>
          </cell>
          <cell r="AH545">
            <v>6.384319188011343</v>
          </cell>
          <cell r="BA545">
            <v>73.188510798167201</v>
          </cell>
        </row>
        <row r="546">
          <cell r="N546">
            <v>0.31230287825459335</v>
          </cell>
          <cell r="AE546">
            <v>63.880074642223526</v>
          </cell>
          <cell r="AH546">
            <v>8.2585402639727654</v>
          </cell>
          <cell r="BA546">
            <v>63.880074642223498</v>
          </cell>
        </row>
        <row r="547">
          <cell r="N547">
            <v>0.11696239819249943</v>
          </cell>
          <cell r="AE547">
            <v>33.509411929197512</v>
          </cell>
          <cell r="AH547">
            <v>15.600649355597499</v>
          </cell>
          <cell r="BA547">
            <v>33.509411929197498</v>
          </cell>
        </row>
        <row r="548">
          <cell r="N548">
            <v>0.05</v>
          </cell>
          <cell r="AE548">
            <v>3.6842559364069993</v>
          </cell>
          <cell r="AH548">
            <v>7.0132583775488531</v>
          </cell>
          <cell r="BA548">
            <v>3.68425593640699</v>
          </cell>
        </row>
        <row r="549">
          <cell r="N549">
            <v>0.05</v>
          </cell>
          <cell r="AE549">
            <v>2.7701172454187961E-2</v>
          </cell>
          <cell r="AH549">
            <v>5.2731265996607914E-2</v>
          </cell>
          <cell r="BA549">
            <v>2.7701172454187899E-2</v>
          </cell>
        </row>
        <row r="550">
          <cell r="N550">
            <v>0.05</v>
          </cell>
          <cell r="AE550">
            <v>2.7701172454187961E-2</v>
          </cell>
          <cell r="AH550">
            <v>5.2731265996607914E-2</v>
          </cell>
          <cell r="BA550">
            <v>2.7701172454187899E-2</v>
          </cell>
        </row>
        <row r="551">
          <cell r="N551">
            <v>0.05</v>
          </cell>
          <cell r="AE551">
            <v>2.7701172454187961E-2</v>
          </cell>
          <cell r="AH551">
            <v>5.2731265996607914E-2</v>
          </cell>
          <cell r="BA551">
            <v>2.7701172454187899E-2</v>
          </cell>
        </row>
        <row r="552">
          <cell r="N552">
            <v>0.05</v>
          </cell>
          <cell r="AE552">
            <v>2.7701172454187961E-2</v>
          </cell>
          <cell r="AH552">
            <v>5.2731265996607914E-2</v>
          </cell>
          <cell r="BA552">
            <v>2.7701172454187899E-2</v>
          </cell>
        </row>
        <row r="553">
          <cell r="N553">
            <v>0.05</v>
          </cell>
          <cell r="AE553">
            <v>2.7701172454187961E-2</v>
          </cell>
          <cell r="AH553">
            <v>5.2731265996607914E-2</v>
          </cell>
          <cell r="BA553">
            <v>2.7701172454187899E-2</v>
          </cell>
        </row>
        <row r="554">
          <cell r="N554">
            <v>0.05</v>
          </cell>
          <cell r="AE554">
            <v>2.7701172454187961E-2</v>
          </cell>
          <cell r="AH554">
            <v>5.2731265996607914E-2</v>
          </cell>
          <cell r="BA554">
            <v>2.7701172454187899E-2</v>
          </cell>
        </row>
        <row r="555">
          <cell r="N555">
            <v>0.05</v>
          </cell>
          <cell r="AE555">
            <v>0</v>
          </cell>
          <cell r="AH555">
            <v>0</v>
          </cell>
          <cell r="BA555">
            <v>0</v>
          </cell>
        </row>
        <row r="556">
          <cell r="N556">
            <v>0.05</v>
          </cell>
          <cell r="AE556">
            <v>2.7701172454187961E-2</v>
          </cell>
          <cell r="AH556">
            <v>5.2731265996607914E-2</v>
          </cell>
          <cell r="BA556">
            <v>2.7701172454187899E-2</v>
          </cell>
        </row>
        <row r="557">
          <cell r="N557">
            <v>0.05</v>
          </cell>
          <cell r="AE557">
            <v>2.7701172454187961E-2</v>
          </cell>
          <cell r="AH557">
            <v>5.2731265996607914E-2</v>
          </cell>
          <cell r="BA557">
            <v>2.7701172454187899E-2</v>
          </cell>
        </row>
        <row r="558">
          <cell r="N558">
            <v>0.05</v>
          </cell>
          <cell r="AE558">
            <v>2.7701172454187961E-2</v>
          </cell>
          <cell r="AH558">
            <v>5.2731265996607914E-2</v>
          </cell>
          <cell r="BA558">
            <v>2.7701172454187899E-2</v>
          </cell>
        </row>
        <row r="559">
          <cell r="N559">
            <v>0.05</v>
          </cell>
          <cell r="AE559">
            <v>2.7701172454187961E-2</v>
          </cell>
          <cell r="AH559">
            <v>5.2731265996607914E-2</v>
          </cell>
          <cell r="BA559">
            <v>2.7701172454187899E-2</v>
          </cell>
        </row>
        <row r="560">
          <cell r="N560">
            <v>0.05</v>
          </cell>
          <cell r="AE560">
            <v>2.7701172454187961E-2</v>
          </cell>
          <cell r="AH560">
            <v>5.2731265996607914E-2</v>
          </cell>
          <cell r="BA560">
            <v>2.7701172454187899E-2</v>
          </cell>
        </row>
        <row r="561">
          <cell r="N561">
            <v>0.11283069739610774</v>
          </cell>
          <cell r="AE561">
            <v>2.237318890836355</v>
          </cell>
          <cell r="AH561">
            <v>1.2120076330954992</v>
          </cell>
          <cell r="BA561">
            <v>2.2373188908363502</v>
          </cell>
        </row>
        <row r="562">
          <cell r="N562">
            <v>0.30779512210673743</v>
          </cell>
          <cell r="AE562">
            <v>51.325002602222654</v>
          </cell>
          <cell r="AH562">
            <v>7.1770772525056632</v>
          </cell>
          <cell r="BA562">
            <v>51.325002602222597</v>
          </cell>
        </row>
        <row r="563">
          <cell r="N563">
            <v>0.48525019253788026</v>
          </cell>
          <cell r="AE563">
            <v>222.39793214069556</v>
          </cell>
          <cell r="AH563">
            <v>20.989854949598744</v>
          </cell>
          <cell r="BA563">
            <v>222.39793214069499</v>
          </cell>
        </row>
        <row r="564">
          <cell r="N564">
            <v>0.63337169797412174</v>
          </cell>
          <cell r="AE564">
            <v>433.90906674428271</v>
          </cell>
          <cell r="AH564">
            <v>33.205388091110237</v>
          </cell>
          <cell r="BA564">
            <v>433.90906674428197</v>
          </cell>
        </row>
        <row r="565">
          <cell r="N565">
            <v>0.73517677963145334</v>
          </cell>
          <cell r="AE565">
            <v>522.04472273723081</v>
          </cell>
          <cell r="AH565">
            <v>35.767679423007522</v>
          </cell>
          <cell r="BA565">
            <v>522.04472273723002</v>
          </cell>
        </row>
        <row r="566">
          <cell r="N566">
            <v>0.77206102429325563</v>
          </cell>
          <cell r="AE566">
            <v>574.54376273941898</v>
          </cell>
          <cell r="AH566">
            <v>38.013980301631861</v>
          </cell>
          <cell r="BA566">
            <v>574.54376273941898</v>
          </cell>
        </row>
        <row r="567">
          <cell r="N567">
            <v>0.73517677963145334</v>
          </cell>
          <cell r="AE567">
            <v>583.09549189252971</v>
          </cell>
          <cell r="AH567">
            <v>39.950547757017851</v>
          </cell>
          <cell r="BA567">
            <v>583.09549189252903</v>
          </cell>
        </row>
        <row r="568">
          <cell r="N568">
            <v>0.63337169797412174</v>
          </cell>
          <cell r="AE568">
            <v>428.81846524539378</v>
          </cell>
          <cell r="AH568">
            <v>32.815823983459516</v>
          </cell>
          <cell r="BA568">
            <v>428.81846524539299</v>
          </cell>
        </row>
        <row r="569">
          <cell r="N569">
            <v>0.48525019253788026</v>
          </cell>
          <cell r="AE569">
            <v>322.32415079154072</v>
          </cell>
          <cell r="AH569">
            <v>30.420863659770681</v>
          </cell>
          <cell r="BA569">
            <v>322.32415079153998</v>
          </cell>
        </row>
        <row r="570">
          <cell r="N570">
            <v>0.30779512210673743</v>
          </cell>
          <cell r="AE570">
            <v>226.87746048247811</v>
          </cell>
          <cell r="AH570">
            <v>31.725610875361774</v>
          </cell>
          <cell r="BA570">
            <v>226.877460482478</v>
          </cell>
        </row>
        <row r="571">
          <cell r="N571">
            <v>0.11283069739610774</v>
          </cell>
          <cell r="AE571">
            <v>88.045078704089505</v>
          </cell>
          <cell r="AH571">
            <v>47.696065090640531</v>
          </cell>
          <cell r="BA571">
            <v>88.045078704089505</v>
          </cell>
        </row>
        <row r="572">
          <cell r="N572">
            <v>0.05</v>
          </cell>
          <cell r="AE572">
            <v>10.471116524298935</v>
          </cell>
          <cell r="AH572">
            <v>21.970474231017814</v>
          </cell>
          <cell r="BA572">
            <v>10.4711165242989</v>
          </cell>
        </row>
        <row r="573">
          <cell r="N573">
            <v>0.05</v>
          </cell>
          <cell r="AE573">
            <v>0.16753786438878293</v>
          </cell>
          <cell r="AH573">
            <v>0.35152758769628506</v>
          </cell>
          <cell r="BA573">
            <v>0.16753786438878199</v>
          </cell>
        </row>
        <row r="574">
          <cell r="N574">
            <v>0.05</v>
          </cell>
          <cell r="AE574">
            <v>2.7922977398130495E-2</v>
          </cell>
          <cell r="AH574">
            <v>5.8587931282714181E-2</v>
          </cell>
          <cell r="BA574">
            <v>2.7922977398130398E-2</v>
          </cell>
        </row>
        <row r="575">
          <cell r="N575">
            <v>0.05</v>
          </cell>
          <cell r="AE575">
            <v>2.7922977398130495E-2</v>
          </cell>
          <cell r="AH575">
            <v>5.8587931282714181E-2</v>
          </cell>
          <cell r="BA575">
            <v>2.7922977398130398E-2</v>
          </cell>
        </row>
        <row r="576">
          <cell r="N576">
            <v>0.05</v>
          </cell>
          <cell r="AE576">
            <v>2.7922977398130495E-2</v>
          </cell>
          <cell r="AH576">
            <v>5.8587931282714181E-2</v>
          </cell>
          <cell r="BA576">
            <v>2.7922977398130398E-2</v>
          </cell>
        </row>
        <row r="577">
          <cell r="N577">
            <v>0.05</v>
          </cell>
          <cell r="AE577">
            <v>2.7922977398130495E-2</v>
          </cell>
          <cell r="AH577">
            <v>5.8587931282714181E-2</v>
          </cell>
          <cell r="BA577">
            <v>2.7922977398130398E-2</v>
          </cell>
        </row>
        <row r="578">
          <cell r="N578">
            <v>0.05</v>
          </cell>
          <cell r="AE578">
            <v>2.7922977398130495E-2</v>
          </cell>
          <cell r="AH578">
            <v>5.8587931282714181E-2</v>
          </cell>
          <cell r="BA578">
            <v>2.7922977398130398E-2</v>
          </cell>
        </row>
        <row r="579">
          <cell r="N579">
            <v>0.05</v>
          </cell>
          <cell r="AE579">
            <v>0</v>
          </cell>
          <cell r="AH579">
            <v>0</v>
          </cell>
          <cell r="BA579">
            <v>0</v>
          </cell>
        </row>
        <row r="580">
          <cell r="N580">
            <v>0.05</v>
          </cell>
          <cell r="AE580">
            <v>2.7922977398130495E-2</v>
          </cell>
          <cell r="AH580">
            <v>5.8587931282714181E-2</v>
          </cell>
          <cell r="BA580">
            <v>2.7922977398130398E-2</v>
          </cell>
        </row>
        <row r="581">
          <cell r="N581">
            <v>0.05</v>
          </cell>
          <cell r="AE581">
            <v>2.8077558487796823E-2</v>
          </cell>
          <cell r="AH581">
            <v>6.4273494150654462E-2</v>
          </cell>
          <cell r="BA581">
            <v>2.8077558487796798E-2</v>
          </cell>
        </row>
        <row r="582">
          <cell r="N582">
            <v>0.05</v>
          </cell>
          <cell r="AE582">
            <v>2.8077558487796823E-2</v>
          </cell>
          <cell r="AH582">
            <v>6.4273494150654462E-2</v>
          </cell>
          <cell r="BA582">
            <v>2.8077558487796798E-2</v>
          </cell>
        </row>
        <row r="583">
          <cell r="N583">
            <v>0.05</v>
          </cell>
          <cell r="AE583">
            <v>2.8077558487796823E-2</v>
          </cell>
          <cell r="AH583">
            <v>6.4273494150654462E-2</v>
          </cell>
          <cell r="BA583">
            <v>2.8077558487796798E-2</v>
          </cell>
        </row>
        <row r="584">
          <cell r="N584">
            <v>0.05</v>
          </cell>
          <cell r="AE584">
            <v>2.8077558487796823E-2</v>
          </cell>
          <cell r="AH584">
            <v>6.4273494150654462E-2</v>
          </cell>
          <cell r="BA584">
            <v>2.8077558487796798E-2</v>
          </cell>
        </row>
        <row r="585">
          <cell r="N585">
            <v>0.10872464831083728</v>
          </cell>
          <cell r="AE585">
            <v>1.038647220657686</v>
          </cell>
          <cell r="AH585">
            <v>0.65296586864648054</v>
          </cell>
          <cell r="BA585">
            <v>1.03864722065768</v>
          </cell>
        </row>
        <row r="586">
          <cell r="N586">
            <v>0.30331139765334014</v>
          </cell>
          <cell r="AE586">
            <v>12.075470945048908</v>
          </cell>
          <cell r="AH586">
            <v>1.8117373222292934</v>
          </cell>
          <cell r="BA586">
            <v>12.075470945048901</v>
          </cell>
        </row>
        <row r="587">
          <cell r="N587">
            <v>0.48023325458972854</v>
          </cell>
          <cell r="AE587">
            <v>47.327993766120194</v>
          </cell>
          <cell r="AH587">
            <v>4.7916057757146646</v>
          </cell>
          <cell r="BA587">
            <v>47.327993766120201</v>
          </cell>
        </row>
        <row r="588">
          <cell r="N588">
            <v>0.62771096014972882</v>
          </cell>
          <cell r="AE588">
            <v>111.21847814752627</v>
          </cell>
          <cell r="AH588">
            <v>9.1502502850290774</v>
          </cell>
          <cell r="BA588">
            <v>111.218478147526</v>
          </cell>
        </row>
        <row r="589">
          <cell r="N589">
            <v>0.72892103259166985</v>
          </cell>
          <cell r="AE589">
            <v>92.631741485640703</v>
          </cell>
          <cell r="AH589">
            <v>6.8318013527202028</v>
          </cell>
          <cell r="BA589">
            <v>92.631741485640703</v>
          </cell>
        </row>
        <row r="590">
          <cell r="N590">
            <v>0.7655487605640432</v>
          </cell>
          <cell r="AE590">
            <v>169.37218876755315</v>
          </cell>
          <cell r="AH590">
            <v>12.067687948219174</v>
          </cell>
          <cell r="BA590">
            <v>169.37218876755301</v>
          </cell>
        </row>
        <row r="591">
          <cell r="N591">
            <v>0.72892103259166985</v>
          </cell>
          <cell r="AE591">
            <v>208.50782854930139</v>
          </cell>
          <cell r="AH591">
            <v>15.377925992643519</v>
          </cell>
          <cell r="BA591">
            <v>208.507828549301</v>
          </cell>
        </row>
        <row r="592">
          <cell r="N592">
            <v>0.62771096014972882</v>
          </cell>
          <cell r="AE592">
            <v>111.21847814752627</v>
          </cell>
          <cell r="AH592">
            <v>9.1502502850290774</v>
          </cell>
          <cell r="BA592">
            <v>111.218478147526</v>
          </cell>
        </row>
        <row r="593">
          <cell r="N593">
            <v>0.48023325458972854</v>
          </cell>
          <cell r="AE593">
            <v>137.4234679804261</v>
          </cell>
          <cell r="AH593">
            <v>13.913099425843861</v>
          </cell>
          <cell r="BA593">
            <v>137.42346798042601</v>
          </cell>
        </row>
        <row r="594">
          <cell r="N594">
            <v>0.30331139765334014</v>
          </cell>
          <cell r="AE594">
            <v>157.53000732859257</v>
          </cell>
          <cell r="AH594">
            <v>23.634936885445786</v>
          </cell>
          <cell r="BA594">
            <v>157.53000732859201</v>
          </cell>
        </row>
        <row r="595">
          <cell r="N595">
            <v>0.10872464831083728</v>
          </cell>
          <cell r="AE595">
            <v>45.051323196027134</v>
          </cell>
          <cell r="AH595">
            <v>28.322394552541091</v>
          </cell>
          <cell r="BA595">
            <v>45.051323196027099</v>
          </cell>
        </row>
        <row r="596">
          <cell r="N596">
            <v>0.05</v>
          </cell>
          <cell r="AE596">
            <v>4.1274010977061311</v>
          </cell>
          <cell r="AH596">
            <v>9.4482036401462057</v>
          </cell>
          <cell r="BA596">
            <v>4.1274010977061302</v>
          </cell>
        </row>
        <row r="597">
          <cell r="N597">
            <v>0.05</v>
          </cell>
          <cell r="AE597">
            <v>5.6155116975593646E-2</v>
          </cell>
          <cell r="AH597">
            <v>0.12854698830130892</v>
          </cell>
          <cell r="BA597">
            <v>5.6155116975593597E-2</v>
          </cell>
        </row>
        <row r="598">
          <cell r="N598">
            <v>0.05</v>
          </cell>
          <cell r="AE598">
            <v>2.8077558487796823E-2</v>
          </cell>
          <cell r="AH598">
            <v>6.4273494150654462E-2</v>
          </cell>
          <cell r="BA598">
            <v>2.8077558487796798E-2</v>
          </cell>
        </row>
        <row r="599">
          <cell r="N599">
            <v>0.05</v>
          </cell>
          <cell r="AE599">
            <v>2.8077558487796823E-2</v>
          </cell>
          <cell r="AH599">
            <v>6.4273494150654462E-2</v>
          </cell>
          <cell r="BA599">
            <v>2.8077558487796798E-2</v>
          </cell>
        </row>
        <row r="600">
          <cell r="N600">
            <v>0.05</v>
          </cell>
          <cell r="AE600">
            <v>2.8077558487796823E-2</v>
          </cell>
          <cell r="AH600">
            <v>6.4273494150654462E-2</v>
          </cell>
          <cell r="BA600">
            <v>2.8077558487796798E-2</v>
          </cell>
        </row>
        <row r="601">
          <cell r="N601">
            <v>0.05</v>
          </cell>
          <cell r="AE601">
            <v>2.8211114627228792E-2</v>
          </cell>
          <cell r="AH601">
            <v>7.1443748213086036E-2</v>
          </cell>
          <cell r="BA601">
            <v>2.8211114627228698E-2</v>
          </cell>
        </row>
        <row r="602">
          <cell r="N602">
            <v>0.05</v>
          </cell>
          <cell r="AE602">
            <v>2.8211114627228792E-2</v>
          </cell>
          <cell r="AH602">
            <v>7.1443748213086036E-2</v>
          </cell>
          <cell r="BA602">
            <v>2.8211114627228698E-2</v>
          </cell>
        </row>
        <row r="603">
          <cell r="N603">
            <v>0.05</v>
          </cell>
          <cell r="AE603">
            <v>0</v>
          </cell>
          <cell r="AH603">
            <v>0</v>
          </cell>
          <cell r="BA603">
            <v>0</v>
          </cell>
        </row>
        <row r="604">
          <cell r="N604">
            <v>0.05</v>
          </cell>
          <cell r="AE604">
            <v>2.8211114627228792E-2</v>
          </cell>
          <cell r="AH604">
            <v>7.1443748213086036E-2</v>
          </cell>
          <cell r="BA604">
            <v>2.8211114627228698E-2</v>
          </cell>
        </row>
        <row r="605">
          <cell r="N605">
            <v>0.05</v>
          </cell>
          <cell r="AE605">
            <v>2.8211114627228792E-2</v>
          </cell>
          <cell r="AH605">
            <v>7.1443748213086036E-2</v>
          </cell>
          <cell r="BA605">
            <v>2.8211114627228698E-2</v>
          </cell>
        </row>
        <row r="606">
          <cell r="N606">
            <v>0.05</v>
          </cell>
          <cell r="AE606">
            <v>2.8211114627228792E-2</v>
          </cell>
          <cell r="AH606">
            <v>7.1443748213086036E-2</v>
          </cell>
          <cell r="BA606">
            <v>2.8211114627228698E-2</v>
          </cell>
        </row>
        <row r="607">
          <cell r="N607">
            <v>0.05</v>
          </cell>
          <cell r="AE607">
            <v>2.8211114627228792E-2</v>
          </cell>
          <cell r="AH607">
            <v>7.1443748213086036E-2</v>
          </cell>
          <cell r="BA607">
            <v>2.8211114627228698E-2</v>
          </cell>
        </row>
        <row r="608">
          <cell r="N608">
            <v>0.05</v>
          </cell>
          <cell r="AE608">
            <v>2.8211114627228792E-2</v>
          </cell>
          <cell r="AH608">
            <v>7.1443748213086036E-2</v>
          </cell>
          <cell r="BA608">
            <v>2.8211114627228698E-2</v>
          </cell>
        </row>
        <row r="609">
          <cell r="N609">
            <v>0.1046456370279123</v>
          </cell>
          <cell r="AE609">
            <v>0.82992335251856719</v>
          </cell>
          <cell r="AH609">
            <v>0.61775927361219629</v>
          </cell>
          <cell r="BA609">
            <v>0.82992335251856697</v>
          </cell>
        </row>
        <row r="610">
          <cell r="N610">
            <v>0.29885331339074184</v>
          </cell>
          <cell r="AE610">
            <v>12.838039428415922</v>
          </cell>
          <cell r="AH610">
            <v>2.0821143474784938</v>
          </cell>
          <cell r="BA610">
            <v>12.8380394284159</v>
          </cell>
        </row>
        <row r="611">
          <cell r="N611">
            <v>0.47524386180069289</v>
          </cell>
          <cell r="AE611">
            <v>58.943319458054347</v>
          </cell>
          <cell r="AH611">
            <v>6.4544512392172306</v>
          </cell>
          <cell r="BA611">
            <v>58.943319458054297</v>
          </cell>
        </row>
        <row r="612">
          <cell r="N612">
            <v>0.62208388959308758</v>
          </cell>
          <cell r="AE612">
            <v>140.9434141684757</v>
          </cell>
          <cell r="AH612">
            <v>12.586269882517815</v>
          </cell>
          <cell r="BA612">
            <v>140.94341416847499</v>
          </cell>
        </row>
        <row r="613">
          <cell r="N613">
            <v>0.72270780319635985</v>
          </cell>
          <cell r="AE613">
            <v>258.56487108876047</v>
          </cell>
          <cell r="AH613">
            <v>20.739381283817558</v>
          </cell>
          <cell r="BA613">
            <v>258.56487108876001</v>
          </cell>
        </row>
        <row r="614">
          <cell r="N614">
            <v>0.75908375293924779</v>
          </cell>
          <cell r="AE614">
            <v>134.4069913982043</v>
          </cell>
          <cell r="AH614">
            <v>10.421221198423265</v>
          </cell>
          <cell r="BA614">
            <v>134.40699139820401</v>
          </cell>
        </row>
        <row r="615">
          <cell r="N615">
            <v>0.72270780319635985</v>
          </cell>
          <cell r="AE615">
            <v>105.83163674206388</v>
          </cell>
          <cell r="AH615">
            <v>8.4887117768239904</v>
          </cell>
          <cell r="BA615">
            <v>105.831636742063</v>
          </cell>
        </row>
        <row r="616">
          <cell r="N616">
            <v>0.62208388959308758</v>
          </cell>
          <cell r="AE616">
            <v>88.485542322062699</v>
          </cell>
          <cell r="AH616">
            <v>7.9017733672548651</v>
          </cell>
          <cell r="BA616">
            <v>88.485542322062699</v>
          </cell>
        </row>
        <row r="617">
          <cell r="N617">
            <v>0.47524386180069289</v>
          </cell>
          <cell r="AE617">
            <v>46.8079301578667</v>
          </cell>
          <cell r="AH617">
            <v>5.1255936311430963</v>
          </cell>
          <cell r="BA617">
            <v>46.8079301578667</v>
          </cell>
        </row>
        <row r="618">
          <cell r="N618">
            <v>0.29885331339074184</v>
          </cell>
          <cell r="AE618">
            <v>31.921611551736888</v>
          </cell>
          <cell r="AH618">
            <v>5.1771491883249041</v>
          </cell>
          <cell r="BA618">
            <v>31.921611551736799</v>
          </cell>
        </row>
        <row r="619">
          <cell r="N619">
            <v>0.1046456370279123</v>
          </cell>
          <cell r="AE619">
            <v>10.469802293311151</v>
          </cell>
          <cell r="AH619">
            <v>7.7932708363384746</v>
          </cell>
          <cell r="BA619">
            <v>10.469802293311099</v>
          </cell>
        </row>
        <row r="620">
          <cell r="N620">
            <v>0.05</v>
          </cell>
          <cell r="AE620">
            <v>1.354133502106982</v>
          </cell>
          <cell r="AH620">
            <v>3.4292999142281304</v>
          </cell>
          <cell r="BA620">
            <v>1.35413350210698</v>
          </cell>
        </row>
        <row r="621">
          <cell r="N621">
            <v>0.05</v>
          </cell>
          <cell r="AE621">
            <v>2.8280235341193609E-2</v>
          </cell>
          <cell r="AH621">
            <v>7.6945936663361886E-2</v>
          </cell>
          <cell r="BA621">
            <v>2.8280235341193598E-2</v>
          </cell>
        </row>
        <row r="622">
          <cell r="N622">
            <v>0.05</v>
          </cell>
          <cell r="AE622">
            <v>2.8280235341193609E-2</v>
          </cell>
          <cell r="AH622">
            <v>7.6945936663361886E-2</v>
          </cell>
          <cell r="BA622">
            <v>2.8280235341193598E-2</v>
          </cell>
        </row>
        <row r="623">
          <cell r="N623">
            <v>0.05</v>
          </cell>
          <cell r="AE623">
            <v>2.8280235341193609E-2</v>
          </cell>
          <cell r="AH623">
            <v>7.6945936663361886E-2</v>
          </cell>
          <cell r="BA623">
            <v>2.8280235341193598E-2</v>
          </cell>
        </row>
        <row r="624">
          <cell r="N624">
            <v>0.05</v>
          </cell>
          <cell r="AE624">
            <v>2.8280235341193609E-2</v>
          </cell>
          <cell r="AH624">
            <v>7.6945936663361886E-2</v>
          </cell>
          <cell r="BA624">
            <v>2.8280235341193598E-2</v>
          </cell>
        </row>
        <row r="625">
          <cell r="N625">
            <v>0.05</v>
          </cell>
          <cell r="AE625">
            <v>2.8280235341193609E-2</v>
          </cell>
          <cell r="AH625">
            <v>7.6945936663361886E-2</v>
          </cell>
          <cell r="BA625">
            <v>2.8280235341193598E-2</v>
          </cell>
        </row>
        <row r="626">
          <cell r="N626">
            <v>0.05</v>
          </cell>
          <cell r="AE626">
            <v>2.8280235341193609E-2</v>
          </cell>
          <cell r="AH626">
            <v>7.6945936663361886E-2</v>
          </cell>
          <cell r="BA626">
            <v>2.8280235341193598E-2</v>
          </cell>
        </row>
        <row r="627">
          <cell r="N627">
            <v>0.05</v>
          </cell>
          <cell r="AE627">
            <v>0</v>
          </cell>
          <cell r="AH627">
            <v>0</v>
          </cell>
          <cell r="BA627">
            <v>0</v>
          </cell>
        </row>
        <row r="628">
          <cell r="N628">
            <v>0.05</v>
          </cell>
          <cell r="AE628">
            <v>2.8280235341193609E-2</v>
          </cell>
          <cell r="AH628">
            <v>7.6945936663361886E-2</v>
          </cell>
          <cell r="BA628">
            <v>2.8280235341193598E-2</v>
          </cell>
        </row>
        <row r="629">
          <cell r="N629">
            <v>0.05</v>
          </cell>
          <cell r="AE629">
            <v>2.8280235341193609E-2</v>
          </cell>
          <cell r="AH629">
            <v>7.6945936663361886E-2</v>
          </cell>
          <cell r="BA629">
            <v>2.8280235341193598E-2</v>
          </cell>
        </row>
        <row r="630">
          <cell r="N630">
            <v>0.05</v>
          </cell>
          <cell r="AE630">
            <v>2.8280235341193609E-2</v>
          </cell>
          <cell r="AH630">
            <v>7.6945936663361886E-2</v>
          </cell>
          <cell r="BA630">
            <v>2.8280235341193598E-2</v>
          </cell>
        </row>
        <row r="631">
          <cell r="N631">
            <v>0.05</v>
          </cell>
          <cell r="AE631">
            <v>2.8280235341193609E-2</v>
          </cell>
          <cell r="AH631">
            <v>7.6945936663361886E-2</v>
          </cell>
          <cell r="BA631">
            <v>2.8280235341193598E-2</v>
          </cell>
        </row>
        <row r="632">
          <cell r="N632">
            <v>0.05</v>
          </cell>
          <cell r="AE632">
            <v>2.8280235341193609E-2</v>
          </cell>
          <cell r="AH632">
            <v>7.6945936663361886E-2</v>
          </cell>
          <cell r="BA632">
            <v>2.8280235341193598E-2</v>
          </cell>
        </row>
        <row r="633">
          <cell r="N633">
            <v>0.10059503864742125</v>
          </cell>
          <cell r="AE633">
            <v>0.18594063190984755</v>
          </cell>
          <cell r="AH633">
            <v>0.16023978289400967</v>
          </cell>
          <cell r="BA633">
            <v>0.185940631909847</v>
          </cell>
        </row>
        <row r="634">
          <cell r="N634">
            <v>0.29442246860966614</v>
          </cell>
          <cell r="AE634">
            <v>6.8302043787530327</v>
          </cell>
          <cell r="AH634">
            <v>1.1742819001776235</v>
          </cell>
          <cell r="BA634">
            <v>6.83020437875303</v>
          </cell>
        </row>
        <row r="635">
          <cell r="N635">
            <v>0.47028384053849304</v>
          </cell>
          <cell r="AE635">
            <v>31.930518061372695</v>
          </cell>
          <cell r="AH635">
            <v>3.7005663448807766</v>
          </cell>
          <cell r="BA635">
            <v>31.930518061372702</v>
          </cell>
        </row>
        <row r="636">
          <cell r="N636">
            <v>0.61649246324499896</v>
          </cell>
          <cell r="AE636">
            <v>38.601161741200485</v>
          </cell>
          <cell r="AH636">
            <v>3.6577867734908249</v>
          </cell>
          <cell r="BA636">
            <v>38.6011617412004</v>
          </cell>
        </row>
        <row r="637">
          <cell r="N637">
            <v>0.71653906262534284</v>
          </cell>
          <cell r="AE637">
            <v>54.575819465410596</v>
          </cell>
          <cell r="AH637">
            <v>4.6522374579703749</v>
          </cell>
          <cell r="BA637">
            <v>54.575819465410497</v>
          </cell>
        </row>
        <row r="638">
          <cell r="N638">
            <v>0.75266791714015535</v>
          </cell>
          <cell r="AE638">
            <v>61.244473532902205</v>
          </cell>
          <cell r="AH638">
            <v>5.0490348411692594</v>
          </cell>
          <cell r="BA638">
            <v>61.244473532902198</v>
          </cell>
        </row>
        <row r="639">
          <cell r="N639">
            <v>0.71653906262534284</v>
          </cell>
          <cell r="AE639">
            <v>145.79821806643986</v>
          </cell>
          <cell r="AH639">
            <v>12.428359996021939</v>
          </cell>
          <cell r="BA639">
            <v>145.79821806643901</v>
          </cell>
        </row>
        <row r="640">
          <cell r="N640">
            <v>0.61649246324499896</v>
          </cell>
          <cell r="AE640">
            <v>94.416355069693068</v>
          </cell>
          <cell r="AH640">
            <v>8.9467487297545851</v>
          </cell>
          <cell r="BA640">
            <v>94.416355069692997</v>
          </cell>
        </row>
        <row r="641">
          <cell r="N641">
            <v>0.47028384053849304</v>
          </cell>
          <cell r="AE641">
            <v>74.734862468309146</v>
          </cell>
          <cell r="AH641">
            <v>9.0377173399069175</v>
          </cell>
          <cell r="BA641">
            <v>74.734862468309103</v>
          </cell>
        </row>
        <row r="642">
          <cell r="N642">
            <v>0.29442246860966614</v>
          </cell>
          <cell r="AE642">
            <v>62.459336812640402</v>
          </cell>
          <cell r="AH642">
            <v>11.161650371804768</v>
          </cell>
          <cell r="BA642">
            <v>62.459336812640402</v>
          </cell>
        </row>
        <row r="643">
          <cell r="N643">
            <v>0.10059503864742125</v>
          </cell>
          <cell r="AE643">
            <v>16.863001210373326</v>
          </cell>
          <cell r="AH643">
            <v>15.516263169568067</v>
          </cell>
          <cell r="BA643">
            <v>16.863001210373199</v>
          </cell>
        </row>
        <row r="644">
          <cell r="N644">
            <v>0.05</v>
          </cell>
          <cell r="AE644">
            <v>1.4446699273226025</v>
          </cell>
          <cell r="AH644">
            <v>4.1920196207089955</v>
          </cell>
          <cell r="BA644">
            <v>1.4446699273226</v>
          </cell>
        </row>
        <row r="645">
          <cell r="N645">
            <v>0.05</v>
          </cell>
          <cell r="AE645">
            <v>2.8326861320051046E-2</v>
          </cell>
          <cell r="AH645">
            <v>8.2196463151156751E-2</v>
          </cell>
          <cell r="BA645">
            <v>2.8326861320051001E-2</v>
          </cell>
        </row>
        <row r="646">
          <cell r="N646">
            <v>0.05</v>
          </cell>
          <cell r="AE646">
            <v>2.8326861320051046E-2</v>
          </cell>
          <cell r="AH646">
            <v>8.2196463151156751E-2</v>
          </cell>
          <cell r="BA646">
            <v>2.8326861320051001E-2</v>
          </cell>
        </row>
        <row r="647">
          <cell r="N647">
            <v>0.05</v>
          </cell>
          <cell r="AE647">
            <v>2.8326861320051046E-2</v>
          </cell>
          <cell r="AH647">
            <v>8.2196463151156751E-2</v>
          </cell>
          <cell r="BA647">
            <v>2.8326861320051001E-2</v>
          </cell>
        </row>
        <row r="648">
          <cell r="N648">
            <v>0.05</v>
          </cell>
          <cell r="AE648">
            <v>2.8326861320051046E-2</v>
          </cell>
          <cell r="AH648">
            <v>8.2196463151156751E-2</v>
          </cell>
          <cell r="BA648">
            <v>2.8326861320051001E-2</v>
          </cell>
        </row>
        <row r="649">
          <cell r="N649">
            <v>0.05</v>
          </cell>
          <cell r="AE649">
            <v>2.8326861320051046E-2</v>
          </cell>
          <cell r="AH649">
            <v>8.2196463151156751E-2</v>
          </cell>
          <cell r="BA649">
            <v>2.8326861320051001E-2</v>
          </cell>
        </row>
        <row r="650">
          <cell r="N650">
            <v>0.05</v>
          </cell>
          <cell r="AE650">
            <v>2.8326861320051046E-2</v>
          </cell>
          <cell r="AH650">
            <v>8.2196463151156751E-2</v>
          </cell>
          <cell r="BA650">
            <v>2.8326861320051001E-2</v>
          </cell>
        </row>
        <row r="651">
          <cell r="N651">
            <v>0.05</v>
          </cell>
          <cell r="AE651">
            <v>0</v>
          </cell>
          <cell r="AH651">
            <v>0</v>
          </cell>
          <cell r="BA651">
            <v>0</v>
          </cell>
        </row>
        <row r="652">
          <cell r="N652">
            <v>0.05</v>
          </cell>
          <cell r="AE652">
            <v>2.8326861320051046E-2</v>
          </cell>
          <cell r="AH652">
            <v>8.2196463151156751E-2</v>
          </cell>
          <cell r="BA652">
            <v>2.8326861320051001E-2</v>
          </cell>
        </row>
        <row r="653">
          <cell r="N653">
            <v>0.05</v>
          </cell>
          <cell r="AE653">
            <v>2.8326861320051046E-2</v>
          </cell>
          <cell r="AH653">
            <v>8.2196463151156751E-2</v>
          </cell>
          <cell r="BA653">
            <v>2.8326861320051001E-2</v>
          </cell>
        </row>
        <row r="654">
          <cell r="N654">
            <v>0.05</v>
          </cell>
          <cell r="AE654">
            <v>2.8326861320051046E-2</v>
          </cell>
          <cell r="AH654">
            <v>8.2196463151156751E-2</v>
          </cell>
          <cell r="BA654">
            <v>2.8326861320051001E-2</v>
          </cell>
        </row>
        <row r="655">
          <cell r="N655">
            <v>0.05</v>
          </cell>
          <cell r="AE655">
            <v>2.8326861320051046E-2</v>
          </cell>
          <cell r="AH655">
            <v>8.2196463151156751E-2</v>
          </cell>
          <cell r="BA655">
            <v>2.8326861320051001E-2</v>
          </cell>
        </row>
        <row r="656">
          <cell r="N656">
            <v>0.05</v>
          </cell>
          <cell r="AE656">
            <v>2.8326861320051046E-2</v>
          </cell>
          <cell r="AH656">
            <v>8.2196463151156751E-2</v>
          </cell>
          <cell r="BA656">
            <v>2.8326861320051001E-2</v>
          </cell>
        </row>
        <row r="657">
          <cell r="N657">
            <v>9.65742166382626E-2</v>
          </cell>
          <cell r="AE657">
            <v>1.0759055401195361</v>
          </cell>
          <cell r="AH657">
            <v>1.0704842244639812</v>
          </cell>
          <cell r="BA657">
            <v>1.0759055401195301</v>
          </cell>
        </row>
        <row r="658">
          <cell r="N658">
            <v>0.29002045260657594</v>
          </cell>
          <cell r="AE658">
            <v>18.899781533484688</v>
          </cell>
          <cell r="AH658">
            <v>3.4267645081792013</v>
          </cell>
          <cell r="BA658">
            <v>18.8997815334846</v>
          </cell>
        </row>
        <row r="659">
          <cell r="N659">
            <v>0.46535500565297827</v>
          </cell>
          <cell r="AE659">
            <v>85.354873333971454</v>
          </cell>
          <cell r="AH659">
            <v>10.404427164969498</v>
          </cell>
          <cell r="BA659">
            <v>85.354873333971398</v>
          </cell>
        </row>
        <row r="660">
          <cell r="N660">
            <v>0.61093864305194223</v>
          </cell>
          <cell r="AE660">
            <v>124.58626204798632</v>
          </cell>
          <cell r="AH660">
            <v>12.449463194369145</v>
          </cell>
          <cell r="BA660">
            <v>124.586262047986</v>
          </cell>
        </row>
        <row r="661">
          <cell r="N661">
            <v>0.71041676606487592</v>
          </cell>
          <cell r="AE661">
            <v>166.09561423495677</v>
          </cell>
          <cell r="AH661">
            <v>15.863854632879118</v>
          </cell>
          <cell r="BA661">
            <v>166.095614234957</v>
          </cell>
        </row>
        <row r="662">
          <cell r="N662">
            <v>0.7463031543173777</v>
          </cell>
          <cell r="AE662">
            <v>297.30075665247097</v>
          </cell>
          <cell r="AH662">
            <v>27.501804146178355</v>
          </cell>
          <cell r="BA662">
            <v>297.30075665247102</v>
          </cell>
        </row>
        <row r="663">
          <cell r="N663">
            <v>0.71041676606487592</v>
          </cell>
          <cell r="AE663">
            <v>413.26692407272878</v>
          </cell>
          <cell r="AH663">
            <v>39.471279469142495</v>
          </cell>
          <cell r="BA663">
            <v>413.26692407272901</v>
          </cell>
        </row>
        <row r="664">
          <cell r="N664">
            <v>0.61093864305194223</v>
          </cell>
          <cell r="AE664">
            <v>276.93440712795211</v>
          </cell>
          <cell r="AH664">
            <v>29.264007207358642</v>
          </cell>
          <cell r="BA664">
            <v>276.934407127952</v>
          </cell>
        </row>
        <row r="665">
          <cell r="N665">
            <v>0.46535500565297827</v>
          </cell>
          <cell r="AE665">
            <v>186.7309670153569</v>
          </cell>
          <cell r="AH665">
            <v>23.931772323755801</v>
          </cell>
          <cell r="BA665">
            <v>186.73096701535701</v>
          </cell>
        </row>
        <row r="666">
          <cell r="N666">
            <v>0.29002045260657594</v>
          </cell>
          <cell r="AE666">
            <v>144.29588510858815</v>
          </cell>
          <cell r="AH666">
            <v>27.392782129766648</v>
          </cell>
          <cell r="BA666">
            <v>144.29588510858801</v>
          </cell>
        </row>
        <row r="667">
          <cell r="N667">
            <v>9.65742166382626E-2</v>
          </cell>
          <cell r="AE667">
            <v>26.718425383226691</v>
          </cell>
          <cell r="AH667">
            <v>28.85842849230232</v>
          </cell>
          <cell r="BA667">
            <v>26.718425383226698</v>
          </cell>
        </row>
        <row r="668">
          <cell r="N668">
            <v>0.05</v>
          </cell>
          <cell r="AE668">
            <v>4.1132745544703981</v>
          </cell>
          <cell r="AH668">
            <v>12.911639658837844</v>
          </cell>
          <cell r="BA668">
            <v>4.1132745544703901</v>
          </cell>
        </row>
        <row r="669">
          <cell r="N669">
            <v>0.05</v>
          </cell>
          <cell r="AE669">
            <v>5.6734821440971007E-2</v>
          </cell>
          <cell r="AH669">
            <v>0.17809158150121165</v>
          </cell>
          <cell r="BA669">
            <v>5.6734821440971001E-2</v>
          </cell>
        </row>
        <row r="670">
          <cell r="N670">
            <v>0.05</v>
          </cell>
          <cell r="AE670">
            <v>0</v>
          </cell>
          <cell r="AH670">
            <v>0</v>
          </cell>
          <cell r="BA670">
            <v>0</v>
          </cell>
        </row>
        <row r="671">
          <cell r="N671">
            <v>0.05</v>
          </cell>
          <cell r="AE671">
            <v>0</v>
          </cell>
          <cell r="AH671">
            <v>0</v>
          </cell>
          <cell r="BA671">
            <v>0</v>
          </cell>
        </row>
        <row r="672">
          <cell r="N672">
            <v>0.05</v>
          </cell>
          <cell r="AE672">
            <v>2.8367410720485504E-2</v>
          </cell>
          <cell r="AH672">
            <v>8.9045790750605827E-2</v>
          </cell>
          <cell r="BA672">
            <v>2.83674107204855E-2</v>
          </cell>
        </row>
        <row r="673">
          <cell r="N673">
            <v>0.05</v>
          </cell>
          <cell r="AE673">
            <v>2.8367410720485504E-2</v>
          </cell>
          <cell r="AH673">
            <v>8.9045790750605827E-2</v>
          </cell>
          <cell r="BA673">
            <v>2.83674107204855E-2</v>
          </cell>
        </row>
        <row r="674">
          <cell r="N674">
            <v>0.05</v>
          </cell>
          <cell r="AE674">
            <v>0</v>
          </cell>
          <cell r="AH674">
            <v>0</v>
          </cell>
          <cell r="BA674">
            <v>0</v>
          </cell>
        </row>
        <row r="675">
          <cell r="N675">
            <v>0.05</v>
          </cell>
          <cell r="AE675">
            <v>0</v>
          </cell>
          <cell r="AH675">
            <v>0</v>
          </cell>
          <cell r="BA675">
            <v>0</v>
          </cell>
        </row>
        <row r="676">
          <cell r="N676">
            <v>0.05</v>
          </cell>
          <cell r="AE676">
            <v>2.8367410720485504E-2</v>
          </cell>
          <cell r="AH676">
            <v>8.9045790750605827E-2</v>
          </cell>
          <cell r="BA676">
            <v>2.83674107204855E-2</v>
          </cell>
        </row>
        <row r="677">
          <cell r="N677">
            <v>0.05</v>
          </cell>
          <cell r="AE677">
            <v>2.8367410720485504E-2</v>
          </cell>
          <cell r="AH677">
            <v>8.9045790750605827E-2</v>
          </cell>
          <cell r="BA677">
            <v>2.83674107204855E-2</v>
          </cell>
        </row>
        <row r="678">
          <cell r="N678">
            <v>0.05</v>
          </cell>
          <cell r="AE678">
            <v>2.8367410720485504E-2</v>
          </cell>
          <cell r="AH678">
            <v>8.9045790750605827E-2</v>
          </cell>
          <cell r="BA678">
            <v>2.83674107204855E-2</v>
          </cell>
        </row>
        <row r="679">
          <cell r="N679">
            <v>0.05</v>
          </cell>
          <cell r="AE679">
            <v>2.8367410720485504E-2</v>
          </cell>
          <cell r="AH679">
            <v>8.9045790750605827E-2</v>
          </cell>
          <cell r="BA679">
            <v>2.83674107204855E-2</v>
          </cell>
        </row>
        <row r="680">
          <cell r="N680">
            <v>0.05</v>
          </cell>
          <cell r="AE680">
            <v>2.8386536951813084E-2</v>
          </cell>
          <cell r="AH680">
            <v>9.3985405592651436E-2</v>
          </cell>
          <cell r="BA680">
            <v>2.8386536951813E-2</v>
          </cell>
        </row>
        <row r="681">
          <cell r="N681">
            <v>9.2584522214554932E-2</v>
          </cell>
          <cell r="AE681">
            <v>0.17338163640072629</v>
          </cell>
          <cell r="AH681">
            <v>0.21484640309840186</v>
          </cell>
          <cell r="BA681">
            <v>0.17338163640072601</v>
          </cell>
        </row>
        <row r="682">
          <cell r="N682">
            <v>0.28564884391176149</v>
          </cell>
          <cell r="AE682">
            <v>6.6937970258726427</v>
          </cell>
          <cell r="AH682">
            <v>1.3296312189141435</v>
          </cell>
          <cell r="BA682">
            <v>6.6937970258726498</v>
          </cell>
        </row>
        <row r="683">
          <cell r="N683">
            <v>0.46045915964796746</v>
          </cell>
          <cell r="AE683">
            <v>29.879469431810485</v>
          </cell>
          <cell r="AH683">
            <v>3.9870247123957299</v>
          </cell>
          <cell r="BA683">
            <v>29.879469431810499</v>
          </cell>
        </row>
        <row r="684">
          <cell r="N684">
            <v>0.60542437525119819</v>
          </cell>
          <cell r="AE684">
            <v>47.193683684602021</v>
          </cell>
          <cell r="AH684">
            <v>5.2067880309870223</v>
          </cell>
          <cell r="BA684">
            <v>47.1936836846021</v>
          </cell>
        </row>
        <row r="685">
          <cell r="N685">
            <v>0.7043428521411339</v>
          </cell>
          <cell r="AE685">
            <v>93.096527195771841</v>
          </cell>
          <cell r="AH685">
            <v>9.3006766668294993</v>
          </cell>
          <cell r="BA685">
            <v>93.096527195772097</v>
          </cell>
        </row>
        <row r="686">
          <cell r="N686">
            <v>0.73999135048750275</v>
          </cell>
          <cell r="AE686">
            <v>139.31352592459643</v>
          </cell>
          <cell r="AH686">
            <v>13.487914005322274</v>
          </cell>
          <cell r="BA686">
            <v>139.31352592459601</v>
          </cell>
        </row>
        <row r="687">
          <cell r="N687">
            <v>0.7043428521411339</v>
          </cell>
          <cell r="AE687">
            <v>136.04658146032423</v>
          </cell>
          <cell r="AH687">
            <v>13.591540994102985</v>
          </cell>
          <cell r="BA687">
            <v>136.04658146032401</v>
          </cell>
        </row>
        <row r="688">
          <cell r="N688">
            <v>0.60542437525119819</v>
          </cell>
          <cell r="AE688">
            <v>157.79262178515793</v>
          </cell>
          <cell r="AH688">
            <v>17.408955401315385</v>
          </cell>
          <cell r="BA688">
            <v>157.79262178515799</v>
          </cell>
        </row>
        <row r="689">
          <cell r="N689">
            <v>0.46045915964796746</v>
          </cell>
          <cell r="AE689">
            <v>108.05549505728017</v>
          </cell>
          <cell r="AH689">
            <v>14.418593679741456</v>
          </cell>
          <cell r="BA689">
            <v>108.05549505728</v>
          </cell>
        </row>
        <row r="690">
          <cell r="N690">
            <v>0.28564884391176149</v>
          </cell>
          <cell r="AE690">
            <v>39.637778466932119</v>
          </cell>
          <cell r="AH690">
            <v>7.8735025120013997</v>
          </cell>
          <cell r="BA690">
            <v>39.637778466932097</v>
          </cell>
        </row>
        <row r="691">
          <cell r="N691">
            <v>9.2584522214554932E-2</v>
          </cell>
          <cell r="AE691">
            <v>12.888034972453987</v>
          </cell>
          <cell r="AH691">
            <v>15.97024929698121</v>
          </cell>
          <cell r="BA691">
            <v>12.8880349724539</v>
          </cell>
        </row>
        <row r="692">
          <cell r="N692">
            <v>0.05</v>
          </cell>
          <cell r="AE692">
            <v>1.3909403106388418</v>
          </cell>
          <cell r="AH692">
            <v>4.6052848740399197</v>
          </cell>
          <cell r="BA692">
            <v>1.39094031063884</v>
          </cell>
        </row>
        <row r="693">
          <cell r="N693">
            <v>0.05</v>
          </cell>
          <cell r="AE693">
            <v>5.6773073903626167E-2</v>
          </cell>
          <cell r="AH693">
            <v>0.18797081118530287</v>
          </cell>
          <cell r="BA693">
            <v>5.6773073903626098E-2</v>
          </cell>
        </row>
        <row r="694">
          <cell r="N694">
            <v>0.05</v>
          </cell>
          <cell r="AE694">
            <v>2.8386536951813084E-2</v>
          </cell>
          <cell r="AH694">
            <v>9.3985405592651436E-2</v>
          </cell>
          <cell r="BA694">
            <v>2.8386536951813E-2</v>
          </cell>
        </row>
        <row r="695">
          <cell r="N695">
            <v>0.05</v>
          </cell>
          <cell r="AE695">
            <v>2.8386536951813084E-2</v>
          </cell>
          <cell r="AH695">
            <v>9.3985405592651436E-2</v>
          </cell>
          <cell r="BA695">
            <v>2.8386536951813E-2</v>
          </cell>
        </row>
        <row r="696">
          <cell r="N696">
            <v>0.05</v>
          </cell>
          <cell r="AE696">
            <v>2.8386536951813084E-2</v>
          </cell>
          <cell r="AH696">
            <v>9.3985405592651436E-2</v>
          </cell>
          <cell r="BA696">
            <v>2.8386536951813E-2</v>
          </cell>
        </row>
        <row r="697">
          <cell r="N697">
            <v>0.05</v>
          </cell>
          <cell r="AE697">
            <v>2.8386536951813084E-2</v>
          </cell>
          <cell r="AH697">
            <v>9.3985405592651436E-2</v>
          </cell>
          <cell r="BA697">
            <v>2.8386536951813E-2</v>
          </cell>
        </row>
        <row r="698">
          <cell r="N698">
            <v>0.05</v>
          </cell>
          <cell r="AE698">
            <v>2.8386536951813084E-2</v>
          </cell>
          <cell r="AH698">
            <v>9.3985405592651436E-2</v>
          </cell>
          <cell r="BA698">
            <v>2.8386536951813E-2</v>
          </cell>
        </row>
        <row r="699">
          <cell r="N699">
            <v>0.05</v>
          </cell>
          <cell r="AE699">
            <v>0</v>
          </cell>
          <cell r="AH699">
            <v>0</v>
          </cell>
          <cell r="BA699">
            <v>0</v>
          </cell>
        </row>
        <row r="700">
          <cell r="N700">
            <v>0.05</v>
          </cell>
          <cell r="AE700">
            <v>2.8399117156502059E-2</v>
          </cell>
          <cell r="AH700">
            <v>9.8651575147523193E-2</v>
          </cell>
          <cell r="BA700">
            <v>2.8399117156502E-2</v>
          </cell>
        </row>
        <row r="701">
          <cell r="N701">
            <v>0.05</v>
          </cell>
          <cell r="AE701">
            <v>2.8399117156502059E-2</v>
          </cell>
          <cell r="AH701">
            <v>9.8651575147523193E-2</v>
          </cell>
          <cell r="BA701">
            <v>2.8399117156502E-2</v>
          </cell>
        </row>
        <row r="702">
          <cell r="N702">
            <v>0.05</v>
          </cell>
          <cell r="AE702">
            <v>2.8399117156502059E-2</v>
          </cell>
          <cell r="AH702">
            <v>9.8651575147523193E-2</v>
          </cell>
          <cell r="BA702">
            <v>2.8399117156502E-2</v>
          </cell>
        </row>
        <row r="703">
          <cell r="N703">
            <v>0.05</v>
          </cell>
          <cell r="AE703">
            <v>2.8399117156502059E-2</v>
          </cell>
          <cell r="AH703">
            <v>9.8651575147523193E-2</v>
          </cell>
          <cell r="BA703">
            <v>2.8399117156502E-2</v>
          </cell>
        </row>
        <row r="704">
          <cell r="N704">
            <v>0.05</v>
          </cell>
          <cell r="AE704">
            <v>2.8399117156502059E-2</v>
          </cell>
          <cell r="AH704">
            <v>9.8651575147523193E-2</v>
          </cell>
          <cell r="BA704">
            <v>2.8399117156502E-2</v>
          </cell>
        </row>
        <row r="705">
          <cell r="N705">
            <v>8.862729372896494E-2</v>
          </cell>
          <cell r="AE705">
            <v>0.71496054769686335</v>
          </cell>
          <cell r="AH705">
            <v>1.0131529320541597</v>
          </cell>
          <cell r="BA705">
            <v>0.71496054769686102</v>
          </cell>
        </row>
        <row r="706">
          <cell r="N706">
            <v>0.28130920953449157</v>
          </cell>
          <cell r="AE706">
            <v>28.240793604002739</v>
          </cell>
          <cell r="AH706">
            <v>5.8519878657891082</v>
          </cell>
          <cell r="BA706">
            <v>28.2407936040027</v>
          </cell>
        </row>
        <row r="707">
          <cell r="N707">
            <v>0.45559809187259992</v>
          </cell>
          <cell r="AE707">
            <v>98.703679322619223</v>
          </cell>
          <cell r="AH707">
            <v>13.649409805756767</v>
          </cell>
          <cell r="BA707">
            <v>98.703679322619294</v>
          </cell>
        </row>
        <row r="708">
          <cell r="N708">
            <v>0.59995158967287165</v>
          </cell>
          <cell r="AE708">
            <v>120.83861260858333</v>
          </cell>
          <cell r="AH708">
            <v>13.853404196671752</v>
          </cell>
          <cell r="BA708">
            <v>120.83861260858301</v>
          </cell>
        </row>
        <row r="709">
          <cell r="N709">
            <v>0.69831924236106591</v>
          </cell>
          <cell r="AE709">
            <v>194.32565915399056</v>
          </cell>
          <cell r="AH709">
            <v>20.211123936779295</v>
          </cell>
          <cell r="BA709">
            <v>194.32565915398999</v>
          </cell>
        </row>
        <row r="710">
          <cell r="N710">
            <v>0.73373437597422442</v>
          </cell>
          <cell r="AE710">
            <v>189.81529017203027</v>
          </cell>
          <cell r="AH710">
            <v>19.143646878968159</v>
          </cell>
          <cell r="BA710">
            <v>189.81529017202999</v>
          </cell>
        </row>
        <row r="711">
          <cell r="N711">
            <v>0.69831924236106591</v>
          </cell>
          <cell r="AE711">
            <v>195.98656222368271</v>
          </cell>
          <cell r="AH711">
            <v>20.383868585811591</v>
          </cell>
          <cell r="BA711">
            <v>195.986562223682</v>
          </cell>
        </row>
        <row r="712">
          <cell r="N712">
            <v>0.59995158967287165</v>
          </cell>
          <cell r="AE712">
            <v>201.48065274283874</v>
          </cell>
          <cell r="AH712">
            <v>23.098518428848166</v>
          </cell>
          <cell r="BA712">
            <v>201.480652742838</v>
          </cell>
        </row>
        <row r="713">
          <cell r="N713">
            <v>0.45559809187259992</v>
          </cell>
          <cell r="AE713">
            <v>199.53287529283187</v>
          </cell>
          <cell r="AH713">
            <v>27.592750374490798</v>
          </cell>
          <cell r="BA713">
            <v>199.53287529283199</v>
          </cell>
        </row>
        <row r="714">
          <cell r="N714">
            <v>0.28130920953449157</v>
          </cell>
          <cell r="AE714">
            <v>198.89013884146004</v>
          </cell>
          <cell r="AH714">
            <v>41.213525917358353</v>
          </cell>
          <cell r="BA714">
            <v>198.89013884145999</v>
          </cell>
        </row>
        <row r="715">
          <cell r="N715">
            <v>8.862729372896494E-2</v>
          </cell>
          <cell r="AE715">
            <v>45.31749933093964</v>
          </cell>
          <cell r="AH715">
            <v>64.218308924048273</v>
          </cell>
          <cell r="BA715">
            <v>45.317499330939498</v>
          </cell>
        </row>
        <row r="716">
          <cell r="N716">
            <v>0.05</v>
          </cell>
          <cell r="AE716">
            <v>4.7426525651358409</v>
          </cell>
          <cell r="AH716">
            <v>16.474813049636374</v>
          </cell>
          <cell r="BA716">
            <v>4.74265256513584</v>
          </cell>
        </row>
        <row r="717">
          <cell r="N717">
            <v>0.05</v>
          </cell>
          <cell r="AE717">
            <v>0.11359646862600824</v>
          </cell>
          <cell r="AH717">
            <v>0.39460630059009277</v>
          </cell>
          <cell r="BA717">
            <v>0.113596468626008</v>
          </cell>
        </row>
        <row r="718">
          <cell r="N718">
            <v>0.05</v>
          </cell>
          <cell r="AE718">
            <v>2.8399117156502059E-2</v>
          </cell>
          <cell r="AH718">
            <v>9.8651575147523193E-2</v>
          </cell>
          <cell r="BA718">
            <v>2.8399117156502E-2</v>
          </cell>
        </row>
        <row r="719">
          <cell r="N719">
            <v>0.05</v>
          </cell>
          <cell r="AE719">
            <v>8.5230515018570596E-2</v>
          </cell>
          <cell r="AH719">
            <v>0.3149098493605873</v>
          </cell>
          <cell r="BA719">
            <v>8.5230515018570596E-2</v>
          </cell>
        </row>
        <row r="720">
          <cell r="N720">
            <v>0.05</v>
          </cell>
          <cell r="AE720">
            <v>2.8410171672856872E-2</v>
          </cell>
          <cell r="AH720">
            <v>0.10496994978686243</v>
          </cell>
          <cell r="BA720">
            <v>2.8410171672856799E-2</v>
          </cell>
        </row>
        <row r="721">
          <cell r="N721">
            <v>0.05</v>
          </cell>
          <cell r="AE721">
            <v>8.5230515018570596E-2</v>
          </cell>
          <cell r="AH721">
            <v>0.3149098493605873</v>
          </cell>
          <cell r="BA721">
            <v>8.5230515018570596E-2</v>
          </cell>
        </row>
        <row r="722">
          <cell r="N722">
            <v>0.05</v>
          </cell>
          <cell r="AE722">
            <v>2.8410171672856872E-2</v>
          </cell>
          <cell r="AH722">
            <v>0.10496994978686243</v>
          </cell>
          <cell r="BA722">
            <v>2.8410171672856799E-2</v>
          </cell>
        </row>
        <row r="723">
          <cell r="N723">
            <v>0.05</v>
          </cell>
          <cell r="AE723">
            <v>0</v>
          </cell>
          <cell r="AH723">
            <v>0</v>
          </cell>
          <cell r="BA723">
            <v>0</v>
          </cell>
        </row>
        <row r="724">
          <cell r="N724">
            <v>0.05</v>
          </cell>
          <cell r="AE724">
            <v>0</v>
          </cell>
          <cell r="AH724">
            <v>0</v>
          </cell>
          <cell r="BA724">
            <v>0</v>
          </cell>
        </row>
        <row r="725">
          <cell r="N725">
            <v>0.05</v>
          </cell>
          <cell r="AE725">
            <v>2.8410171672856872E-2</v>
          </cell>
          <cell r="AH725">
            <v>0.10496994978686243</v>
          </cell>
          <cell r="BA725">
            <v>2.8410171672856799E-2</v>
          </cell>
        </row>
        <row r="726">
          <cell r="N726">
            <v>0.05</v>
          </cell>
          <cell r="AE726">
            <v>5.6820343345713745E-2</v>
          </cell>
          <cell r="AH726">
            <v>0.20993989957372486</v>
          </cell>
          <cell r="BA726">
            <v>5.6820343345713703E-2</v>
          </cell>
        </row>
        <row r="727">
          <cell r="N727">
            <v>0.05</v>
          </cell>
          <cell r="AE727">
            <v>2.8410171672856872E-2</v>
          </cell>
          <cell r="AH727">
            <v>0.10496994978686243</v>
          </cell>
          <cell r="BA727">
            <v>2.8410171672856799E-2</v>
          </cell>
        </row>
        <row r="728">
          <cell r="N728">
            <v>0.05</v>
          </cell>
          <cell r="AE728">
            <v>8.5230515018570596E-2</v>
          </cell>
          <cell r="AH728">
            <v>0.3149098493605873</v>
          </cell>
          <cell r="BA728">
            <v>8.5230515018570596E-2</v>
          </cell>
        </row>
        <row r="729">
          <cell r="N729">
            <v>8.4703856083390372E-2</v>
          </cell>
          <cell r="AE729">
            <v>2.0350399145759304</v>
          </cell>
          <cell r="AH729">
            <v>3.353319703952331</v>
          </cell>
          <cell r="BA729">
            <v>2.0350399145759299</v>
          </cell>
        </row>
        <row r="730">
          <cell r="N730">
            <v>0.27700310422553676</v>
          </cell>
          <cell r="AE730">
            <v>62.274901596060474</v>
          </cell>
          <cell r="AH730">
            <v>13.564926671603203</v>
          </cell>
          <cell r="BA730">
            <v>62.274901596060502</v>
          </cell>
        </row>
        <row r="731">
          <cell r="N731">
            <v>0.45077357773215843</v>
          </cell>
          <cell r="AE731">
            <v>209.76707486293699</v>
          </cell>
          <cell r="AH731">
            <v>30.232859518958399</v>
          </cell>
          <cell r="BA731">
            <v>209.76707486293699</v>
          </cell>
        </row>
        <row r="732">
          <cell r="N732">
            <v>0.59452219905846526</v>
          </cell>
          <cell r="AE732">
            <v>301.98602851659768</v>
          </cell>
          <cell r="AH732">
            <v>36.240098993133145</v>
          </cell>
          <cell r="BA732">
            <v>301.98602851659803</v>
          </cell>
        </row>
        <row r="733">
          <cell r="N733">
            <v>0.6923478405605924</v>
          </cell>
          <cell r="AE733">
            <v>408.20798374366399</v>
          </cell>
          <cell r="AH733">
            <v>44.575668671994947</v>
          </cell>
          <cell r="BA733">
            <v>408.20798374366501</v>
          </cell>
        </row>
        <row r="734">
          <cell r="N734">
            <v>0.72753408485412829</v>
          </cell>
          <cell r="AE734">
            <v>598.63628584995911</v>
          </cell>
          <cell r="AH734">
            <v>63.450168827135705</v>
          </cell>
          <cell r="BA734">
            <v>598.63628584996104</v>
          </cell>
        </row>
        <row r="735">
          <cell r="N735">
            <v>0.6923478405605924</v>
          </cell>
          <cell r="AE735">
            <v>620.52591675180145</v>
          </cell>
          <cell r="AH735">
            <v>67.760452438587436</v>
          </cell>
          <cell r="BA735">
            <v>620.52591675180304</v>
          </cell>
        </row>
        <row r="736">
          <cell r="N736">
            <v>0.59452219905846526</v>
          </cell>
          <cell r="AE736">
            <v>685.45621817603603</v>
          </cell>
          <cell r="AH736">
            <v>82.258776421482409</v>
          </cell>
          <cell r="BA736">
            <v>685.45621817603705</v>
          </cell>
        </row>
        <row r="737">
          <cell r="N737">
            <v>0.45077357773215843</v>
          </cell>
          <cell r="AE737">
            <v>732.4585681850017</v>
          </cell>
          <cell r="AH737">
            <v>105.56621914980599</v>
          </cell>
          <cell r="BA737">
            <v>732.45856818500295</v>
          </cell>
        </row>
        <row r="738">
          <cell r="N738">
            <v>0.27700310422553676</v>
          </cell>
          <cell r="AE738">
            <v>435.78714178564792</v>
          </cell>
          <cell r="AH738">
            <v>94.924608008113168</v>
          </cell>
          <cell r="BA738">
            <v>435.78714178564798</v>
          </cell>
        </row>
        <row r="739">
          <cell r="N739">
            <v>8.4703856083390372E-2</v>
          </cell>
          <cell r="AE739">
            <v>90.668661029869838</v>
          </cell>
          <cell r="AH739">
            <v>156.09697952229007</v>
          </cell>
          <cell r="BA739">
            <v>90.668661029869796</v>
          </cell>
        </row>
        <row r="740">
          <cell r="N740">
            <v>0.05</v>
          </cell>
          <cell r="AE740">
            <v>12.786729570974074</v>
          </cell>
          <cell r="AH740">
            <v>49.175078723454597</v>
          </cell>
          <cell r="BA740">
            <v>12.786729570974</v>
          </cell>
        </row>
        <row r="741">
          <cell r="N741">
            <v>0.05</v>
          </cell>
          <cell r="AE741">
            <v>0.17048972761298767</v>
          </cell>
          <cell r="AH741">
            <v>0.65566771631272791</v>
          </cell>
          <cell r="BA741">
            <v>0.170489727612987</v>
          </cell>
        </row>
        <row r="742">
          <cell r="N742">
            <v>0.05</v>
          </cell>
          <cell r="AE742">
            <v>2.8414954602164619E-2</v>
          </cell>
          <cell r="AH742">
            <v>0.10927795271878801</v>
          </cell>
          <cell r="BA742">
            <v>2.8414954602164599E-2</v>
          </cell>
        </row>
        <row r="743">
          <cell r="N743">
            <v>0.05</v>
          </cell>
          <cell r="AE743">
            <v>8.5244863806493834E-2</v>
          </cell>
          <cell r="AH743">
            <v>0.32783385815636396</v>
          </cell>
          <cell r="BA743">
            <v>8.5244863806493806E-2</v>
          </cell>
        </row>
        <row r="744">
          <cell r="N744">
            <v>0.05</v>
          </cell>
          <cell r="AE744">
            <v>5.6829909204329239E-2</v>
          </cell>
          <cell r="AH744">
            <v>0.21855590543757603</v>
          </cell>
          <cell r="BA744">
            <v>5.6829909204329197E-2</v>
          </cell>
        </row>
        <row r="745">
          <cell r="N745">
            <v>0.05</v>
          </cell>
          <cell r="AE745">
            <v>5.6829909204329239E-2</v>
          </cell>
          <cell r="AH745">
            <v>0.21855590543757603</v>
          </cell>
          <cell r="BA745">
            <v>5.6829909204329197E-2</v>
          </cell>
        </row>
        <row r="746">
          <cell r="N746">
            <v>0.05</v>
          </cell>
          <cell r="AE746">
            <v>8.5244863806493834E-2</v>
          </cell>
          <cell r="AH746">
            <v>0.32783385815636396</v>
          </cell>
          <cell r="BA746">
            <v>8.5244863806493806E-2</v>
          </cell>
        </row>
        <row r="747">
          <cell r="N747">
            <v>0.05</v>
          </cell>
          <cell r="AE747">
            <v>0</v>
          </cell>
          <cell r="AH747">
            <v>0</v>
          </cell>
          <cell r="BA747">
            <v>0</v>
          </cell>
        </row>
        <row r="748">
          <cell r="N748">
            <v>0.05</v>
          </cell>
          <cell r="AE748">
            <v>0</v>
          </cell>
          <cell r="AH748">
            <v>0</v>
          </cell>
          <cell r="BA748">
            <v>0</v>
          </cell>
        </row>
        <row r="749">
          <cell r="N749">
            <v>0.05</v>
          </cell>
          <cell r="AE749">
            <v>8.5244863806493834E-2</v>
          </cell>
          <cell r="AH749">
            <v>0.32783385815636396</v>
          </cell>
          <cell r="BA749">
            <v>8.5244863806493806E-2</v>
          </cell>
        </row>
        <row r="750">
          <cell r="N750">
            <v>0.05</v>
          </cell>
          <cell r="AE750">
            <v>0.11365981840865848</v>
          </cell>
          <cell r="AH750">
            <v>0.43711181087515205</v>
          </cell>
          <cell r="BA750">
            <v>0.11365981840865801</v>
          </cell>
        </row>
        <row r="751">
          <cell r="N751">
            <v>0.05</v>
          </cell>
          <cell r="AE751">
            <v>8.5244863806493834E-2</v>
          </cell>
          <cell r="AH751">
            <v>0.32783385815636396</v>
          </cell>
          <cell r="BA751">
            <v>8.5244863806493806E-2</v>
          </cell>
        </row>
        <row r="752">
          <cell r="N752">
            <v>0.05</v>
          </cell>
          <cell r="AE752">
            <v>8.5244863806493834E-2</v>
          </cell>
          <cell r="AH752">
            <v>0.32783385815636396</v>
          </cell>
          <cell r="BA752">
            <v>8.5244863806493806E-2</v>
          </cell>
        </row>
        <row r="753">
          <cell r="N753">
            <v>8.0815520157382359E-2</v>
          </cell>
          <cell r="AE753">
            <v>1.1332844727190763</v>
          </cell>
          <cell r="AH753">
            <v>2.1231769602276787</v>
          </cell>
          <cell r="BA753">
            <v>1.1332844727190701</v>
          </cell>
        </row>
        <row r="754">
          <cell r="N754">
            <v>0.27273206975732545</v>
          </cell>
          <cell r="AE754">
            <v>66.904732402214762</v>
          </cell>
          <cell r="AH754">
            <v>15.146379437807292</v>
          </cell>
          <cell r="BA754">
            <v>66.904732402214805</v>
          </cell>
        </row>
        <row r="755">
          <cell r="N755">
            <v>0.44598737791829657</v>
          </cell>
          <cell r="AE755">
            <v>241.78535132237681</v>
          </cell>
          <cell r="AH755">
            <v>35.827322583144031</v>
          </cell>
          <cell r="BA755">
            <v>241.78535132237701</v>
          </cell>
        </row>
        <row r="756">
          <cell r="N756">
            <v>0.58913809839564624</v>
          </cell>
          <cell r="AE756">
            <v>436.56661786861389</v>
          </cell>
          <cell r="AH756">
            <v>53.997170687715183</v>
          </cell>
          <cell r="BA756">
            <v>436.566617868614</v>
          </cell>
        </row>
        <row r="757">
          <cell r="N757">
            <v>0.68643053236008034</v>
          </cell>
          <cell r="AE757">
            <v>593.1984046135409</v>
          </cell>
          <cell r="AH757">
            <v>66.900212052272167</v>
          </cell>
          <cell r="BA757">
            <v>593.19840461354204</v>
          </cell>
        </row>
        <row r="758">
          <cell r="N758">
            <v>0.72139231440728557</v>
          </cell>
          <cell r="AE758">
            <v>652.83856226473972</v>
          </cell>
          <cell r="AH758">
            <v>71.51262536052333</v>
          </cell>
          <cell r="BA758">
            <v>652.83856226474097</v>
          </cell>
        </row>
        <row r="759">
          <cell r="N759">
            <v>0.68643053236008034</v>
          </cell>
          <cell r="AE759">
            <v>603.47951687263469</v>
          </cell>
          <cell r="AH759">
            <v>69.686154801415285</v>
          </cell>
          <cell r="BA759">
            <v>603.47951687263503</v>
          </cell>
        </row>
        <row r="760">
          <cell r="N760">
            <v>0.58913809839564624</v>
          </cell>
          <cell r="AE760">
            <v>536.99095736624611</v>
          </cell>
          <cell r="AH760">
            <v>67.830269859996747</v>
          </cell>
          <cell r="BA760">
            <v>536.99095736624599</v>
          </cell>
        </row>
        <row r="761">
          <cell r="N761">
            <v>0.44598737791829657</v>
          </cell>
          <cell r="AE761">
            <v>542.15344987057779</v>
          </cell>
          <cell r="AH761">
            <v>81.714808624994404</v>
          </cell>
          <cell r="BA761">
            <v>542.15344987057802</v>
          </cell>
        </row>
        <row r="762">
          <cell r="N762">
            <v>0.27273206975732545</v>
          </cell>
          <cell r="AE762">
            <v>506.51339382537321</v>
          </cell>
          <cell r="AH762">
            <v>116.90721463990974</v>
          </cell>
          <cell r="BA762">
            <v>506.51339382537299</v>
          </cell>
        </row>
        <row r="763">
          <cell r="N763">
            <v>8.0815520157382359E-2</v>
          </cell>
          <cell r="AE763">
            <v>97.985581807096722</v>
          </cell>
          <cell r="AH763">
            <v>190.98607702873298</v>
          </cell>
          <cell r="BA763">
            <v>97.985581807096295</v>
          </cell>
        </row>
        <row r="764">
          <cell r="N764">
            <v>0.05</v>
          </cell>
          <cell r="AE764">
            <v>15.345740984372469</v>
          </cell>
          <cell r="AH764">
            <v>61.193292069882858</v>
          </cell>
          <cell r="BA764">
            <v>15.3457409843724</v>
          </cell>
        </row>
        <row r="765">
          <cell r="N765">
            <v>0.05</v>
          </cell>
          <cell r="AE765">
            <v>0.14209019429974515</v>
          </cell>
          <cell r="AH765">
            <v>0.56660455620261907</v>
          </cell>
          <cell r="BA765">
            <v>0.14209019429974501</v>
          </cell>
        </row>
        <row r="766">
          <cell r="N766">
            <v>0.05</v>
          </cell>
          <cell r="AE766">
            <v>5.6836077719898015E-2</v>
          </cell>
          <cell r="AH766">
            <v>0.22664182248104764</v>
          </cell>
          <cell r="BA766">
            <v>5.6836077719898001E-2</v>
          </cell>
        </row>
        <row r="767">
          <cell r="N767">
            <v>0.05</v>
          </cell>
          <cell r="AE767">
            <v>8.525411657984705E-2</v>
          </cell>
          <cell r="AH767">
            <v>0.33996273372157143</v>
          </cell>
          <cell r="BA767">
            <v>8.5254116579846995E-2</v>
          </cell>
        </row>
        <row r="768">
          <cell r="N768">
            <v>0.05</v>
          </cell>
          <cell r="AE768">
            <v>2.8418038859949007E-2</v>
          </cell>
          <cell r="AH768">
            <v>0.11332091124052382</v>
          </cell>
          <cell r="BA768">
            <v>2.8418038859949001E-2</v>
          </cell>
        </row>
        <row r="769">
          <cell r="N769">
            <v>0.05</v>
          </cell>
          <cell r="AE769">
            <v>0</v>
          </cell>
          <cell r="AH769">
            <v>0</v>
          </cell>
          <cell r="BA769">
            <v>0</v>
          </cell>
        </row>
        <row r="770">
          <cell r="N770">
            <v>0.05</v>
          </cell>
          <cell r="AE770">
            <v>0</v>
          </cell>
          <cell r="AH770">
            <v>0</v>
          </cell>
          <cell r="BA770">
            <v>0</v>
          </cell>
        </row>
        <row r="771">
          <cell r="N771">
            <v>0.05</v>
          </cell>
          <cell r="AE771">
            <v>0</v>
          </cell>
          <cell r="AH771">
            <v>0</v>
          </cell>
          <cell r="BA771">
            <v>0</v>
          </cell>
        </row>
        <row r="772">
          <cell r="N772">
            <v>0.05</v>
          </cell>
          <cell r="AE772">
            <v>5.6836077719898015E-2</v>
          </cell>
          <cell r="AH772">
            <v>0.22664182248104764</v>
          </cell>
          <cell r="BA772">
            <v>5.6836077719898001E-2</v>
          </cell>
        </row>
        <row r="773">
          <cell r="N773">
            <v>0.05</v>
          </cell>
          <cell r="AE773">
            <v>2.8418038859949007E-2</v>
          </cell>
          <cell r="AH773">
            <v>0.11332091124052382</v>
          </cell>
          <cell r="BA773">
            <v>2.8418038859949001E-2</v>
          </cell>
        </row>
        <row r="774">
          <cell r="N774">
            <v>0.05</v>
          </cell>
          <cell r="AE774">
            <v>5.6836077719898015E-2</v>
          </cell>
          <cell r="AH774">
            <v>0.22664182248104764</v>
          </cell>
          <cell r="BA774">
            <v>5.6836077719898001E-2</v>
          </cell>
        </row>
        <row r="775">
          <cell r="N775">
            <v>0.05</v>
          </cell>
          <cell r="AE775">
            <v>2.8418038859949007E-2</v>
          </cell>
          <cell r="AH775">
            <v>0.11332091124052382</v>
          </cell>
          <cell r="BA775">
            <v>2.8418038859949001E-2</v>
          </cell>
        </row>
        <row r="776">
          <cell r="N776">
            <v>0.05</v>
          </cell>
          <cell r="AE776">
            <v>2.8418038859949007E-2</v>
          </cell>
          <cell r="AH776">
            <v>0.11332091124052382</v>
          </cell>
          <cell r="BA776">
            <v>2.8418038859949001E-2</v>
          </cell>
        </row>
        <row r="777">
          <cell r="N777">
            <v>7.6963582254663487E-2</v>
          </cell>
          <cell r="AE777">
            <v>0.18558818059954066</v>
          </cell>
          <cell r="AH777">
            <v>0.39385070982948628</v>
          </cell>
          <cell r="BA777">
            <v>0.18558818059953999</v>
          </cell>
        </row>
        <row r="778">
          <cell r="N778">
            <v>0.26849763422197115</v>
          </cell>
          <cell r="AE778">
            <v>25.527532495054714</v>
          </cell>
          <cell r="AH778">
            <v>6.105095101767767</v>
          </cell>
          <cell r="BA778">
            <v>25.5275324950547</v>
          </cell>
        </row>
        <row r="779">
          <cell r="N779">
            <v>0.4412412376585868</v>
          </cell>
          <cell r="AE779">
            <v>102.67974031784702</v>
          </cell>
          <cell r="AH779">
            <v>15.810618162668041</v>
          </cell>
          <cell r="BA779">
            <v>102.67974031784701</v>
          </cell>
        </row>
        <row r="780">
          <cell r="N780">
            <v>0.58380116426888196</v>
          </cell>
          <cell r="AE780">
            <v>324.79777619118352</v>
          </cell>
          <cell r="AH780">
            <v>41.993997331311107</v>
          </cell>
          <cell r="BA780">
            <v>324.797776191183</v>
          </cell>
        </row>
        <row r="781">
          <cell r="N781">
            <v>0.68056918462708438</v>
          </cell>
          <cell r="AE781">
            <v>558.0486027471336</v>
          </cell>
          <cell r="AH781">
            <v>66.091119008956355</v>
          </cell>
          <cell r="BA781">
            <v>558.04860274713405</v>
          </cell>
        </row>
        <row r="782">
          <cell r="N782">
            <v>0.71531088457283087</v>
          </cell>
          <cell r="AE782">
            <v>702.91937327360517</v>
          </cell>
          <cell r="AH782">
            <v>80.980636540739056</v>
          </cell>
          <cell r="BA782">
            <v>702.91937327360597</v>
          </cell>
        </row>
        <row r="783">
          <cell r="N783">
            <v>0.68056918462708438</v>
          </cell>
          <cell r="AE783">
            <v>706.50905464414791</v>
          </cell>
          <cell r="AH783">
            <v>83.673668891076659</v>
          </cell>
          <cell r="BA783">
            <v>706.50905464414802</v>
          </cell>
        </row>
        <row r="784">
          <cell r="N784">
            <v>0.58380116426888196</v>
          </cell>
          <cell r="AE784">
            <v>872.47110974272323</v>
          </cell>
          <cell r="AH784">
            <v>112.80418814387343</v>
          </cell>
          <cell r="BA784">
            <v>872.47110974272402</v>
          </cell>
        </row>
        <row r="785">
          <cell r="N785">
            <v>0.4412412376585868</v>
          </cell>
          <cell r="AE785">
            <v>739.29413028849854</v>
          </cell>
          <cell r="AH785">
            <v>113.8364507712099</v>
          </cell>
          <cell r="BA785">
            <v>739.29413028849899</v>
          </cell>
        </row>
        <row r="786">
          <cell r="N786">
            <v>0.26849763422197115</v>
          </cell>
          <cell r="AE786">
            <v>524.38400549897324</v>
          </cell>
          <cell r="AH786">
            <v>125.41024966033567</v>
          </cell>
          <cell r="BA786">
            <v>524.38400549897301</v>
          </cell>
        </row>
        <row r="787">
          <cell r="N787">
            <v>7.6963582254663487E-2</v>
          </cell>
          <cell r="AE787">
            <v>75.17711557032348</v>
          </cell>
          <cell r="AH787">
            <v>165.33195363504771</v>
          </cell>
          <cell r="BA787">
            <v>75.177115570323195</v>
          </cell>
        </row>
        <row r="788">
          <cell r="N788">
            <v>0.05</v>
          </cell>
          <cell r="AE788">
            <v>13.471095250912832</v>
          </cell>
          <cell r="AH788">
            <v>55.508967507953585</v>
          </cell>
          <cell r="BA788">
            <v>13.4710952509128</v>
          </cell>
        </row>
        <row r="789">
          <cell r="N789">
            <v>0.05</v>
          </cell>
          <cell r="AE789">
            <v>5.6840064349843164E-2</v>
          </cell>
          <cell r="AH789">
            <v>0.23421505277617549</v>
          </cell>
          <cell r="BA789">
            <v>5.6840064349843102E-2</v>
          </cell>
        </row>
        <row r="790">
          <cell r="N790">
            <v>0.05</v>
          </cell>
          <cell r="AE790">
            <v>8.5260096524764739E-2</v>
          </cell>
          <cell r="AH790">
            <v>0.35132257916426324</v>
          </cell>
          <cell r="BA790">
            <v>8.5260096524764697E-2</v>
          </cell>
        </row>
        <row r="791">
          <cell r="N791">
            <v>0.05</v>
          </cell>
          <cell r="AE791">
            <v>0</v>
          </cell>
          <cell r="AH791">
            <v>0</v>
          </cell>
          <cell r="BA791">
            <v>0</v>
          </cell>
        </row>
        <row r="792">
          <cell r="N792">
            <v>0.05</v>
          </cell>
          <cell r="AE792">
            <v>0</v>
          </cell>
          <cell r="AH792">
            <v>0</v>
          </cell>
          <cell r="BA792">
            <v>0</v>
          </cell>
        </row>
        <row r="793">
          <cell r="N793">
            <v>0.05</v>
          </cell>
          <cell r="AE793">
            <v>2.8420032174921582E-2</v>
          </cell>
          <cell r="AH793">
            <v>0.11710752638808775</v>
          </cell>
          <cell r="BA793">
            <v>2.8420032174921499E-2</v>
          </cell>
        </row>
        <row r="794">
          <cell r="N794">
            <v>0.05</v>
          </cell>
          <cell r="AE794">
            <v>8.5260096524764739E-2</v>
          </cell>
          <cell r="AH794">
            <v>0.35132257916426324</v>
          </cell>
          <cell r="BA794">
            <v>8.5260096524764697E-2</v>
          </cell>
        </row>
        <row r="795">
          <cell r="N795">
            <v>0.05</v>
          </cell>
          <cell r="AE795">
            <v>0</v>
          </cell>
          <cell r="AH795">
            <v>0</v>
          </cell>
          <cell r="BA795">
            <v>0</v>
          </cell>
        </row>
        <row r="796">
          <cell r="N796">
            <v>0.05</v>
          </cell>
          <cell r="AE796">
            <v>0</v>
          </cell>
          <cell r="AH796">
            <v>0</v>
          </cell>
          <cell r="BA796">
            <v>0</v>
          </cell>
        </row>
        <row r="797">
          <cell r="N797">
            <v>0.05</v>
          </cell>
          <cell r="AE797">
            <v>0.11368012869968633</v>
          </cell>
          <cell r="AH797">
            <v>0.46843010555235098</v>
          </cell>
          <cell r="BA797">
            <v>0.11368012869968599</v>
          </cell>
        </row>
        <row r="798">
          <cell r="N798">
            <v>0.05</v>
          </cell>
          <cell r="AE798">
            <v>5.6843757365156747E-2</v>
          </cell>
          <cell r="AH798">
            <v>0.2453716171029667</v>
          </cell>
          <cell r="BA798">
            <v>5.6843757365156698E-2</v>
          </cell>
        </row>
        <row r="799">
          <cell r="N799">
            <v>0.05</v>
          </cell>
          <cell r="AE799">
            <v>2.8421878682578373E-2</v>
          </cell>
          <cell r="AH799">
            <v>0.12268580855148335</v>
          </cell>
          <cell r="BA799">
            <v>2.8421878682578301E-2</v>
          </cell>
        </row>
        <row r="800">
          <cell r="N800">
            <v>0.05</v>
          </cell>
          <cell r="AE800">
            <v>5.6843757365156747E-2</v>
          </cell>
          <cell r="AH800">
            <v>0.2453716171029667</v>
          </cell>
          <cell r="BA800">
            <v>5.6843757365156698E-2</v>
          </cell>
        </row>
        <row r="801">
          <cell r="N801">
            <v>7.3149323568057367E-2</v>
          </cell>
          <cell r="AE801">
            <v>1.221313987930766</v>
          </cell>
          <cell r="AH801">
            <v>3.0755187065638898</v>
          </cell>
          <cell r="BA801">
            <v>1.22131398793076</v>
          </cell>
        </row>
        <row r="802">
          <cell r="N802">
            <v>0.26430131134737089</v>
          </cell>
          <cell r="AE802">
            <v>125.41474997440969</v>
          </cell>
          <cell r="AH802">
            <v>31.344925232464437</v>
          </cell>
          <cell r="BA802">
            <v>125.41474997440901</v>
          </cell>
        </row>
        <row r="803">
          <cell r="N803">
            <v>0.43653688598528584</v>
          </cell>
          <cell r="AE803">
            <v>381.79635167991739</v>
          </cell>
          <cell r="AH803">
            <v>60.255884564719828</v>
          </cell>
          <cell r="BA803">
            <v>381.79635167991802</v>
          </cell>
        </row>
        <row r="804">
          <cell r="N804">
            <v>0.57851325422560973</v>
          </cell>
          <cell r="AE804">
            <v>506.92655906200184</v>
          </cell>
          <cell r="AH804">
            <v>67.412782349290524</v>
          </cell>
          <cell r="BA804">
            <v>506.92655906200201</v>
          </cell>
        </row>
        <row r="805">
          <cell r="N805">
            <v>0.67476564494631386</v>
          </cell>
          <cell r="AE805">
            <v>446.01032827946165</v>
          </cell>
          <cell r="AH805">
            <v>54.516595512327939</v>
          </cell>
          <cell r="BA805">
            <v>446.01032827946199</v>
          </cell>
        </row>
        <row r="806">
          <cell r="N806">
            <v>0.70929159740967185</v>
          </cell>
          <cell r="AE806">
            <v>777.28611282103464</v>
          </cell>
          <cell r="AH806">
            <v>92.528760709835325</v>
          </cell>
          <cell r="BA806">
            <v>777.286112821036</v>
          </cell>
        </row>
        <row r="807">
          <cell r="N807">
            <v>0.67476564494631386</v>
          </cell>
          <cell r="AE807">
            <v>945.76701157556499</v>
          </cell>
          <cell r="AH807">
            <v>115.60269874885437</v>
          </cell>
          <cell r="BA807">
            <v>945.76701157556704</v>
          </cell>
        </row>
        <row r="808">
          <cell r="N808">
            <v>0.57851325422560973</v>
          </cell>
          <cell r="AE808">
            <v>810.49898191323223</v>
          </cell>
          <cell r="AH808">
            <v>107.78285431155632</v>
          </cell>
          <cell r="BA808">
            <v>810.49898191323405</v>
          </cell>
        </row>
        <row r="809">
          <cell r="N809">
            <v>0.43653688598528584</v>
          </cell>
          <cell r="AE809">
            <v>707.20478677016581</v>
          </cell>
          <cell r="AH809">
            <v>111.61251229285088</v>
          </cell>
          <cell r="BA809">
            <v>707.20478677016695</v>
          </cell>
        </row>
        <row r="810">
          <cell r="N810">
            <v>0.26430131134737089</v>
          </cell>
          <cell r="AE810">
            <v>322.14376954211116</v>
          </cell>
          <cell r="AH810">
            <v>80.513435401036091</v>
          </cell>
          <cell r="BA810">
            <v>322.14376954211099</v>
          </cell>
        </row>
        <row r="811">
          <cell r="N811">
            <v>7.3149323568057367E-2</v>
          </cell>
          <cell r="AE811">
            <v>51.207950779668543</v>
          </cell>
          <cell r="AH811">
            <v>128.9521057680717</v>
          </cell>
          <cell r="BA811">
            <v>51.207950779668302</v>
          </cell>
        </row>
        <row r="812">
          <cell r="N812">
            <v>0.05</v>
          </cell>
          <cell r="AE812">
            <v>5.8833288872937262</v>
          </cell>
          <cell r="AH812">
            <v>25.395962370157051</v>
          </cell>
          <cell r="BA812">
            <v>5.8833288872937199</v>
          </cell>
        </row>
        <row r="813">
          <cell r="N813">
            <v>0.05</v>
          </cell>
          <cell r="AE813">
            <v>5.6843757365156747E-2</v>
          </cell>
          <cell r="AH813">
            <v>0.2453716171029667</v>
          </cell>
          <cell r="BA813">
            <v>5.6843757365156698E-2</v>
          </cell>
        </row>
        <row r="814">
          <cell r="N814">
            <v>0.05</v>
          </cell>
          <cell r="AE814">
            <v>2.8421878682578373E-2</v>
          </cell>
          <cell r="AH814">
            <v>0.12268580855148335</v>
          </cell>
          <cell r="BA814">
            <v>2.8421878682578301E-2</v>
          </cell>
        </row>
        <row r="815">
          <cell r="N815">
            <v>0.05</v>
          </cell>
          <cell r="AE815">
            <v>0.14210939341289197</v>
          </cell>
          <cell r="AH815">
            <v>0.61342904275741683</v>
          </cell>
          <cell r="BA815">
            <v>0.142109393412891</v>
          </cell>
        </row>
        <row r="816">
          <cell r="N816">
            <v>0.05</v>
          </cell>
          <cell r="AE816">
            <v>5.6843757365156747E-2</v>
          </cell>
          <cell r="AH816">
            <v>0.2453716171029667</v>
          </cell>
          <cell r="BA816">
            <v>5.6843757365156698E-2</v>
          </cell>
        </row>
        <row r="817">
          <cell r="N817">
            <v>0.05</v>
          </cell>
          <cell r="AE817">
            <v>0.14210939341289197</v>
          </cell>
          <cell r="AH817">
            <v>0.61342904275741683</v>
          </cell>
          <cell r="BA817">
            <v>0.142109393412891</v>
          </cell>
        </row>
        <row r="818">
          <cell r="N818">
            <v>0.05</v>
          </cell>
          <cell r="AE818">
            <v>8.5265636047735113E-2</v>
          </cell>
          <cell r="AH818">
            <v>0.36805742565445004</v>
          </cell>
          <cell r="BA818">
            <v>8.5265636047735099E-2</v>
          </cell>
        </row>
        <row r="819">
          <cell r="N819">
            <v>0.05</v>
          </cell>
          <cell r="AE819">
            <v>0</v>
          </cell>
          <cell r="AH819">
            <v>0</v>
          </cell>
          <cell r="BA819">
            <v>0</v>
          </cell>
        </row>
        <row r="820">
          <cell r="N820">
            <v>0.05</v>
          </cell>
          <cell r="AE820">
            <v>5.6845148405820278E-2</v>
          </cell>
          <cell r="AH820">
            <v>0.25224754284572687</v>
          </cell>
          <cell r="BA820">
            <v>5.6845148405820202E-2</v>
          </cell>
        </row>
        <row r="821">
          <cell r="N821">
            <v>0.05</v>
          </cell>
          <cell r="AE821">
            <v>5.6845148405820278E-2</v>
          </cell>
          <cell r="AH821">
            <v>0.25224754284572687</v>
          </cell>
          <cell r="BA821">
            <v>5.6845148405820202E-2</v>
          </cell>
        </row>
        <row r="822">
          <cell r="N822">
            <v>0.05</v>
          </cell>
          <cell r="AE822">
            <v>5.6845148405820278E-2</v>
          </cell>
          <cell r="AH822">
            <v>0.25224754284572687</v>
          </cell>
          <cell r="BA822">
            <v>5.6845148405820202E-2</v>
          </cell>
        </row>
        <row r="823">
          <cell r="N823">
            <v>0.05</v>
          </cell>
          <cell r="AE823">
            <v>8.5267722608730404E-2</v>
          </cell>
          <cell r="AH823">
            <v>0.37837131426859028</v>
          </cell>
          <cell r="BA823">
            <v>8.5267722608730404E-2</v>
          </cell>
        </row>
        <row r="824">
          <cell r="N824">
            <v>0.05</v>
          </cell>
          <cell r="AE824">
            <v>0.14211287101455081</v>
          </cell>
          <cell r="AH824">
            <v>0.63061885711431709</v>
          </cell>
          <cell r="BA824">
            <v>0.14211287101455</v>
          </cell>
        </row>
        <row r="825">
          <cell r="N825">
            <v>6.9374009663106806E-2</v>
          </cell>
          <cell r="AE825">
            <v>1.5538131720016228</v>
          </cell>
          <cell r="AH825">
            <v>4.3878244893811971</v>
          </cell>
          <cell r="BA825">
            <v>1.5538131720016199</v>
          </cell>
        </row>
        <row r="826">
          <cell r="N826">
            <v>0.2601445998315457</v>
          </cell>
          <cell r="AE826">
            <v>109.4072794092362</v>
          </cell>
          <cell r="AH826">
            <v>28.328071649618494</v>
          </cell>
          <cell r="BA826">
            <v>109.407279409236</v>
          </cell>
        </row>
        <row r="827">
          <cell r="N827">
            <v>0.43187603502319938</v>
          </cell>
          <cell r="AE827">
            <v>413.82123483060366</v>
          </cell>
          <cell r="AH827">
            <v>66.355534002935713</v>
          </cell>
          <cell r="BA827">
            <v>413.821234830604</v>
          </cell>
        </row>
        <row r="828">
          <cell r="N828">
            <v>0.57327620615763641</v>
          </cell>
          <cell r="AE828">
            <v>505.78995970662299</v>
          </cell>
          <cell r="AH828">
            <v>68.414102968160563</v>
          </cell>
          <cell r="BA828">
            <v>505.78995970662299</v>
          </cell>
        </row>
        <row r="829">
          <cell r="N829">
            <v>0.66902174109683155</v>
          </cell>
          <cell r="AE829">
            <v>572.9769750176664</v>
          </cell>
          <cell r="AH829">
            <v>71.380767939353476</v>
          </cell>
          <cell r="BA829">
            <v>572.97697501766595</v>
          </cell>
        </row>
        <row r="830">
          <cell r="N830">
            <v>0.70333623656250166</v>
          </cell>
          <cell r="AE830">
            <v>541.47236203385296</v>
          </cell>
          <cell r="AH830">
            <v>65.743001792463701</v>
          </cell>
          <cell r="BA830">
            <v>541.47236203385296</v>
          </cell>
        </row>
        <row r="831">
          <cell r="N831">
            <v>0.66902174109683155</v>
          </cell>
          <cell r="AE831">
            <v>765.02503649343691</v>
          </cell>
          <cell r="AH831">
            <v>95.305879605458387</v>
          </cell>
          <cell r="BA831">
            <v>765.02503649343703</v>
          </cell>
        </row>
        <row r="832">
          <cell r="N832">
            <v>0.57327620615763641</v>
          </cell>
          <cell r="AE832">
            <v>347.87026683798661</v>
          </cell>
          <cell r="AH832">
            <v>47.053587755715725</v>
          </cell>
          <cell r="BA832">
            <v>347.87026683798598</v>
          </cell>
        </row>
        <row r="833">
          <cell r="N833">
            <v>0.43187603502319938</v>
          </cell>
          <cell r="AE833">
            <v>330.96423749433029</v>
          </cell>
          <cell r="AH833">
            <v>53.069554837611257</v>
          </cell>
          <cell r="BA833">
            <v>330.96423749433001</v>
          </cell>
        </row>
        <row r="834">
          <cell r="N834">
            <v>0.2601445998315457</v>
          </cell>
          <cell r="AE834">
            <v>192.9176230008606</v>
          </cell>
          <cell r="AH834">
            <v>49.950828467279415</v>
          </cell>
          <cell r="BA834">
            <v>192.91762300086</v>
          </cell>
        </row>
        <row r="835">
          <cell r="N835">
            <v>6.9374009663106806E-2</v>
          </cell>
          <cell r="AE835">
            <v>51.562063418264394</v>
          </cell>
          <cell r="AH835">
            <v>145.60649160814972</v>
          </cell>
          <cell r="BA835">
            <v>51.562063418264302</v>
          </cell>
        </row>
        <row r="836">
          <cell r="N836">
            <v>0.05</v>
          </cell>
          <cell r="AE836">
            <v>7.9014756284090222</v>
          </cell>
          <cell r="AH836">
            <v>35.062408455556039</v>
          </cell>
          <cell r="BA836">
            <v>7.9014756284090204</v>
          </cell>
        </row>
        <row r="837">
          <cell r="N837">
            <v>0.05</v>
          </cell>
          <cell r="AE837">
            <v>8.5267722608730404E-2</v>
          </cell>
          <cell r="AH837">
            <v>0.37837131426859028</v>
          </cell>
          <cell r="BA837">
            <v>8.5267722608730404E-2</v>
          </cell>
        </row>
        <row r="838">
          <cell r="N838">
            <v>0.05</v>
          </cell>
          <cell r="AE838">
            <v>2.8422574202910139E-2</v>
          </cell>
          <cell r="AH838">
            <v>0.12612377142286343</v>
          </cell>
          <cell r="BA838">
            <v>2.8422574202910101E-2</v>
          </cell>
        </row>
        <row r="839">
          <cell r="N839">
            <v>0.05</v>
          </cell>
          <cell r="AE839">
            <v>5.6845148405820278E-2</v>
          </cell>
          <cell r="AH839">
            <v>0.25224754284572687</v>
          </cell>
          <cell r="BA839">
            <v>5.6845148405820202E-2</v>
          </cell>
        </row>
        <row r="840">
          <cell r="N840">
            <v>0.05</v>
          </cell>
          <cell r="AE840">
            <v>0.11369206985000846</v>
          </cell>
          <cell r="AH840">
            <v>0.51732448601172232</v>
          </cell>
          <cell r="BA840">
            <v>0.113692069850008</v>
          </cell>
        </row>
        <row r="841">
          <cell r="N841">
            <v>0.05</v>
          </cell>
          <cell r="AE841">
            <v>2.8423017462502115E-2</v>
          </cell>
          <cell r="AH841">
            <v>0.12933112150293058</v>
          </cell>
          <cell r="BA841">
            <v>2.8423017462502101E-2</v>
          </cell>
        </row>
        <row r="842">
          <cell r="N842">
            <v>0.05</v>
          </cell>
          <cell r="AE842">
            <v>0</v>
          </cell>
          <cell r="AH842">
            <v>0</v>
          </cell>
          <cell r="BA842">
            <v>0</v>
          </cell>
        </row>
        <row r="843">
          <cell r="N843">
            <v>0.05</v>
          </cell>
          <cell r="AE843">
            <v>0</v>
          </cell>
          <cell r="AH843">
            <v>0</v>
          </cell>
          <cell r="BA843">
            <v>0</v>
          </cell>
        </row>
        <row r="844">
          <cell r="N844">
            <v>0.05</v>
          </cell>
          <cell r="AE844">
            <v>0.11369206985000846</v>
          </cell>
          <cell r="AH844">
            <v>0.51732448601172232</v>
          </cell>
          <cell r="BA844">
            <v>0.113692069850008</v>
          </cell>
        </row>
        <row r="845">
          <cell r="N845">
            <v>0.05</v>
          </cell>
          <cell r="AE845">
            <v>0.11369206985000846</v>
          </cell>
          <cell r="AH845">
            <v>0.51732448601172232</v>
          </cell>
          <cell r="BA845">
            <v>0.113692069850008</v>
          </cell>
        </row>
        <row r="846">
          <cell r="N846">
            <v>0.05</v>
          </cell>
          <cell r="AE846">
            <v>0</v>
          </cell>
          <cell r="AH846">
            <v>0</v>
          </cell>
          <cell r="BA846">
            <v>0</v>
          </cell>
        </row>
        <row r="847">
          <cell r="N847">
            <v>0.05</v>
          </cell>
          <cell r="AE847">
            <v>2.8423017462502115E-2</v>
          </cell>
          <cell r="AH847">
            <v>0.12933112150293058</v>
          </cell>
          <cell r="BA847">
            <v>2.8423017462502101E-2</v>
          </cell>
        </row>
        <row r="848">
          <cell r="N848">
            <v>0.05</v>
          </cell>
          <cell r="AE848">
            <v>2.8423017462502115E-2</v>
          </cell>
          <cell r="AH848">
            <v>0.12933112150293058</v>
          </cell>
          <cell r="BA848">
            <v>2.8423017462502101E-2</v>
          </cell>
        </row>
        <row r="849">
          <cell r="N849">
            <v>6.5638889980621951E-2</v>
          </cell>
          <cell r="AE849">
            <v>0.99525371868396517</v>
          </cell>
          <cell r="AH849">
            <v>3.1415322475654111</v>
          </cell>
          <cell r="BA849">
            <v>0.99525371868396495</v>
          </cell>
        </row>
        <row r="850">
          <cell r="N850">
            <v>0.25602898269535634</v>
          </cell>
          <cell r="AE850">
            <v>86.037978627424138</v>
          </cell>
          <cell r="AH850">
            <v>23.080712721586632</v>
          </cell>
          <cell r="BA850">
            <v>86.037978627424195</v>
          </cell>
        </row>
        <row r="851">
          <cell r="N851">
            <v>0.42726037929650951</v>
          </cell>
          <cell r="AE851">
            <v>402.42474502917349</v>
          </cell>
          <cell r="AH851">
            <v>65.428218148166053</v>
          </cell>
          <cell r="BA851">
            <v>402.42474502917401</v>
          </cell>
        </row>
        <row r="852">
          <cell r="N852">
            <v>0.56809183769746108</v>
          </cell>
          <cell r="AE852">
            <v>661.54282621768311</v>
          </cell>
          <cell r="AH852">
            <v>90.779798718623113</v>
          </cell>
          <cell r="BA852">
            <v>661.54282621768402</v>
          </cell>
        </row>
        <row r="853">
          <cell r="N853">
            <v>0.66333928053647229</v>
          </cell>
          <cell r="AE853">
            <v>838.63364853198414</v>
          </cell>
          <cell r="AH853">
            <v>106.1965690694179</v>
          </cell>
          <cell r="BA853">
            <v>838.63364853198505</v>
          </cell>
        </row>
        <row r="854">
          <cell r="N854">
            <v>0.69744656673326622</v>
          </cell>
          <cell r="AE854">
            <v>934.45276129168406</v>
          </cell>
          <cell r="AH854">
            <v>115.40794551301839</v>
          </cell>
          <cell r="BA854">
            <v>934.45276129168496</v>
          </cell>
        </row>
        <row r="855">
          <cell r="N855">
            <v>0.66333928053647229</v>
          </cell>
          <cell r="AE855">
            <v>978.30790626434498</v>
          </cell>
          <cell r="AH855">
            <v>123.88358530643525</v>
          </cell>
          <cell r="BA855">
            <v>978.307906264346</v>
          </cell>
        </row>
        <row r="856">
          <cell r="N856">
            <v>0.56809183769746108</v>
          </cell>
          <cell r="AE856">
            <v>945.99409194443251</v>
          </cell>
          <cell r="AH856">
            <v>129.8134449536968</v>
          </cell>
          <cell r="BA856">
            <v>945.99409194443399</v>
          </cell>
        </row>
        <row r="857">
          <cell r="N857">
            <v>0.42726037929650951</v>
          </cell>
          <cell r="AE857">
            <v>814.89441349121239</v>
          </cell>
          <cell r="AH857">
            <v>132.48958994745638</v>
          </cell>
          <cell r="BA857">
            <v>814.89441349121296</v>
          </cell>
        </row>
        <row r="858">
          <cell r="N858">
            <v>0.25602898269535634</v>
          </cell>
          <cell r="AE858">
            <v>533.17253309014973</v>
          </cell>
          <cell r="AH858">
            <v>143.02988358877965</v>
          </cell>
          <cell r="BA858">
            <v>533.17253309014995</v>
          </cell>
        </row>
        <row r="859">
          <cell r="N859">
            <v>6.5638889980621951E-2</v>
          </cell>
          <cell r="AE859">
            <v>72.423847528848512</v>
          </cell>
          <cell r="AH859">
            <v>228.60688509206759</v>
          </cell>
          <cell r="BA859">
            <v>72.423847528848498</v>
          </cell>
        </row>
        <row r="860">
          <cell r="N860">
            <v>0.05</v>
          </cell>
          <cell r="AE860">
            <v>11.454476037388353</v>
          </cell>
          <cell r="AH860">
            <v>52.120441965681017</v>
          </cell>
          <cell r="BA860">
            <v>11.4544760373883</v>
          </cell>
        </row>
        <row r="861">
          <cell r="N861">
            <v>0.05</v>
          </cell>
          <cell r="AE861">
            <v>0.14211508731251066</v>
          </cell>
          <cell r="AH861">
            <v>0.6466556075146529</v>
          </cell>
          <cell r="BA861">
            <v>0.14211508731250999</v>
          </cell>
        </row>
        <row r="862">
          <cell r="N862">
            <v>0.05</v>
          </cell>
          <cell r="AE862">
            <v>0.17053810477501263</v>
          </cell>
          <cell r="AH862">
            <v>0.77598672901758348</v>
          </cell>
          <cell r="BA862">
            <v>0.17053810477501199</v>
          </cell>
        </row>
        <row r="863">
          <cell r="N863">
            <v>0.05</v>
          </cell>
          <cell r="AE863">
            <v>5.6846602657773512E-2</v>
          </cell>
          <cell r="AH863">
            <v>0.26464030619211804</v>
          </cell>
          <cell r="BA863">
            <v>5.6846602657773498E-2</v>
          </cell>
        </row>
        <row r="864">
          <cell r="N864">
            <v>0.05</v>
          </cell>
          <cell r="AE864">
            <v>2.8423301328886756E-2</v>
          </cell>
          <cell r="AH864">
            <v>0.13232015309605902</v>
          </cell>
          <cell r="BA864">
            <v>2.8423301328886701E-2</v>
          </cell>
        </row>
        <row r="865">
          <cell r="N865">
            <v>0.05</v>
          </cell>
          <cell r="AE865">
            <v>0</v>
          </cell>
          <cell r="AH865">
            <v>0</v>
          </cell>
          <cell r="BA865">
            <v>0</v>
          </cell>
        </row>
        <row r="866">
          <cell r="N866">
            <v>0.05</v>
          </cell>
          <cell r="AE866">
            <v>8.526990398666022E-2</v>
          </cell>
          <cell r="AH866">
            <v>0.39696045928817703</v>
          </cell>
          <cell r="BA866">
            <v>8.5269903986660206E-2</v>
          </cell>
        </row>
        <row r="867">
          <cell r="N867">
            <v>0.05</v>
          </cell>
          <cell r="AE867">
            <v>0</v>
          </cell>
          <cell r="AH867">
            <v>0</v>
          </cell>
          <cell r="BA867">
            <v>0</v>
          </cell>
        </row>
        <row r="868">
          <cell r="N868">
            <v>0.05</v>
          </cell>
          <cell r="AE868">
            <v>2.8423301328886756E-2</v>
          </cell>
          <cell r="AH868">
            <v>0.13232015309605902</v>
          </cell>
          <cell r="BA868">
            <v>2.8423301328886701E-2</v>
          </cell>
        </row>
        <row r="869">
          <cell r="N869">
            <v>0.05</v>
          </cell>
          <cell r="AE869">
            <v>8.526990398666022E-2</v>
          </cell>
          <cell r="AH869">
            <v>0.39696045928817703</v>
          </cell>
          <cell r="BA869">
            <v>8.5269903986660206E-2</v>
          </cell>
        </row>
        <row r="870">
          <cell r="N870">
            <v>0.05</v>
          </cell>
          <cell r="AE870">
            <v>0.14211650664443384</v>
          </cell>
          <cell r="AH870">
            <v>0.66160076548029512</v>
          </cell>
          <cell r="BA870">
            <v>0.14211650664443301</v>
          </cell>
        </row>
        <row r="871">
          <cell r="N871">
            <v>0.05</v>
          </cell>
          <cell r="AE871">
            <v>2.8423301328886756E-2</v>
          </cell>
          <cell r="AH871">
            <v>0.13232015309605902</v>
          </cell>
          <cell r="BA871">
            <v>2.8423301328886701E-2</v>
          </cell>
        </row>
        <row r="872">
          <cell r="N872">
            <v>0.05</v>
          </cell>
          <cell r="AE872">
            <v>0</v>
          </cell>
          <cell r="AH872">
            <v>0</v>
          </cell>
          <cell r="BA872">
            <v>0</v>
          </cell>
        </row>
        <row r="873">
          <cell r="N873">
            <v>6.1945197358360682E-2</v>
          </cell>
          <cell r="AE873">
            <v>1.4317396743689104</v>
          </cell>
          <cell r="AH873">
            <v>5.0364145738924133</v>
          </cell>
          <cell r="BA873">
            <v>1.4317396743689099</v>
          </cell>
        </row>
        <row r="874">
          <cell r="N874">
            <v>0.2519559266537108</v>
          </cell>
          <cell r="AE874">
            <v>136.47391841396382</v>
          </cell>
          <cell r="AH874">
            <v>37.941495404714473</v>
          </cell>
          <cell r="BA874">
            <v>136.47391841396299</v>
          </cell>
        </row>
        <row r="875">
          <cell r="N875">
            <v>0.42269159505441989</v>
          </cell>
          <cell r="AE875">
            <v>318.21697579848302</v>
          </cell>
          <cell r="AH875">
            <v>52.369602670070897</v>
          </cell>
          <cell r="BA875">
            <v>318.21697579848302</v>
          </cell>
        </row>
        <row r="876">
          <cell r="N876">
            <v>0.56296194562923874</v>
          </cell>
          <cell r="AE876">
            <v>649.44694573496486</v>
          </cell>
          <cell r="AH876">
            <v>90.20427401281276</v>
          </cell>
          <cell r="BA876">
            <v>649.44694573496497</v>
          </cell>
        </row>
        <row r="877">
          <cell r="N877">
            <v>0.65772004989349597</v>
          </cell>
          <cell r="AE877">
            <v>846.74524265205866</v>
          </cell>
          <cell r="AH877">
            <v>108.72478966397017</v>
          </cell>
          <cell r="BA877">
            <v>846.74524265206003</v>
          </cell>
        </row>
        <row r="878">
          <cell r="N878">
            <v>0.69162433315824623</v>
          </cell>
          <cell r="AE878">
            <v>932.2919531038732</v>
          </cell>
          <cell r="AH878">
            <v>116.83426427854434</v>
          </cell>
          <cell r="BA878">
            <v>932.29195310387399</v>
          </cell>
        </row>
        <row r="879">
          <cell r="N879">
            <v>0.65772004989349597</v>
          </cell>
          <cell r="AE879">
            <v>949.72169542280835</v>
          </cell>
          <cell r="AH879">
            <v>121.94729462044876</v>
          </cell>
          <cell r="BA879">
            <v>949.72169542280994</v>
          </cell>
        </row>
        <row r="880">
          <cell r="N880">
            <v>0.56296194562923874</v>
          </cell>
          <cell r="AE880">
            <v>853.46169308626281</v>
          </cell>
          <cell r="AH880">
            <v>118.5406951686702</v>
          </cell>
          <cell r="BA880">
            <v>853.46169308626395</v>
          </cell>
        </row>
        <row r="881">
          <cell r="N881">
            <v>0.42269159505441989</v>
          </cell>
          <cell r="AE881">
            <v>705.48703534523668</v>
          </cell>
          <cell r="AH881">
            <v>116.10340911954717</v>
          </cell>
          <cell r="BA881">
            <v>705.48703534523702</v>
          </cell>
        </row>
        <row r="882">
          <cell r="N882">
            <v>0.2519559266537108</v>
          </cell>
          <cell r="AE882">
            <v>427.43279812270418</v>
          </cell>
          <cell r="AH882">
            <v>118.83178657334928</v>
          </cell>
          <cell r="BA882">
            <v>427.43279812270401</v>
          </cell>
        </row>
        <row r="883">
          <cell r="N883">
            <v>6.1945197358360682E-2</v>
          </cell>
          <cell r="AE883">
            <v>54.262933658581701</v>
          </cell>
          <cell r="AH883">
            <v>190.88011235052241</v>
          </cell>
          <cell r="BA883">
            <v>54.262933658581701</v>
          </cell>
        </row>
        <row r="884">
          <cell r="N884">
            <v>0.05</v>
          </cell>
          <cell r="AE884">
            <v>10.545044793016981</v>
          </cell>
          <cell r="AH884">
            <v>49.090776798637911</v>
          </cell>
          <cell r="BA884">
            <v>10.545044793016899</v>
          </cell>
        </row>
        <row r="885">
          <cell r="N885">
            <v>0.05</v>
          </cell>
          <cell r="AE885">
            <v>5.6846602657773512E-2</v>
          </cell>
          <cell r="AH885">
            <v>0.26464030619211804</v>
          </cell>
          <cell r="BA885">
            <v>5.6846602657773498E-2</v>
          </cell>
        </row>
        <row r="886">
          <cell r="N886">
            <v>0.05</v>
          </cell>
          <cell r="AE886">
            <v>0.11369393661711283</v>
          </cell>
          <cell r="AH886">
            <v>0.54041392319795745</v>
          </cell>
          <cell r="BA886">
            <v>0.113693936617112</v>
          </cell>
        </row>
        <row r="887">
          <cell r="N887">
            <v>0.05</v>
          </cell>
          <cell r="AE887">
            <v>0.11369393661711283</v>
          </cell>
          <cell r="AH887">
            <v>0.54041392319795745</v>
          </cell>
          <cell r="BA887">
            <v>0.113693936617112</v>
          </cell>
        </row>
        <row r="888">
          <cell r="N888">
            <v>0.05</v>
          </cell>
          <cell r="AE888">
            <v>0.14211742077139114</v>
          </cell>
          <cell r="AH888">
            <v>0.67551740399744686</v>
          </cell>
          <cell r="BA888">
            <v>0.142117420771391</v>
          </cell>
        </row>
        <row r="889">
          <cell r="N889">
            <v>0.05</v>
          </cell>
          <cell r="AE889">
            <v>8.5270452462834628E-2</v>
          </cell>
          <cell r="AH889">
            <v>0.40531044239846808</v>
          </cell>
          <cell r="BA889">
            <v>8.5270452462834601E-2</v>
          </cell>
        </row>
        <row r="890">
          <cell r="N890">
            <v>0.05</v>
          </cell>
          <cell r="AE890">
            <v>0.11369393661711283</v>
          </cell>
          <cell r="AH890">
            <v>0.54041392319795745</v>
          </cell>
          <cell r="BA890">
            <v>0.113693936617112</v>
          </cell>
        </row>
        <row r="891">
          <cell r="N891">
            <v>0.05</v>
          </cell>
          <cell r="AE891">
            <v>0</v>
          </cell>
          <cell r="AH891">
            <v>0</v>
          </cell>
          <cell r="BA891">
            <v>0</v>
          </cell>
        </row>
        <row r="892">
          <cell r="N892">
            <v>0.05</v>
          </cell>
          <cell r="AE892">
            <v>0.11369393661711283</v>
          </cell>
          <cell r="AH892">
            <v>0.54041392319795745</v>
          </cell>
          <cell r="BA892">
            <v>0.113693936617112</v>
          </cell>
        </row>
        <row r="893">
          <cell r="N893">
            <v>0.05</v>
          </cell>
          <cell r="AE893">
            <v>5.6846968308556414E-2</v>
          </cell>
          <cell r="AH893">
            <v>0.27020696159897872</v>
          </cell>
          <cell r="BA893">
            <v>5.68469683085564E-2</v>
          </cell>
        </row>
        <row r="894">
          <cell r="N894">
            <v>0.05</v>
          </cell>
          <cell r="AE894">
            <v>2.8423484154278207E-2</v>
          </cell>
          <cell r="AH894">
            <v>0.13510348079948936</v>
          </cell>
          <cell r="BA894">
            <v>2.84234841542782E-2</v>
          </cell>
        </row>
        <row r="895">
          <cell r="N895">
            <v>0.05</v>
          </cell>
          <cell r="AE895">
            <v>0.11369393661711283</v>
          </cell>
          <cell r="AH895">
            <v>0.54041392319795745</v>
          </cell>
          <cell r="BA895">
            <v>0.113693936617112</v>
          </cell>
        </row>
        <row r="896">
          <cell r="N896">
            <v>0.05</v>
          </cell>
          <cell r="AE896">
            <v>5.6846968308556414E-2</v>
          </cell>
          <cell r="AH896">
            <v>0.27020696159897872</v>
          </cell>
          <cell r="BA896">
            <v>5.68469683085564E-2</v>
          </cell>
        </row>
        <row r="897">
          <cell r="N897">
            <v>5.8294147572001798E-2</v>
          </cell>
          <cell r="AE897">
            <v>0.46808713597175372</v>
          </cell>
          <cell r="AH897">
            <v>1.8300199689440066</v>
          </cell>
          <cell r="BA897">
            <v>0.468087135971753</v>
          </cell>
        </row>
        <row r="898">
          <cell r="N898">
            <v>0.2479268815053306</v>
          </cell>
          <cell r="AE898">
            <v>128.98671037107511</v>
          </cell>
          <cell r="AH898">
            <v>37.178312859671209</v>
          </cell>
          <cell r="BA898">
            <v>128.98671037107499</v>
          </cell>
        </row>
        <row r="899">
          <cell r="N899">
            <v>0.41817133961545494</v>
          </cell>
          <cell r="AE899">
            <v>247.88423492934552</v>
          </cell>
          <cell r="AH899">
            <v>41.235298052506671</v>
          </cell>
          <cell r="BA899">
            <v>247.88423492934501</v>
          </cell>
        </row>
        <row r="900">
          <cell r="N900">
            <v>0.5578883053140995</v>
          </cell>
          <cell r="AE900">
            <v>303.90225264001339</v>
          </cell>
          <cell r="AH900">
            <v>42.636054854003383</v>
          </cell>
          <cell r="BA900">
            <v>303.90225264001299</v>
          </cell>
        </row>
        <row r="901">
          <cell r="N901">
            <v>0.65216581446548394</v>
          </cell>
          <cell r="AE901">
            <v>550.95753001082107</v>
          </cell>
          <cell r="AH901">
            <v>71.577647984244834</v>
          </cell>
          <cell r="BA901">
            <v>550.95753001082096</v>
          </cell>
        </row>
        <row r="902">
          <cell r="N902">
            <v>0.68587126109090346</v>
          </cell>
          <cell r="AE902">
            <v>930.16029349492715</v>
          </cell>
          <cell r="AH902">
            <v>118.01873087040934</v>
          </cell>
          <cell r="BA902">
            <v>930.16029349492806</v>
          </cell>
        </row>
        <row r="903">
          <cell r="N903">
            <v>0.65216581446548394</v>
          </cell>
          <cell r="AE903">
            <v>969.32516980303103</v>
          </cell>
          <cell r="AH903">
            <v>125.92988026693639</v>
          </cell>
          <cell r="BA903">
            <v>969.32516980303205</v>
          </cell>
        </row>
        <row r="904">
          <cell r="N904">
            <v>0.5578883053140995</v>
          </cell>
          <cell r="AE904">
            <v>792.03052199668605</v>
          </cell>
          <cell r="AH904">
            <v>111.11815226291424</v>
          </cell>
          <cell r="BA904">
            <v>792.03052199668605</v>
          </cell>
        </row>
        <row r="905">
          <cell r="N905">
            <v>0.41817133961545494</v>
          </cell>
          <cell r="AE905">
            <v>660.54142134194012</v>
          </cell>
          <cell r="AH905">
            <v>109.88041410872634</v>
          </cell>
          <cell r="BA905">
            <v>660.54142134194001</v>
          </cell>
        </row>
        <row r="906">
          <cell r="N906">
            <v>0.2479268815053306</v>
          </cell>
          <cell r="AE906">
            <v>503.19474625443269</v>
          </cell>
          <cell r="AH906">
            <v>145.03766823551283</v>
          </cell>
          <cell r="BA906">
            <v>503.194746254432</v>
          </cell>
        </row>
        <row r="907">
          <cell r="N907">
            <v>5.8294147572001798E-2</v>
          </cell>
          <cell r="AE907">
            <v>60.71857878171798</v>
          </cell>
          <cell r="AH907">
            <v>242.06597465756985</v>
          </cell>
          <cell r="BA907">
            <v>60.718578781717902</v>
          </cell>
        </row>
        <row r="908">
          <cell r="N908">
            <v>0.05</v>
          </cell>
          <cell r="AE908">
            <v>7.0490534594375749</v>
          </cell>
          <cell r="AH908">
            <v>34.148055075071156</v>
          </cell>
          <cell r="BA908">
            <v>7.0490534594375696</v>
          </cell>
        </row>
        <row r="909">
          <cell r="N909">
            <v>0.05</v>
          </cell>
          <cell r="AE909">
            <v>0.11369441063608994</v>
          </cell>
          <cell r="AH909">
            <v>0.55077508185598634</v>
          </cell>
          <cell r="BA909">
            <v>0.113694410636089</v>
          </cell>
        </row>
        <row r="910">
          <cell r="N910">
            <v>0.05</v>
          </cell>
          <cell r="AE910">
            <v>0</v>
          </cell>
          <cell r="AH910">
            <v>0</v>
          </cell>
          <cell r="BA910">
            <v>0</v>
          </cell>
        </row>
        <row r="911">
          <cell r="N911">
            <v>0.05</v>
          </cell>
          <cell r="AE911">
            <v>0</v>
          </cell>
          <cell r="AH911">
            <v>0</v>
          </cell>
          <cell r="BA911">
            <v>0</v>
          </cell>
        </row>
        <row r="912">
          <cell r="N912">
            <v>0.05</v>
          </cell>
          <cell r="AE912">
            <v>0</v>
          </cell>
          <cell r="AH912">
            <v>0</v>
          </cell>
          <cell r="BA912">
            <v>0</v>
          </cell>
        </row>
        <row r="913">
          <cell r="N913">
            <v>0.05</v>
          </cell>
          <cell r="AE913">
            <v>5.684720531804497E-2</v>
          </cell>
          <cell r="AH913">
            <v>0.27538754092799317</v>
          </cell>
          <cell r="BA913">
            <v>5.6847205318044901E-2</v>
          </cell>
        </row>
        <row r="914">
          <cell r="N914">
            <v>0.05</v>
          </cell>
          <cell r="AE914">
            <v>0.11369441063608994</v>
          </cell>
          <cell r="AH914">
            <v>0.55077508185598634</v>
          </cell>
          <cell r="BA914">
            <v>0.113694410636089</v>
          </cell>
        </row>
        <row r="915">
          <cell r="N915">
            <v>0.05</v>
          </cell>
          <cell r="AE915">
            <v>0</v>
          </cell>
          <cell r="AH915">
            <v>0</v>
          </cell>
          <cell r="BA915">
            <v>0</v>
          </cell>
        </row>
        <row r="916">
          <cell r="N916">
            <v>0.05</v>
          </cell>
          <cell r="AE916">
            <v>0.14211801329511251</v>
          </cell>
          <cell r="AH916">
            <v>0.68846885231998289</v>
          </cell>
          <cell r="BA916">
            <v>0.14211801329511201</v>
          </cell>
        </row>
        <row r="917">
          <cell r="N917">
            <v>0.05</v>
          </cell>
          <cell r="AE917">
            <v>5.684720531804497E-2</v>
          </cell>
          <cell r="AH917">
            <v>0.27538754092799317</v>
          </cell>
          <cell r="BA917">
            <v>5.6847205318044901E-2</v>
          </cell>
        </row>
        <row r="918">
          <cell r="N918">
            <v>0.05</v>
          </cell>
          <cell r="AE918">
            <v>5.684720531804497E-2</v>
          </cell>
          <cell r="AH918">
            <v>0.27538754092799317</v>
          </cell>
          <cell r="BA918">
            <v>5.6847205318044901E-2</v>
          </cell>
        </row>
        <row r="919">
          <cell r="N919">
            <v>0.05</v>
          </cell>
          <cell r="AE919">
            <v>5.684720531804497E-2</v>
          </cell>
          <cell r="AH919">
            <v>0.27538754092799317</v>
          </cell>
          <cell r="BA919">
            <v>5.6847205318044901E-2</v>
          </cell>
        </row>
        <row r="920">
          <cell r="N920">
            <v>0.05</v>
          </cell>
          <cell r="AE920">
            <v>2.8423602659022485E-2</v>
          </cell>
          <cell r="AH920">
            <v>0.13769377046399658</v>
          </cell>
          <cell r="BA920">
            <v>2.8423602659022398E-2</v>
          </cell>
        </row>
        <row r="921">
          <cell r="N921">
            <v>5.4686938895538661E-2</v>
          </cell>
          <cell r="AE921">
            <v>9.3596845034385895E-2</v>
          </cell>
          <cell r="AH921">
            <v>0.40575094865682787</v>
          </cell>
          <cell r="BA921">
            <v>9.3596845034385895E-2</v>
          </cell>
        </row>
        <row r="922">
          <cell r="N922">
            <v>0.24394327954113426</v>
          </cell>
          <cell r="AE922">
            <v>32.088975359536718</v>
          </cell>
          <cell r="AH922">
            <v>9.5937768733473945</v>
          </cell>
          <cell r="BA922">
            <v>32.088975359536697</v>
          </cell>
        </row>
        <row r="923">
          <cell r="N923">
            <v>0.41370125073024044</v>
          </cell>
          <cell r="AE923">
            <v>98.521514987147441</v>
          </cell>
          <cell r="AH923">
            <v>16.547132577431533</v>
          </cell>
          <cell r="BA923">
            <v>98.521514987147498</v>
          </cell>
        </row>
        <row r="924">
          <cell r="N924">
            <v>0.55287267012956409</v>
          </cell>
          <cell r="AE924">
            <v>139.77451182016202</v>
          </cell>
          <cell r="AH924">
            <v>19.771597167408501</v>
          </cell>
          <cell r="BA924">
            <v>139.77451182016199</v>
          </cell>
        </row>
        <row r="925">
          <cell r="N925">
            <v>0.64667831772550677</v>
          </cell>
          <cell r="AE925">
            <v>107.63274186432997</v>
          </cell>
          <cell r="AH925">
            <v>14.119802046360755</v>
          </cell>
          <cell r="BA925">
            <v>107.63274186433</v>
          </cell>
        </row>
        <row r="926">
          <cell r="N926">
            <v>0.68018905529065332</v>
          </cell>
          <cell r="AE926">
            <v>98.146600391960362</v>
          </cell>
          <cell r="AH926">
            <v>12.689228569696223</v>
          </cell>
          <cell r="BA926">
            <v>98.146600391960305</v>
          </cell>
        </row>
        <row r="927">
          <cell r="N927">
            <v>0.64667831772550677</v>
          </cell>
          <cell r="AE927">
            <v>73.342496626168014</v>
          </cell>
          <cell r="AH927">
            <v>9.6888270061180268</v>
          </cell>
          <cell r="BA927">
            <v>73.342496626168</v>
          </cell>
        </row>
        <row r="928">
          <cell r="N928">
            <v>0.55287267012956409</v>
          </cell>
          <cell r="AE928">
            <v>65.57433735248506</v>
          </cell>
          <cell r="AH928">
            <v>9.3040653724898039</v>
          </cell>
          <cell r="BA928">
            <v>65.574337352485003</v>
          </cell>
        </row>
        <row r="929">
          <cell r="N929">
            <v>0.41370125073024044</v>
          </cell>
          <cell r="AE929">
            <v>45.139309245637818</v>
          </cell>
          <cell r="AH929">
            <v>7.5891324319362328</v>
          </cell>
          <cell r="BA929">
            <v>45.139309245637797</v>
          </cell>
        </row>
        <row r="930">
          <cell r="N930">
            <v>0.24394327954113426</v>
          </cell>
          <cell r="AE930">
            <v>36.729367532039745</v>
          </cell>
          <cell r="AH930">
            <v>11.226830573612647</v>
          </cell>
          <cell r="BA930">
            <v>36.729367532039703</v>
          </cell>
        </row>
        <row r="931">
          <cell r="N931">
            <v>5.4686938895538661E-2</v>
          </cell>
          <cell r="AE931">
            <v>3.5879171400529417</v>
          </cell>
          <cell r="AH931">
            <v>16.08039769958895</v>
          </cell>
          <cell r="BA931">
            <v>3.5879171400529399</v>
          </cell>
        </row>
        <row r="932">
          <cell r="N932">
            <v>0.05</v>
          </cell>
          <cell r="AE932">
            <v>0.54005086344971831</v>
          </cell>
          <cell r="AH932">
            <v>2.703332410857274</v>
          </cell>
          <cell r="BA932">
            <v>0.54005086344971798</v>
          </cell>
        </row>
        <row r="933">
          <cell r="N933">
            <v>0.05</v>
          </cell>
          <cell r="AE933">
            <v>8.5271188965744968E-2</v>
          </cell>
          <cell r="AH933">
            <v>0.42684195960904325</v>
          </cell>
          <cell r="BA933">
            <v>8.5271188965744898E-2</v>
          </cell>
        </row>
        <row r="934">
          <cell r="N934">
            <v>0.05</v>
          </cell>
          <cell r="AE934">
            <v>5.6847459310496652E-2</v>
          </cell>
          <cell r="AH934">
            <v>0.28456130640602889</v>
          </cell>
          <cell r="BA934">
            <v>5.6847459310496597E-2</v>
          </cell>
        </row>
        <row r="935">
          <cell r="N935">
            <v>0.05</v>
          </cell>
          <cell r="AE935">
            <v>5.6847459310496652E-2</v>
          </cell>
          <cell r="AH935">
            <v>0.28456130640602889</v>
          </cell>
          <cell r="BA935">
            <v>5.6847459310496597E-2</v>
          </cell>
        </row>
        <row r="936">
          <cell r="N936">
            <v>0.05</v>
          </cell>
          <cell r="AE936">
            <v>2.8423729655248326E-2</v>
          </cell>
          <cell r="AH936">
            <v>0.14228065320301445</v>
          </cell>
          <cell r="BA936">
            <v>2.8423729655248298E-2</v>
          </cell>
        </row>
        <row r="937">
          <cell r="N937">
            <v>0.05</v>
          </cell>
          <cell r="AE937">
            <v>0.14211864827624171</v>
          </cell>
          <cell r="AH937">
            <v>0.71140326601507209</v>
          </cell>
          <cell r="BA937">
            <v>0.14211864827624099</v>
          </cell>
        </row>
        <row r="938">
          <cell r="N938">
            <v>0.05</v>
          </cell>
          <cell r="AE938">
            <v>0.14211864827624171</v>
          </cell>
          <cell r="AH938">
            <v>0.71140326601507209</v>
          </cell>
          <cell r="BA938">
            <v>0.14211864827624099</v>
          </cell>
        </row>
        <row r="939">
          <cell r="N939">
            <v>0.05</v>
          </cell>
          <cell r="AE939">
            <v>0</v>
          </cell>
          <cell r="AH939">
            <v>0</v>
          </cell>
          <cell r="BA939">
            <v>0</v>
          </cell>
        </row>
        <row r="940">
          <cell r="N940">
            <v>0.05</v>
          </cell>
          <cell r="AE940">
            <v>8.5271188965744968E-2</v>
          </cell>
          <cell r="AH940">
            <v>0.42684195960904325</v>
          </cell>
          <cell r="BA940">
            <v>8.5271188965744898E-2</v>
          </cell>
        </row>
        <row r="941">
          <cell r="N941">
            <v>0.05</v>
          </cell>
          <cell r="AE941">
            <v>2.8423729655248326E-2</v>
          </cell>
          <cell r="AH941">
            <v>0.14228065320301445</v>
          </cell>
          <cell r="BA941">
            <v>2.8423729655248298E-2</v>
          </cell>
        </row>
        <row r="942">
          <cell r="N942">
            <v>0.05</v>
          </cell>
          <cell r="AE942">
            <v>0.1136949186209933</v>
          </cell>
          <cell r="AH942">
            <v>0.56912261281205778</v>
          </cell>
          <cell r="BA942">
            <v>0.113694918620993</v>
          </cell>
        </row>
        <row r="943">
          <cell r="N943">
            <v>0.05</v>
          </cell>
          <cell r="AE943">
            <v>0.1136949186209933</v>
          </cell>
          <cell r="AH943">
            <v>0.56912261281205778</v>
          </cell>
          <cell r="BA943">
            <v>0.113694918620993</v>
          </cell>
        </row>
        <row r="944">
          <cell r="N944">
            <v>0.05</v>
          </cell>
          <cell r="AE944">
            <v>5.6847459310496652E-2</v>
          </cell>
          <cell r="AH944">
            <v>0.28456130640602889</v>
          </cell>
          <cell r="BA944">
            <v>5.6847459310496597E-2</v>
          </cell>
        </row>
        <row r="945">
          <cell r="N945">
            <v>5.1124751681176805E-2</v>
          </cell>
          <cell r="AE945">
            <v>0.34892904234019423</v>
          </cell>
          <cell r="AH945">
            <v>1.7281827270715522</v>
          </cell>
          <cell r="BA945">
            <v>0.34892904234019201</v>
          </cell>
        </row>
        <row r="946">
          <cell r="N946">
            <v>0.24000653497125013</v>
          </cell>
          <cell r="AE946">
            <v>53.779329789199139</v>
          </cell>
          <cell r="AH946">
            <v>17.066303375954259</v>
          </cell>
          <cell r="BA946">
            <v>53.779329789199103</v>
          </cell>
        </row>
        <row r="947">
          <cell r="N947">
            <v>0.40928294596258419</v>
          </cell>
          <cell r="AE947">
            <v>367.40619577739358</v>
          </cell>
          <cell r="AH947">
            <v>62.207903363768629</v>
          </cell>
          <cell r="BA947">
            <v>367.40619577739301</v>
          </cell>
        </row>
        <row r="948">
          <cell r="N948">
            <v>0.54791677092279456</v>
          </cell>
          <cell r="AE948">
            <v>685.90354317807567</v>
          </cell>
          <cell r="AH948">
            <v>97.71868579210873</v>
          </cell>
          <cell r="BA948">
            <v>685.90354317807601</v>
          </cell>
        </row>
        <row r="949">
          <cell r="N949">
            <v>0.64125928083558792</v>
          </cell>
          <cell r="AE949">
            <v>804.46878271038383</v>
          </cell>
          <cell r="AH949">
            <v>106.84146956458795</v>
          </cell>
          <cell r="BA949">
            <v>804.46878271038395</v>
          </cell>
        </row>
        <row r="950">
          <cell r="N950">
            <v>0.67457939951770596</v>
          </cell>
          <cell r="AE950">
            <v>300.72589176077037</v>
          </cell>
          <cell r="AH950">
            <v>39.112376103545429</v>
          </cell>
          <cell r="BA950">
            <v>300.72589176077003</v>
          </cell>
        </row>
        <row r="951">
          <cell r="N951">
            <v>0.64125928083558792</v>
          </cell>
          <cell r="AE951">
            <v>167.67162793101082</v>
          </cell>
          <cell r="AH951">
            <v>22.268462763812821</v>
          </cell>
          <cell r="BA951">
            <v>167.67162793101099</v>
          </cell>
        </row>
        <row r="952">
          <cell r="N952">
            <v>0.54791677092279456</v>
          </cell>
          <cell r="AE952">
            <v>314.20725894140168</v>
          </cell>
          <cell r="AH952">
            <v>44.76419565910183</v>
          </cell>
          <cell r="BA952">
            <v>314.20725894140202</v>
          </cell>
        </row>
        <row r="953">
          <cell r="N953">
            <v>0.40928294596258419</v>
          </cell>
          <cell r="AE953">
            <v>199.10937410178713</v>
          </cell>
          <cell r="AH953">
            <v>33.712487283282087</v>
          </cell>
          <cell r="BA953">
            <v>199.10937410178701</v>
          </cell>
        </row>
        <row r="954">
          <cell r="N954">
            <v>0.24000653497125013</v>
          </cell>
          <cell r="AE954">
            <v>175.96478510696753</v>
          </cell>
          <cell r="AH954">
            <v>55.84056956253167</v>
          </cell>
          <cell r="BA954">
            <v>175.96478510696701</v>
          </cell>
        </row>
        <row r="955">
          <cell r="N955">
            <v>5.1124751681176805E-2</v>
          </cell>
          <cell r="AE955">
            <v>26.285987856294621</v>
          </cell>
          <cell r="AH955">
            <v>130.18976543939027</v>
          </cell>
          <cell r="BA955">
            <v>26.285987856294501</v>
          </cell>
        </row>
        <row r="956">
          <cell r="N956">
            <v>0.05</v>
          </cell>
          <cell r="AE956">
            <v>4.3204125562041433</v>
          </cell>
          <cell r="AH956">
            <v>21.978375164434766</v>
          </cell>
          <cell r="BA956">
            <v>4.3204125562041398</v>
          </cell>
        </row>
        <row r="957">
          <cell r="N957">
            <v>0.05</v>
          </cell>
          <cell r="AE957">
            <v>0.11369506726853011</v>
          </cell>
          <cell r="AH957">
            <v>0.57837829380091499</v>
          </cell>
          <cell r="BA957">
            <v>0.11369506726853</v>
          </cell>
        </row>
        <row r="958">
          <cell r="N958">
            <v>0.05</v>
          </cell>
          <cell r="AE958">
            <v>0.11369506726853011</v>
          </cell>
          <cell r="AH958">
            <v>0.57837829380091499</v>
          </cell>
          <cell r="BA958">
            <v>0.11369506726853</v>
          </cell>
        </row>
        <row r="959">
          <cell r="N959">
            <v>0.05</v>
          </cell>
          <cell r="AE959">
            <v>2.8423766817132528E-2</v>
          </cell>
          <cell r="AH959">
            <v>0.14459457345022875</v>
          </cell>
          <cell r="BA959">
            <v>2.84237668171325E-2</v>
          </cell>
        </row>
        <row r="960">
          <cell r="N960">
            <v>0.05</v>
          </cell>
          <cell r="AE960">
            <v>0</v>
          </cell>
          <cell r="AH960">
            <v>0</v>
          </cell>
          <cell r="BA960">
            <v>0</v>
          </cell>
        </row>
        <row r="961">
          <cell r="N961">
            <v>0.05</v>
          </cell>
          <cell r="AE961">
            <v>2.8423766817132528E-2</v>
          </cell>
          <cell r="AH961">
            <v>0.14459457345022875</v>
          </cell>
          <cell r="BA961">
            <v>2.84237668171325E-2</v>
          </cell>
        </row>
        <row r="962">
          <cell r="N962">
            <v>0.05</v>
          </cell>
          <cell r="AE962">
            <v>0.11369506726853011</v>
          </cell>
          <cell r="AH962">
            <v>0.57837829380091499</v>
          </cell>
          <cell r="BA962">
            <v>0.11369506726853</v>
          </cell>
        </row>
        <row r="963">
          <cell r="N963">
            <v>0.05</v>
          </cell>
          <cell r="AE963">
            <v>0</v>
          </cell>
          <cell r="AH963">
            <v>0</v>
          </cell>
          <cell r="BA963">
            <v>0</v>
          </cell>
        </row>
        <row r="964">
          <cell r="N964">
            <v>0.05</v>
          </cell>
          <cell r="AE964">
            <v>0.19896636771992779</v>
          </cell>
          <cell r="AH964">
            <v>1.012162014151601</v>
          </cell>
          <cell r="BA964">
            <v>0.19896636771992701</v>
          </cell>
        </row>
        <row r="965">
          <cell r="N965">
            <v>0.05</v>
          </cell>
          <cell r="AE965">
            <v>0.17054260090279516</v>
          </cell>
          <cell r="AH965">
            <v>0.86756744070137237</v>
          </cell>
          <cell r="BA965">
            <v>0.17054260090279499</v>
          </cell>
        </row>
        <row r="966">
          <cell r="N966">
            <v>0.05</v>
          </cell>
          <cell r="AE966">
            <v>0.14211883408566273</v>
          </cell>
          <cell r="AH966">
            <v>0.72297286725114362</v>
          </cell>
          <cell r="BA966">
            <v>0.142118834085662</v>
          </cell>
        </row>
        <row r="967">
          <cell r="N967">
            <v>0.05</v>
          </cell>
          <cell r="AE967">
            <v>0.11369506726853011</v>
          </cell>
          <cell r="AH967">
            <v>0.57837829380091499</v>
          </cell>
          <cell r="BA967">
            <v>0.11369506726853</v>
          </cell>
        </row>
        <row r="968">
          <cell r="N968">
            <v>0.05</v>
          </cell>
          <cell r="AE968">
            <v>2.8423790707693318E-2</v>
          </cell>
          <cell r="AH968">
            <v>0.14674408066636099</v>
          </cell>
          <cell r="BA968">
            <v>2.8423790707693301E-2</v>
          </cell>
        </row>
        <row r="969">
          <cell r="N969">
            <v>0.05</v>
          </cell>
          <cell r="AE969">
            <v>0.36950927920001303</v>
          </cell>
          <cell r="AH969">
            <v>1.9076730486626929</v>
          </cell>
          <cell r="BA969">
            <v>0.36950927920001297</v>
          </cell>
        </row>
        <row r="970">
          <cell r="N970">
            <v>0.23611804337065823</v>
          </cell>
          <cell r="AE970">
            <v>99.969856763215915</v>
          </cell>
          <cell r="AH970">
            <v>32.954878966212121</v>
          </cell>
          <cell r="BA970">
            <v>99.969856763215901</v>
          </cell>
        </row>
        <row r="971">
          <cell r="N971">
            <v>0.40491802208866123</v>
          </cell>
          <cell r="AE971">
            <v>234.31239149903894</v>
          </cell>
          <cell r="AH971">
            <v>39.934769127256473</v>
          </cell>
          <cell r="BA971">
            <v>234.31239149903899</v>
          </cell>
        </row>
        <row r="972">
          <cell r="N972">
            <v>0.54302231547744406</v>
          </cell>
          <cell r="AE972">
            <v>514.08499706813677</v>
          </cell>
          <cell r="AH972">
            <v>73.445315728067783</v>
          </cell>
          <cell r="BA972">
            <v>514.08499706813598</v>
          </cell>
        </row>
        <row r="973">
          <cell r="N973">
            <v>0.63591040216750261</v>
          </cell>
          <cell r="AE973">
            <v>417.45364661533512</v>
          </cell>
          <cell r="AH973">
            <v>55.653690796353338</v>
          </cell>
          <cell r="BA973">
            <v>417.453646615335</v>
          </cell>
        </row>
        <row r="974">
          <cell r="N974">
            <v>0.66904395603413347</v>
          </cell>
          <cell r="AE974">
            <v>794.93745214432545</v>
          </cell>
          <cell r="AH974">
            <v>103.84347313219124</v>
          </cell>
          <cell r="BA974">
            <v>794.93745214432499</v>
          </cell>
        </row>
        <row r="975">
          <cell r="N975">
            <v>0.63591040216750261</v>
          </cell>
          <cell r="AE975">
            <v>807.76381287887</v>
          </cell>
          <cell r="AH975">
            <v>107.68869272776553</v>
          </cell>
          <cell r="BA975">
            <v>807.76381287887</v>
          </cell>
        </row>
        <row r="976">
          <cell r="N976">
            <v>0.54302231547744406</v>
          </cell>
          <cell r="AE976">
            <v>864.55191477030894</v>
          </cell>
          <cell r="AH976">
            <v>123.51515548156523</v>
          </cell>
          <cell r="BA976">
            <v>864.55191477030905</v>
          </cell>
        </row>
        <row r="977">
          <cell r="N977">
            <v>0.40491802208866123</v>
          </cell>
          <cell r="AE977">
            <v>866.68574780696349</v>
          </cell>
          <cell r="AH977">
            <v>147.71261145485207</v>
          </cell>
          <cell r="BA977">
            <v>866.68574780696304</v>
          </cell>
        </row>
        <row r="978">
          <cell r="N978">
            <v>0.23611804337065823</v>
          </cell>
          <cell r="AE978">
            <v>531.79841329710734</v>
          </cell>
          <cell r="AH978">
            <v>175.30636645943767</v>
          </cell>
          <cell r="BA978">
            <v>531.798413297107</v>
          </cell>
        </row>
        <row r="979">
          <cell r="N979">
            <v>0.05</v>
          </cell>
          <cell r="AE979">
            <v>56.790733833971267</v>
          </cell>
          <cell r="AH979">
            <v>293.19467317138924</v>
          </cell>
          <cell r="BA979">
            <v>56.790733833971203</v>
          </cell>
        </row>
        <row r="980">
          <cell r="N980">
            <v>0.05</v>
          </cell>
          <cell r="AE980">
            <v>10.715769096800386</v>
          </cell>
          <cell r="AH980">
            <v>55.322518411218098</v>
          </cell>
          <cell r="BA980">
            <v>10.715769096800299</v>
          </cell>
        </row>
        <row r="981">
          <cell r="N981">
            <v>0.05</v>
          </cell>
          <cell r="AE981">
            <v>0.14211895353846665</v>
          </cell>
          <cell r="AH981">
            <v>0.73372040333180488</v>
          </cell>
          <cell r="BA981">
            <v>0.14211895353846599</v>
          </cell>
        </row>
        <row r="982">
          <cell r="N982">
            <v>0.05</v>
          </cell>
          <cell r="AE982">
            <v>0.11369516283077327</v>
          </cell>
          <cell r="AH982">
            <v>0.58697632266544397</v>
          </cell>
          <cell r="BA982">
            <v>0.11369516283077299</v>
          </cell>
        </row>
        <row r="983">
          <cell r="N983">
            <v>0.05</v>
          </cell>
          <cell r="AE983">
            <v>0.14211895353846665</v>
          </cell>
          <cell r="AH983">
            <v>0.73372040333180488</v>
          </cell>
          <cell r="BA983">
            <v>0.14211895353846599</v>
          </cell>
        </row>
        <row r="984">
          <cell r="N984">
            <v>0.05</v>
          </cell>
          <cell r="AE984">
            <v>8.5271372123079933E-2</v>
          </cell>
          <cell r="AH984">
            <v>0.44023224199908295</v>
          </cell>
          <cell r="BA984">
            <v>8.5271372123079905E-2</v>
          </cell>
        </row>
        <row r="985">
          <cell r="N985">
            <v>0.05</v>
          </cell>
          <cell r="AE985">
            <v>0.11369516283077327</v>
          </cell>
          <cell r="AH985">
            <v>0.58697632266544397</v>
          </cell>
          <cell r="BA985">
            <v>0.11369516283077299</v>
          </cell>
        </row>
        <row r="986">
          <cell r="N986">
            <v>0.05</v>
          </cell>
          <cell r="AE986">
            <v>0.17054274424615987</v>
          </cell>
          <cell r="AH986">
            <v>0.8804644839981659</v>
          </cell>
          <cell r="BA986">
            <v>0.17054274424615901</v>
          </cell>
        </row>
        <row r="987">
          <cell r="N987">
            <v>0.05</v>
          </cell>
          <cell r="AE987">
            <v>0</v>
          </cell>
          <cell r="AH987">
            <v>0</v>
          </cell>
          <cell r="BA987">
            <v>0</v>
          </cell>
        </row>
        <row r="988">
          <cell r="N988">
            <v>0.05</v>
          </cell>
          <cell r="AE988">
            <v>2.8423790707693318E-2</v>
          </cell>
          <cell r="AH988">
            <v>0.14674408066636099</v>
          </cell>
          <cell r="BA988">
            <v>2.8423790707693301E-2</v>
          </cell>
        </row>
        <row r="989">
          <cell r="N989">
            <v>0.05</v>
          </cell>
          <cell r="AE989">
            <v>0</v>
          </cell>
          <cell r="AH989">
            <v>0</v>
          </cell>
          <cell r="BA989">
            <v>0</v>
          </cell>
        </row>
        <row r="990">
          <cell r="N990">
            <v>0.05</v>
          </cell>
          <cell r="AE990">
            <v>0</v>
          </cell>
          <cell r="AH990">
            <v>0</v>
          </cell>
          <cell r="BA990">
            <v>0</v>
          </cell>
        </row>
        <row r="991">
          <cell r="N991">
            <v>0.05</v>
          </cell>
          <cell r="AE991">
            <v>5.6847581415386636E-2</v>
          </cell>
          <cell r="AH991">
            <v>0.29348816133272199</v>
          </cell>
          <cell r="BA991">
            <v>5.6847581415386601E-2</v>
          </cell>
        </row>
        <row r="992">
          <cell r="N992">
            <v>0.05</v>
          </cell>
          <cell r="AE992">
            <v>2.8423790707693318E-2</v>
          </cell>
          <cell r="AH992">
            <v>0.14674408066636099</v>
          </cell>
          <cell r="BA992">
            <v>2.8423790707693301E-2</v>
          </cell>
        </row>
        <row r="993">
          <cell r="N993">
            <v>0.05</v>
          </cell>
          <cell r="AE993">
            <v>0.54005202344617298</v>
          </cell>
          <cell r="AH993">
            <v>2.7881375326608588</v>
          </cell>
          <cell r="BA993">
            <v>0.54005202344617298</v>
          </cell>
        </row>
        <row r="994">
          <cell r="N994">
            <v>0.2322791811434195</v>
          </cell>
          <cell r="AE994">
            <v>145.28760675281228</v>
          </cell>
          <cell r="AH994">
            <v>49.23986847455464</v>
          </cell>
          <cell r="BA994">
            <v>145.287606752812</v>
          </cell>
        </row>
        <row r="995">
          <cell r="N995">
            <v>0.40060805451409753</v>
          </cell>
          <cell r="AE995">
            <v>470.22286494028265</v>
          </cell>
          <cell r="AH995">
            <v>80.809130846744125</v>
          </cell>
          <cell r="BA995">
            <v>470.22286494028202</v>
          </cell>
        </row>
        <row r="996">
          <cell r="N996">
            <v>0.53819098799385845</v>
          </cell>
          <cell r="AE996">
            <v>745.5877960457243</v>
          </cell>
          <cell r="AH996">
            <v>106.97602224407132</v>
          </cell>
          <cell r="BA996">
            <v>745.58779604572396</v>
          </cell>
        </row>
        <row r="997">
          <cell r="N997">
            <v>0.63063335683094779</v>
          </cell>
          <cell r="AE997">
            <v>936.76182500484481</v>
          </cell>
          <cell r="AH997">
            <v>125.31272348555294</v>
          </cell>
          <cell r="BA997">
            <v>936.76182500484504</v>
          </cell>
        </row>
        <row r="998">
          <cell r="N998">
            <v>0.66358436511130459</v>
          </cell>
          <cell r="AE998">
            <v>1053.3314572106892</v>
          </cell>
          <cell r="AH998">
            <v>138.00894516548254</v>
          </cell>
          <cell r="BA998">
            <v>1053.3314572106899</v>
          </cell>
        </row>
        <row r="999">
          <cell r="N999">
            <v>0.63063335683094779</v>
          </cell>
          <cell r="AE999">
            <v>1067.4051461377724</v>
          </cell>
          <cell r="AH999">
            <v>142.65452121661508</v>
          </cell>
          <cell r="BA999">
            <v>1067.4051461377701</v>
          </cell>
        </row>
        <row r="1000">
          <cell r="N1000">
            <v>0.53819098799385845</v>
          </cell>
          <cell r="AE1000">
            <v>1015.1993951758049</v>
          </cell>
          <cell r="AH1000">
            <v>145.28340680523382</v>
          </cell>
          <cell r="BA1000">
            <v>1015.1993951758</v>
          </cell>
        </row>
        <row r="1001">
          <cell r="N1001">
            <v>0.40060805451409753</v>
          </cell>
          <cell r="AE1001">
            <v>852.16152521251183</v>
          </cell>
          <cell r="AH1001">
            <v>146.15509388940842</v>
          </cell>
          <cell r="BA1001">
            <v>852.16152521251195</v>
          </cell>
        </row>
        <row r="1002">
          <cell r="N1002">
            <v>0.2322791811434195</v>
          </cell>
          <cell r="AE1002">
            <v>520.62601235747024</v>
          </cell>
          <cell r="AH1002">
            <v>178.37254784773916</v>
          </cell>
          <cell r="BA1002">
            <v>520.62601235747002</v>
          </cell>
        </row>
        <row r="1003">
          <cell r="N1003">
            <v>0.05</v>
          </cell>
          <cell r="AE1003">
            <v>52.555617635818862</v>
          </cell>
          <cell r="AH1003">
            <v>275.02151984714544</v>
          </cell>
          <cell r="BA1003">
            <v>52.555617635818798</v>
          </cell>
        </row>
        <row r="1004">
          <cell r="N1004">
            <v>0.05</v>
          </cell>
          <cell r="AE1004">
            <v>10.005179777073147</v>
          </cell>
          <cell r="AH1004">
            <v>52.35671984110072</v>
          </cell>
          <cell r="BA1004">
            <v>10.005179777073099</v>
          </cell>
        </row>
        <row r="1005">
          <cell r="N1005">
            <v>0.05</v>
          </cell>
          <cell r="AE1005">
            <v>2.8423806184866882E-2</v>
          </cell>
          <cell r="AH1005">
            <v>0.14874068136676338</v>
          </cell>
          <cell r="BA1005">
            <v>2.8423806184866798E-2</v>
          </cell>
        </row>
        <row r="1006">
          <cell r="N1006">
            <v>0.05</v>
          </cell>
          <cell r="AE1006">
            <v>2.8423806184866882E-2</v>
          </cell>
          <cell r="AH1006">
            <v>0.14874068136676338</v>
          </cell>
          <cell r="BA1006">
            <v>2.8423806184866798E-2</v>
          </cell>
        </row>
        <row r="1007">
          <cell r="N1007">
            <v>0.05</v>
          </cell>
          <cell r="AE1007">
            <v>0.11369522473946753</v>
          </cell>
          <cell r="AH1007">
            <v>0.59496272546705353</v>
          </cell>
          <cell r="BA1007">
            <v>0.113695224739467</v>
          </cell>
        </row>
        <row r="1008">
          <cell r="N1008">
            <v>0.05</v>
          </cell>
          <cell r="AE1008">
            <v>0.14211903092433448</v>
          </cell>
          <cell r="AH1008">
            <v>0.74370340683381686</v>
          </cell>
          <cell r="BA1008">
            <v>0.14211903092433401</v>
          </cell>
        </row>
        <row r="1009">
          <cell r="N1009">
            <v>0.05</v>
          </cell>
          <cell r="AE1009">
            <v>0.11369522473946753</v>
          </cell>
          <cell r="AH1009">
            <v>0.59496272546705353</v>
          </cell>
          <cell r="BA1009">
            <v>0.113695224739467</v>
          </cell>
        </row>
        <row r="1010">
          <cell r="N1010">
            <v>0.05</v>
          </cell>
          <cell r="AE1010">
            <v>0.22739044947893505</v>
          </cell>
          <cell r="AH1010">
            <v>1.1899254509341071</v>
          </cell>
          <cell r="BA1010">
            <v>0.227390449478935</v>
          </cell>
        </row>
        <row r="1011">
          <cell r="N1011">
            <v>0.05</v>
          </cell>
          <cell r="AE1011">
            <v>0</v>
          </cell>
          <cell r="AH1011">
            <v>0</v>
          </cell>
          <cell r="BA1011">
            <v>0</v>
          </cell>
        </row>
        <row r="1012">
          <cell r="N1012">
            <v>0.05</v>
          </cell>
          <cell r="AE1012">
            <v>0.19896664329406824</v>
          </cell>
          <cell r="AH1012">
            <v>1.0411847695673435</v>
          </cell>
          <cell r="BA1012">
            <v>0.19896664329406799</v>
          </cell>
        </row>
        <row r="1013">
          <cell r="N1013">
            <v>0.05</v>
          </cell>
          <cell r="AE1013">
            <v>0.14211903092433448</v>
          </cell>
          <cell r="AH1013">
            <v>0.74370340683381686</v>
          </cell>
          <cell r="BA1013">
            <v>0.14211903092433401</v>
          </cell>
        </row>
        <row r="1014">
          <cell r="N1014">
            <v>0.05</v>
          </cell>
          <cell r="AE1014">
            <v>5.6847612369733763E-2</v>
          </cell>
          <cell r="AH1014">
            <v>0.29748136273352677</v>
          </cell>
          <cell r="BA1014">
            <v>5.6847612369733701E-2</v>
          </cell>
        </row>
        <row r="1015">
          <cell r="N1015">
            <v>0.05</v>
          </cell>
          <cell r="AE1015">
            <v>0</v>
          </cell>
          <cell r="AH1015">
            <v>0</v>
          </cell>
          <cell r="BA1015">
            <v>0</v>
          </cell>
        </row>
        <row r="1016">
          <cell r="N1016">
            <v>0.05</v>
          </cell>
          <cell r="AE1016">
            <v>2.8423806184866882E-2</v>
          </cell>
          <cell r="AH1016">
            <v>0.14874068136676338</v>
          </cell>
          <cell r="BA1016">
            <v>2.8423806184866798E-2</v>
          </cell>
        </row>
        <row r="1017">
          <cell r="N1017">
            <v>0.05</v>
          </cell>
          <cell r="AE1017">
            <v>0.42635709277300327</v>
          </cell>
          <cell r="AH1017">
            <v>2.2311102205014506</v>
          </cell>
          <cell r="BA1017">
            <v>0.42635709277300299</v>
          </cell>
        </row>
        <row r="1018">
          <cell r="N1018">
            <v>0.22849130500543446</v>
          </cell>
          <cell r="AE1018">
            <v>77.446741474266432</v>
          </cell>
          <cell r="AH1018">
            <v>27.302401955868969</v>
          </cell>
          <cell r="BA1018">
            <v>77.446741474266403</v>
          </cell>
        </row>
        <row r="1019">
          <cell r="N1019">
            <v>0.39635459670874806</v>
          </cell>
          <cell r="AE1019">
            <v>262.334829475768</v>
          </cell>
          <cell r="AH1019">
            <v>45.380631443015645</v>
          </cell>
          <cell r="BA1019">
            <v>262.334829475768</v>
          </cell>
        </row>
        <row r="1020">
          <cell r="N1020">
            <v>0.53342444858242133</v>
          </cell>
          <cell r="AE1020">
            <v>578.52412880396264</v>
          </cell>
          <cell r="AH1020">
            <v>83.14394718696667</v>
          </cell>
          <cell r="BA1020">
            <v>578.52412880396298</v>
          </cell>
        </row>
        <row r="1021">
          <cell r="N1021">
            <v>0.62542979620913031</v>
          </cell>
          <cell r="AE1021">
            <v>840.41378106484945</v>
          </cell>
          <cell r="AH1021">
            <v>112.68971347952649</v>
          </cell>
          <cell r="BA1021">
            <v>840.41378106485001</v>
          </cell>
        </row>
        <row r="1022">
          <cell r="N1022">
            <v>0.65820224454383758</v>
          </cell>
          <cell r="AE1022">
            <v>899.82956208132975</v>
          </cell>
          <cell r="AH1022">
            <v>118.26543244670637</v>
          </cell>
          <cell r="BA1022">
            <v>899.82956208132998</v>
          </cell>
        </row>
        <row r="1023">
          <cell r="N1023">
            <v>0.62542979620913031</v>
          </cell>
          <cell r="AE1023">
            <v>1036.1402009894375</v>
          </cell>
          <cell r="AH1023">
            <v>138.9343499652928</v>
          </cell>
          <cell r="BA1023">
            <v>1036.14020098943</v>
          </cell>
        </row>
        <row r="1024">
          <cell r="N1024">
            <v>0.53342444858242133</v>
          </cell>
          <cell r="AE1024">
            <v>945.18069403565244</v>
          </cell>
          <cell r="AH1024">
            <v>135.36660022174834</v>
          </cell>
          <cell r="BA1024">
            <v>945.18069403565198</v>
          </cell>
        </row>
        <row r="1025">
          <cell r="N1025">
            <v>0.39635459670874806</v>
          </cell>
          <cell r="AE1025">
            <v>608.95646733225817</v>
          </cell>
          <cell r="AH1025">
            <v>105.09146515077327</v>
          </cell>
          <cell r="BA1025">
            <v>608.95646733225794</v>
          </cell>
        </row>
        <row r="1026">
          <cell r="N1026">
            <v>0.22849130500543446</v>
          </cell>
          <cell r="AE1026">
            <v>405.42272424054789</v>
          </cell>
          <cell r="AH1026">
            <v>144.43039457979029</v>
          </cell>
          <cell r="BA1026">
            <v>405.42272424054698</v>
          </cell>
        </row>
        <row r="1027">
          <cell r="N1027">
            <v>0.05</v>
          </cell>
          <cell r="AE1027">
            <v>44.739086844901514</v>
          </cell>
          <cell r="AH1027">
            <v>237.0371102370444</v>
          </cell>
          <cell r="BA1027">
            <v>44.7390868449015</v>
          </cell>
        </row>
        <row r="1028">
          <cell r="N1028">
            <v>0.05</v>
          </cell>
          <cell r="AE1028">
            <v>7.105954073205452</v>
          </cell>
          <cell r="AH1028">
            <v>37.648842159632203</v>
          </cell>
          <cell r="BA1028">
            <v>7.1059540732054502</v>
          </cell>
        </row>
        <row r="1029">
          <cell r="N1029">
            <v>0.05</v>
          </cell>
          <cell r="AE1029">
            <v>5.6847632585643605E-2</v>
          </cell>
          <cell r="AH1029">
            <v>0.3011907372770577</v>
          </cell>
          <cell r="BA1029">
            <v>5.6847632585643598E-2</v>
          </cell>
        </row>
        <row r="1030">
          <cell r="N1030">
            <v>0.05</v>
          </cell>
          <cell r="AE1030">
            <v>2.8423816292821803E-2</v>
          </cell>
          <cell r="AH1030">
            <v>0.15059536863852885</v>
          </cell>
          <cell r="BA1030">
            <v>2.8423816292821799E-2</v>
          </cell>
        </row>
        <row r="1031">
          <cell r="N1031">
            <v>0.05</v>
          </cell>
          <cell r="AE1031">
            <v>2.8423816292821803E-2</v>
          </cell>
          <cell r="AH1031">
            <v>0.15059536863852885</v>
          </cell>
          <cell r="BA1031">
            <v>2.8423816292821799E-2</v>
          </cell>
        </row>
        <row r="1032">
          <cell r="N1032">
            <v>0.05</v>
          </cell>
          <cell r="AE1032">
            <v>8.5271448878465425E-2</v>
          </cell>
          <cell r="AH1032">
            <v>0.45178610591558649</v>
          </cell>
          <cell r="BA1032">
            <v>8.5271448878465397E-2</v>
          </cell>
        </row>
        <row r="1033">
          <cell r="N1033">
            <v>0.05</v>
          </cell>
          <cell r="AE1033">
            <v>2.8423816292821803E-2</v>
          </cell>
          <cell r="AH1033">
            <v>0.15059536863852885</v>
          </cell>
          <cell r="BA1033">
            <v>2.8423816292821799E-2</v>
          </cell>
        </row>
        <row r="1034">
          <cell r="N1034">
            <v>0.05</v>
          </cell>
          <cell r="AE1034">
            <v>0.11369526517128721</v>
          </cell>
          <cell r="AH1034">
            <v>0.60238147455411539</v>
          </cell>
          <cell r="BA1034">
            <v>0.113695265171287</v>
          </cell>
        </row>
        <row r="1035">
          <cell r="N1035">
            <v>0.05</v>
          </cell>
          <cell r="AE1035">
            <v>0</v>
          </cell>
          <cell r="AH1035">
            <v>0</v>
          </cell>
          <cell r="BA1035">
            <v>0</v>
          </cell>
        </row>
        <row r="1036">
          <cell r="N1036">
            <v>0.05</v>
          </cell>
          <cell r="AE1036">
            <v>5.6847632585643605E-2</v>
          </cell>
          <cell r="AH1036">
            <v>0.3011907372770577</v>
          </cell>
          <cell r="BA1036">
            <v>5.6847632585643598E-2</v>
          </cell>
        </row>
        <row r="1037">
          <cell r="N1037">
            <v>0.05</v>
          </cell>
          <cell r="AE1037">
            <v>5.6847632585643605E-2</v>
          </cell>
          <cell r="AH1037">
            <v>0.3011907372770577</v>
          </cell>
          <cell r="BA1037">
            <v>5.6847632585643598E-2</v>
          </cell>
        </row>
        <row r="1038">
          <cell r="N1038">
            <v>0.05</v>
          </cell>
          <cell r="AE1038">
            <v>2.8423816292821803E-2</v>
          </cell>
          <cell r="AH1038">
            <v>0.15059536863852885</v>
          </cell>
          <cell r="BA1038">
            <v>2.8423816292821799E-2</v>
          </cell>
        </row>
        <row r="1039">
          <cell r="N1039">
            <v>0.05</v>
          </cell>
          <cell r="AE1039">
            <v>5.6847632585643605E-2</v>
          </cell>
          <cell r="AH1039">
            <v>0.3011907372770577</v>
          </cell>
          <cell r="BA1039">
            <v>5.6847632585643598E-2</v>
          </cell>
        </row>
        <row r="1040">
          <cell r="N1040">
            <v>0.05</v>
          </cell>
          <cell r="AE1040">
            <v>5.6847632585643605E-2</v>
          </cell>
          <cell r="AH1040">
            <v>0.3011907372770577</v>
          </cell>
          <cell r="BA1040">
            <v>5.6847632585643598E-2</v>
          </cell>
        </row>
        <row r="1041">
          <cell r="N1041">
            <v>0.05</v>
          </cell>
          <cell r="AE1041">
            <v>0.39793342809950549</v>
          </cell>
          <cell r="AH1041">
            <v>2.108335160939403</v>
          </cell>
          <cell r="BA1041">
            <v>0.39793342809950499</v>
          </cell>
        </row>
        <row r="1042">
          <cell r="N1042">
            <v>0.22475575148564508</v>
          </cell>
          <cell r="AE1042">
            <v>126.11440514501706</v>
          </cell>
          <cell r="AH1042">
            <v>46.263459865330617</v>
          </cell>
          <cell r="BA1042">
            <v>126.114405145017</v>
          </cell>
        </row>
        <row r="1043">
          <cell r="N1043">
            <v>0.39215917965894032</v>
          </cell>
          <cell r="AE1043">
            <v>482.96218585645505</v>
          </cell>
          <cell r="AH1043">
            <v>84.090759542159802</v>
          </cell>
          <cell r="BA1043">
            <v>482.96218585645499</v>
          </cell>
        </row>
        <row r="1044">
          <cell r="N1044">
            <v>0.52872433276981101</v>
          </cell>
          <cell r="AE1044">
            <v>554.79577963763461</v>
          </cell>
          <cell r="AH1044">
            <v>79.793452601899901</v>
          </cell>
          <cell r="BA1044">
            <v>554.79577963763404</v>
          </cell>
        </row>
        <row r="1045">
          <cell r="N1045">
            <v>0.62030134750182364</v>
          </cell>
          <cell r="AE1045">
            <v>886.38102630166759</v>
          </cell>
          <cell r="AH1045">
            <v>118.99439720175678</v>
          </cell>
          <cell r="BA1045">
            <v>886.38102630166702</v>
          </cell>
        </row>
        <row r="1046">
          <cell r="N1046">
            <v>0.65289918917021217</v>
          </cell>
          <cell r="AE1046">
            <v>1014.5719200879778</v>
          </cell>
          <cell r="AH1046">
            <v>133.5643055534014</v>
          </cell>
          <cell r="BA1046">
            <v>1014.5719200879701</v>
          </cell>
        </row>
        <row r="1047">
          <cell r="N1047">
            <v>0.62030134750182364</v>
          </cell>
          <cell r="AE1047">
            <v>1068.0480772585606</v>
          </cell>
          <cell r="AH1047">
            <v>143.38273650345923</v>
          </cell>
          <cell r="BA1047">
            <v>1068.0480772585599</v>
          </cell>
        </row>
        <row r="1048">
          <cell r="N1048">
            <v>0.52872433276981101</v>
          </cell>
          <cell r="AE1048">
            <v>1008.9654596879197</v>
          </cell>
          <cell r="AH1048">
            <v>144.50101695277166</v>
          </cell>
          <cell r="BA1048">
            <v>1008.96545968792</v>
          </cell>
        </row>
        <row r="1049">
          <cell r="N1049">
            <v>0.39215917965894032</v>
          </cell>
          <cell r="AE1049">
            <v>567.62321315813222</v>
          </cell>
          <cell r="AH1049">
            <v>98.570537501036142</v>
          </cell>
          <cell r="BA1049">
            <v>567.62321315813199</v>
          </cell>
        </row>
        <row r="1050">
          <cell r="N1050">
            <v>0.22475575148564508</v>
          </cell>
          <cell r="AE1050">
            <v>225.71423093401214</v>
          </cell>
          <cell r="AH1050">
            <v>83.641589562585892</v>
          </cell>
          <cell r="BA1050">
            <v>225.71423093401199</v>
          </cell>
        </row>
        <row r="1051">
          <cell r="N1051">
            <v>0.05</v>
          </cell>
          <cell r="AE1051">
            <v>37.007817480636383</v>
          </cell>
          <cell r="AH1051">
            <v>198.3187769513585</v>
          </cell>
          <cell r="BA1051">
            <v>37.007817480636298</v>
          </cell>
        </row>
        <row r="1052">
          <cell r="N1052">
            <v>0.05</v>
          </cell>
          <cell r="AE1052">
            <v>7.5038892587465549</v>
          </cell>
          <cell r="AH1052">
            <v>40.212102238985132</v>
          </cell>
          <cell r="BA1052">
            <v>7.5038892587465504</v>
          </cell>
        </row>
        <row r="1053">
          <cell r="N1053">
            <v>0.05</v>
          </cell>
          <cell r="AE1053">
            <v>5.6847645899595102E-2</v>
          </cell>
          <cell r="AH1053">
            <v>0.30463713817412985</v>
          </cell>
          <cell r="BA1053">
            <v>5.6847645899595102E-2</v>
          </cell>
        </row>
        <row r="1054">
          <cell r="N1054">
            <v>0.05</v>
          </cell>
          <cell r="AE1054">
            <v>5.6847645899595102E-2</v>
          </cell>
          <cell r="AH1054">
            <v>0.30463713817412985</v>
          </cell>
          <cell r="BA1054">
            <v>5.6847645899595102E-2</v>
          </cell>
        </row>
        <row r="1055">
          <cell r="N1055">
            <v>0.05</v>
          </cell>
          <cell r="AE1055">
            <v>5.6847645899595102E-2</v>
          </cell>
          <cell r="AH1055">
            <v>0.30463713817412985</v>
          </cell>
          <cell r="BA1055">
            <v>5.6847645899595102E-2</v>
          </cell>
        </row>
        <row r="1056">
          <cell r="N1056">
            <v>0.05</v>
          </cell>
          <cell r="AE1056">
            <v>5.6847645899595102E-2</v>
          </cell>
          <cell r="AH1056">
            <v>0.30463713817412985</v>
          </cell>
          <cell r="BA1056">
            <v>5.6847645899595102E-2</v>
          </cell>
        </row>
        <row r="1057">
          <cell r="N1057">
            <v>0.05</v>
          </cell>
          <cell r="AE1057">
            <v>5.6847645899595102E-2</v>
          </cell>
          <cell r="AH1057">
            <v>0.30463713817412985</v>
          </cell>
          <cell r="BA1057">
            <v>5.6847645899595102E-2</v>
          </cell>
        </row>
        <row r="1058">
          <cell r="N1058">
            <v>0.05</v>
          </cell>
          <cell r="AE1058">
            <v>5.6847645899595102E-2</v>
          </cell>
          <cell r="AH1058">
            <v>0.30463713817412985</v>
          </cell>
          <cell r="BA1058">
            <v>5.6847645899595102E-2</v>
          </cell>
        </row>
        <row r="1059">
          <cell r="N1059">
            <v>0.05</v>
          </cell>
          <cell r="AE1059">
            <v>0</v>
          </cell>
          <cell r="AH1059">
            <v>0</v>
          </cell>
          <cell r="BA1059">
            <v>0</v>
          </cell>
        </row>
        <row r="1060">
          <cell r="N1060">
            <v>0.05</v>
          </cell>
          <cell r="AE1060">
            <v>5.6847645899595102E-2</v>
          </cell>
          <cell r="AH1060">
            <v>0.30463713817412985</v>
          </cell>
          <cell r="BA1060">
            <v>5.6847645899595102E-2</v>
          </cell>
        </row>
        <row r="1061">
          <cell r="N1061">
            <v>0.05</v>
          </cell>
          <cell r="AE1061">
            <v>2.8423822949797551E-2</v>
          </cell>
          <cell r="AH1061">
            <v>0.15231856908706493</v>
          </cell>
          <cell r="BA1061">
            <v>2.8423822949797499E-2</v>
          </cell>
        </row>
        <row r="1062">
          <cell r="N1062">
            <v>0.05</v>
          </cell>
          <cell r="AE1062">
            <v>5.6847645899595102E-2</v>
          </cell>
          <cell r="AH1062">
            <v>0.30463713817412985</v>
          </cell>
          <cell r="BA1062">
            <v>5.6847645899595102E-2</v>
          </cell>
        </row>
        <row r="1063">
          <cell r="N1063">
            <v>0.05</v>
          </cell>
          <cell r="AE1063">
            <v>5.6847645899595102E-2</v>
          </cell>
          <cell r="AH1063">
            <v>0.30463713817412985</v>
          </cell>
          <cell r="BA1063">
            <v>5.6847645899595102E-2</v>
          </cell>
        </row>
        <row r="1064">
          <cell r="N1064">
            <v>0.05</v>
          </cell>
          <cell r="AE1064">
            <v>2.8423822949797551E-2</v>
          </cell>
          <cell r="AH1064">
            <v>0.15231856908706493</v>
          </cell>
          <cell r="BA1064">
            <v>2.8423822949797499E-2</v>
          </cell>
        </row>
        <row r="1065">
          <cell r="N1065">
            <v>0.05</v>
          </cell>
          <cell r="AE1065">
            <v>0.31266205244777318</v>
          </cell>
          <cell r="AH1065">
            <v>1.6755042599577141</v>
          </cell>
          <cell r="BA1065">
            <v>0.31266205244777301</v>
          </cell>
        </row>
        <row r="1066">
          <cell r="N1066">
            <v>0.22107383644556311</v>
          </cell>
          <cell r="AE1066">
            <v>58.835976099523201</v>
          </cell>
          <cell r="AH1066">
            <v>22.46593709189386</v>
          </cell>
          <cell r="BA1066">
            <v>58.835976099523201</v>
          </cell>
        </row>
        <row r="1067">
          <cell r="N1067">
            <v>0.38802331133696288</v>
          </cell>
          <cell r="AE1067">
            <v>368.87939663505585</v>
          </cell>
          <cell r="AH1067">
            <v>64.649427000427309</v>
          </cell>
          <cell r="BA1067">
            <v>368.87939663505603</v>
          </cell>
        </row>
        <row r="1068">
          <cell r="N1068">
            <v>0.52409225101798063</v>
          </cell>
          <cell r="AE1068">
            <v>615.90114100329288</v>
          </cell>
          <cell r="AH1068">
            <v>88.581459655114031</v>
          </cell>
          <cell r="BA1068">
            <v>615.90114100329299</v>
          </cell>
        </row>
        <row r="1069">
          <cell r="N1069">
            <v>0.61524961327594219</v>
          </cell>
          <cell r="AE1069">
            <v>641.75945936049163</v>
          </cell>
          <cell r="AH1069">
            <v>86.168432412864576</v>
          </cell>
          <cell r="BA1069">
            <v>641.75945936049197</v>
          </cell>
        </row>
        <row r="1070">
          <cell r="N1070">
            <v>0.6476767704001849</v>
          </cell>
          <cell r="AE1070">
            <v>728.39527208164589</v>
          </cell>
          <cell r="AH1070">
            <v>95.942981677520208</v>
          </cell>
          <cell r="BA1070">
            <v>728.395272081646</v>
          </cell>
        </row>
        <row r="1071">
          <cell r="N1071">
            <v>0.61524961327594219</v>
          </cell>
          <cell r="AE1071">
            <v>913.48742384134209</v>
          </cell>
          <cell r="AH1071">
            <v>122.19088217055673</v>
          </cell>
          <cell r="BA1071">
            <v>913.487423841343</v>
          </cell>
        </row>
        <row r="1072">
          <cell r="N1072">
            <v>0.52409225101798063</v>
          </cell>
          <cell r="AE1072">
            <v>918.23782669244838</v>
          </cell>
          <cell r="AH1072">
            <v>131.42468572773464</v>
          </cell>
          <cell r="BA1072">
            <v>918.23782669244895</v>
          </cell>
        </row>
        <row r="1073">
          <cell r="N1073">
            <v>0.38802331133696288</v>
          </cell>
          <cell r="AE1073">
            <v>515.24377601166918</v>
          </cell>
          <cell r="AH1073">
            <v>90.048378293146754</v>
          </cell>
          <cell r="BA1073">
            <v>515.24377601166896</v>
          </cell>
        </row>
        <row r="1074">
          <cell r="N1074">
            <v>0.22107383644556311</v>
          </cell>
          <cell r="AE1074">
            <v>118.68266348559044</v>
          </cell>
          <cell r="AH1074">
            <v>45.760758418572998</v>
          </cell>
          <cell r="BA1074">
            <v>118.68266348559</v>
          </cell>
        </row>
        <row r="1075">
          <cell r="N1075">
            <v>0.05</v>
          </cell>
          <cell r="AE1075">
            <v>1.9612440886671418</v>
          </cell>
          <cell r="AH1075">
            <v>10.620487724255547</v>
          </cell>
          <cell r="BA1075">
            <v>1.9612440886671401</v>
          </cell>
        </row>
        <row r="1076">
          <cell r="N1076">
            <v>0.05</v>
          </cell>
          <cell r="AE1076">
            <v>0.19896679160391298</v>
          </cell>
          <cell r="AH1076">
            <v>1.0774407836201274</v>
          </cell>
          <cell r="BA1076">
            <v>0.19896679160391201</v>
          </cell>
        </row>
        <row r="1077">
          <cell r="N1077">
            <v>0.05</v>
          </cell>
          <cell r="AE1077">
            <v>8.5271482115962666E-2</v>
          </cell>
          <cell r="AH1077">
            <v>0.46176033583719756</v>
          </cell>
          <cell r="BA1077">
            <v>8.5271482115962596E-2</v>
          </cell>
        </row>
        <row r="1078">
          <cell r="N1078">
            <v>0.05</v>
          </cell>
          <cell r="AE1078">
            <v>0.11369530948795024</v>
          </cell>
          <cell r="AH1078">
            <v>0.61568044778293018</v>
          </cell>
          <cell r="BA1078">
            <v>0.11369530948794999</v>
          </cell>
        </row>
        <row r="1079">
          <cell r="N1079">
            <v>0.05</v>
          </cell>
          <cell r="AE1079">
            <v>8.5271482115962666E-2</v>
          </cell>
          <cell r="AH1079">
            <v>0.46176033583719756</v>
          </cell>
          <cell r="BA1079">
            <v>8.5271482115962596E-2</v>
          </cell>
        </row>
        <row r="1080">
          <cell r="N1080">
            <v>0.05</v>
          </cell>
          <cell r="AE1080">
            <v>8.5271482115962666E-2</v>
          </cell>
          <cell r="AH1080">
            <v>0.46176033583719756</v>
          </cell>
          <cell r="BA1080">
            <v>8.5271482115962596E-2</v>
          </cell>
        </row>
        <row r="1081">
          <cell r="N1081">
            <v>0.05</v>
          </cell>
          <cell r="AE1081">
            <v>8.5271482115962666E-2</v>
          </cell>
          <cell r="AH1081">
            <v>0.46176033583719756</v>
          </cell>
          <cell r="BA1081">
            <v>8.5271482115962596E-2</v>
          </cell>
        </row>
        <row r="1082">
          <cell r="N1082">
            <v>0.05</v>
          </cell>
          <cell r="AE1082">
            <v>8.5271482115962666E-2</v>
          </cell>
          <cell r="AH1082">
            <v>0.46176033583719756</v>
          </cell>
          <cell r="BA1082">
            <v>8.5271482115962596E-2</v>
          </cell>
        </row>
        <row r="1083">
          <cell r="N1083">
            <v>0.05</v>
          </cell>
          <cell r="AE1083">
            <v>0</v>
          </cell>
          <cell r="AH1083">
            <v>0</v>
          </cell>
          <cell r="BA1083">
            <v>0</v>
          </cell>
        </row>
        <row r="1084">
          <cell r="N1084">
            <v>0.05</v>
          </cell>
          <cell r="AE1084">
            <v>5.6847654743975122E-2</v>
          </cell>
          <cell r="AH1084">
            <v>0.30784022389146509</v>
          </cell>
          <cell r="BA1084">
            <v>5.6847654743975101E-2</v>
          </cell>
        </row>
        <row r="1085">
          <cell r="N1085">
            <v>0.05</v>
          </cell>
          <cell r="AE1085">
            <v>5.6847654743975122E-2</v>
          </cell>
          <cell r="AH1085">
            <v>0.30784022389146509</v>
          </cell>
          <cell r="BA1085">
            <v>5.6847654743975101E-2</v>
          </cell>
        </row>
        <row r="1086">
          <cell r="N1086">
            <v>0.05</v>
          </cell>
          <cell r="AE1086">
            <v>5.6847654743975122E-2</v>
          </cell>
          <cell r="AH1086">
            <v>0.30784022389146509</v>
          </cell>
          <cell r="BA1086">
            <v>5.6847654743975101E-2</v>
          </cell>
        </row>
        <row r="1087">
          <cell r="N1087">
            <v>0.05</v>
          </cell>
          <cell r="AE1087">
            <v>5.6847654743975122E-2</v>
          </cell>
          <cell r="AH1087">
            <v>0.30784022389146509</v>
          </cell>
          <cell r="BA1087">
            <v>5.6847654743975101E-2</v>
          </cell>
        </row>
        <row r="1088">
          <cell r="N1088">
            <v>0.05</v>
          </cell>
          <cell r="AE1088">
            <v>5.6847654743975122E-2</v>
          </cell>
          <cell r="AH1088">
            <v>0.30784022389146509</v>
          </cell>
          <cell r="BA1088">
            <v>5.6847654743975101E-2</v>
          </cell>
        </row>
        <row r="1089">
          <cell r="N1089">
            <v>0.05</v>
          </cell>
          <cell r="AE1089">
            <v>0.11369530948795024</v>
          </cell>
          <cell r="AH1089">
            <v>0.61568044778293018</v>
          </cell>
          <cell r="BA1089">
            <v>0.11369530948794999</v>
          </cell>
        </row>
        <row r="1090">
          <cell r="N1090">
            <v>0.21744685461699098</v>
          </cell>
          <cell r="AE1090">
            <v>16.522951095670575</v>
          </cell>
          <cell r="AH1090">
            <v>6.5686231300339042</v>
          </cell>
          <cell r="BA1090">
            <v>16.5229510956705</v>
          </cell>
        </row>
        <row r="1091">
          <cell r="N1091">
            <v>0.38394847618756178</v>
          </cell>
          <cell r="AE1091">
            <v>94.471962813830444</v>
          </cell>
          <cell r="AH1091">
            <v>16.66882106694769</v>
          </cell>
          <cell r="BA1091">
            <v>94.471962813830501</v>
          </cell>
        </row>
        <row r="1092">
          <cell r="N1092">
            <v>0.51952978825564733</v>
          </cell>
          <cell r="AE1092">
            <v>222.78624748862998</v>
          </cell>
          <cell r="AH1092">
            <v>32.022397809151279</v>
          </cell>
          <cell r="BA1092">
            <v>222.78624748863001</v>
          </cell>
        </row>
        <row r="1093">
          <cell r="N1093">
            <v>0.61027617102369314</v>
          </cell>
          <cell r="AE1093">
            <v>540.22621970929458</v>
          </cell>
          <cell r="AH1093">
            <v>72.483018218152083</v>
          </cell>
          <cell r="BA1093">
            <v>540.22621970929504</v>
          </cell>
        </row>
        <row r="1094">
          <cell r="N1094">
            <v>0.64253653574914626</v>
          </cell>
          <cell r="AE1094">
            <v>720.58867947371937</v>
          </cell>
          <cell r="AH1094">
            <v>94.876625812326466</v>
          </cell>
          <cell r="BA1094">
            <v>720.58867947372005</v>
          </cell>
        </row>
        <row r="1095">
          <cell r="N1095">
            <v>0.61027617102369314</v>
          </cell>
          <cell r="AE1095">
            <v>874.82620321362151</v>
          </cell>
          <cell r="AH1095">
            <v>116.85316376563</v>
          </cell>
          <cell r="BA1095">
            <v>874.82620321362106</v>
          </cell>
        </row>
        <row r="1096">
          <cell r="N1096">
            <v>0.51952978825564733</v>
          </cell>
          <cell r="AE1096">
            <v>685.83766703173137</v>
          </cell>
          <cell r="AH1096">
            <v>98.052117611023121</v>
          </cell>
          <cell r="BA1096">
            <v>685.83766703173103</v>
          </cell>
        </row>
        <row r="1097">
          <cell r="N1097">
            <v>0.38394847618756178</v>
          </cell>
          <cell r="AE1097">
            <v>555.46003995617468</v>
          </cell>
          <cell r="AH1097">
            <v>97.725302114675998</v>
          </cell>
          <cell r="BA1097">
            <v>555.460039956174</v>
          </cell>
        </row>
        <row r="1098">
          <cell r="N1098">
            <v>0.21744685461699098</v>
          </cell>
          <cell r="AE1098">
            <v>413.81480635238103</v>
          </cell>
          <cell r="AH1098">
            <v>166.05381837252446</v>
          </cell>
          <cell r="BA1098">
            <v>413.81480635238103</v>
          </cell>
        </row>
        <row r="1099">
          <cell r="N1099">
            <v>0.05</v>
          </cell>
          <cell r="AE1099">
            <v>32.403166582582664</v>
          </cell>
          <cell r="AH1099">
            <v>177.16650613847744</v>
          </cell>
          <cell r="BA1099">
            <v>32.4031665825826</v>
          </cell>
        </row>
        <row r="1100">
          <cell r="N1100">
            <v>0.05</v>
          </cell>
          <cell r="AE1100">
            <v>4.1498792289974329</v>
          </cell>
          <cell r="AH1100">
            <v>22.689745522997988</v>
          </cell>
          <cell r="BA1100">
            <v>4.1498792289974302</v>
          </cell>
        </row>
        <row r="1101">
          <cell r="N1101">
            <v>0.05</v>
          </cell>
          <cell r="AE1101">
            <v>8.5271491006796499E-2</v>
          </cell>
          <cell r="AH1101">
            <v>0.46622764773283543</v>
          </cell>
          <cell r="BA1101">
            <v>8.5271491006796499E-2</v>
          </cell>
        </row>
        <row r="1102">
          <cell r="N1102">
            <v>0.05</v>
          </cell>
          <cell r="AE1102">
            <v>8.5271491006796499E-2</v>
          </cell>
          <cell r="AH1102">
            <v>0.46622764773283543</v>
          </cell>
          <cell r="BA1102">
            <v>8.5271491006796499E-2</v>
          </cell>
        </row>
        <row r="1103">
          <cell r="N1103">
            <v>0.05</v>
          </cell>
          <cell r="AE1103">
            <v>8.5271491006796499E-2</v>
          </cell>
          <cell r="AH1103">
            <v>0.46622764773283543</v>
          </cell>
          <cell r="BA1103">
            <v>8.5271491006796499E-2</v>
          </cell>
        </row>
        <row r="1104">
          <cell r="N1104">
            <v>0.05</v>
          </cell>
          <cell r="AE1104">
            <v>0.11369532134239536</v>
          </cell>
          <cell r="AH1104">
            <v>0.62163686364378068</v>
          </cell>
          <cell r="BA1104">
            <v>0.113695321342395</v>
          </cell>
        </row>
        <row r="1105">
          <cell r="N1105">
            <v>0.05</v>
          </cell>
          <cell r="AE1105">
            <v>5.6847660671197682E-2</v>
          </cell>
          <cell r="AH1105">
            <v>0.31081843182189034</v>
          </cell>
          <cell r="BA1105">
            <v>5.6847660671197599E-2</v>
          </cell>
        </row>
        <row r="1106">
          <cell r="N1106">
            <v>0.05</v>
          </cell>
          <cell r="AE1106">
            <v>8.5271491006796499E-2</v>
          </cell>
          <cell r="AH1106">
            <v>0.46622764773283543</v>
          </cell>
          <cell r="BA1106">
            <v>8.5271491006796499E-2</v>
          </cell>
        </row>
        <row r="1107">
          <cell r="N1107">
            <v>0.05</v>
          </cell>
          <cell r="AE1107">
            <v>0</v>
          </cell>
          <cell r="AH1107">
            <v>0</v>
          </cell>
          <cell r="BA1107">
            <v>0</v>
          </cell>
        </row>
        <row r="1108">
          <cell r="N1108">
            <v>0.05</v>
          </cell>
          <cell r="AE1108">
            <v>5.6847660671197682E-2</v>
          </cell>
          <cell r="AH1108">
            <v>0.31081843182189034</v>
          </cell>
          <cell r="BA1108">
            <v>5.6847660671197599E-2</v>
          </cell>
        </row>
        <row r="1109">
          <cell r="N1109">
            <v>0.05</v>
          </cell>
          <cell r="AE1109">
            <v>5.6847660671197682E-2</v>
          </cell>
          <cell r="AH1109">
            <v>0.31081843182189034</v>
          </cell>
          <cell r="BA1109">
            <v>5.6847660671197599E-2</v>
          </cell>
        </row>
        <row r="1110">
          <cell r="N1110">
            <v>0.05</v>
          </cell>
          <cell r="AE1110">
            <v>5.6847660671197682E-2</v>
          </cell>
          <cell r="AH1110">
            <v>0.31081843182189034</v>
          </cell>
          <cell r="BA1110">
            <v>5.6847660671197599E-2</v>
          </cell>
        </row>
        <row r="1111">
          <cell r="N1111">
            <v>0.05</v>
          </cell>
          <cell r="AE1111">
            <v>5.6847660671197682E-2</v>
          </cell>
          <cell r="AH1111">
            <v>0.31081843182189034</v>
          </cell>
          <cell r="BA1111">
            <v>5.6847660671197599E-2</v>
          </cell>
        </row>
        <row r="1112">
          <cell r="N1112">
            <v>0.05</v>
          </cell>
          <cell r="AE1112">
            <v>5.6847660671197682E-2</v>
          </cell>
          <cell r="AH1112">
            <v>0.31081843182189034</v>
          </cell>
          <cell r="BA1112">
            <v>5.6847660671197599E-2</v>
          </cell>
        </row>
        <row r="1113">
          <cell r="N1113">
            <v>0.05</v>
          </cell>
          <cell r="AE1113">
            <v>0.19896681234919195</v>
          </cell>
          <cell r="AH1113">
            <v>1.0878645113766159</v>
          </cell>
          <cell r="BA1113">
            <v>0.198966812349191</v>
          </cell>
        </row>
        <row r="1114">
          <cell r="N1114">
            <v>0.21387607915777385</v>
          </cell>
          <cell r="AE1114">
            <v>73.325495078058282</v>
          </cell>
          <cell r="AH1114">
            <v>30.353462963492611</v>
          </cell>
          <cell r="BA1114">
            <v>73.325495078058196</v>
          </cell>
        </row>
        <row r="1115">
          <cell r="N1115">
            <v>0.37993613463120313</v>
          </cell>
          <cell r="AE1115">
            <v>262.21265730371954</v>
          </cell>
          <cell r="AH1115">
            <v>46.590394622960574</v>
          </cell>
          <cell r="BA1115">
            <v>262.21265730371903</v>
          </cell>
        </row>
        <row r="1116">
          <cell r="N1116">
            <v>0.51503850342211499</v>
          </cell>
          <cell r="AE1116">
            <v>613.38420513975518</v>
          </cell>
          <cell r="AH1116">
            <v>88.069361012258796</v>
          </cell>
          <cell r="BA1116">
            <v>613.38420513975495</v>
          </cell>
        </row>
        <row r="1117">
          <cell r="N1117">
            <v>0.60538257272836415</v>
          </cell>
          <cell r="AE1117">
            <v>950.02447376435396</v>
          </cell>
          <cell r="AH1117">
            <v>127.27701405260277</v>
          </cell>
          <cell r="BA1117">
            <v>950.02447376435396</v>
          </cell>
        </row>
        <row r="1118">
          <cell r="N1118">
            <v>0.63748000837955887</v>
          </cell>
          <cell r="AE1118">
            <v>1076.2941953011195</v>
          </cell>
          <cell r="AH1118">
            <v>141.53689221468991</v>
          </cell>
          <cell r="BA1118">
            <v>1076.29419530111</v>
          </cell>
        </row>
        <row r="1119">
          <cell r="N1119">
            <v>0.60538257272836415</v>
          </cell>
          <cell r="AE1119">
            <v>1103.3599416613242</v>
          </cell>
          <cell r="AH1119">
            <v>147.81972746813727</v>
          </cell>
          <cell r="BA1119">
            <v>1103.3599416613199</v>
          </cell>
        </row>
        <row r="1120">
          <cell r="N1120">
            <v>0.51503850342211499</v>
          </cell>
          <cell r="AE1120">
            <v>1028.372035884621</v>
          </cell>
          <cell r="AH1120">
            <v>147.65308158301684</v>
          </cell>
          <cell r="BA1120">
            <v>1028.3720358846199</v>
          </cell>
        </row>
        <row r="1121">
          <cell r="N1121">
            <v>0.37993613463120313</v>
          </cell>
          <cell r="AE1121">
            <v>823.05639653667515</v>
          </cell>
          <cell r="AH1121">
            <v>146.24207201095956</v>
          </cell>
          <cell r="BA1121">
            <v>823.05639653667504</v>
          </cell>
        </row>
        <row r="1122">
          <cell r="N1122">
            <v>0.21387607915777385</v>
          </cell>
          <cell r="AE1122">
            <v>468.91583461286211</v>
          </cell>
          <cell r="AH1122">
            <v>194.11010322896328</v>
          </cell>
          <cell r="BA1122">
            <v>468.91583461286098</v>
          </cell>
        </row>
        <row r="1123">
          <cell r="N1123">
            <v>0.05</v>
          </cell>
          <cell r="AE1123">
            <v>46.018181313334523</v>
          </cell>
          <cell r="AH1123">
            <v>251.60752055982019</v>
          </cell>
          <cell r="BA1123">
            <v>46.018181313334502</v>
          </cell>
        </row>
        <row r="1124">
          <cell r="N1124">
            <v>0.05</v>
          </cell>
          <cell r="AE1124">
            <v>6.1111235221537497</v>
          </cell>
          <cell r="AH1124">
            <v>33.412981420853207</v>
          </cell>
          <cell r="BA1124">
            <v>6.1111235221537497</v>
          </cell>
        </row>
        <row r="1125">
          <cell r="N1125">
            <v>0.05</v>
          </cell>
          <cell r="AE1125">
            <v>8.5271491006796499E-2</v>
          </cell>
          <cell r="AH1125">
            <v>0.46622764773283543</v>
          </cell>
          <cell r="BA1125">
            <v>8.5271491006796499E-2</v>
          </cell>
        </row>
        <row r="1126">
          <cell r="N1126">
            <v>0.05</v>
          </cell>
          <cell r="AE1126">
            <v>8.5271497018551079E-2</v>
          </cell>
          <cell r="AH1126">
            <v>0.47038346948699933</v>
          </cell>
          <cell r="BA1126">
            <v>8.5271497018550996E-2</v>
          </cell>
        </row>
        <row r="1127">
          <cell r="N1127">
            <v>0.05</v>
          </cell>
          <cell r="AE1127">
            <v>8.5271497018551079E-2</v>
          </cell>
          <cell r="AH1127">
            <v>0.47038346948699933</v>
          </cell>
          <cell r="BA1127">
            <v>8.5271497018550996E-2</v>
          </cell>
        </row>
        <row r="1128">
          <cell r="N1128">
            <v>0.05</v>
          </cell>
          <cell r="AE1128">
            <v>5.6847664679034057E-2</v>
          </cell>
          <cell r="AH1128">
            <v>0.31358897965799959</v>
          </cell>
          <cell r="BA1128">
            <v>5.6847664679034002E-2</v>
          </cell>
        </row>
        <row r="1129">
          <cell r="N1129">
            <v>0.05</v>
          </cell>
          <cell r="AE1129">
            <v>5.6847664679034057E-2</v>
          </cell>
          <cell r="AH1129">
            <v>0.31358897965799959</v>
          </cell>
          <cell r="BA1129">
            <v>5.6847664679034002E-2</v>
          </cell>
        </row>
        <row r="1130">
          <cell r="N1130">
            <v>0.05</v>
          </cell>
          <cell r="AE1130">
            <v>5.6847664679034057E-2</v>
          </cell>
          <cell r="AH1130">
            <v>0.31358897965799959</v>
          </cell>
          <cell r="BA1130">
            <v>5.6847664679034002E-2</v>
          </cell>
        </row>
        <row r="1131">
          <cell r="N1131">
            <v>0.05</v>
          </cell>
          <cell r="AE1131">
            <v>0</v>
          </cell>
          <cell r="AH1131">
            <v>0</v>
          </cell>
          <cell r="BA1131">
            <v>0</v>
          </cell>
        </row>
        <row r="1132">
          <cell r="N1132">
            <v>0.05</v>
          </cell>
          <cell r="AE1132">
            <v>8.5271497018551079E-2</v>
          </cell>
          <cell r="AH1132">
            <v>0.47038346948699933</v>
          </cell>
          <cell r="BA1132">
            <v>8.5271497018550996E-2</v>
          </cell>
        </row>
        <row r="1133">
          <cell r="N1133">
            <v>0.05</v>
          </cell>
          <cell r="AE1133">
            <v>8.5271497018551079E-2</v>
          </cell>
          <cell r="AH1133">
            <v>0.47038346948699933</v>
          </cell>
          <cell r="BA1133">
            <v>8.5271497018550996E-2</v>
          </cell>
        </row>
        <row r="1134">
          <cell r="N1134">
            <v>0.05</v>
          </cell>
          <cell r="AE1134">
            <v>2.8423832339517029E-2</v>
          </cell>
          <cell r="AH1134">
            <v>0.15679448982899979</v>
          </cell>
          <cell r="BA1134">
            <v>2.8423832339517001E-2</v>
          </cell>
        </row>
        <row r="1135">
          <cell r="N1135">
            <v>0.05</v>
          </cell>
          <cell r="AE1135">
            <v>2.8423832339517029E-2</v>
          </cell>
          <cell r="AH1135">
            <v>0.15679448982899979</v>
          </cell>
          <cell r="BA1135">
            <v>2.8423832339517001E-2</v>
          </cell>
        </row>
        <row r="1136">
          <cell r="N1136">
            <v>0.05</v>
          </cell>
          <cell r="AE1136">
            <v>5.6847664679034057E-2</v>
          </cell>
          <cell r="AH1136">
            <v>0.31358897965799959</v>
          </cell>
          <cell r="BA1136">
            <v>5.6847664679034002E-2</v>
          </cell>
        </row>
        <row r="1137">
          <cell r="N1137">
            <v>0.05</v>
          </cell>
          <cell r="AE1137">
            <v>0.28423832339517047</v>
          </cell>
          <cell r="AH1137">
            <v>1.5679448982899977</v>
          </cell>
          <cell r="BA1137">
            <v>0.28423832339517002</v>
          </cell>
        </row>
        <row r="1138">
          <cell r="N1138">
            <v>0.21036276122539332</v>
          </cell>
          <cell r="AE1138">
            <v>97.188839617466442</v>
          </cell>
          <cell r="AH1138">
            <v>41.895055710179093</v>
          </cell>
          <cell r="BA1138">
            <v>97.1888396174664</v>
          </cell>
        </row>
        <row r="1139">
          <cell r="N1139">
            <v>0.3759877225838566</v>
          </cell>
          <cell r="AE1139">
            <v>400.10553368307427</v>
          </cell>
          <cell r="AH1139">
            <v>71.616166127832059</v>
          </cell>
          <cell r="BA1139">
            <v>400.10553368307399</v>
          </cell>
        </row>
        <row r="1140">
          <cell r="N1140">
            <v>0.51061992902324072</v>
          </cell>
          <cell r="AE1140">
            <v>714.33984285025599</v>
          </cell>
          <cell r="AH1140">
            <v>102.41617504603195</v>
          </cell>
          <cell r="BA1140">
            <v>714.33984285025599</v>
          </cell>
        </row>
        <row r="1141">
          <cell r="N1141">
            <v>0.60057034443780322</v>
          </cell>
          <cell r="AE1141">
            <v>957.35282426598178</v>
          </cell>
          <cell r="AH1141">
            <v>127.98586079952443</v>
          </cell>
          <cell r="BA1141">
            <v>957.35282426598201</v>
          </cell>
        </row>
        <row r="1142">
          <cell r="N1142">
            <v>0.6325086866496108</v>
          </cell>
          <cell r="AE1142">
            <v>802.71067730536629</v>
          </cell>
          <cell r="AH1142">
            <v>105.35501682864182</v>
          </cell>
          <cell r="BA1142">
            <v>802.71067730536595</v>
          </cell>
        </row>
        <row r="1143">
          <cell r="N1143">
            <v>0.60057034443780322</v>
          </cell>
          <cell r="AE1143">
            <v>766.57788362660267</v>
          </cell>
          <cell r="AH1143">
            <v>102.48168472376088</v>
          </cell>
          <cell r="BA1143">
            <v>766.57788362660301</v>
          </cell>
        </row>
        <row r="1144">
          <cell r="N1144">
            <v>0.51061992902324072</v>
          </cell>
          <cell r="AE1144">
            <v>736.71250870524534</v>
          </cell>
          <cell r="AH1144">
            <v>105.62378398088919</v>
          </cell>
          <cell r="BA1144">
            <v>736.712508705245</v>
          </cell>
        </row>
        <row r="1145">
          <cell r="N1145">
            <v>0.3759877225838566</v>
          </cell>
          <cell r="AE1145">
            <v>413.68023208554473</v>
          </cell>
          <cell r="AH1145">
            <v>74.045944708941633</v>
          </cell>
          <cell r="BA1145">
            <v>413.68023208554501</v>
          </cell>
        </row>
        <row r="1146">
          <cell r="N1146">
            <v>0.21036276122539332</v>
          </cell>
          <cell r="AE1146">
            <v>365.78854334412432</v>
          </cell>
          <cell r="AH1146">
            <v>157.67995030978062</v>
          </cell>
          <cell r="BA1146">
            <v>365.78854334412398</v>
          </cell>
        </row>
        <row r="1147">
          <cell r="N1147">
            <v>0.05</v>
          </cell>
          <cell r="AE1147">
            <v>36.609896053297923</v>
          </cell>
          <cell r="AH1147">
            <v>201.95130289975174</v>
          </cell>
          <cell r="BA1147">
            <v>36.609896053297902</v>
          </cell>
        </row>
        <row r="1148">
          <cell r="N1148">
            <v>0.05</v>
          </cell>
          <cell r="AE1148">
            <v>3.7803697011557644</v>
          </cell>
          <cell r="AH1148">
            <v>20.853667147256971</v>
          </cell>
          <cell r="BA1148">
            <v>3.78036970115576</v>
          </cell>
        </row>
        <row r="1149">
          <cell r="N1149">
            <v>0.05</v>
          </cell>
          <cell r="AE1149">
            <v>2.8423832339517029E-2</v>
          </cell>
          <cell r="AH1149">
            <v>0.15679448982899979</v>
          </cell>
          <cell r="BA1149">
            <v>2.8423832339517001E-2</v>
          </cell>
        </row>
        <row r="1150">
          <cell r="N1150">
            <v>0.05</v>
          </cell>
          <cell r="AE1150">
            <v>2.8423832339517029E-2</v>
          </cell>
          <cell r="AH1150">
            <v>0.15679448982899979</v>
          </cell>
          <cell r="BA1150">
            <v>2.8423832339517001E-2</v>
          </cell>
        </row>
        <row r="1151">
          <cell r="N1151">
            <v>0.05</v>
          </cell>
          <cell r="AE1151">
            <v>2.8423832339517029E-2</v>
          </cell>
          <cell r="AH1151">
            <v>0.15679448982899979</v>
          </cell>
          <cell r="BA1151">
            <v>2.8423832339517001E-2</v>
          </cell>
        </row>
        <row r="1152">
          <cell r="N1152">
            <v>0.05</v>
          </cell>
          <cell r="AE1152">
            <v>5.6847667413501245E-2</v>
          </cell>
          <cell r="AH1152">
            <v>0.31616788785112832</v>
          </cell>
          <cell r="BA1152">
            <v>5.6847667413501203E-2</v>
          </cell>
        </row>
        <row r="1153">
          <cell r="N1153">
            <v>0.05</v>
          </cell>
          <cell r="AE1153">
            <v>5.6847667413501245E-2</v>
          </cell>
          <cell r="AH1153">
            <v>0.31616788785112832</v>
          </cell>
          <cell r="BA1153">
            <v>5.6847667413501203E-2</v>
          </cell>
        </row>
        <row r="1154">
          <cell r="N1154">
            <v>0.05</v>
          </cell>
          <cell r="AE1154">
            <v>2.8423833706750622E-2</v>
          </cell>
          <cell r="AH1154">
            <v>0.15808394392556416</v>
          </cell>
          <cell r="BA1154">
            <v>2.8423833706750602E-2</v>
          </cell>
        </row>
        <row r="1155">
          <cell r="N1155">
            <v>0.05</v>
          </cell>
          <cell r="AE1155">
            <v>0</v>
          </cell>
          <cell r="AH1155">
            <v>0</v>
          </cell>
          <cell r="BA1155">
            <v>0</v>
          </cell>
        </row>
        <row r="1156">
          <cell r="N1156">
            <v>0.05</v>
          </cell>
          <cell r="AE1156">
            <v>5.6847667413501245E-2</v>
          </cell>
          <cell r="AH1156">
            <v>0.31616788785112832</v>
          </cell>
          <cell r="BA1156">
            <v>5.6847667413501203E-2</v>
          </cell>
        </row>
        <row r="1157">
          <cell r="N1157">
            <v>0.05</v>
          </cell>
          <cell r="AE1157">
            <v>2.8423833706750622E-2</v>
          </cell>
          <cell r="AH1157">
            <v>0.15808394392556416</v>
          </cell>
          <cell r="BA1157">
            <v>2.8423833706750602E-2</v>
          </cell>
        </row>
        <row r="1158">
          <cell r="N1158">
            <v>0.05</v>
          </cell>
          <cell r="AE1158">
            <v>5.6847667413501245E-2</v>
          </cell>
          <cell r="AH1158">
            <v>0.31616788785112832</v>
          </cell>
          <cell r="BA1158">
            <v>5.6847667413501203E-2</v>
          </cell>
        </row>
        <row r="1159">
          <cell r="N1159">
            <v>0.05</v>
          </cell>
          <cell r="AE1159">
            <v>5.6847667413501245E-2</v>
          </cell>
          <cell r="AH1159">
            <v>0.31616788785112832</v>
          </cell>
          <cell r="BA1159">
            <v>5.6847667413501203E-2</v>
          </cell>
        </row>
        <row r="1160">
          <cell r="N1160">
            <v>0.05</v>
          </cell>
          <cell r="AE1160">
            <v>2.8423833706750622E-2</v>
          </cell>
          <cell r="AH1160">
            <v>0.15808394392556416</v>
          </cell>
          <cell r="BA1160">
            <v>2.8423833706750602E-2</v>
          </cell>
        </row>
        <row r="1161">
          <cell r="N1161">
            <v>0.05</v>
          </cell>
          <cell r="AE1161">
            <v>0.11369533482700249</v>
          </cell>
          <cell r="AH1161">
            <v>0.63233577570225663</v>
          </cell>
          <cell r="BA1161">
            <v>0.113695334827002</v>
          </cell>
        </row>
        <row r="1162">
          <cell r="N1162">
            <v>0.20690812956820515</v>
          </cell>
          <cell r="AE1162">
            <v>28.300216594508008</v>
          </cell>
          <cell r="AH1162">
            <v>12.703480798530974</v>
          </cell>
          <cell r="BA1162">
            <v>28.300216594507901</v>
          </cell>
        </row>
        <row r="1163">
          <cell r="N1163">
            <v>0.3721046509930479</v>
          </cell>
          <cell r="AE1163">
            <v>119.74602664609857</v>
          </cell>
          <cell r="AH1163">
            <v>21.600816392365846</v>
          </cell>
          <cell r="BA1163">
            <v>119.746026646098</v>
          </cell>
        </row>
        <row r="1164">
          <cell r="N1164">
            <v>0.50627557069937357</v>
          </cell>
          <cell r="AE1164">
            <v>372.82273962469844</v>
          </cell>
          <cell r="AH1164">
            <v>53.361516060569208</v>
          </cell>
          <cell r="BA1164">
            <v>372.82273962469799</v>
          </cell>
        </row>
        <row r="1165">
          <cell r="N1165">
            <v>0.59584098584566259</v>
          </cell>
          <cell r="AE1165">
            <v>380.9710846173582</v>
          </cell>
          <cell r="AH1165">
            <v>50.795220357868629</v>
          </cell>
          <cell r="BA1165">
            <v>380.97108461735797</v>
          </cell>
        </row>
        <row r="1166">
          <cell r="N1166">
            <v>0.62762404366922109</v>
          </cell>
          <cell r="AE1166">
            <v>428.53700547849758</v>
          </cell>
          <cell r="AH1166">
            <v>56.101949627467746</v>
          </cell>
          <cell r="BA1166">
            <v>428.53700547849701</v>
          </cell>
        </row>
        <row r="1167">
          <cell r="N1167">
            <v>0.59584098584566259</v>
          </cell>
          <cell r="AE1167">
            <v>408.65895553251113</v>
          </cell>
          <cell r="AH1167">
            <v>54.486869307520521</v>
          </cell>
          <cell r="BA1167">
            <v>408.65895553251102</v>
          </cell>
        </row>
        <row r="1168">
          <cell r="N1168">
            <v>0.50627557069937357</v>
          </cell>
          <cell r="AE1168">
            <v>408.81085952189943</v>
          </cell>
          <cell r="AH1168">
            <v>58.512437487243268</v>
          </cell>
          <cell r="BA1168">
            <v>408.81085952189898</v>
          </cell>
        </row>
        <row r="1169">
          <cell r="N1169">
            <v>0.3721046509930479</v>
          </cell>
          <cell r="AE1169">
            <v>277.54545534591364</v>
          </cell>
          <cell r="AH1169">
            <v>50.066032163063696</v>
          </cell>
          <cell r="BA1169">
            <v>277.54545534591301</v>
          </cell>
        </row>
        <row r="1170">
          <cell r="N1170">
            <v>0.20690812956820515</v>
          </cell>
          <cell r="AE1170">
            <v>107.79053085261141</v>
          </cell>
          <cell r="AH1170">
            <v>48.385316570875339</v>
          </cell>
          <cell r="BA1170">
            <v>107.790530852611</v>
          </cell>
        </row>
        <row r="1171">
          <cell r="N1171">
            <v>0.05</v>
          </cell>
          <cell r="AE1171">
            <v>8.5555739457319397</v>
          </cell>
          <cell r="AH1171">
            <v>47.583267121594815</v>
          </cell>
          <cell r="BA1171">
            <v>8.5555739457319397</v>
          </cell>
        </row>
        <row r="1172">
          <cell r="N1172">
            <v>0.05</v>
          </cell>
          <cell r="AE1172">
            <v>1.3359202804977071</v>
          </cell>
          <cell r="AH1172">
            <v>7.5874878649017141</v>
          </cell>
          <cell r="BA1172">
            <v>1.3359202804977</v>
          </cell>
        </row>
        <row r="1173">
          <cell r="N1173">
            <v>0.05</v>
          </cell>
          <cell r="AE1173">
            <v>2.8423835755270375E-2</v>
          </cell>
          <cell r="AH1173">
            <v>0.16143591201918539</v>
          </cell>
          <cell r="BA1173">
            <v>2.8423835755270299E-2</v>
          </cell>
        </row>
        <row r="1174">
          <cell r="N1174">
            <v>0.05</v>
          </cell>
          <cell r="AE1174">
            <v>2.8423835755270375E-2</v>
          </cell>
          <cell r="AH1174">
            <v>0.16143591201918539</v>
          </cell>
          <cell r="BA1174">
            <v>2.8423835755270299E-2</v>
          </cell>
        </row>
        <row r="1175">
          <cell r="N1175">
            <v>0.05</v>
          </cell>
          <cell r="AE1175">
            <v>2.8423835755270375E-2</v>
          </cell>
          <cell r="AH1175">
            <v>0.16143591201918539</v>
          </cell>
          <cell r="BA1175">
            <v>2.8423835755270299E-2</v>
          </cell>
        </row>
        <row r="1176">
          <cell r="N1176">
            <v>0.05</v>
          </cell>
          <cell r="AE1176">
            <v>2.8423835755270375E-2</v>
          </cell>
          <cell r="AH1176">
            <v>0.16143591201918539</v>
          </cell>
          <cell r="BA1176">
            <v>2.8423835755270299E-2</v>
          </cell>
        </row>
        <row r="1177">
          <cell r="N1177">
            <v>0.05</v>
          </cell>
          <cell r="AE1177">
            <v>2.8423835755270375E-2</v>
          </cell>
          <cell r="AH1177">
            <v>0.16143591201918539</v>
          </cell>
          <cell r="BA1177">
            <v>2.8423835755270299E-2</v>
          </cell>
        </row>
        <row r="1178">
          <cell r="N1178">
            <v>0.05</v>
          </cell>
          <cell r="AE1178">
            <v>0</v>
          </cell>
          <cell r="AH1178">
            <v>0</v>
          </cell>
          <cell r="BA1178">
            <v>0</v>
          </cell>
        </row>
        <row r="1179">
          <cell r="N1179">
            <v>0.05</v>
          </cell>
          <cell r="AE1179">
            <v>0</v>
          </cell>
          <cell r="AH1179">
            <v>0</v>
          </cell>
          <cell r="BA1179">
            <v>0</v>
          </cell>
        </row>
        <row r="1180">
          <cell r="N1180">
            <v>0.05</v>
          </cell>
          <cell r="AE1180">
            <v>2.8423835755270375E-2</v>
          </cell>
          <cell r="AH1180">
            <v>0.16143591201918539</v>
          </cell>
          <cell r="BA1180">
            <v>2.8423835755270299E-2</v>
          </cell>
        </row>
        <row r="1181">
          <cell r="N1181">
            <v>0.05</v>
          </cell>
          <cell r="AE1181">
            <v>2.8423835755270375E-2</v>
          </cell>
          <cell r="AH1181">
            <v>0.16143591201918539</v>
          </cell>
          <cell r="BA1181">
            <v>2.8423835755270299E-2</v>
          </cell>
        </row>
        <row r="1182">
          <cell r="N1182">
            <v>0.05</v>
          </cell>
          <cell r="AE1182">
            <v>0</v>
          </cell>
          <cell r="AH1182">
            <v>0</v>
          </cell>
          <cell r="BA1182">
            <v>0</v>
          </cell>
        </row>
        <row r="1183">
          <cell r="N1183">
            <v>0.05</v>
          </cell>
          <cell r="AE1183">
            <v>0</v>
          </cell>
          <cell r="AH1183">
            <v>0</v>
          </cell>
          <cell r="BA1183">
            <v>0</v>
          </cell>
        </row>
        <row r="1184">
          <cell r="N1184">
            <v>0.05</v>
          </cell>
          <cell r="AE1184">
            <v>0</v>
          </cell>
          <cell r="AH1184">
            <v>0</v>
          </cell>
          <cell r="BA1184">
            <v>0</v>
          </cell>
        </row>
        <row r="1185">
          <cell r="N1185">
            <v>0.05</v>
          </cell>
          <cell r="AE1185">
            <v>0</v>
          </cell>
          <cell r="AH1185">
            <v>0</v>
          </cell>
          <cell r="BA1185">
            <v>0</v>
          </cell>
        </row>
        <row r="1186">
          <cell r="N1186">
            <v>0.20351339013407777</v>
          </cell>
          <cell r="AE1186">
            <v>9.6355225543094924</v>
          </cell>
          <cell r="AH1186">
            <v>4.5713811056154272</v>
          </cell>
          <cell r="BA1186">
            <v>9.6355225543094907</v>
          </cell>
        </row>
        <row r="1187">
          <cell r="N1187">
            <v>0.36828830538991797</v>
          </cell>
          <cell r="AE1187">
            <v>86.014350403735506</v>
          </cell>
          <cell r="AH1187">
            <v>15.564129607584071</v>
          </cell>
          <cell r="BA1187">
            <v>86.014350403735506</v>
          </cell>
        </row>
        <row r="1188">
          <cell r="N1188">
            <v>0.50200690680509674</v>
          </cell>
          <cell r="AE1188">
            <v>431.15506657124939</v>
          </cell>
          <cell r="AH1188">
            <v>60.803497220770069</v>
          </cell>
          <cell r="BA1188">
            <v>431.15506657124899</v>
          </cell>
        </row>
        <row r="1189">
          <cell r="N1189">
            <v>0.59119596988046108</v>
          </cell>
          <cell r="AE1189">
            <v>700.79188397581675</v>
          </cell>
          <cell r="AH1189">
            <v>91.967780153652186</v>
          </cell>
          <cell r="BA1189">
            <v>700.79188397581697</v>
          </cell>
        </row>
        <row r="1190">
          <cell r="N1190">
            <v>0.62282752686352327</v>
          </cell>
          <cell r="AE1190">
            <v>777.9985739234711</v>
          </cell>
          <cell r="AH1190">
            <v>100.31463968655504</v>
          </cell>
          <cell r="BA1190">
            <v>777.99857392347099</v>
          </cell>
        </row>
        <row r="1191">
          <cell r="N1191">
            <v>0.59119596988046108</v>
          </cell>
          <cell r="AE1191">
            <v>961.40221270854533</v>
          </cell>
          <cell r="AH1191">
            <v>126.16873762291661</v>
          </cell>
          <cell r="BA1191">
            <v>961.40221270854499</v>
          </cell>
        </row>
        <row r="1192">
          <cell r="N1192">
            <v>0.50200690680509674</v>
          </cell>
          <cell r="AE1192">
            <v>966.80057371704618</v>
          </cell>
          <cell r="AH1192">
            <v>135.28574012791367</v>
          </cell>
          <cell r="BA1192">
            <v>966.80057371704697</v>
          </cell>
        </row>
        <row r="1193">
          <cell r="N1193">
            <v>0.36828830538991797</v>
          </cell>
          <cell r="AE1193">
            <v>747.14962853579777</v>
          </cell>
          <cell r="AH1193">
            <v>134.78401355257097</v>
          </cell>
          <cell r="BA1193">
            <v>747.149628535798</v>
          </cell>
        </row>
        <row r="1194">
          <cell r="N1194">
            <v>0.20351339013407777</v>
          </cell>
          <cell r="AE1194">
            <v>332.65449243697157</v>
          </cell>
          <cell r="AH1194">
            <v>159.07428363815905</v>
          </cell>
          <cell r="BA1194">
            <v>332.654492436971</v>
          </cell>
        </row>
        <row r="1195">
          <cell r="N1195">
            <v>0.05</v>
          </cell>
          <cell r="AE1195">
            <v>22.454830538805865</v>
          </cell>
          <cell r="AH1195">
            <v>128.42879496047124</v>
          </cell>
          <cell r="BA1195">
            <v>22.454830538805801</v>
          </cell>
        </row>
        <row r="1196">
          <cell r="N1196">
            <v>0.05</v>
          </cell>
          <cell r="AE1196">
            <v>3.0697743015076377</v>
          </cell>
          <cell r="AH1196">
            <v>17.557354247760628</v>
          </cell>
          <cell r="BA1196">
            <v>3.0697743015076302</v>
          </cell>
        </row>
        <row r="1197">
          <cell r="N1197">
            <v>0.05</v>
          </cell>
          <cell r="AE1197">
            <v>5.684767225014143E-2</v>
          </cell>
          <cell r="AH1197">
            <v>0.32513618977334496</v>
          </cell>
          <cell r="BA1197">
            <v>5.6847672250141403E-2</v>
          </cell>
        </row>
        <row r="1198">
          <cell r="N1198">
            <v>0.05</v>
          </cell>
          <cell r="AE1198">
            <v>2.8423836125070715E-2</v>
          </cell>
          <cell r="AH1198">
            <v>0.16256809488667248</v>
          </cell>
          <cell r="BA1198">
            <v>2.8423836125070701E-2</v>
          </cell>
        </row>
        <row r="1199">
          <cell r="N1199">
            <v>0.05</v>
          </cell>
          <cell r="AE1199">
            <v>2.8423836125070715E-2</v>
          </cell>
          <cell r="AH1199">
            <v>0.16256809488667248</v>
          </cell>
          <cell r="BA1199">
            <v>2.8423836125070701E-2</v>
          </cell>
        </row>
        <row r="1200">
          <cell r="N1200">
            <v>0.05</v>
          </cell>
          <cell r="AE1200">
            <v>2.8423836125070715E-2</v>
          </cell>
          <cell r="AH1200">
            <v>0.16256809488667248</v>
          </cell>
          <cell r="BA1200">
            <v>2.8423836125070701E-2</v>
          </cell>
        </row>
        <row r="1201">
          <cell r="N1201">
            <v>0.05</v>
          </cell>
          <cell r="AE1201">
            <v>2.8423836125070715E-2</v>
          </cell>
          <cell r="AH1201">
            <v>0.16256809488667248</v>
          </cell>
          <cell r="BA1201">
            <v>2.8423836125070701E-2</v>
          </cell>
        </row>
        <row r="1202">
          <cell r="N1202">
            <v>0.05</v>
          </cell>
          <cell r="AE1202">
            <v>2.8423836125070715E-2</v>
          </cell>
          <cell r="AH1202">
            <v>0.16256809488667248</v>
          </cell>
          <cell r="BA1202">
            <v>2.8423836125070701E-2</v>
          </cell>
        </row>
        <row r="1203">
          <cell r="N1203">
            <v>0.05</v>
          </cell>
          <cell r="AE1203">
            <v>0</v>
          </cell>
          <cell r="AH1203">
            <v>0</v>
          </cell>
          <cell r="BA1203">
            <v>0</v>
          </cell>
        </row>
        <row r="1204">
          <cell r="N1204">
            <v>0.05</v>
          </cell>
          <cell r="AE1204">
            <v>2.8423836125070715E-2</v>
          </cell>
          <cell r="AH1204">
            <v>0.16256809488667248</v>
          </cell>
          <cell r="BA1204">
            <v>2.8423836125070701E-2</v>
          </cell>
        </row>
        <row r="1205">
          <cell r="N1205">
            <v>0.05</v>
          </cell>
          <cell r="AE1205">
            <v>2.8423836125070715E-2</v>
          </cell>
          <cell r="AH1205">
            <v>0.16256809488667248</v>
          </cell>
          <cell r="BA1205">
            <v>2.8423836125070701E-2</v>
          </cell>
        </row>
        <row r="1206">
          <cell r="N1206">
            <v>0.05</v>
          </cell>
          <cell r="AE1206">
            <v>2.8423836125070715E-2</v>
          </cell>
          <cell r="AH1206">
            <v>0.16256809488667248</v>
          </cell>
          <cell r="BA1206">
            <v>2.8423836125070701E-2</v>
          </cell>
        </row>
        <row r="1207">
          <cell r="N1207">
            <v>0.05</v>
          </cell>
          <cell r="AE1207">
            <v>2.8423836125070715E-2</v>
          </cell>
          <cell r="AH1207">
            <v>0.16256809488667248</v>
          </cell>
          <cell r="BA1207">
            <v>2.8423836125070701E-2</v>
          </cell>
        </row>
        <row r="1208">
          <cell r="N1208">
            <v>0.05</v>
          </cell>
          <cell r="AE1208">
            <v>2.8423836125070715E-2</v>
          </cell>
          <cell r="AH1208">
            <v>0.16256809488667248</v>
          </cell>
          <cell r="BA1208">
            <v>2.8423836125070701E-2</v>
          </cell>
        </row>
        <row r="1209">
          <cell r="N1209">
            <v>0.05</v>
          </cell>
          <cell r="AE1209">
            <v>0.19896685287549506</v>
          </cell>
          <cell r="AH1209">
            <v>1.1379766642067071</v>
          </cell>
          <cell r="BA1209">
            <v>0.19896685287549501</v>
          </cell>
        </row>
        <row r="1210">
          <cell r="N1210">
            <v>0.2001797256961968</v>
          </cell>
          <cell r="AE1210">
            <v>94.921511535339263</v>
          </cell>
          <cell r="AH1210">
            <v>46.900611147883176</v>
          </cell>
          <cell r="BA1210">
            <v>94.921511535339206</v>
          </cell>
        </row>
        <row r="1211">
          <cell r="N1211">
            <v>0.36454004545703134</v>
          </cell>
          <cell r="AE1211">
            <v>428.97546087501098</v>
          </cell>
          <cell r="AH1211">
            <v>78.296901691311831</v>
          </cell>
          <cell r="BA1211">
            <v>428.97546087501098</v>
          </cell>
        </row>
        <row r="1212">
          <cell r="N1212">
            <v>0.4978153880006142</v>
          </cell>
          <cell r="AE1212">
            <v>733.49299107588843</v>
          </cell>
          <cell r="AH1212">
            <v>103.11267332532033</v>
          </cell>
          <cell r="BA1212">
            <v>733.49299107588797</v>
          </cell>
        </row>
        <row r="1213">
          <cell r="N1213">
            <v>0.58663674230254137</v>
          </cell>
          <cell r="AE1213">
            <v>950.93524320083134</v>
          </cell>
          <cell r="AH1213">
            <v>124.16357518540684</v>
          </cell>
          <cell r="BA1213">
            <v>950.93524320083202</v>
          </cell>
        </row>
        <row r="1214">
          <cell r="N1214">
            <v>0.61812055754396511</v>
          </cell>
          <cell r="AE1214">
            <v>1082.3236933607782</v>
          </cell>
          <cell r="AH1214">
            <v>138.83731990776005</v>
          </cell>
          <cell r="BA1214">
            <v>1082.32369336077</v>
          </cell>
        </row>
        <row r="1215">
          <cell r="N1215">
            <v>0.58663674230254137</v>
          </cell>
          <cell r="AE1215">
            <v>1110.1432223157096</v>
          </cell>
          <cell r="AH1215">
            <v>144.95135440201125</v>
          </cell>
          <cell r="BA1215">
            <v>1110.1432223157101</v>
          </cell>
        </row>
        <row r="1216">
          <cell r="N1216">
            <v>0.4978153880006142</v>
          </cell>
          <cell r="AE1216">
            <v>1038.0437713744923</v>
          </cell>
          <cell r="AH1216">
            <v>145.92568654012868</v>
          </cell>
          <cell r="BA1216">
            <v>1038.04377137449</v>
          </cell>
        </row>
        <row r="1217">
          <cell r="N1217">
            <v>0.36454004545703134</v>
          </cell>
          <cell r="AE1217">
            <v>830.75363028244203</v>
          </cell>
          <cell r="AH1217">
            <v>151.62973468749726</v>
          </cell>
          <cell r="BA1217">
            <v>830.75363028244203</v>
          </cell>
        </row>
        <row r="1218">
          <cell r="N1218">
            <v>0.2001797256961968</v>
          </cell>
          <cell r="AE1218">
            <v>439.2019860755322</v>
          </cell>
          <cell r="AH1218">
            <v>218.64068875815622</v>
          </cell>
          <cell r="BA1218">
            <v>439.20198607553198</v>
          </cell>
        </row>
        <row r="1219">
          <cell r="N1219">
            <v>0.05</v>
          </cell>
          <cell r="AE1219">
            <v>44.71069461986103</v>
          </cell>
          <cell r="AH1219">
            <v>257.3766861602893</v>
          </cell>
          <cell r="BA1219">
            <v>44.710694619861002</v>
          </cell>
        </row>
        <row r="1220">
          <cell r="N1220">
            <v>0.05</v>
          </cell>
          <cell r="AE1220">
            <v>5.6279196024999854</v>
          </cell>
          <cell r="AH1220">
            <v>32.397065390805651</v>
          </cell>
          <cell r="BA1220">
            <v>5.62791960249998</v>
          </cell>
        </row>
        <row r="1221">
          <cell r="N1221">
            <v>0.05</v>
          </cell>
          <cell r="AE1221">
            <v>5.6847672752525127E-2</v>
          </cell>
          <cell r="AH1221">
            <v>0.32724308475561265</v>
          </cell>
          <cell r="BA1221">
            <v>5.68476727525251E-2</v>
          </cell>
        </row>
        <row r="1222">
          <cell r="N1222">
            <v>0.05</v>
          </cell>
          <cell r="AE1222">
            <v>5.6847672752525127E-2</v>
          </cell>
          <cell r="AH1222">
            <v>0.32724308475561265</v>
          </cell>
          <cell r="BA1222">
            <v>5.68476727525251E-2</v>
          </cell>
        </row>
        <row r="1223">
          <cell r="N1223">
            <v>0.05</v>
          </cell>
          <cell r="AE1223">
            <v>5.6847672752525127E-2</v>
          </cell>
          <cell r="AH1223">
            <v>0.32724308475561265</v>
          </cell>
          <cell r="BA1223">
            <v>5.68476727525251E-2</v>
          </cell>
        </row>
        <row r="1224">
          <cell r="N1224">
            <v>0.05</v>
          </cell>
          <cell r="AE1224">
            <v>5.6847672752525127E-2</v>
          </cell>
          <cell r="AH1224">
            <v>0.32724308475561265</v>
          </cell>
          <cell r="BA1224">
            <v>5.68476727525251E-2</v>
          </cell>
        </row>
        <row r="1225">
          <cell r="N1225">
            <v>0.05</v>
          </cell>
          <cell r="AE1225">
            <v>5.6847672752525127E-2</v>
          </cell>
          <cell r="AH1225">
            <v>0.32724308475561265</v>
          </cell>
          <cell r="BA1225">
            <v>5.68476727525251E-2</v>
          </cell>
        </row>
        <row r="1226">
          <cell r="N1226">
            <v>0.05</v>
          </cell>
          <cell r="AE1226">
            <v>5.6847672752525127E-2</v>
          </cell>
          <cell r="AH1226">
            <v>0.32724308475561265</v>
          </cell>
          <cell r="BA1226">
            <v>5.68476727525251E-2</v>
          </cell>
        </row>
        <row r="1227">
          <cell r="N1227">
            <v>0.05</v>
          </cell>
          <cell r="AE1227">
            <v>0</v>
          </cell>
          <cell r="AH1227">
            <v>0</v>
          </cell>
          <cell r="BA1227">
            <v>0</v>
          </cell>
        </row>
        <row r="1228">
          <cell r="N1228">
            <v>0.05</v>
          </cell>
          <cell r="AE1228">
            <v>5.6847672752525127E-2</v>
          </cell>
          <cell r="AH1228">
            <v>0.32724308475561265</v>
          </cell>
          <cell r="BA1228">
            <v>5.68476727525251E-2</v>
          </cell>
        </row>
        <row r="1229">
          <cell r="N1229">
            <v>0.05</v>
          </cell>
          <cell r="AE1229">
            <v>5.6847672752525127E-2</v>
          </cell>
          <cell r="AH1229">
            <v>0.32724308475561265</v>
          </cell>
          <cell r="BA1229">
            <v>5.68476727525251E-2</v>
          </cell>
        </row>
        <row r="1230">
          <cell r="N1230">
            <v>0.05</v>
          </cell>
          <cell r="AE1230">
            <v>5.6847672752525127E-2</v>
          </cell>
          <cell r="AH1230">
            <v>0.32724308475561265</v>
          </cell>
          <cell r="BA1230">
            <v>5.68476727525251E-2</v>
          </cell>
        </row>
        <row r="1231">
          <cell r="N1231">
            <v>0.05</v>
          </cell>
          <cell r="AE1231">
            <v>5.6847672752525127E-2</v>
          </cell>
          <cell r="AH1231">
            <v>0.32724308475561265</v>
          </cell>
          <cell r="BA1231">
            <v>5.68476727525251E-2</v>
          </cell>
        </row>
        <row r="1232">
          <cell r="N1232">
            <v>0.05</v>
          </cell>
          <cell r="AE1232">
            <v>2.8423836376262564E-2</v>
          </cell>
          <cell r="AH1232">
            <v>0.16362154237780632</v>
          </cell>
          <cell r="BA1232">
            <v>2.8423836376262501E-2</v>
          </cell>
        </row>
        <row r="1233">
          <cell r="N1233">
            <v>0.05</v>
          </cell>
          <cell r="AE1233">
            <v>0.1705430182575754</v>
          </cell>
          <cell r="AH1233">
            <v>0.98172925426683788</v>
          </cell>
          <cell r="BA1233">
            <v>0.17054301825757501</v>
          </cell>
        </row>
        <row r="1234">
          <cell r="N1234">
            <v>0.19690829549575017</v>
          </cell>
          <cell r="AE1234">
            <v>78.110407106116497</v>
          </cell>
          <cell r="AH1234">
            <v>40.183395451398212</v>
          </cell>
          <cell r="BA1234">
            <v>78.110407106116497</v>
          </cell>
        </row>
        <row r="1235">
          <cell r="N1235">
            <v>0.36086120461166171</v>
          </cell>
          <cell r="AE1235">
            <v>411.23970858464077</v>
          </cell>
          <cell r="AH1235">
            <v>75.755739559841501</v>
          </cell>
          <cell r="BA1235">
            <v>411.23970858464003</v>
          </cell>
        </row>
        <row r="1236">
          <cell r="N1236">
            <v>0.49370243685461901</v>
          </cell>
          <cell r="AE1236">
            <v>724.90261173859869</v>
          </cell>
          <cell r="AH1236">
            <v>101.58723123582516</v>
          </cell>
          <cell r="BA1236">
            <v>724.90261173859903</v>
          </cell>
        </row>
        <row r="1237">
          <cell r="N1237">
            <v>0.58216472130897767</v>
          </cell>
          <cell r="AE1237">
            <v>941.82517671352605</v>
          </cell>
          <cell r="AH1237">
            <v>122.3191609492664</v>
          </cell>
          <cell r="BA1237">
            <v>941.82517671352605</v>
          </cell>
        </row>
        <row r="1238">
          <cell r="N1238">
            <v>0.61350453048713971</v>
          </cell>
          <cell r="AE1238">
            <v>1079.7080387492892</v>
          </cell>
          <cell r="AH1238">
            <v>137.74226698894469</v>
          </cell>
          <cell r="BA1238">
            <v>1079.7080387492899</v>
          </cell>
        </row>
        <row r="1239">
          <cell r="N1239">
            <v>0.58216472130897767</v>
          </cell>
          <cell r="AE1239">
            <v>1104.7325455403425</v>
          </cell>
          <cell r="AH1239">
            <v>143.47668907660159</v>
          </cell>
          <cell r="BA1239">
            <v>1104.73254554034</v>
          </cell>
        </row>
        <row r="1240">
          <cell r="N1240">
            <v>0.49370243685461901</v>
          </cell>
          <cell r="AE1240">
            <v>990.73662673611193</v>
          </cell>
          <cell r="AH1240">
            <v>138.8409824495653</v>
          </cell>
          <cell r="BA1240">
            <v>990.73662673611204</v>
          </cell>
        </row>
        <row r="1241">
          <cell r="N1241">
            <v>0.36086120461166171</v>
          </cell>
          <cell r="AE1241">
            <v>690.17520124613691</v>
          </cell>
          <cell r="AH1241">
            <v>127.13931000537701</v>
          </cell>
          <cell r="BA1241">
            <v>690.17520124613702</v>
          </cell>
        </row>
        <row r="1242">
          <cell r="N1242">
            <v>0.19690829549575017</v>
          </cell>
          <cell r="AE1242">
            <v>220.76990688486663</v>
          </cell>
          <cell r="AH1242">
            <v>114.38072789277112</v>
          </cell>
          <cell r="BA1242">
            <v>220.769906884866</v>
          </cell>
        </row>
        <row r="1243">
          <cell r="N1243">
            <v>0.05</v>
          </cell>
          <cell r="AE1243">
            <v>13.899256072191601</v>
          </cell>
          <cell r="AH1243">
            <v>80.490599617509275</v>
          </cell>
          <cell r="BA1243">
            <v>13.8992560721916</v>
          </cell>
        </row>
        <row r="1244">
          <cell r="N1244">
            <v>0.05</v>
          </cell>
          <cell r="AE1244">
            <v>1.7907017025522916</v>
          </cell>
          <cell r="AH1244">
            <v>10.369954551949048</v>
          </cell>
          <cell r="BA1244">
            <v>1.79070170255229</v>
          </cell>
        </row>
        <row r="1245">
          <cell r="N1245">
            <v>0.05</v>
          </cell>
          <cell r="AE1245">
            <v>2.8423836548449082E-2</v>
          </cell>
          <cell r="AH1245">
            <v>0.16460245320554046</v>
          </cell>
          <cell r="BA1245">
            <v>2.8423836548448999E-2</v>
          </cell>
        </row>
        <row r="1246">
          <cell r="N1246">
            <v>0.05</v>
          </cell>
          <cell r="AE1246">
            <v>2.8423836548449082E-2</v>
          </cell>
          <cell r="AH1246">
            <v>0.16460245320554046</v>
          </cell>
          <cell r="BA1246">
            <v>2.8423836548448999E-2</v>
          </cell>
        </row>
        <row r="1247">
          <cell r="N1247">
            <v>0.05</v>
          </cell>
          <cell r="AE1247">
            <v>5.6847673096898164E-2</v>
          </cell>
          <cell r="AH1247">
            <v>0.32920490641108091</v>
          </cell>
          <cell r="BA1247">
            <v>5.6847673096898102E-2</v>
          </cell>
        </row>
        <row r="1248">
          <cell r="N1248">
            <v>0.05</v>
          </cell>
          <cell r="AE1248">
            <v>5.6847673096898164E-2</v>
          </cell>
          <cell r="AH1248">
            <v>0.32920490641108091</v>
          </cell>
          <cell r="BA1248">
            <v>5.6847673096898102E-2</v>
          </cell>
        </row>
        <row r="1249">
          <cell r="N1249">
            <v>0.05</v>
          </cell>
          <cell r="AE1249">
            <v>5.6847673096898164E-2</v>
          </cell>
          <cell r="AH1249">
            <v>0.32920490641108091</v>
          </cell>
          <cell r="BA1249">
            <v>5.6847673096898102E-2</v>
          </cell>
        </row>
        <row r="1250">
          <cell r="N1250">
            <v>0.05</v>
          </cell>
          <cell r="AE1250">
            <v>5.6847673096898164E-2</v>
          </cell>
          <cell r="AH1250">
            <v>0.32920490641108091</v>
          </cell>
          <cell r="BA1250">
            <v>5.6847673096898102E-2</v>
          </cell>
        </row>
        <row r="1251">
          <cell r="N1251">
            <v>0.05</v>
          </cell>
          <cell r="AE1251">
            <v>0</v>
          </cell>
          <cell r="AH1251">
            <v>0</v>
          </cell>
          <cell r="BA1251">
            <v>0</v>
          </cell>
        </row>
        <row r="1252">
          <cell r="N1252">
            <v>0.05</v>
          </cell>
          <cell r="AE1252">
            <v>5.6847673096898164E-2</v>
          </cell>
          <cell r="AH1252">
            <v>0.32920490641108091</v>
          </cell>
          <cell r="BA1252">
            <v>5.6847673096898102E-2</v>
          </cell>
        </row>
        <row r="1253">
          <cell r="N1253">
            <v>0.05</v>
          </cell>
          <cell r="AE1253">
            <v>2.8423836548449082E-2</v>
          </cell>
          <cell r="AH1253">
            <v>0.16460245320554046</v>
          </cell>
          <cell r="BA1253">
            <v>2.8423836548448999E-2</v>
          </cell>
        </row>
        <row r="1254">
          <cell r="N1254">
            <v>0.05</v>
          </cell>
          <cell r="AE1254">
            <v>5.6847673096898164E-2</v>
          </cell>
          <cell r="AH1254">
            <v>0.32920490641108091</v>
          </cell>
          <cell r="BA1254">
            <v>5.6847673096898102E-2</v>
          </cell>
        </row>
        <row r="1255">
          <cell r="N1255">
            <v>0.05</v>
          </cell>
          <cell r="AE1255">
            <v>5.6847673096898164E-2</v>
          </cell>
          <cell r="AH1255">
            <v>0.32920490641108091</v>
          </cell>
          <cell r="BA1255">
            <v>5.6847673096898102E-2</v>
          </cell>
        </row>
        <row r="1256">
          <cell r="N1256">
            <v>0.05</v>
          </cell>
          <cell r="AE1256">
            <v>2.8423836548449082E-2</v>
          </cell>
          <cell r="AH1256">
            <v>0.16460245320554046</v>
          </cell>
          <cell r="BA1256">
            <v>2.8423836548448999E-2</v>
          </cell>
        </row>
        <row r="1257">
          <cell r="N1257">
            <v>0.05</v>
          </cell>
          <cell r="AE1257">
            <v>0.14211918274224547</v>
          </cell>
          <cell r="AH1257">
            <v>0.82301226602770228</v>
          </cell>
          <cell r="BA1257">
            <v>0.142119182742245</v>
          </cell>
        </row>
        <row r="1258">
          <cell r="N1258">
            <v>0.19370023490121269</v>
          </cell>
          <cell r="AE1258">
            <v>53.780356533263642</v>
          </cell>
          <cell r="AH1258">
            <v>28.796769184055787</v>
          </cell>
          <cell r="BA1258">
            <v>53.7803565332636</v>
          </cell>
        </row>
        <row r="1259">
          <cell r="N1259">
            <v>0.35725308960428515</v>
          </cell>
          <cell r="AE1259">
            <v>190.8914307508571</v>
          </cell>
          <cell r="AH1259">
            <v>35.511097640654697</v>
          </cell>
          <cell r="BA1259">
            <v>190.89143075085701</v>
          </cell>
        </row>
        <row r="1260">
          <cell r="N1260">
            <v>0.48966944745850505</v>
          </cell>
          <cell r="AE1260">
            <v>683.74159207886999</v>
          </cell>
          <cell r="AH1260">
            <v>95.531693513518491</v>
          </cell>
          <cell r="BA1260">
            <v>683.74159207886999</v>
          </cell>
        </row>
        <row r="1261">
          <cell r="N1261">
            <v>0.57778129714651283</v>
          </cell>
          <cell r="AE1261">
            <v>835.77414175307638</v>
          </cell>
          <cell r="AH1261">
            <v>107.94755337140725</v>
          </cell>
          <cell r="BA1261">
            <v>835.77414175307604</v>
          </cell>
        </row>
        <row r="1262">
          <cell r="N1262">
            <v>0.60898081352148692</v>
          </cell>
          <cell r="AE1262">
            <v>799.96998765673334</v>
          </cell>
          <cell r="AH1262">
            <v>101.46806508168741</v>
          </cell>
          <cell r="BA1262">
            <v>799.969987656733</v>
          </cell>
        </row>
        <row r="1263">
          <cell r="N1263">
            <v>0.57778129714651283</v>
          </cell>
          <cell r="AE1263">
            <v>894.6929454797945</v>
          </cell>
          <cell r="AH1263">
            <v>115.55743311299472</v>
          </cell>
          <cell r="BA1263">
            <v>894.69294547979405</v>
          </cell>
        </row>
        <row r="1264">
          <cell r="N1264">
            <v>0.48966944745850505</v>
          </cell>
          <cell r="AE1264">
            <v>914.57977192265832</v>
          </cell>
          <cell r="AH1264">
            <v>127.78417384165903</v>
          </cell>
          <cell r="BA1264">
            <v>914.57977192265798</v>
          </cell>
        </row>
        <row r="1265">
          <cell r="N1265">
            <v>0.35725308960428515</v>
          </cell>
          <cell r="AE1265">
            <v>793.64878587319333</v>
          </cell>
          <cell r="AH1265">
            <v>147.29508347298966</v>
          </cell>
          <cell r="BA1265">
            <v>793.64878587319299</v>
          </cell>
        </row>
        <row r="1266">
          <cell r="N1266">
            <v>0.19370023490121269</v>
          </cell>
          <cell r="AE1266">
            <v>419.60918272738814</v>
          </cell>
          <cell r="AH1266">
            <v>226.18709206016729</v>
          </cell>
          <cell r="BA1266">
            <v>419.60918272738701</v>
          </cell>
        </row>
        <row r="1267">
          <cell r="N1267">
            <v>0.05</v>
          </cell>
          <cell r="AE1267">
            <v>29.532366297588098</v>
          </cell>
          <cell r="AH1267">
            <v>171.97168545805789</v>
          </cell>
          <cell r="BA1267">
            <v>29.532366297587998</v>
          </cell>
        </row>
        <row r="1268">
          <cell r="N1268">
            <v>0.05</v>
          </cell>
          <cell r="AE1268">
            <v>4.0646086434601543</v>
          </cell>
          <cell r="AH1268">
            <v>23.668865274785645</v>
          </cell>
          <cell r="BA1268">
            <v>4.0646086434601498</v>
          </cell>
        </row>
        <row r="1269">
          <cell r="N1269">
            <v>0.05</v>
          </cell>
          <cell r="AE1269">
            <v>5.6847673335107006E-2</v>
          </cell>
          <cell r="AH1269">
            <v>0.33103308076623272</v>
          </cell>
          <cell r="BA1269">
            <v>5.6847673335106999E-2</v>
          </cell>
        </row>
        <row r="1270">
          <cell r="N1270">
            <v>0.05</v>
          </cell>
          <cell r="AE1270">
            <v>5.6847673335107006E-2</v>
          </cell>
          <cell r="AH1270">
            <v>0.33103308076623272</v>
          </cell>
          <cell r="BA1270">
            <v>5.6847673335106999E-2</v>
          </cell>
        </row>
        <row r="1271">
          <cell r="N1271">
            <v>0.05</v>
          </cell>
          <cell r="AE1271">
            <v>2.8423836667553503E-2</v>
          </cell>
          <cell r="AH1271">
            <v>0.16551654038311636</v>
          </cell>
          <cell r="BA1271">
            <v>2.84238366675535E-2</v>
          </cell>
        </row>
        <row r="1272">
          <cell r="N1272">
            <v>0.05</v>
          </cell>
          <cell r="AE1272">
            <v>2.8423836667553503E-2</v>
          </cell>
          <cell r="AH1272">
            <v>0.16551654038311636</v>
          </cell>
          <cell r="BA1272">
            <v>2.84238366675535E-2</v>
          </cell>
        </row>
        <row r="1273">
          <cell r="N1273">
            <v>0.05</v>
          </cell>
          <cell r="AE1273">
            <v>5.6847673335107006E-2</v>
          </cell>
          <cell r="AH1273">
            <v>0.33103308076623272</v>
          </cell>
          <cell r="BA1273">
            <v>5.6847673335106999E-2</v>
          </cell>
        </row>
        <row r="1274">
          <cell r="N1274">
            <v>0.05</v>
          </cell>
          <cell r="AE1274">
            <v>2.8423836667553503E-2</v>
          </cell>
          <cell r="AH1274">
            <v>0.16551654038311636</v>
          </cell>
          <cell r="BA1274">
            <v>2.84238366675535E-2</v>
          </cell>
        </row>
        <row r="1275">
          <cell r="N1275">
            <v>0.05</v>
          </cell>
          <cell r="AE1275">
            <v>0</v>
          </cell>
          <cell r="AH1275">
            <v>0</v>
          </cell>
          <cell r="BA1275">
            <v>0</v>
          </cell>
        </row>
        <row r="1276">
          <cell r="N1276">
            <v>0.05</v>
          </cell>
          <cell r="AE1276">
            <v>2.8423836667553503E-2</v>
          </cell>
          <cell r="AH1276">
            <v>0.16551654038311636</v>
          </cell>
          <cell r="BA1276">
            <v>2.84238366675535E-2</v>
          </cell>
        </row>
        <row r="1277">
          <cell r="N1277">
            <v>0.05</v>
          </cell>
          <cell r="AE1277">
            <v>2.8423836667553503E-2</v>
          </cell>
          <cell r="AH1277">
            <v>0.16551654038311636</v>
          </cell>
          <cell r="BA1277">
            <v>2.84238366675535E-2</v>
          </cell>
        </row>
        <row r="1278">
          <cell r="N1278">
            <v>0.05</v>
          </cell>
          <cell r="AE1278">
            <v>2.8423836667553503E-2</v>
          </cell>
          <cell r="AH1278">
            <v>0.16551654038311636</v>
          </cell>
          <cell r="BA1278">
            <v>2.84238366675535E-2</v>
          </cell>
        </row>
        <row r="1279">
          <cell r="N1279">
            <v>0.05</v>
          </cell>
          <cell r="AE1279">
            <v>2.8423836667553503E-2</v>
          </cell>
          <cell r="AH1279">
            <v>0.16551654038311636</v>
          </cell>
          <cell r="BA1279">
            <v>2.84238366675535E-2</v>
          </cell>
        </row>
        <row r="1280">
          <cell r="N1280">
            <v>0.05</v>
          </cell>
          <cell r="AE1280">
            <v>2.8423836667553503E-2</v>
          </cell>
          <cell r="AH1280">
            <v>0.16551654038311636</v>
          </cell>
          <cell r="BA1280">
            <v>2.84238366675535E-2</v>
          </cell>
        </row>
        <row r="1281">
          <cell r="N1281">
            <v>0.05</v>
          </cell>
          <cell r="AE1281">
            <v>0.1421191833377676</v>
          </cell>
          <cell r="AH1281">
            <v>0.82758270191558181</v>
          </cell>
          <cell r="BA1281">
            <v>0.14211918333776699</v>
          </cell>
        </row>
        <row r="1282">
          <cell r="N1282">
            <v>0.19055665508391617</v>
          </cell>
          <cell r="AE1282">
            <v>55.243659983271009</v>
          </cell>
          <cell r="AH1282">
            <v>30.776702726055976</v>
          </cell>
          <cell r="BA1282">
            <v>55.243659983271002</v>
          </cell>
        </row>
        <row r="1283">
          <cell r="N1283">
            <v>0.35371698013200215</v>
          </cell>
          <cell r="AE1283">
            <v>275.92711138888319</v>
          </cell>
          <cell r="AH1283">
            <v>51.864666433828539</v>
          </cell>
          <cell r="BA1283">
            <v>275.92711138888302</v>
          </cell>
        </row>
        <row r="1284">
          <cell r="N1284">
            <v>0.485717785051762</v>
          </cell>
          <cell r="AE1284">
            <v>629.46787897915851</v>
          </cell>
          <cell r="AH1284">
            <v>87.700745424580575</v>
          </cell>
          <cell r="BA1284">
            <v>629.46787897915897</v>
          </cell>
        </row>
        <row r="1285">
          <cell r="N1285">
            <v>0.57348783173258133</v>
          </cell>
          <cell r="AE1285">
            <v>832.74627612014524</v>
          </cell>
          <cell r="AH1285">
            <v>106.95120983698865</v>
          </cell>
          <cell r="BA1285">
            <v>832.74627612014501</v>
          </cell>
        </row>
        <row r="1286">
          <cell r="N1286">
            <v>0.60455074712197299</v>
          </cell>
          <cell r="AE1286">
            <v>816.36399632532346</v>
          </cell>
          <cell r="AH1286">
            <v>102.93153667885709</v>
          </cell>
          <cell r="BA1286">
            <v>816.363996325323</v>
          </cell>
        </row>
        <row r="1287">
          <cell r="N1287">
            <v>0.57348783173258133</v>
          </cell>
          <cell r="AE1287">
            <v>753.58510431772515</v>
          </cell>
          <cell r="AH1287">
            <v>96.78438791395547</v>
          </cell>
          <cell r="BA1287">
            <v>753.58510431772504</v>
          </cell>
        </row>
        <row r="1288">
          <cell r="N1288">
            <v>0.485717785051762</v>
          </cell>
          <cell r="AE1288">
            <v>633.13824562043635</v>
          </cell>
          <cell r="AH1288">
            <v>88.212120033470285</v>
          </cell>
          <cell r="BA1288">
            <v>633.13824562043601</v>
          </cell>
        </row>
        <row r="1289">
          <cell r="N1289">
            <v>0.35371698013200215</v>
          </cell>
          <cell r="AE1289">
            <v>332.10494973845039</v>
          </cell>
          <cell r="AH1289">
            <v>62.424139304428202</v>
          </cell>
          <cell r="BA1289">
            <v>332.10494973844999</v>
          </cell>
        </row>
        <row r="1290">
          <cell r="N1290">
            <v>0.19055665508391617</v>
          </cell>
          <cell r="AE1290">
            <v>248.07033982964083</v>
          </cell>
          <cell r="AH1290">
            <v>138.20205081271803</v>
          </cell>
          <cell r="BA1290">
            <v>248.07033982964001</v>
          </cell>
        </row>
        <row r="1291">
          <cell r="N1291">
            <v>0.05</v>
          </cell>
          <cell r="AE1291">
            <v>37.974245787851459</v>
          </cell>
          <cell r="AH1291">
            <v>221.13009795184348</v>
          </cell>
          <cell r="BA1291">
            <v>37.974245787851402</v>
          </cell>
        </row>
        <row r="1292">
          <cell r="N1292">
            <v>0.05</v>
          </cell>
          <cell r="AE1292">
            <v>4.8888999068192023</v>
          </cell>
          <cell r="AH1292">
            <v>28.468844945896013</v>
          </cell>
          <cell r="BA1292">
            <v>4.8888999068191996</v>
          </cell>
        </row>
        <row r="1293">
          <cell r="N1293">
            <v>0.05</v>
          </cell>
          <cell r="AE1293">
            <v>2.8423836667553503E-2</v>
          </cell>
          <cell r="AH1293">
            <v>0.16551654038311636</v>
          </cell>
          <cell r="BA1293">
            <v>2.84238366675535E-2</v>
          </cell>
        </row>
        <row r="1294">
          <cell r="N1294">
            <v>0.05</v>
          </cell>
          <cell r="AE1294">
            <v>2.8423836667553503E-2</v>
          </cell>
          <cell r="AH1294">
            <v>0.16551654038311636</v>
          </cell>
          <cell r="BA1294">
            <v>2.84238366675535E-2</v>
          </cell>
        </row>
        <row r="1295">
          <cell r="N1295">
            <v>0.05</v>
          </cell>
          <cell r="AE1295">
            <v>2.8423836667553503E-2</v>
          </cell>
          <cell r="AH1295">
            <v>0.16551654038311636</v>
          </cell>
          <cell r="BA1295">
            <v>2.84238366675535E-2</v>
          </cell>
        </row>
        <row r="1296">
          <cell r="N1296">
            <v>0.05</v>
          </cell>
          <cell r="AE1296">
            <v>2.8423836667553503E-2</v>
          </cell>
          <cell r="AH1296">
            <v>0.16551654038311636</v>
          </cell>
          <cell r="BA1296">
            <v>2.84238366675535E-2</v>
          </cell>
        </row>
        <row r="1297">
          <cell r="N1297">
            <v>0.05</v>
          </cell>
          <cell r="AE1297">
            <v>2.8423836667553503E-2</v>
          </cell>
          <cell r="AH1297">
            <v>0.16551654038311636</v>
          </cell>
          <cell r="BA1297">
            <v>2.84238366675535E-2</v>
          </cell>
        </row>
        <row r="1298">
          <cell r="N1298">
            <v>0.05</v>
          </cell>
          <cell r="AE1298">
            <v>2.8423836750683707E-2</v>
          </cell>
          <cell r="AH1298">
            <v>0.166369061463646</v>
          </cell>
          <cell r="BA1298">
            <v>2.84238367506837E-2</v>
          </cell>
        </row>
        <row r="1299">
          <cell r="N1299">
            <v>0.05</v>
          </cell>
          <cell r="AE1299">
            <v>0</v>
          </cell>
          <cell r="AH1299">
            <v>0</v>
          </cell>
          <cell r="BA1299">
            <v>0</v>
          </cell>
        </row>
        <row r="1300">
          <cell r="N1300">
            <v>0.05</v>
          </cell>
          <cell r="AE1300">
            <v>2.8423836750683707E-2</v>
          </cell>
          <cell r="AH1300">
            <v>0.166369061463646</v>
          </cell>
          <cell r="BA1300">
            <v>2.84238367506837E-2</v>
          </cell>
        </row>
        <row r="1301">
          <cell r="N1301">
            <v>0.05</v>
          </cell>
          <cell r="AE1301">
            <v>2.8423836750683707E-2</v>
          </cell>
          <cell r="AH1301">
            <v>0.166369061463646</v>
          </cell>
          <cell r="BA1301">
            <v>2.84238367506837E-2</v>
          </cell>
        </row>
        <row r="1302">
          <cell r="N1302">
            <v>0.05</v>
          </cell>
          <cell r="AE1302">
            <v>2.8423836750683707E-2</v>
          </cell>
          <cell r="AH1302">
            <v>0.166369061463646</v>
          </cell>
          <cell r="BA1302">
            <v>2.84238367506837E-2</v>
          </cell>
        </row>
        <row r="1303">
          <cell r="N1303">
            <v>0.05</v>
          </cell>
          <cell r="AE1303">
            <v>2.8423836750683707E-2</v>
          </cell>
          <cell r="AH1303">
            <v>0.166369061463646</v>
          </cell>
          <cell r="BA1303">
            <v>2.84238367506837E-2</v>
          </cell>
        </row>
        <row r="1304">
          <cell r="N1304">
            <v>0.05</v>
          </cell>
          <cell r="AE1304">
            <v>2.8423836750683707E-2</v>
          </cell>
          <cell r="AH1304">
            <v>0.166369061463646</v>
          </cell>
          <cell r="BA1304">
            <v>2.84238367506837E-2</v>
          </cell>
        </row>
        <row r="1305">
          <cell r="N1305">
            <v>0.05</v>
          </cell>
          <cell r="AE1305">
            <v>0.14211918375341862</v>
          </cell>
          <cell r="AH1305">
            <v>0.83184530731822992</v>
          </cell>
          <cell r="BA1305">
            <v>0.142119183753418</v>
          </cell>
        </row>
        <row r="1306">
          <cell r="N1306">
            <v>0.18747864270957804</v>
          </cell>
          <cell r="AE1306">
            <v>70.415628859667748</v>
          </cell>
          <cell r="AH1306">
            <v>40.798696778932509</v>
          </cell>
          <cell r="BA1306">
            <v>70.415628859667706</v>
          </cell>
        </row>
        <row r="1307">
          <cell r="N1307">
            <v>0.35025412846661297</v>
          </cell>
          <cell r="AE1307">
            <v>173.2184062965062</v>
          </cell>
          <cell r="AH1307">
            <v>32.915657598270599</v>
          </cell>
          <cell r="BA1307">
            <v>173.218406296506</v>
          </cell>
        </row>
        <row r="1308">
          <cell r="N1308">
            <v>0.48184878565842348</v>
          </cell>
          <cell r="AE1308">
            <v>342.61905304598639</v>
          </cell>
          <cell r="AH1308">
            <v>47.611826564590316</v>
          </cell>
          <cell r="BA1308">
            <v>342.61905304598599</v>
          </cell>
        </row>
        <row r="1309">
          <cell r="N1309">
            <v>0.56928565828449451</v>
          </cell>
          <cell r="AE1309">
            <v>383.62397239202193</v>
          </cell>
          <cell r="AH1309">
            <v>48.989668887281688</v>
          </cell>
          <cell r="BA1309">
            <v>383.62397239202198</v>
          </cell>
        </row>
        <row r="1310">
          <cell r="N1310">
            <v>0.60021564401288097</v>
          </cell>
          <cell r="AE1310">
            <v>301.39776911943193</v>
          </cell>
          <cell r="AH1310">
            <v>37.770748690813271</v>
          </cell>
          <cell r="BA1310">
            <v>301.39776911943198</v>
          </cell>
        </row>
        <row r="1311">
          <cell r="N1311">
            <v>0.56928565828449451</v>
          </cell>
          <cell r="AE1311">
            <v>746.85414165400834</v>
          </cell>
          <cell r="AH1311">
            <v>95.375001928544094</v>
          </cell>
          <cell r="BA1311">
            <v>746.854141654008</v>
          </cell>
        </row>
        <row r="1312">
          <cell r="N1312">
            <v>0.48184878565842348</v>
          </cell>
          <cell r="AE1312">
            <v>924.70303564024289</v>
          </cell>
          <cell r="AH1312">
            <v>128.50073621195884</v>
          </cell>
          <cell r="BA1312">
            <v>924.703035640243</v>
          </cell>
        </row>
        <row r="1313">
          <cell r="N1313">
            <v>0.35025412846661297</v>
          </cell>
          <cell r="AE1313">
            <v>270.37673449557008</v>
          </cell>
          <cell r="AH1313">
            <v>51.378073528518584</v>
          </cell>
          <cell r="BA1313">
            <v>270.37673449557002</v>
          </cell>
        </row>
        <row r="1314">
          <cell r="N1314">
            <v>0.18747864270957804</v>
          </cell>
          <cell r="AE1314">
            <v>78.60047132859593</v>
          </cell>
          <cell r="AH1314">
            <v>45.540980721871151</v>
          </cell>
          <cell r="BA1314">
            <v>78.600471328595901</v>
          </cell>
        </row>
        <row r="1315">
          <cell r="N1315">
            <v>0.05</v>
          </cell>
          <cell r="AE1315">
            <v>22.056897318530545</v>
          </cell>
          <cell r="AH1315">
            <v>129.10239169578929</v>
          </cell>
          <cell r="BA1315">
            <v>22.056897318530499</v>
          </cell>
        </row>
        <row r="1316">
          <cell r="N1316">
            <v>0.05</v>
          </cell>
          <cell r="AE1316">
            <v>2.1602115930519616</v>
          </cell>
          <cell r="AH1316">
            <v>12.644048671237094</v>
          </cell>
          <cell r="BA1316">
            <v>2.1602115930519599</v>
          </cell>
        </row>
        <row r="1317">
          <cell r="N1317">
            <v>0.05</v>
          </cell>
          <cell r="AE1317">
            <v>2.8423836750683707E-2</v>
          </cell>
          <cell r="AH1317">
            <v>0.166369061463646</v>
          </cell>
          <cell r="BA1317">
            <v>2.84238367506837E-2</v>
          </cell>
        </row>
        <row r="1318">
          <cell r="N1318">
            <v>0.05</v>
          </cell>
          <cell r="AE1318">
            <v>5.6847673501367414E-2</v>
          </cell>
          <cell r="AH1318">
            <v>0.33273812292729199</v>
          </cell>
          <cell r="BA1318">
            <v>5.68476735013674E-2</v>
          </cell>
        </row>
        <row r="1319">
          <cell r="N1319">
            <v>0.05</v>
          </cell>
          <cell r="AE1319">
            <v>2.8423836750683707E-2</v>
          </cell>
          <cell r="AH1319">
            <v>0.166369061463646</v>
          </cell>
          <cell r="BA1319">
            <v>2.84238367506837E-2</v>
          </cell>
        </row>
        <row r="1320">
          <cell r="N1320">
            <v>0.05</v>
          </cell>
          <cell r="AE1320">
            <v>5.6847673501367414E-2</v>
          </cell>
          <cell r="AH1320">
            <v>0.33273812292729199</v>
          </cell>
          <cell r="BA1320">
            <v>5.68476735013674E-2</v>
          </cell>
        </row>
        <row r="1321">
          <cell r="N1321">
            <v>0.05</v>
          </cell>
          <cell r="AE1321">
            <v>2.8423836750683707E-2</v>
          </cell>
          <cell r="AH1321">
            <v>0.166369061463646</v>
          </cell>
          <cell r="BA1321">
            <v>2.84238367506837E-2</v>
          </cell>
        </row>
        <row r="1322">
          <cell r="N1322">
            <v>0.05</v>
          </cell>
          <cell r="AE1322">
            <v>2.8423836750683707E-2</v>
          </cell>
          <cell r="AH1322">
            <v>0.166369061463646</v>
          </cell>
          <cell r="BA1322">
            <v>2.84238367506837E-2</v>
          </cell>
        </row>
        <row r="1323">
          <cell r="N1323">
            <v>0.05</v>
          </cell>
          <cell r="AE1323">
            <v>0</v>
          </cell>
          <cell r="AH1323">
            <v>0</v>
          </cell>
          <cell r="BA1323">
            <v>0</v>
          </cell>
        </row>
        <row r="1324">
          <cell r="N1324">
            <v>0.05</v>
          </cell>
          <cell r="AE1324">
            <v>5.6847673501367414E-2</v>
          </cell>
          <cell r="AH1324">
            <v>0.33273812292729199</v>
          </cell>
          <cell r="BA1324">
            <v>5.68476735013674E-2</v>
          </cell>
        </row>
        <row r="1325">
          <cell r="N1325">
            <v>0.05</v>
          </cell>
          <cell r="AE1325">
            <v>2.8423836750683707E-2</v>
          </cell>
          <cell r="AH1325">
            <v>0.166369061463646</v>
          </cell>
          <cell r="BA1325">
            <v>2.84238367506837E-2</v>
          </cell>
        </row>
        <row r="1326">
          <cell r="N1326">
            <v>0.05</v>
          </cell>
          <cell r="AE1326">
            <v>2.8423836809223106E-2</v>
          </cell>
          <cell r="AH1326">
            <v>0.16716484906136195</v>
          </cell>
          <cell r="BA1326">
            <v>2.8423836809223099E-2</v>
          </cell>
        </row>
        <row r="1327">
          <cell r="N1327">
            <v>0.05</v>
          </cell>
          <cell r="AE1327">
            <v>2.8423836809223106E-2</v>
          </cell>
          <cell r="AH1327">
            <v>0.16716484906136195</v>
          </cell>
          <cell r="BA1327">
            <v>2.8423836809223099E-2</v>
          </cell>
        </row>
        <row r="1328">
          <cell r="N1328">
            <v>0.05</v>
          </cell>
          <cell r="AE1328">
            <v>2.8423836809223106E-2</v>
          </cell>
          <cell r="AH1328">
            <v>0.16716484906136195</v>
          </cell>
          <cell r="BA1328">
            <v>2.8423836809223099E-2</v>
          </cell>
        </row>
        <row r="1329">
          <cell r="N1329">
            <v>0.05</v>
          </cell>
          <cell r="AE1329">
            <v>2.8423836809223106E-2</v>
          </cell>
          <cell r="AH1329">
            <v>0.16716484906136195</v>
          </cell>
          <cell r="BA1329">
            <v>2.8423836809223099E-2</v>
          </cell>
        </row>
        <row r="1330">
          <cell r="N1330">
            <v>0.18446725964544419</v>
          </cell>
          <cell r="AE1330">
            <v>17.959571691169518</v>
          </cell>
          <cell r="AH1330">
            <v>10.817114757363807</v>
          </cell>
          <cell r="BA1330">
            <v>17.959571691169501</v>
          </cell>
        </row>
        <row r="1331">
          <cell r="N1331">
            <v>0.34686575909705675</v>
          </cell>
          <cell r="AE1331">
            <v>109.40728690236953</v>
          </cell>
          <cell r="AH1331">
            <v>21.028271645706234</v>
          </cell>
          <cell r="BA1331">
            <v>109.40728690236899</v>
          </cell>
        </row>
        <row r="1332">
          <cell r="N1332">
            <v>0.47806375573442961</v>
          </cell>
          <cell r="AE1332">
            <v>483.70112540047501</v>
          </cell>
          <cell r="AH1332">
            <v>67.061073311098312</v>
          </cell>
          <cell r="BA1332">
            <v>483.70112540047501</v>
          </cell>
        </row>
        <row r="1333">
          <cell r="N1333">
            <v>0.56517608095685024</v>
          </cell>
          <cell r="AE1333">
            <v>887.06910108197553</v>
          </cell>
          <cell r="AH1333">
            <v>112.63736110932771</v>
          </cell>
          <cell r="BA1333">
            <v>887.06910108197496</v>
          </cell>
        </row>
        <row r="1334">
          <cell r="N1334">
            <v>0.5959767887788211</v>
          </cell>
          <cell r="AE1334">
            <v>1017.4185469105583</v>
          </cell>
          <cell r="AH1334">
            <v>126.71643552783007</v>
          </cell>
          <cell r="BA1334">
            <v>1017.41854691055</v>
          </cell>
        </row>
        <row r="1335">
          <cell r="N1335">
            <v>0.56517608095685024</v>
          </cell>
          <cell r="AE1335">
            <v>1058.3550198926441</v>
          </cell>
          <cell r="AH1335">
            <v>134.38673087825325</v>
          </cell>
          <cell r="BA1335">
            <v>1058.35501989264</v>
          </cell>
        </row>
        <row r="1336">
          <cell r="N1336">
            <v>0.47806375573442961</v>
          </cell>
          <cell r="AE1336">
            <v>980.15554757306813</v>
          </cell>
          <cell r="AH1336">
            <v>135.89028344239756</v>
          </cell>
          <cell r="BA1336">
            <v>980.15554757306802</v>
          </cell>
        </row>
        <row r="1337">
          <cell r="N1337">
            <v>0.34686575909705675</v>
          </cell>
          <cell r="AE1337">
            <v>736.06101771756232</v>
          </cell>
          <cell r="AH1337">
            <v>141.47221329226346</v>
          </cell>
          <cell r="BA1337">
            <v>736.06101771756198</v>
          </cell>
        </row>
        <row r="1338">
          <cell r="N1338">
            <v>0.18446725964544419</v>
          </cell>
          <cell r="AE1338">
            <v>295.94808493948625</v>
          </cell>
          <cell r="AH1338">
            <v>178.25059818027358</v>
          </cell>
          <cell r="BA1338">
            <v>295.94808493948602</v>
          </cell>
        </row>
        <row r="1339">
          <cell r="N1339">
            <v>0.05</v>
          </cell>
          <cell r="AE1339">
            <v>26.803678111097391</v>
          </cell>
          <cell r="AH1339">
            <v>157.63645266486429</v>
          </cell>
          <cell r="BA1339">
            <v>26.803678111097302</v>
          </cell>
        </row>
        <row r="1340">
          <cell r="N1340">
            <v>0.05</v>
          </cell>
          <cell r="AE1340">
            <v>2.5297214760208555</v>
          </cell>
          <cell r="AH1340">
            <v>14.877671566461212</v>
          </cell>
          <cell r="BA1340">
            <v>2.5297214760208502</v>
          </cell>
        </row>
        <row r="1341">
          <cell r="N1341">
            <v>0.05</v>
          </cell>
          <cell r="AE1341">
            <v>5.6847673618446212E-2</v>
          </cell>
          <cell r="AH1341">
            <v>0.3343296981227239</v>
          </cell>
          <cell r="BA1341">
            <v>5.6847673618446198E-2</v>
          </cell>
        </row>
        <row r="1342">
          <cell r="N1342">
            <v>0.05</v>
          </cell>
          <cell r="AE1342">
            <v>5.6847673618446212E-2</v>
          </cell>
          <cell r="AH1342">
            <v>0.3343296981227239</v>
          </cell>
          <cell r="BA1342">
            <v>5.6847673618446198E-2</v>
          </cell>
        </row>
        <row r="1343">
          <cell r="N1343">
            <v>0.05</v>
          </cell>
          <cell r="AE1343">
            <v>5.6847673618446212E-2</v>
          </cell>
          <cell r="AH1343">
            <v>0.3343296981227239</v>
          </cell>
          <cell r="BA1343">
            <v>5.6847673618446198E-2</v>
          </cell>
        </row>
        <row r="1344">
          <cell r="N1344">
            <v>0.05</v>
          </cell>
          <cell r="AE1344">
            <v>5.6847673618446212E-2</v>
          </cell>
          <cell r="AH1344">
            <v>0.3343296981227239</v>
          </cell>
          <cell r="BA1344">
            <v>5.6847673618446198E-2</v>
          </cell>
        </row>
        <row r="1345">
          <cell r="N1345">
            <v>0.05</v>
          </cell>
          <cell r="AE1345">
            <v>5.6847673618446212E-2</v>
          </cell>
          <cell r="AH1345">
            <v>0.3343296981227239</v>
          </cell>
          <cell r="BA1345">
            <v>5.6847673618446198E-2</v>
          </cell>
        </row>
        <row r="1346">
          <cell r="N1346">
            <v>0.05</v>
          </cell>
          <cell r="AE1346">
            <v>5.6847673618446212E-2</v>
          </cell>
          <cell r="AH1346">
            <v>0.3343296981227239</v>
          </cell>
          <cell r="BA1346">
            <v>5.6847673618446198E-2</v>
          </cell>
        </row>
        <row r="1347">
          <cell r="N1347">
            <v>0.05</v>
          </cell>
          <cell r="AE1347">
            <v>0</v>
          </cell>
          <cell r="AH1347">
            <v>0</v>
          </cell>
          <cell r="BA1347">
            <v>0</v>
          </cell>
        </row>
        <row r="1348">
          <cell r="N1348">
            <v>0.05</v>
          </cell>
          <cell r="AE1348">
            <v>5.6847673618446212E-2</v>
          </cell>
          <cell r="AH1348">
            <v>0.3343296981227239</v>
          </cell>
          <cell r="BA1348">
            <v>5.6847673618446198E-2</v>
          </cell>
        </row>
        <row r="1349">
          <cell r="N1349">
            <v>0.05</v>
          </cell>
          <cell r="AE1349">
            <v>5.6847673618446212E-2</v>
          </cell>
          <cell r="AH1349">
            <v>0.3343296981227239</v>
          </cell>
          <cell r="BA1349">
            <v>5.6847673618446198E-2</v>
          </cell>
        </row>
        <row r="1350">
          <cell r="N1350">
            <v>0.05</v>
          </cell>
          <cell r="AE1350">
            <v>2.8423836809223106E-2</v>
          </cell>
          <cell r="AH1350">
            <v>0.16716484906136195</v>
          </cell>
          <cell r="BA1350">
            <v>2.8423836809223099E-2</v>
          </cell>
        </row>
        <row r="1351">
          <cell r="N1351">
            <v>0.05</v>
          </cell>
          <cell r="AE1351">
            <v>2.8423836809223106E-2</v>
          </cell>
          <cell r="AH1351">
            <v>0.16716484906136195</v>
          </cell>
          <cell r="BA1351">
            <v>2.8423836809223099E-2</v>
          </cell>
        </row>
        <row r="1352">
          <cell r="N1352">
            <v>0.05</v>
          </cell>
          <cell r="AE1352">
            <v>2.8423836850808688E-2</v>
          </cell>
          <cell r="AH1352">
            <v>0.1679083410068723</v>
          </cell>
          <cell r="BA1352">
            <v>2.8423836850808602E-2</v>
          </cell>
        </row>
        <row r="1353">
          <cell r="N1353">
            <v>0.05</v>
          </cell>
          <cell r="AE1353">
            <v>8.5271510552426072E-2</v>
          </cell>
          <cell r="AH1353">
            <v>0.50372502302061684</v>
          </cell>
          <cell r="BA1353">
            <v>8.5271510552426003E-2</v>
          </cell>
        </row>
        <row r="1354">
          <cell r="N1354">
            <v>0.18152354268268378</v>
          </cell>
          <cell r="AE1354">
            <v>57.997387934255904</v>
          </cell>
          <cell r="AH1354">
            <v>36.295008155207476</v>
          </cell>
          <cell r="BA1354">
            <v>57.997387934255897</v>
          </cell>
        </row>
        <row r="1355">
          <cell r="N1355">
            <v>0.34355306838593558</v>
          </cell>
          <cell r="AE1355">
            <v>359.91350504777483</v>
          </cell>
          <cell r="AH1355">
            <v>70.001092539433543</v>
          </cell>
          <cell r="BA1355">
            <v>359.91350504777398</v>
          </cell>
        </row>
        <row r="1356">
          <cell r="N1356">
            <v>0.47436397182576684</v>
          </cell>
          <cell r="AE1356">
            <v>667.81849648826301</v>
          </cell>
          <cell r="AH1356">
            <v>92.399922636064602</v>
          </cell>
          <cell r="BA1356">
            <v>667.81849648826301</v>
          </cell>
        </row>
        <row r="1357">
          <cell r="N1357">
            <v>0.56116037448723532</v>
          </cell>
          <cell r="AE1357">
            <v>902.73364849696259</v>
          </cell>
          <cell r="AH1357">
            <v>113.98090447274842</v>
          </cell>
          <cell r="BA1357">
            <v>902.73364849696202</v>
          </cell>
        </row>
        <row r="1358">
          <cell r="N1358">
            <v>0.59183543748408118</v>
          </cell>
          <cell r="AE1358">
            <v>1012.868347529496</v>
          </cell>
          <cell r="AH1358">
            <v>125.36972450932663</v>
          </cell>
          <cell r="BA1358">
            <v>1012.8683475294901</v>
          </cell>
        </row>
        <row r="1359">
          <cell r="N1359">
            <v>0.56116037448723532</v>
          </cell>
          <cell r="AE1359">
            <v>1074.3827980879662</v>
          </cell>
          <cell r="AH1359">
            <v>135.65365961479463</v>
          </cell>
          <cell r="BA1359">
            <v>1074.3827980879601</v>
          </cell>
        </row>
        <row r="1360">
          <cell r="N1360">
            <v>0.47436397182576684</v>
          </cell>
          <cell r="AE1360">
            <v>887.89083278242424</v>
          </cell>
          <cell r="AH1360">
            <v>122.84931413218028</v>
          </cell>
          <cell r="BA1360">
            <v>887.89083278242401</v>
          </cell>
        </row>
        <row r="1361">
          <cell r="N1361">
            <v>0.34355306838593558</v>
          </cell>
          <cell r="AE1361">
            <v>432.60539522983765</v>
          </cell>
          <cell r="AH1361">
            <v>84.13924423459008</v>
          </cell>
          <cell r="BA1361">
            <v>432.60539522983697</v>
          </cell>
        </row>
        <row r="1362">
          <cell r="N1362">
            <v>0.18152354268268378</v>
          </cell>
          <cell r="AE1362">
            <v>157.53002312273873</v>
          </cell>
          <cell r="AH1362">
            <v>98.582947915017684</v>
          </cell>
          <cell r="BA1362">
            <v>157.53002312273799</v>
          </cell>
        </row>
        <row r="1363">
          <cell r="N1363">
            <v>0.05</v>
          </cell>
          <cell r="AE1363">
            <v>21.545268332912979</v>
          </cell>
          <cell r="AH1363">
            <v>127.2745224832092</v>
          </cell>
          <cell r="BA1363">
            <v>21.545268332912901</v>
          </cell>
        </row>
        <row r="1364">
          <cell r="N1364">
            <v>0.05</v>
          </cell>
          <cell r="AE1364">
            <v>2.8992313587824845</v>
          </cell>
          <cell r="AH1364">
            <v>17.126650782700974</v>
          </cell>
          <cell r="BA1364">
            <v>2.8992313587824801</v>
          </cell>
        </row>
        <row r="1365">
          <cell r="N1365">
            <v>0.05</v>
          </cell>
          <cell r="AE1365">
            <v>5.6847673701617377E-2</v>
          </cell>
          <cell r="AH1365">
            <v>0.33581668201374459</v>
          </cell>
          <cell r="BA1365">
            <v>5.68476737016173E-2</v>
          </cell>
        </row>
        <row r="1366">
          <cell r="N1366">
            <v>0.05</v>
          </cell>
          <cell r="AE1366">
            <v>2.8423836850808688E-2</v>
          </cell>
          <cell r="AH1366">
            <v>0.1679083410068723</v>
          </cell>
          <cell r="BA1366">
            <v>2.8423836850808602E-2</v>
          </cell>
        </row>
        <row r="1367">
          <cell r="N1367">
            <v>0.05</v>
          </cell>
          <cell r="AE1367">
            <v>2.8423836850808688E-2</v>
          </cell>
          <cell r="AH1367">
            <v>0.1679083410068723</v>
          </cell>
          <cell r="BA1367">
            <v>2.8423836850808602E-2</v>
          </cell>
        </row>
        <row r="1368">
          <cell r="N1368">
            <v>0.05</v>
          </cell>
          <cell r="AE1368">
            <v>5.6847673701617377E-2</v>
          </cell>
          <cell r="AH1368">
            <v>0.33581668201374459</v>
          </cell>
          <cell r="BA1368">
            <v>5.68476737016173E-2</v>
          </cell>
        </row>
        <row r="1369">
          <cell r="N1369">
            <v>0.05</v>
          </cell>
          <cell r="AE1369">
            <v>5.6847673701617377E-2</v>
          </cell>
          <cell r="AH1369">
            <v>0.33581668201374459</v>
          </cell>
          <cell r="BA1369">
            <v>5.68476737016173E-2</v>
          </cell>
        </row>
        <row r="1370">
          <cell r="N1370">
            <v>0.05</v>
          </cell>
          <cell r="AE1370">
            <v>5.6847673701617377E-2</v>
          </cell>
          <cell r="AH1370">
            <v>0.33581668201374459</v>
          </cell>
          <cell r="BA1370">
            <v>5.68476737016173E-2</v>
          </cell>
        </row>
        <row r="1371">
          <cell r="N1371">
            <v>0.05</v>
          </cell>
          <cell r="AE1371">
            <v>0</v>
          </cell>
          <cell r="AH1371">
            <v>0</v>
          </cell>
          <cell r="BA1371">
            <v>0</v>
          </cell>
        </row>
        <row r="1372">
          <cell r="N1372">
            <v>0.05</v>
          </cell>
          <cell r="AE1372">
            <v>2.8423836850808688E-2</v>
          </cell>
          <cell r="AH1372">
            <v>0.1679083410068723</v>
          </cell>
          <cell r="BA1372">
            <v>2.8423836850808602E-2</v>
          </cell>
        </row>
        <row r="1373">
          <cell r="N1373">
            <v>0.05</v>
          </cell>
          <cell r="AE1373">
            <v>5.6847673701617377E-2</v>
          </cell>
          <cell r="AH1373">
            <v>0.33581668201374459</v>
          </cell>
          <cell r="BA1373">
            <v>5.68476737016173E-2</v>
          </cell>
        </row>
        <row r="1374">
          <cell r="N1374">
            <v>0.05</v>
          </cell>
          <cell r="AE1374">
            <v>2.8423836850808688E-2</v>
          </cell>
          <cell r="AH1374">
            <v>0.1679083410068723</v>
          </cell>
          <cell r="BA1374">
            <v>2.8423836850808602E-2</v>
          </cell>
        </row>
        <row r="1375">
          <cell r="N1375">
            <v>0.05</v>
          </cell>
          <cell r="AE1375">
            <v>2.8423836850808688E-2</v>
          </cell>
          <cell r="AH1375">
            <v>0.1679083410068723</v>
          </cell>
          <cell r="BA1375">
            <v>2.8423836850808602E-2</v>
          </cell>
        </row>
        <row r="1376">
          <cell r="N1376">
            <v>0.05</v>
          </cell>
          <cell r="AE1376">
            <v>2.8423836850808688E-2</v>
          </cell>
          <cell r="AH1376">
            <v>0.1679083410068723</v>
          </cell>
          <cell r="BA1376">
            <v>2.8423836850808602E-2</v>
          </cell>
        </row>
        <row r="1377">
          <cell r="N1377">
            <v>0.05</v>
          </cell>
          <cell r="AE1377">
            <v>5.6847673701617377E-2</v>
          </cell>
          <cell r="AH1377">
            <v>0.33581668201374459</v>
          </cell>
          <cell r="BA1377">
            <v>5.68476737016173E-2</v>
          </cell>
        </row>
        <row r="1378">
          <cell r="N1378">
            <v>0.17864850327366222</v>
          </cell>
          <cell r="AE1378">
            <v>34.231221059289709</v>
          </cell>
          <cell r="AH1378">
            <v>22.129301093281867</v>
          </cell>
          <cell r="BA1378">
            <v>34.231221059289702</v>
          </cell>
        </row>
        <row r="1379">
          <cell r="N1379">
            <v>0.34031722423982669</v>
          </cell>
          <cell r="AE1379">
            <v>259.83044182425863</v>
          </cell>
          <cell r="AH1379">
            <v>51.220720083274607</v>
          </cell>
          <cell r="BA1379">
            <v>259.830441824258</v>
          </cell>
        </row>
        <row r="1380">
          <cell r="N1380">
            <v>0.47075068023726074</v>
          </cell>
          <cell r="AE1380">
            <v>431.66038418918811</v>
          </cell>
          <cell r="AH1380">
            <v>60.048513939471221</v>
          </cell>
          <cell r="BA1380">
            <v>431.66038418918799</v>
          </cell>
        </row>
        <row r="1381">
          <cell r="N1381">
            <v>0.55723978385028783</v>
          </cell>
          <cell r="AE1381">
            <v>816.38780912662855</v>
          </cell>
          <cell r="AH1381">
            <v>103.37788801926368</v>
          </cell>
          <cell r="BA1381">
            <v>816.38780912662799</v>
          </cell>
        </row>
        <row r="1382">
          <cell r="N1382">
            <v>0.58779281730042809</v>
          </cell>
          <cell r="AE1382">
            <v>1021.7949121339429</v>
          </cell>
          <cell r="AH1382">
            <v>126.77363643937827</v>
          </cell>
          <cell r="BA1382">
            <v>1021.79491213394</v>
          </cell>
        </row>
        <row r="1383">
          <cell r="N1383">
            <v>0.55723978385028783</v>
          </cell>
          <cell r="AE1383">
            <v>1070.8440024071331</v>
          </cell>
          <cell r="AH1383">
            <v>134.4575249395958</v>
          </cell>
          <cell r="BA1383">
            <v>1070.8440024071299</v>
          </cell>
        </row>
        <row r="1384">
          <cell r="N1384">
            <v>0.47075068023726074</v>
          </cell>
          <cell r="AE1384">
            <v>937.79471170111606</v>
          </cell>
          <cell r="AH1384">
            <v>129.53290920177665</v>
          </cell>
          <cell r="BA1384">
            <v>937.79471170111594</v>
          </cell>
        </row>
        <row r="1385">
          <cell r="N1385">
            <v>0.34031722423982669</v>
          </cell>
          <cell r="AE1385">
            <v>618.34996250223821</v>
          </cell>
          <cell r="AH1385">
            <v>121.75073358995834</v>
          </cell>
          <cell r="BA1385">
            <v>618.34996250223799</v>
          </cell>
        </row>
        <row r="1386">
          <cell r="N1386">
            <v>0.17864850327366222</v>
          </cell>
          <cell r="AE1386">
            <v>342.42098837667646</v>
          </cell>
          <cell r="AH1386">
            <v>222.53172056466917</v>
          </cell>
          <cell r="BA1386">
            <v>342.42098837667601</v>
          </cell>
        </row>
        <row r="1387">
          <cell r="N1387">
            <v>0.05</v>
          </cell>
          <cell r="AE1387">
            <v>29.930300235278434</v>
          </cell>
          <cell r="AH1387">
            <v>177.53960097371413</v>
          </cell>
          <cell r="BA1387">
            <v>29.930300235278398</v>
          </cell>
        </row>
        <row r="1388">
          <cell r="N1388">
            <v>0.05</v>
          </cell>
          <cell r="AE1388">
            <v>2.2454831135678974</v>
          </cell>
          <cell r="AH1388">
            <v>13.319685163270101</v>
          </cell>
          <cell r="BA1388">
            <v>2.2454831135678899</v>
          </cell>
        </row>
        <row r="1389">
          <cell r="N1389">
            <v>0.05</v>
          </cell>
          <cell r="AE1389">
            <v>5.6847673761212608E-2</v>
          </cell>
          <cell r="AH1389">
            <v>0.33720721932329373</v>
          </cell>
          <cell r="BA1389">
            <v>5.6847673761212601E-2</v>
          </cell>
        </row>
        <row r="1390">
          <cell r="N1390">
            <v>0.05</v>
          </cell>
          <cell r="AE1390">
            <v>5.6847673761212608E-2</v>
          </cell>
          <cell r="AH1390">
            <v>0.33720721932329373</v>
          </cell>
          <cell r="BA1390">
            <v>5.6847673761212601E-2</v>
          </cell>
        </row>
        <row r="1391">
          <cell r="N1391">
            <v>0.05</v>
          </cell>
          <cell r="AE1391">
            <v>5.6847673761212608E-2</v>
          </cell>
          <cell r="AH1391">
            <v>0.33720721932329373</v>
          </cell>
          <cell r="BA1391">
            <v>5.6847673761212601E-2</v>
          </cell>
        </row>
        <row r="1392">
          <cell r="N1392">
            <v>0.05</v>
          </cell>
          <cell r="AE1392">
            <v>8.5271510641818898E-2</v>
          </cell>
          <cell r="AH1392">
            <v>0.50581082898494056</v>
          </cell>
          <cell r="BA1392">
            <v>8.5271510641818898E-2</v>
          </cell>
        </row>
        <row r="1393">
          <cell r="N1393">
            <v>0.05</v>
          </cell>
          <cell r="AE1393">
            <v>5.6847673761212608E-2</v>
          </cell>
          <cell r="AH1393">
            <v>0.33720721932329373</v>
          </cell>
          <cell r="BA1393">
            <v>5.6847673761212601E-2</v>
          </cell>
        </row>
        <row r="1394">
          <cell r="N1394">
            <v>0.05</v>
          </cell>
          <cell r="AE1394">
            <v>5.6847673761212608E-2</v>
          </cell>
          <cell r="AH1394">
            <v>0.33720721932329373</v>
          </cell>
          <cell r="BA1394">
            <v>5.6847673761212601E-2</v>
          </cell>
        </row>
        <row r="1395">
          <cell r="N1395">
            <v>0.05</v>
          </cell>
          <cell r="AE1395">
            <v>0</v>
          </cell>
          <cell r="AH1395">
            <v>0</v>
          </cell>
          <cell r="BA1395">
            <v>0</v>
          </cell>
        </row>
        <row r="1396">
          <cell r="N1396">
            <v>0.05</v>
          </cell>
          <cell r="AE1396">
            <v>5.6847673761212608E-2</v>
          </cell>
          <cell r="AH1396">
            <v>0.33720721932329373</v>
          </cell>
          <cell r="BA1396">
            <v>5.6847673761212601E-2</v>
          </cell>
        </row>
        <row r="1397">
          <cell r="N1397">
            <v>0.05</v>
          </cell>
          <cell r="AE1397">
            <v>5.6847673761212608E-2</v>
          </cell>
          <cell r="AH1397">
            <v>0.33720721932329373</v>
          </cell>
          <cell r="BA1397">
            <v>5.6847673761212601E-2</v>
          </cell>
        </row>
        <row r="1398">
          <cell r="N1398">
            <v>0.05</v>
          </cell>
          <cell r="AE1398">
            <v>5.6847673761212608E-2</v>
          </cell>
          <cell r="AH1398">
            <v>0.33720721932329373</v>
          </cell>
          <cell r="BA1398">
            <v>5.6847673761212601E-2</v>
          </cell>
        </row>
        <row r="1399">
          <cell r="N1399">
            <v>0.05</v>
          </cell>
          <cell r="AE1399">
            <v>5.6847673761212608E-2</v>
          </cell>
          <cell r="AH1399">
            <v>0.33720721932329373</v>
          </cell>
          <cell r="BA1399">
            <v>5.6847673761212601E-2</v>
          </cell>
        </row>
        <row r="1400">
          <cell r="N1400">
            <v>0.05</v>
          </cell>
          <cell r="AE1400">
            <v>5.6847673761212608E-2</v>
          </cell>
          <cell r="AH1400">
            <v>0.33720721932329373</v>
          </cell>
          <cell r="BA1400">
            <v>5.6847673761212601E-2</v>
          </cell>
        </row>
        <row r="1401">
          <cell r="N1401">
            <v>0.05</v>
          </cell>
          <cell r="AE1401">
            <v>8.5271510641818898E-2</v>
          </cell>
          <cell r="AH1401">
            <v>0.50581082898494056</v>
          </cell>
          <cell r="BA1401">
            <v>8.5271510641818898E-2</v>
          </cell>
        </row>
        <row r="1402">
          <cell r="N1402">
            <v>0.17584312728369667</v>
          </cell>
          <cell r="AE1402">
            <v>15.285838552960719</v>
          </cell>
          <cell r="AH1402">
            <v>10.259463931505421</v>
          </cell>
          <cell r="BA1402">
            <v>15.285838552960699</v>
          </cell>
        </row>
        <row r="1403">
          <cell r="N1403">
            <v>0.33715936579309846</v>
          </cell>
          <cell r="AE1403">
            <v>84.331625220142584</v>
          </cell>
          <cell r="AH1403">
            <v>16.832446591869399</v>
          </cell>
          <cell r="BA1403">
            <v>84.331625220142598</v>
          </cell>
        </row>
        <row r="1404">
          <cell r="N1404">
            <v>0.46722509671189094</v>
          </cell>
          <cell r="AE1404">
            <v>161.5058165438524</v>
          </cell>
          <cell r="AH1404">
            <v>22.431640253202719</v>
          </cell>
          <cell r="BA1404">
            <v>161.50581654385201</v>
          </cell>
        </row>
        <row r="1405">
          <cell r="N1405">
            <v>0.55341552392018278</v>
          </cell>
          <cell r="AE1405">
            <v>279.77668708217556</v>
          </cell>
          <cell r="AH1405">
            <v>35.232723565082104</v>
          </cell>
          <cell r="BA1405">
            <v>279.77668708217499</v>
          </cell>
        </row>
        <row r="1406">
          <cell r="N1406">
            <v>0.58385012614346821</v>
          </cell>
          <cell r="AE1406">
            <v>347.68125712631269</v>
          </cell>
          <cell r="AH1406">
            <v>42.871341809289405</v>
          </cell>
          <cell r="BA1406">
            <v>347.681257126312</v>
          </cell>
        </row>
        <row r="1407">
          <cell r="N1407">
            <v>0.55341552392018278</v>
          </cell>
          <cell r="AE1407">
            <v>221.32699996055007</v>
          </cell>
          <cell r="AH1407">
            <v>27.872061423075596</v>
          </cell>
          <cell r="BA1407">
            <v>221.32699996055001</v>
          </cell>
        </row>
        <row r="1408">
          <cell r="N1408">
            <v>0.46722509671189094</v>
          </cell>
          <cell r="AE1408">
            <v>181.02032832417979</v>
          </cell>
          <cell r="AH1408">
            <v>25.142022562277848</v>
          </cell>
          <cell r="BA1408">
            <v>181.02032832417899</v>
          </cell>
        </row>
        <row r="1409">
          <cell r="N1409">
            <v>0.33715936579309846</v>
          </cell>
          <cell r="AE1409">
            <v>122.34273512020684</v>
          </cell>
          <cell r="AH1409">
            <v>24.419398410007602</v>
          </cell>
          <cell r="BA1409">
            <v>122.342735120206</v>
          </cell>
        </row>
        <row r="1410">
          <cell r="N1410">
            <v>0.17584312728369667</v>
          </cell>
          <cell r="AE1410">
            <v>49.802248188678469</v>
          </cell>
          <cell r="AH1410">
            <v>33.425995389743463</v>
          </cell>
          <cell r="BA1410">
            <v>49.802248188678398</v>
          </cell>
        </row>
        <row r="1411">
          <cell r="N1411">
            <v>0.05</v>
          </cell>
          <cell r="AE1411">
            <v>5.0594429647479213</v>
          </cell>
          <cell r="AH1411">
            <v>30.011442519773141</v>
          </cell>
          <cell r="BA1411">
            <v>5.0594429647479204</v>
          </cell>
        </row>
        <row r="1412">
          <cell r="N1412">
            <v>0.05</v>
          </cell>
          <cell r="AE1412">
            <v>0.42635755320909458</v>
          </cell>
          <cell r="AH1412">
            <v>2.5290541449247028</v>
          </cell>
          <cell r="BA1412">
            <v>0.42635755320909402</v>
          </cell>
        </row>
        <row r="1413">
          <cell r="N1413">
            <v>0.05</v>
          </cell>
          <cell r="AE1413">
            <v>0</v>
          </cell>
          <cell r="AH1413">
            <v>0</v>
          </cell>
          <cell r="BA1413">
            <v>0</v>
          </cell>
        </row>
        <row r="1414">
          <cell r="N1414">
            <v>0.05</v>
          </cell>
          <cell r="AE1414">
            <v>0</v>
          </cell>
          <cell r="AH1414">
            <v>0</v>
          </cell>
          <cell r="BA1414">
            <v>0</v>
          </cell>
        </row>
        <row r="1415">
          <cell r="N1415">
            <v>0.05</v>
          </cell>
          <cell r="AE1415">
            <v>0</v>
          </cell>
          <cell r="AH1415">
            <v>0</v>
          </cell>
          <cell r="BA1415">
            <v>0</v>
          </cell>
        </row>
        <row r="1416">
          <cell r="N1416">
            <v>0.05</v>
          </cell>
          <cell r="AE1416">
            <v>0</v>
          </cell>
          <cell r="AH1416">
            <v>0</v>
          </cell>
          <cell r="BA1416">
            <v>0</v>
          </cell>
        </row>
        <row r="1417">
          <cell r="N1417">
            <v>0.05</v>
          </cell>
          <cell r="AE1417">
            <v>0</v>
          </cell>
          <cell r="AH1417">
            <v>0</v>
          </cell>
          <cell r="BA1417">
            <v>0</v>
          </cell>
        </row>
        <row r="1418">
          <cell r="N1418">
            <v>0.05</v>
          </cell>
          <cell r="AE1418">
            <v>0</v>
          </cell>
          <cell r="AH1418">
            <v>0</v>
          </cell>
          <cell r="BA1418">
            <v>0</v>
          </cell>
        </row>
        <row r="1419">
          <cell r="N1419">
            <v>0.05</v>
          </cell>
          <cell r="AE1419">
            <v>0</v>
          </cell>
          <cell r="AH1419">
            <v>0</v>
          </cell>
          <cell r="BA1419">
            <v>0</v>
          </cell>
        </row>
        <row r="1420">
          <cell r="N1420">
            <v>0.05</v>
          </cell>
          <cell r="AE1420">
            <v>0</v>
          </cell>
          <cell r="AH1420">
            <v>0</v>
          </cell>
          <cell r="BA1420">
            <v>0</v>
          </cell>
        </row>
        <row r="1421">
          <cell r="N1421">
            <v>0.05</v>
          </cell>
          <cell r="AE1421">
            <v>0</v>
          </cell>
          <cell r="AH1421">
            <v>0</v>
          </cell>
          <cell r="BA1421">
            <v>0</v>
          </cell>
        </row>
        <row r="1422">
          <cell r="N1422">
            <v>0.05</v>
          </cell>
          <cell r="AE1422">
            <v>0</v>
          </cell>
          <cell r="AH1422">
            <v>0</v>
          </cell>
          <cell r="BA1422">
            <v>0</v>
          </cell>
        </row>
        <row r="1423">
          <cell r="N1423">
            <v>0.05</v>
          </cell>
          <cell r="AE1423">
            <v>0</v>
          </cell>
          <cell r="AH1423">
            <v>0</v>
          </cell>
          <cell r="BA1423">
            <v>0</v>
          </cell>
        </row>
        <row r="1424">
          <cell r="N1424">
            <v>0.05</v>
          </cell>
          <cell r="AE1424">
            <v>0</v>
          </cell>
          <cell r="AH1424">
            <v>0</v>
          </cell>
          <cell r="BA1424">
            <v>0</v>
          </cell>
        </row>
        <row r="1425">
          <cell r="N1425">
            <v>0.05</v>
          </cell>
          <cell r="AE1425">
            <v>2.8423836902138913E-2</v>
          </cell>
          <cell r="AH1425">
            <v>0.16925439005665546</v>
          </cell>
          <cell r="BA1425">
            <v>2.8423836902138899E-2</v>
          </cell>
        </row>
        <row r="1426">
          <cell r="N1426">
            <v>0.17310837475689844</v>
          </cell>
          <cell r="AE1426">
            <v>3.1619461490542484</v>
          </cell>
          <cell r="AH1426">
            <v>2.2019886814295329</v>
          </cell>
          <cell r="BA1426">
            <v>3.16194614905424</v>
          </cell>
        </row>
        <row r="1427">
          <cell r="N1427">
            <v>0.33408060310493104</v>
          </cell>
          <cell r="AE1427">
            <v>36.748783571180759</v>
          </cell>
          <cell r="AH1427">
            <v>7.4292483685831954</v>
          </cell>
          <cell r="BA1427">
            <v>36.748783571180702</v>
          </cell>
        </row>
        <row r="1428">
          <cell r="N1428">
            <v>0.46378840612051397</v>
          </cell>
          <cell r="AE1428">
            <v>139.73745543284338</v>
          </cell>
          <cell r="AH1428">
            <v>19.383930786271982</v>
          </cell>
          <cell r="BA1428">
            <v>139.73745543284301</v>
          </cell>
        </row>
        <row r="1429">
          <cell r="N1429">
            <v>0.5496887791416083</v>
          </cell>
          <cell r="AE1429">
            <v>153.5706503277292</v>
          </cell>
          <cell r="AH1429">
            <v>19.235418382516613</v>
          </cell>
          <cell r="BA1429">
            <v>153.570650327729</v>
          </cell>
        </row>
        <row r="1430">
          <cell r="N1430">
            <v>0.58000853231768179</v>
          </cell>
          <cell r="AE1430">
            <v>259.74485814140257</v>
          </cell>
          <cell r="AH1430">
            <v>31.833129789241084</v>
          </cell>
          <cell r="BA1430">
            <v>259.74485814140201</v>
          </cell>
        </row>
        <row r="1431">
          <cell r="N1431">
            <v>0.5496887791416083</v>
          </cell>
          <cell r="AE1431">
            <v>243.4337680985781</v>
          </cell>
          <cell r="AH1431">
            <v>30.491180234086556</v>
          </cell>
          <cell r="BA1431">
            <v>243.43376809857801</v>
          </cell>
        </row>
        <row r="1432">
          <cell r="N1432">
            <v>0.46378840612051397</v>
          </cell>
          <cell r="AE1432">
            <v>449.20934006478041</v>
          </cell>
          <cell r="AH1432">
            <v>62.312876167602333</v>
          </cell>
          <cell r="BA1432">
            <v>449.20934006478001</v>
          </cell>
        </row>
        <row r="1433">
          <cell r="N1433">
            <v>0.33408060310493104</v>
          </cell>
          <cell r="AE1433">
            <v>339.57289434523761</v>
          </cell>
          <cell r="AH1433">
            <v>68.649112328927416</v>
          </cell>
          <cell r="BA1433">
            <v>339.57289434523699</v>
          </cell>
        </row>
        <row r="1434">
          <cell r="N1434">
            <v>0.17310837475689844</v>
          </cell>
          <cell r="AE1434">
            <v>149.70598882637614</v>
          </cell>
          <cell r="AH1434">
            <v>104.2556948784521</v>
          </cell>
          <cell r="BA1434">
            <v>149.705988826376</v>
          </cell>
        </row>
        <row r="1435">
          <cell r="N1435">
            <v>0.05</v>
          </cell>
          <cell r="AE1435">
            <v>16.372130055632006</v>
          </cell>
          <cell r="AH1435">
            <v>97.490528672633559</v>
          </cell>
          <cell r="BA1435">
            <v>16.372130055631999</v>
          </cell>
        </row>
        <row r="1436">
          <cell r="N1436">
            <v>0.05</v>
          </cell>
          <cell r="AE1436">
            <v>1.222224986791973</v>
          </cell>
          <cell r="AH1436">
            <v>7.2779387724361841</v>
          </cell>
          <cell r="BA1436">
            <v>1.2222249867919699</v>
          </cell>
        </row>
        <row r="1437">
          <cell r="N1437">
            <v>0.05</v>
          </cell>
          <cell r="AE1437">
            <v>2.8423836902138913E-2</v>
          </cell>
          <cell r="AH1437">
            <v>0.16925439005665546</v>
          </cell>
          <cell r="BA1437">
            <v>2.8423836902138899E-2</v>
          </cell>
        </row>
        <row r="1438">
          <cell r="N1438">
            <v>0.05</v>
          </cell>
          <cell r="AE1438">
            <v>2.8423836902138913E-2</v>
          </cell>
          <cell r="AH1438">
            <v>0.16925439005665546</v>
          </cell>
          <cell r="BA1438">
            <v>2.8423836902138899E-2</v>
          </cell>
        </row>
        <row r="1439">
          <cell r="N1439">
            <v>0.05</v>
          </cell>
          <cell r="AE1439">
            <v>2.8423836902138913E-2</v>
          </cell>
          <cell r="AH1439">
            <v>0.16925439005665546</v>
          </cell>
          <cell r="BA1439">
            <v>2.8423836902138899E-2</v>
          </cell>
        </row>
        <row r="1440">
          <cell r="N1440">
            <v>0.05</v>
          </cell>
          <cell r="AE1440">
            <v>2.8423836902138913E-2</v>
          </cell>
          <cell r="AH1440">
            <v>0.16925439005665546</v>
          </cell>
          <cell r="BA1440">
            <v>2.8423836902138899E-2</v>
          </cell>
        </row>
        <row r="1441">
          <cell r="N1441">
            <v>0.05</v>
          </cell>
          <cell r="AE1441">
            <v>5.6847673804277826E-2</v>
          </cell>
          <cell r="AH1441">
            <v>0.33850878011331093</v>
          </cell>
          <cell r="BA1441">
            <v>5.6847673804277798E-2</v>
          </cell>
        </row>
        <row r="1442">
          <cell r="N1442">
            <v>0.05</v>
          </cell>
          <cell r="AE1442">
            <v>5.6847673804277826E-2</v>
          </cell>
          <cell r="AH1442">
            <v>0.33850878011331093</v>
          </cell>
          <cell r="BA1442">
            <v>5.6847673804277798E-2</v>
          </cell>
        </row>
        <row r="1443">
          <cell r="N1443">
            <v>0.05</v>
          </cell>
          <cell r="AE1443">
            <v>0</v>
          </cell>
          <cell r="AH1443">
            <v>0</v>
          </cell>
          <cell r="BA1443">
            <v>0</v>
          </cell>
        </row>
        <row r="1444">
          <cell r="N1444">
            <v>0.05</v>
          </cell>
          <cell r="AE1444">
            <v>2.8423836902138913E-2</v>
          </cell>
          <cell r="AH1444">
            <v>0.16925439005665546</v>
          </cell>
          <cell r="BA1444">
            <v>2.8423836902138899E-2</v>
          </cell>
        </row>
        <row r="1445">
          <cell r="N1445">
            <v>0.05</v>
          </cell>
          <cell r="AE1445">
            <v>2.8423836902138913E-2</v>
          </cell>
          <cell r="AH1445">
            <v>0.16925439005665546</v>
          </cell>
          <cell r="BA1445">
            <v>2.8423836902138899E-2</v>
          </cell>
        </row>
        <row r="1446">
          <cell r="N1446">
            <v>0.05</v>
          </cell>
          <cell r="AE1446">
            <v>2.8423836902138913E-2</v>
          </cell>
          <cell r="AH1446">
            <v>0.16925439005665546</v>
          </cell>
          <cell r="BA1446">
            <v>2.8423836902138899E-2</v>
          </cell>
        </row>
        <row r="1447">
          <cell r="N1447">
            <v>0.05</v>
          </cell>
          <cell r="AE1447">
            <v>5.6847673804277826E-2</v>
          </cell>
          <cell r="AH1447">
            <v>0.33850878011331093</v>
          </cell>
          <cell r="BA1447">
            <v>5.6847673804277798E-2</v>
          </cell>
        </row>
        <row r="1448">
          <cell r="N1448">
            <v>0.05</v>
          </cell>
          <cell r="AE1448">
            <v>2.8423836902138913E-2</v>
          </cell>
          <cell r="AH1448">
            <v>0.16925439005665546</v>
          </cell>
          <cell r="BA1448">
            <v>2.8423836902138899E-2</v>
          </cell>
        </row>
        <row r="1449">
          <cell r="N1449">
            <v>0.05</v>
          </cell>
          <cell r="AE1449">
            <v>2.8423836902138913E-2</v>
          </cell>
          <cell r="AH1449">
            <v>0.16925439005665546</v>
          </cell>
          <cell r="BA1449">
            <v>2.8423836902138899E-2</v>
          </cell>
        </row>
        <row r="1450">
          <cell r="N1450">
            <v>0.17044517969567874</v>
          </cell>
          <cell r="AE1450">
            <v>3.5979797402526201</v>
          </cell>
          <cell r="AH1450">
            <v>2.586140100223262</v>
          </cell>
          <cell r="BA1450">
            <v>3.5979797402526201</v>
          </cell>
        </row>
        <row r="1451">
          <cell r="N1451">
            <v>0.33108201686925098</v>
          </cell>
          <cell r="AE1451">
            <v>61.857533128946478</v>
          </cell>
          <cell r="AH1451">
            <v>12.677541627920368</v>
          </cell>
          <cell r="BA1451">
            <v>61.8575331289465</v>
          </cell>
        </row>
        <row r="1452">
          <cell r="N1452">
            <v>0.4604417621618635</v>
          </cell>
          <cell r="AE1452">
            <v>207.2776798078616</v>
          </cell>
          <cell r="AH1452">
            <v>28.915920881381098</v>
          </cell>
          <cell r="BA1452">
            <v>207.27767980786101</v>
          </cell>
        </row>
        <row r="1453">
          <cell r="N1453">
            <v>0.54606070320929234</v>
          </cell>
          <cell r="AE1453">
            <v>794.87747078627524</v>
          </cell>
          <cell r="AH1453">
            <v>99.86019919477944</v>
          </cell>
          <cell r="BA1453">
            <v>794.87747078627501</v>
          </cell>
        </row>
        <row r="1454">
          <cell r="N1454">
            <v>0.57626917417022883</v>
          </cell>
          <cell r="AE1454">
            <v>1021.7554194171647</v>
          </cell>
          <cell r="AH1454">
            <v>125.52302278188746</v>
          </cell>
          <cell r="BA1454">
            <v>1021.7554194171601</v>
          </cell>
        </row>
        <row r="1455">
          <cell r="N1455">
            <v>0.54606070320929234</v>
          </cell>
          <cell r="AE1455">
            <v>1097.2074537980745</v>
          </cell>
          <cell r="AH1455">
            <v>137.84181703614126</v>
          </cell>
          <cell r="BA1455">
            <v>1097.20745379807</v>
          </cell>
        </row>
        <row r="1456">
          <cell r="N1456">
            <v>0.4604417621618635</v>
          </cell>
          <cell r="AE1456">
            <v>928.93177617395645</v>
          </cell>
          <cell r="AH1456">
            <v>129.58905063461719</v>
          </cell>
          <cell r="BA1456">
            <v>928.931776173956</v>
          </cell>
        </row>
        <row r="1457">
          <cell r="N1457">
            <v>0.33108201686925098</v>
          </cell>
          <cell r="AE1457">
            <v>663.33833247109555</v>
          </cell>
          <cell r="AH1457">
            <v>135.94947774214319</v>
          </cell>
          <cell r="BA1457">
            <v>663.33833247109499</v>
          </cell>
        </row>
        <row r="1458">
          <cell r="N1458">
            <v>0.17044517969567874</v>
          </cell>
          <cell r="AE1458">
            <v>357.59347030467427</v>
          </cell>
          <cell r="AH1458">
            <v>258.22486282927065</v>
          </cell>
          <cell r="BA1458">
            <v>357.59347030467399</v>
          </cell>
        </row>
        <row r="1459">
          <cell r="N1459">
            <v>0.05</v>
          </cell>
          <cell r="AE1459">
            <v>34.677081039750917</v>
          </cell>
          <cell r="AH1459">
            <v>207.23421009017173</v>
          </cell>
          <cell r="BA1459">
            <v>34.677081039750902</v>
          </cell>
        </row>
        <row r="1460">
          <cell r="N1460">
            <v>0.05</v>
          </cell>
          <cell r="AE1460">
            <v>3.2118935717146369</v>
          </cell>
          <cell r="AH1460">
            <v>19.194644049335576</v>
          </cell>
          <cell r="BA1460">
            <v>3.2118935717146302</v>
          </cell>
        </row>
        <row r="1461">
          <cell r="N1461">
            <v>0.05</v>
          </cell>
          <cell r="AE1461">
            <v>5.6847673835657274E-2</v>
          </cell>
          <cell r="AH1461">
            <v>0.33972821326257663</v>
          </cell>
          <cell r="BA1461">
            <v>5.6847673835657198E-2</v>
          </cell>
        </row>
        <row r="1462">
          <cell r="N1462">
            <v>0.05</v>
          </cell>
          <cell r="AE1462">
            <v>8.5271510753485907E-2</v>
          </cell>
          <cell r="AH1462">
            <v>0.50959231989386489</v>
          </cell>
          <cell r="BA1462">
            <v>8.5271510753485893E-2</v>
          </cell>
        </row>
        <row r="1463">
          <cell r="N1463">
            <v>0.05</v>
          </cell>
          <cell r="AE1463">
            <v>5.6847673835657274E-2</v>
          </cell>
          <cell r="AH1463">
            <v>0.33972821326257663</v>
          </cell>
          <cell r="BA1463">
            <v>5.6847673835657198E-2</v>
          </cell>
        </row>
        <row r="1464">
          <cell r="N1464">
            <v>0.05</v>
          </cell>
          <cell r="AE1464">
            <v>2.8423836917828637E-2</v>
          </cell>
          <cell r="AH1464">
            <v>0.16986410663128831</v>
          </cell>
          <cell r="BA1464">
            <v>2.8423836917828599E-2</v>
          </cell>
        </row>
        <row r="1465">
          <cell r="N1465">
            <v>0.05</v>
          </cell>
          <cell r="AE1465">
            <v>5.6847673835657274E-2</v>
          </cell>
          <cell r="AH1465">
            <v>0.33972821326257663</v>
          </cell>
          <cell r="BA1465">
            <v>5.6847673835657198E-2</v>
          </cell>
        </row>
        <row r="1466">
          <cell r="N1466">
            <v>0.05</v>
          </cell>
          <cell r="AE1466">
            <v>5.6847673835657274E-2</v>
          </cell>
          <cell r="AH1466">
            <v>0.33972821326257663</v>
          </cell>
          <cell r="BA1466">
            <v>5.6847673835657198E-2</v>
          </cell>
        </row>
        <row r="1467">
          <cell r="N1467">
            <v>0.05</v>
          </cell>
          <cell r="AE1467">
            <v>0</v>
          </cell>
          <cell r="AH1467">
            <v>0</v>
          </cell>
          <cell r="BA1467">
            <v>0</v>
          </cell>
        </row>
        <row r="1468">
          <cell r="N1468">
            <v>0.05</v>
          </cell>
          <cell r="AE1468">
            <v>5.6847673835657274E-2</v>
          </cell>
          <cell r="AH1468">
            <v>0.33972821326257663</v>
          </cell>
          <cell r="BA1468">
            <v>5.6847673835657198E-2</v>
          </cell>
        </row>
        <row r="1469">
          <cell r="N1469">
            <v>0.05</v>
          </cell>
          <cell r="AE1469">
            <v>2.8423836917828637E-2</v>
          </cell>
          <cell r="AH1469">
            <v>0.16986410663128831</v>
          </cell>
          <cell r="BA1469">
            <v>2.8423836917828599E-2</v>
          </cell>
        </row>
        <row r="1470">
          <cell r="N1470">
            <v>0.05</v>
          </cell>
          <cell r="AE1470">
            <v>0</v>
          </cell>
          <cell r="AH1470">
            <v>0</v>
          </cell>
          <cell r="BA1470">
            <v>0</v>
          </cell>
        </row>
        <row r="1471">
          <cell r="N1471">
            <v>0.05</v>
          </cell>
          <cell r="AE1471">
            <v>0</v>
          </cell>
          <cell r="AH1471">
            <v>0</v>
          </cell>
          <cell r="BA1471">
            <v>0</v>
          </cell>
        </row>
        <row r="1472">
          <cell r="N1472">
            <v>0.05</v>
          </cell>
          <cell r="AE1472">
            <v>0</v>
          </cell>
          <cell r="AH1472">
            <v>0</v>
          </cell>
          <cell r="BA1472">
            <v>0</v>
          </cell>
        </row>
        <row r="1473">
          <cell r="N1473">
            <v>0.05</v>
          </cell>
          <cell r="AE1473">
            <v>0</v>
          </cell>
          <cell r="AH1473">
            <v>0</v>
          </cell>
          <cell r="BA1473">
            <v>0</v>
          </cell>
        </row>
        <row r="1474">
          <cell r="N1474">
            <v>0.16785444985349374</v>
          </cell>
          <cell r="AE1474">
            <v>14.076472125790897</v>
          </cell>
          <cell r="AH1474">
            <v>10.487493728201498</v>
          </cell>
          <cell r="BA1474">
            <v>14.076472125790801</v>
          </cell>
        </row>
        <row r="1475">
          <cell r="N1475">
            <v>0.32816465813727969</v>
          </cell>
          <cell r="AE1475">
            <v>118.31978652038367</v>
          </cell>
          <cell r="AH1475">
            <v>24.569235985890717</v>
          </cell>
          <cell r="BA1475">
            <v>118.319786520383</v>
          </cell>
        </row>
        <row r="1476">
          <cell r="N1476">
            <v>0.45718628707271525</v>
          </cell>
          <cell r="AE1476">
            <v>320.28445768177022</v>
          </cell>
          <cell r="AH1476">
            <v>44.644265469714256</v>
          </cell>
          <cell r="BA1476">
            <v>320.28445768176999</v>
          </cell>
        </row>
        <row r="1477">
          <cell r="N1477">
            <v>0.54253241875614266</v>
          </cell>
          <cell r="AE1477">
            <v>619.43562810221397</v>
          </cell>
          <cell r="AH1477">
            <v>77.416128499018896</v>
          </cell>
          <cell r="BA1477">
            <v>619.43562810221397</v>
          </cell>
        </row>
        <row r="1478">
          <cell r="N1478">
            <v>0.57263315975362916</v>
          </cell>
          <cell r="AE1478">
            <v>748.24933129435283</v>
          </cell>
          <cell r="AH1478">
            <v>91.372915819326522</v>
          </cell>
          <cell r="BA1478">
            <v>748.24933129435203</v>
          </cell>
        </row>
        <row r="1479">
          <cell r="N1479">
            <v>0.54253241875614266</v>
          </cell>
          <cell r="AE1479">
            <v>911.71775407417272</v>
          </cell>
          <cell r="AH1479">
            <v>113.94510680712138</v>
          </cell>
          <cell r="BA1479">
            <v>911.71775407417203</v>
          </cell>
        </row>
        <row r="1480">
          <cell r="N1480">
            <v>0.45718628707271525</v>
          </cell>
          <cell r="AE1480">
            <v>918.67138735994956</v>
          </cell>
          <cell r="AH1480">
            <v>128.0530738006606</v>
          </cell>
          <cell r="BA1480">
            <v>918.67138735994899</v>
          </cell>
        </row>
        <row r="1481">
          <cell r="N1481">
            <v>0.32816465813727969</v>
          </cell>
          <cell r="AE1481">
            <v>305.83551962188454</v>
          </cell>
          <cell r="AH1481">
            <v>63.5070876599586</v>
          </cell>
          <cell r="BA1481">
            <v>305.83551962188398</v>
          </cell>
        </row>
        <row r="1482">
          <cell r="N1482">
            <v>0.16785444985349374</v>
          </cell>
          <cell r="AE1482">
            <v>173.41267341520549</v>
          </cell>
          <cell r="AH1482">
            <v>129.19887231549072</v>
          </cell>
          <cell r="BA1482">
            <v>173.41267341520501</v>
          </cell>
        </row>
        <row r="1483">
          <cell r="N1483">
            <v>0.05</v>
          </cell>
          <cell r="AE1483">
            <v>18.589189344259932</v>
          </cell>
          <cell r="AH1483">
            <v>111.09112573686255</v>
          </cell>
          <cell r="BA1483">
            <v>18.5891893442599</v>
          </cell>
        </row>
        <row r="1484">
          <cell r="N1484">
            <v>0.05</v>
          </cell>
          <cell r="AE1484">
            <v>1.5348871935627466</v>
          </cell>
          <cell r="AH1484">
            <v>9.1726617580895677</v>
          </cell>
          <cell r="BA1484">
            <v>1.5348871935627399</v>
          </cell>
        </row>
        <row r="1485">
          <cell r="N1485">
            <v>0.05</v>
          </cell>
          <cell r="AE1485">
            <v>2.8423836917828637E-2</v>
          </cell>
          <cell r="AH1485">
            <v>0.16986410663128831</v>
          </cell>
          <cell r="BA1485">
            <v>2.8423836917828599E-2</v>
          </cell>
        </row>
        <row r="1486">
          <cell r="N1486">
            <v>0.05</v>
          </cell>
          <cell r="AE1486">
            <v>0</v>
          </cell>
          <cell r="AH1486">
            <v>0</v>
          </cell>
          <cell r="BA1486">
            <v>0</v>
          </cell>
        </row>
        <row r="1487">
          <cell r="N1487">
            <v>0.05</v>
          </cell>
          <cell r="AE1487">
            <v>0</v>
          </cell>
          <cell r="AH1487">
            <v>0</v>
          </cell>
          <cell r="BA1487">
            <v>0</v>
          </cell>
        </row>
        <row r="1488">
          <cell r="N1488">
            <v>0.05</v>
          </cell>
          <cell r="AE1488">
            <v>0</v>
          </cell>
          <cell r="AH1488">
            <v>0</v>
          </cell>
          <cell r="BA1488">
            <v>0</v>
          </cell>
        </row>
        <row r="1489">
          <cell r="N1489">
            <v>0.05</v>
          </cell>
          <cell r="AE1489">
            <v>0</v>
          </cell>
          <cell r="AH1489">
            <v>0</v>
          </cell>
          <cell r="BA1489">
            <v>0</v>
          </cell>
        </row>
        <row r="1490">
          <cell r="N1490">
            <v>0.05</v>
          </cell>
          <cell r="AE1490">
            <v>0</v>
          </cell>
          <cell r="AH1490">
            <v>0</v>
          </cell>
          <cell r="BA1490">
            <v>0</v>
          </cell>
        </row>
        <row r="1491">
          <cell r="N1491">
            <v>0.05</v>
          </cell>
          <cell r="AE1491">
            <v>0</v>
          </cell>
          <cell r="AH1491">
            <v>0</v>
          </cell>
          <cell r="BA1491">
            <v>0</v>
          </cell>
        </row>
        <row r="1492">
          <cell r="N1492">
            <v>0.05</v>
          </cell>
          <cell r="AE1492">
            <v>0</v>
          </cell>
          <cell r="AH1492">
            <v>0</v>
          </cell>
          <cell r="BA1492">
            <v>0</v>
          </cell>
        </row>
        <row r="1493">
          <cell r="N1493">
            <v>0.05</v>
          </cell>
          <cell r="AE1493">
            <v>0</v>
          </cell>
          <cell r="AH1493">
            <v>0</v>
          </cell>
          <cell r="BA1493">
            <v>0</v>
          </cell>
        </row>
        <row r="1494">
          <cell r="N1494">
            <v>0.05</v>
          </cell>
          <cell r="AE1494">
            <v>0</v>
          </cell>
          <cell r="AH1494">
            <v>0</v>
          </cell>
          <cell r="BA1494">
            <v>0</v>
          </cell>
        </row>
        <row r="1495">
          <cell r="N1495">
            <v>0.05</v>
          </cell>
          <cell r="AE1495">
            <v>0</v>
          </cell>
          <cell r="AH1495">
            <v>0</v>
          </cell>
          <cell r="BA1495">
            <v>0</v>
          </cell>
        </row>
        <row r="1496">
          <cell r="N1496">
            <v>0.05</v>
          </cell>
          <cell r="AE1496">
            <v>0</v>
          </cell>
          <cell r="AH1496">
            <v>0</v>
          </cell>
          <cell r="BA1496">
            <v>0</v>
          </cell>
        </row>
        <row r="1497">
          <cell r="N1497">
            <v>0.05</v>
          </cell>
          <cell r="AE1497">
            <v>2.8423836917828637E-2</v>
          </cell>
          <cell r="AH1497">
            <v>0.16986410663128831</v>
          </cell>
          <cell r="BA1497">
            <v>2.8423836917828599E-2</v>
          </cell>
        </row>
        <row r="1498">
          <cell r="N1498">
            <v>0.16533706654039748</v>
          </cell>
          <cell r="AE1498">
            <v>34.29213966377111</v>
          </cell>
          <cell r="AH1498">
            <v>26.348680639612663</v>
          </cell>
          <cell r="BA1498">
            <v>34.292139663771103</v>
          </cell>
        </row>
        <row r="1499">
          <cell r="N1499">
            <v>0.32532954805240388</v>
          </cell>
          <cell r="AE1499">
            <v>310.84584722529019</v>
          </cell>
          <cell r="AH1499">
            <v>65.431857360517782</v>
          </cell>
          <cell r="BA1499">
            <v>310.84584722529002</v>
          </cell>
        </row>
        <row r="1500">
          <cell r="N1500">
            <v>0.45402307134810704</v>
          </cell>
          <cell r="AE1500">
            <v>631.66360942411188</v>
          </cell>
          <cell r="AH1500">
            <v>88.554122907535117</v>
          </cell>
          <cell r="BA1500">
            <v>631.66360942411097</v>
          </cell>
        </row>
        <row r="1501">
          <cell r="N1501">
            <v>0.53910501705006419</v>
          </cell>
          <cell r="AE1501">
            <v>628.11618507868695</v>
          </cell>
          <cell r="AH1501">
            <v>78.739363692650798</v>
          </cell>
          <cell r="BA1501">
            <v>628.11618507868695</v>
          </cell>
        </row>
        <row r="1502">
          <cell r="N1502">
            <v>0.56910156649742705</v>
          </cell>
          <cell r="AE1502">
            <v>755.69004131246197</v>
          </cell>
          <cell r="AH1502">
            <v>91.740515130419794</v>
          </cell>
          <cell r="BA1502">
            <v>755.69004131246197</v>
          </cell>
        </row>
        <row r="1503">
          <cell r="N1503">
            <v>0.53910501705006419</v>
          </cell>
          <cell r="AE1503">
            <v>977.93481914377435</v>
          </cell>
          <cell r="AH1503">
            <v>121.60866338901448</v>
          </cell>
          <cell r="BA1503">
            <v>977.93481914377401</v>
          </cell>
        </row>
        <row r="1504">
          <cell r="N1504">
            <v>0.45402307134810704</v>
          </cell>
          <cell r="AE1504">
            <v>623.8954431696269</v>
          </cell>
          <cell r="AH1504">
            <v>86.921713663888454</v>
          </cell>
          <cell r="BA1504">
            <v>623.89544316962599</v>
          </cell>
        </row>
        <row r="1505">
          <cell r="N1505">
            <v>0.32532954805240388</v>
          </cell>
          <cell r="AE1505">
            <v>640.73148482175043</v>
          </cell>
          <cell r="AH1505">
            <v>134.82890453755459</v>
          </cell>
          <cell r="BA1505">
            <v>640.73148482174997</v>
          </cell>
        </row>
        <row r="1506">
          <cell r="N1506">
            <v>0.16533706654039748</v>
          </cell>
          <cell r="AE1506">
            <v>283.83062457427104</v>
          </cell>
          <cell r="AH1506">
            <v>219.03433850357123</v>
          </cell>
          <cell r="BA1506">
            <v>283.83062457427098</v>
          </cell>
        </row>
        <row r="1507">
          <cell r="N1507">
            <v>0.05</v>
          </cell>
          <cell r="AE1507">
            <v>29.503942732669614</v>
          </cell>
          <cell r="AH1507">
            <v>176.91246257643928</v>
          </cell>
          <cell r="BA1507">
            <v>29.5039427326696</v>
          </cell>
        </row>
        <row r="1508">
          <cell r="N1508">
            <v>0.05</v>
          </cell>
          <cell r="AE1508">
            <v>1.9328209111960815</v>
          </cell>
          <cell r="AH1508">
            <v>11.589641093639569</v>
          </cell>
          <cell r="BA1508">
            <v>1.9328209111960799</v>
          </cell>
        </row>
        <row r="1509">
          <cell r="N1509">
            <v>0.05</v>
          </cell>
          <cell r="AE1509">
            <v>0</v>
          </cell>
          <cell r="AH1509">
            <v>0</v>
          </cell>
          <cell r="BA1509">
            <v>0</v>
          </cell>
        </row>
        <row r="1510">
          <cell r="N1510">
            <v>0.05</v>
          </cell>
          <cell r="AE1510">
            <v>0</v>
          </cell>
          <cell r="AH1510">
            <v>0</v>
          </cell>
          <cell r="BA1510">
            <v>0</v>
          </cell>
        </row>
        <row r="1511">
          <cell r="N1511">
            <v>0.05</v>
          </cell>
          <cell r="AE1511">
            <v>0</v>
          </cell>
          <cell r="AH1511">
            <v>0</v>
          </cell>
          <cell r="BA1511">
            <v>0</v>
          </cell>
        </row>
        <row r="1512">
          <cell r="N1512">
            <v>0.05</v>
          </cell>
          <cell r="AE1512">
            <v>0</v>
          </cell>
          <cell r="AH1512">
            <v>0</v>
          </cell>
          <cell r="BA1512">
            <v>0</v>
          </cell>
        </row>
        <row r="1513">
          <cell r="N1513">
            <v>0.05</v>
          </cell>
          <cell r="AE1513">
            <v>0</v>
          </cell>
          <cell r="AH1513">
            <v>0</v>
          </cell>
          <cell r="BA1513">
            <v>0</v>
          </cell>
        </row>
        <row r="1514">
          <cell r="N1514">
            <v>0.05</v>
          </cell>
          <cell r="AE1514">
            <v>0</v>
          </cell>
          <cell r="AH1514">
            <v>0</v>
          </cell>
          <cell r="BA1514">
            <v>0</v>
          </cell>
        </row>
        <row r="1515">
          <cell r="N1515">
            <v>0.05</v>
          </cell>
          <cell r="AE1515">
            <v>0</v>
          </cell>
          <cell r="AH1515">
            <v>0</v>
          </cell>
          <cell r="BA1515">
            <v>0</v>
          </cell>
        </row>
        <row r="1516">
          <cell r="N1516">
            <v>0.05</v>
          </cell>
          <cell r="AE1516">
            <v>0</v>
          </cell>
          <cell r="AH1516">
            <v>0</v>
          </cell>
          <cell r="BA1516">
            <v>0</v>
          </cell>
        </row>
        <row r="1517">
          <cell r="N1517">
            <v>0.05</v>
          </cell>
          <cell r="AE1517">
            <v>2.842383692935415E-2</v>
          </cell>
          <cell r="AH1517">
            <v>0.17043589843587603</v>
          </cell>
          <cell r="BA1517">
            <v>2.8423836929354102E-2</v>
          </cell>
        </row>
        <row r="1518">
          <cell r="N1518">
            <v>0.05</v>
          </cell>
          <cell r="AE1518">
            <v>2.842383692935415E-2</v>
          </cell>
          <cell r="AH1518">
            <v>0.17043589843587603</v>
          </cell>
          <cell r="BA1518">
            <v>2.8423836929354102E-2</v>
          </cell>
        </row>
        <row r="1519">
          <cell r="N1519">
            <v>0.05</v>
          </cell>
          <cell r="AE1519">
            <v>0</v>
          </cell>
          <cell r="AH1519">
            <v>0</v>
          </cell>
          <cell r="BA1519">
            <v>0</v>
          </cell>
        </row>
        <row r="1520">
          <cell r="N1520">
            <v>0.05</v>
          </cell>
          <cell r="AE1520">
            <v>0</v>
          </cell>
          <cell r="AH1520">
            <v>0</v>
          </cell>
          <cell r="BA1520">
            <v>0</v>
          </cell>
        </row>
        <row r="1521">
          <cell r="N1521">
            <v>0.05</v>
          </cell>
          <cell r="AE1521">
            <v>0</v>
          </cell>
          <cell r="AH1521">
            <v>0</v>
          </cell>
          <cell r="BA1521">
            <v>0</v>
          </cell>
        </row>
        <row r="1522">
          <cell r="N1522">
            <v>0.16289388444094843</v>
          </cell>
          <cell r="AE1522">
            <v>4.8311998092052724</v>
          </cell>
          <cell r="AH1522">
            <v>3.84319490710589</v>
          </cell>
          <cell r="BA1522">
            <v>4.8311998092052697</v>
          </cell>
        </row>
        <row r="1523">
          <cell r="N1523">
            <v>0.32257767759706368</v>
          </cell>
          <cell r="AE1523">
            <v>72.625446412625678</v>
          </cell>
          <cell r="AH1523">
            <v>15.491776199661308</v>
          </cell>
          <cell r="BA1523">
            <v>72.625446412625607</v>
          </cell>
        </row>
        <row r="1524">
          <cell r="N1524">
            <v>0.45095317347149044</v>
          </cell>
          <cell r="AE1524">
            <v>154.20717874709072</v>
          </cell>
          <cell r="AH1524">
            <v>21.609631486636271</v>
          </cell>
          <cell r="BA1524">
            <v>154.20717874709001</v>
          </cell>
        </row>
        <row r="1525">
          <cell r="N1525">
            <v>0.53577955769950369</v>
          </cell>
          <cell r="AE1525">
            <v>156.28961733590822</v>
          </cell>
          <cell r="AH1525">
            <v>19.494684146623932</v>
          </cell>
          <cell r="BA1525">
            <v>156.28961733590799</v>
          </cell>
        </row>
        <row r="1526">
          <cell r="N1526">
            <v>0.56567544088892108</v>
          </cell>
          <cell r="AE1526">
            <v>162.13956202944212</v>
          </cell>
          <cell r="AH1526">
            <v>19.731830605376793</v>
          </cell>
          <cell r="BA1526">
            <v>162.139562029442</v>
          </cell>
        </row>
        <row r="1527">
          <cell r="N1527">
            <v>0.53577955769950369</v>
          </cell>
          <cell r="AE1527">
            <v>289.25804026790235</v>
          </cell>
          <cell r="AH1527">
            <v>36.080414220827443</v>
          </cell>
          <cell r="BA1527">
            <v>289.258040267902</v>
          </cell>
        </row>
        <row r="1528">
          <cell r="N1528">
            <v>0.45095317347149044</v>
          </cell>
          <cell r="AE1528">
            <v>274.76915485845262</v>
          </cell>
          <cell r="AH1528">
            <v>38.504434285279174</v>
          </cell>
          <cell r="BA1528">
            <v>274.769154858452</v>
          </cell>
        </row>
        <row r="1529">
          <cell r="N1529">
            <v>0.32257767759706368</v>
          </cell>
          <cell r="AE1529">
            <v>124.0246150090009</v>
          </cell>
          <cell r="AH1529">
            <v>26.455762737102763</v>
          </cell>
          <cell r="BA1529">
            <v>124.024615009</v>
          </cell>
        </row>
        <row r="1530">
          <cell r="N1530">
            <v>0.16289388444094843</v>
          </cell>
          <cell r="AE1530">
            <v>21.165256306994525</v>
          </cell>
          <cell r="AH1530">
            <v>16.836853878749608</v>
          </cell>
          <cell r="BA1530">
            <v>21.1652563069945</v>
          </cell>
        </row>
        <row r="1531">
          <cell r="N1531">
            <v>0.05</v>
          </cell>
          <cell r="AE1531">
            <v>5.1162906488198621</v>
          </cell>
          <cell r="AH1531">
            <v>30.775075691107222</v>
          </cell>
          <cell r="BA1531">
            <v>5.1162906488198603</v>
          </cell>
        </row>
        <row r="1532">
          <cell r="N1532">
            <v>0.05</v>
          </cell>
          <cell r="AE1532">
            <v>0.93798661895030766</v>
          </cell>
          <cell r="AH1532">
            <v>5.642097210036324</v>
          </cell>
          <cell r="BA1532">
            <v>0.93798661895030699</v>
          </cell>
        </row>
        <row r="1533">
          <cell r="N1533">
            <v>0.05</v>
          </cell>
          <cell r="AE1533">
            <v>0</v>
          </cell>
          <cell r="AH1533">
            <v>0</v>
          </cell>
          <cell r="BA1533">
            <v>0</v>
          </cell>
        </row>
        <row r="1534">
          <cell r="N1534">
            <v>0.05</v>
          </cell>
          <cell r="AE1534">
            <v>2.8423836937888105E-2</v>
          </cell>
          <cell r="AH1534">
            <v>0.17097264272837351</v>
          </cell>
          <cell r="BA1534">
            <v>2.8423836937888101E-2</v>
          </cell>
        </row>
        <row r="1535">
          <cell r="N1535">
            <v>0.05</v>
          </cell>
          <cell r="AE1535">
            <v>0</v>
          </cell>
          <cell r="AH1535">
            <v>0</v>
          </cell>
          <cell r="BA1535">
            <v>0</v>
          </cell>
        </row>
        <row r="1536">
          <cell r="N1536">
            <v>0.05</v>
          </cell>
          <cell r="AE1536">
            <v>0</v>
          </cell>
          <cell r="AH1536">
            <v>0</v>
          </cell>
          <cell r="BA1536">
            <v>0</v>
          </cell>
        </row>
        <row r="1537">
          <cell r="N1537">
            <v>0.05</v>
          </cell>
          <cell r="AE1537">
            <v>0</v>
          </cell>
          <cell r="AH1537">
            <v>0</v>
          </cell>
          <cell r="BA1537">
            <v>0</v>
          </cell>
        </row>
        <row r="1538">
          <cell r="N1538">
            <v>0.05</v>
          </cell>
          <cell r="AE1538">
            <v>2.8423836937888105E-2</v>
          </cell>
          <cell r="AH1538">
            <v>0.17097264272837351</v>
          </cell>
          <cell r="BA1538">
            <v>2.8423836937888101E-2</v>
          </cell>
        </row>
        <row r="1539">
          <cell r="N1539">
            <v>0.05</v>
          </cell>
          <cell r="AE1539">
            <v>0</v>
          </cell>
          <cell r="AH1539">
            <v>0</v>
          </cell>
          <cell r="BA1539">
            <v>0</v>
          </cell>
        </row>
        <row r="1540">
          <cell r="N1540">
            <v>0.05</v>
          </cell>
          <cell r="AE1540">
            <v>2.8423836937888105E-2</v>
          </cell>
          <cell r="AH1540">
            <v>0.17097264272837351</v>
          </cell>
          <cell r="BA1540">
            <v>2.8423836937888101E-2</v>
          </cell>
        </row>
        <row r="1541">
          <cell r="N1541">
            <v>0.05</v>
          </cell>
          <cell r="AE1541">
            <v>2.8423836937888105E-2</v>
          </cell>
          <cell r="AH1541">
            <v>0.17097264272837351</v>
          </cell>
          <cell r="BA1541">
            <v>2.8423836937888101E-2</v>
          </cell>
        </row>
        <row r="1542">
          <cell r="N1542">
            <v>0.05</v>
          </cell>
          <cell r="AE1542">
            <v>2.8423836937888105E-2</v>
          </cell>
          <cell r="AH1542">
            <v>0.17097264272837351</v>
          </cell>
          <cell r="BA1542">
            <v>2.8423836937888101E-2</v>
          </cell>
        </row>
        <row r="1543">
          <cell r="N1543">
            <v>0.05</v>
          </cell>
          <cell r="AE1543">
            <v>2.8423836937888105E-2</v>
          </cell>
          <cell r="AH1543">
            <v>0.17097264272837351</v>
          </cell>
          <cell r="BA1543">
            <v>2.8423836937888101E-2</v>
          </cell>
        </row>
        <row r="1544">
          <cell r="N1544">
            <v>0.05</v>
          </cell>
          <cell r="AE1544">
            <v>2.8423836937888105E-2</v>
          </cell>
          <cell r="AH1544">
            <v>0.17097264272837351</v>
          </cell>
          <cell r="BA1544">
            <v>2.8423836937888101E-2</v>
          </cell>
        </row>
        <row r="1545">
          <cell r="N1545">
            <v>0.05</v>
          </cell>
          <cell r="AE1545">
            <v>2.8423836937888105E-2</v>
          </cell>
          <cell r="AH1545">
            <v>0.17097264272837351</v>
          </cell>
          <cell r="BA1545">
            <v>2.8423836937888101E-2</v>
          </cell>
        </row>
        <row r="1546">
          <cell r="N1546">
            <v>0.16052573144402893</v>
          </cell>
          <cell r="AE1546">
            <v>10.322763075256365</v>
          </cell>
          <cell r="AH1546">
            <v>8.4950488758897116</v>
          </cell>
          <cell r="BA1546">
            <v>10.322763075256301</v>
          </cell>
        </row>
        <row r="1547">
          <cell r="N1547">
            <v>0.31991000735137143</v>
          </cell>
          <cell r="AE1547">
            <v>79.892982911057985</v>
          </cell>
          <cell r="AH1547">
            <v>17.271462196459172</v>
          </cell>
          <cell r="BA1547">
            <v>79.892982911057999</v>
          </cell>
        </row>
        <row r="1548">
          <cell r="N1548">
            <v>0.44797761965471472</v>
          </cell>
          <cell r="AE1548">
            <v>132.19724301739683</v>
          </cell>
          <cell r="AH1548">
            <v>18.52325689165205</v>
          </cell>
          <cell r="BA1548">
            <v>132.197243017396</v>
          </cell>
        </row>
        <row r="1549">
          <cell r="N1549">
            <v>0.53255706836779337</v>
          </cell>
          <cell r="AE1549">
            <v>146.92851872730125</v>
          </cell>
          <cell r="AH1549">
            <v>18.239303390222471</v>
          </cell>
          <cell r="BA1549">
            <v>146.928518727301</v>
          </cell>
        </row>
        <row r="1550">
          <cell r="N1550">
            <v>0.5623557981630718</v>
          </cell>
          <cell r="AE1550">
            <v>384.29333612528774</v>
          </cell>
          <cell r="AH1550">
            <v>46.50026653438313</v>
          </cell>
          <cell r="BA1550">
            <v>384.293336125287</v>
          </cell>
        </row>
        <row r="1551">
          <cell r="N1551">
            <v>0.53255706836779337</v>
          </cell>
          <cell r="AE1551">
            <v>209.54760501416135</v>
          </cell>
          <cell r="AH1551">
            <v>26.012665040484166</v>
          </cell>
          <cell r="BA1551">
            <v>209.54760501416101</v>
          </cell>
        </row>
        <row r="1552">
          <cell r="N1552">
            <v>0.44797761965471472</v>
          </cell>
          <cell r="AE1552">
            <v>276.75286852650504</v>
          </cell>
          <cell r="AH1552">
            <v>38.778149696688011</v>
          </cell>
          <cell r="BA1552">
            <v>276.75286852650498</v>
          </cell>
        </row>
        <row r="1553">
          <cell r="N1553">
            <v>0.31991000735137143</v>
          </cell>
          <cell r="AE1553">
            <v>143.31679829220491</v>
          </cell>
          <cell r="AH1553">
            <v>30.982579115578076</v>
          </cell>
          <cell r="BA1553">
            <v>143.316798292204</v>
          </cell>
        </row>
        <row r="1554">
          <cell r="N1554">
            <v>0.16052573144402893</v>
          </cell>
          <cell r="AE1554">
            <v>53.995991470571752</v>
          </cell>
          <cell r="AH1554">
            <v>44.435640273884651</v>
          </cell>
          <cell r="BA1554">
            <v>53.995991470571703</v>
          </cell>
        </row>
        <row r="1555">
          <cell r="N1555">
            <v>0.05</v>
          </cell>
          <cell r="AE1555">
            <v>12.506488252670769</v>
          </cell>
          <cell r="AH1555">
            <v>75.227962800484335</v>
          </cell>
          <cell r="BA1555">
            <v>12.5064882526707</v>
          </cell>
        </row>
        <row r="1556">
          <cell r="N1556">
            <v>0.05</v>
          </cell>
          <cell r="AE1556">
            <v>0.65374824957142597</v>
          </cell>
          <cell r="AH1556">
            <v>3.93237078275259</v>
          </cell>
          <cell r="BA1556">
            <v>0.65374824957142597</v>
          </cell>
        </row>
        <row r="1557">
          <cell r="N1557">
            <v>0.05</v>
          </cell>
          <cell r="AE1557">
            <v>2.8423836937888105E-2</v>
          </cell>
          <cell r="AH1557">
            <v>0.17097264272837351</v>
          </cell>
          <cell r="BA1557">
            <v>2.8423836937888101E-2</v>
          </cell>
        </row>
        <row r="1558">
          <cell r="N1558">
            <v>0.05</v>
          </cell>
          <cell r="AE1558">
            <v>2.8423836937888105E-2</v>
          </cell>
          <cell r="AH1558">
            <v>0.17097264272837351</v>
          </cell>
          <cell r="BA1558">
            <v>2.8423836937888101E-2</v>
          </cell>
        </row>
        <row r="1559">
          <cell r="N1559">
            <v>0.05</v>
          </cell>
          <cell r="AE1559">
            <v>2.8423836937888105E-2</v>
          </cell>
          <cell r="AH1559">
            <v>0.17097264272837351</v>
          </cell>
          <cell r="BA1559">
            <v>2.8423836937888101E-2</v>
          </cell>
        </row>
        <row r="1560">
          <cell r="N1560">
            <v>0.05</v>
          </cell>
          <cell r="AE1560">
            <v>2.8423836937888105E-2</v>
          </cell>
          <cell r="AH1560">
            <v>0.17097264272837351</v>
          </cell>
          <cell r="BA1560">
            <v>2.8423836937888101E-2</v>
          </cell>
        </row>
        <row r="1561">
          <cell r="N1561">
            <v>0.05</v>
          </cell>
          <cell r="AE1561">
            <v>2.8423836937888105E-2</v>
          </cell>
          <cell r="AH1561">
            <v>0.17097264272837351</v>
          </cell>
          <cell r="BA1561">
            <v>2.8423836937888101E-2</v>
          </cell>
        </row>
        <row r="1562">
          <cell r="N1562">
            <v>0.05</v>
          </cell>
          <cell r="AE1562">
            <v>2.8423836937888105E-2</v>
          </cell>
          <cell r="AH1562">
            <v>0.17097264272837351</v>
          </cell>
          <cell r="BA1562">
            <v>2.8423836937888101E-2</v>
          </cell>
        </row>
        <row r="1563">
          <cell r="N1563">
            <v>0.05</v>
          </cell>
          <cell r="AE1563">
            <v>0</v>
          </cell>
          <cell r="AH1563">
            <v>0</v>
          </cell>
          <cell r="BA1563">
            <v>0</v>
          </cell>
        </row>
        <row r="1564">
          <cell r="N1564">
            <v>0.05</v>
          </cell>
          <cell r="AE1564">
            <v>0</v>
          </cell>
          <cell r="AH1564">
            <v>0</v>
          </cell>
          <cell r="BA1564">
            <v>0</v>
          </cell>
        </row>
        <row r="1565">
          <cell r="N1565">
            <v>0.05</v>
          </cell>
          <cell r="AE1565">
            <v>0</v>
          </cell>
          <cell r="AH1565">
            <v>0</v>
          </cell>
          <cell r="BA1565">
            <v>0</v>
          </cell>
        </row>
        <row r="1566">
          <cell r="N1566">
            <v>0.05</v>
          </cell>
          <cell r="AE1566">
            <v>0</v>
          </cell>
          <cell r="AH1566">
            <v>0</v>
          </cell>
          <cell r="BA1566">
            <v>0</v>
          </cell>
        </row>
        <row r="1567">
          <cell r="N1567">
            <v>0.05</v>
          </cell>
          <cell r="AE1567">
            <v>0</v>
          </cell>
          <cell r="AH1567">
            <v>0</v>
          </cell>
          <cell r="BA1567">
            <v>0</v>
          </cell>
        </row>
        <row r="1568">
          <cell r="N1568">
            <v>0.05</v>
          </cell>
          <cell r="AE1568">
            <v>0</v>
          </cell>
          <cell r="AH1568">
            <v>0</v>
          </cell>
          <cell r="BA1568">
            <v>0</v>
          </cell>
        </row>
        <row r="1569">
          <cell r="N1569">
            <v>0.05</v>
          </cell>
          <cell r="AE1569">
            <v>0</v>
          </cell>
          <cell r="AH1569">
            <v>0</v>
          </cell>
          <cell r="BA1569">
            <v>0</v>
          </cell>
        </row>
        <row r="1570">
          <cell r="N1570">
            <v>0.15823340848410883</v>
          </cell>
          <cell r="AE1570">
            <v>4.5866320111947347</v>
          </cell>
          <cell r="AH1570">
            <v>3.9016157751142893</v>
          </cell>
          <cell r="BA1570">
            <v>4.5866320111947303</v>
          </cell>
        </row>
        <row r="1571">
          <cell r="N1571">
            <v>0.31732746726315297</v>
          </cell>
          <cell r="AE1571">
            <v>48.814676681026839</v>
          </cell>
          <cell r="AH1571">
            <v>10.695359846204326</v>
          </cell>
          <cell r="BA1571">
            <v>48.814676681026803</v>
          </cell>
        </row>
        <row r="1572">
          <cell r="N1572">
            <v>0.44509740358772509</v>
          </cell>
          <cell r="AE1572">
            <v>194.10985036910949</v>
          </cell>
          <cell r="AH1572">
            <v>27.203283372911159</v>
          </cell>
          <cell r="BA1572">
            <v>194.10985036910901</v>
          </cell>
        </row>
        <row r="1573">
          <cell r="N1573">
            <v>0.52943854449632965</v>
          </cell>
          <cell r="AE1573">
            <v>534.99989549552708</v>
          </cell>
          <cell r="AH1573">
            <v>66.108609358885644</v>
          </cell>
          <cell r="BA1573">
            <v>534.99989549552697</v>
          </cell>
        </row>
        <row r="1574">
          <cell r="N1574">
            <v>0.55914362200166279</v>
          </cell>
          <cell r="AE1574">
            <v>826.80196542058866</v>
          </cell>
          <cell r="AH1574">
            <v>99.488989324293343</v>
          </cell>
          <cell r="BA1574">
            <v>826.801965420589</v>
          </cell>
        </row>
        <row r="1575">
          <cell r="N1575">
            <v>0.52943854449632965</v>
          </cell>
          <cell r="AE1575">
            <v>791.24763618002305</v>
          </cell>
          <cell r="AH1575">
            <v>97.772506736506728</v>
          </cell>
          <cell r="BA1575">
            <v>791.24763618002305</v>
          </cell>
        </row>
        <row r="1576">
          <cell r="N1576">
            <v>0.44509740358772509</v>
          </cell>
          <cell r="AE1576">
            <v>664.84968073284369</v>
          </cell>
          <cell r="AH1576">
            <v>93.174530972917907</v>
          </cell>
          <cell r="BA1576">
            <v>664.84968073284301</v>
          </cell>
        </row>
        <row r="1577">
          <cell r="N1577">
            <v>0.31732746726315297</v>
          </cell>
          <cell r="AE1577">
            <v>288.51398511474287</v>
          </cell>
          <cell r="AH1577">
            <v>63.213793499609082</v>
          </cell>
          <cell r="BA1577">
            <v>288.51398511474201</v>
          </cell>
        </row>
        <row r="1578">
          <cell r="N1578">
            <v>0.15823340848410883</v>
          </cell>
          <cell r="AE1578">
            <v>86.474793772037344</v>
          </cell>
          <cell r="AH1578">
            <v>73.559731564959662</v>
          </cell>
          <cell r="BA1578">
            <v>86.474793772037302</v>
          </cell>
        </row>
        <row r="1579">
          <cell r="N1579">
            <v>0.05</v>
          </cell>
          <cell r="AE1579">
            <v>9.2945946807717483</v>
          </cell>
          <cell r="AH1579">
            <v>56.072971461559789</v>
          </cell>
          <cell r="BA1579">
            <v>9.2945946807717394</v>
          </cell>
        </row>
        <row r="1580">
          <cell r="N1580">
            <v>0.05</v>
          </cell>
          <cell r="AE1580">
            <v>0.54005290194086608</v>
          </cell>
          <cell r="AH1580">
            <v>3.2580625619866539</v>
          </cell>
          <cell r="BA1580">
            <v>0.54005290194086597</v>
          </cell>
        </row>
        <row r="1581">
          <cell r="N1581">
            <v>0.05</v>
          </cell>
          <cell r="AE1581">
            <v>2.8423836944256105E-2</v>
          </cell>
          <cell r="AH1581">
            <v>0.17147697694666603</v>
          </cell>
          <cell r="BA1581">
            <v>2.8423836944256101E-2</v>
          </cell>
        </row>
        <row r="1582">
          <cell r="N1582">
            <v>0.05</v>
          </cell>
          <cell r="AE1582">
            <v>2.8423836944256105E-2</v>
          </cell>
          <cell r="AH1582">
            <v>0.17147697694666603</v>
          </cell>
          <cell r="BA1582">
            <v>2.8423836944256101E-2</v>
          </cell>
        </row>
        <row r="1583">
          <cell r="N1583">
            <v>0.05</v>
          </cell>
          <cell r="AE1583">
            <v>2.8423836944256105E-2</v>
          </cell>
          <cell r="AH1583">
            <v>0.17147697694666603</v>
          </cell>
          <cell r="BA1583">
            <v>2.8423836944256101E-2</v>
          </cell>
        </row>
        <row r="1584">
          <cell r="N1584">
            <v>0.05</v>
          </cell>
          <cell r="AE1584">
            <v>2.8423836944256105E-2</v>
          </cell>
          <cell r="AH1584">
            <v>0.17147697694666603</v>
          </cell>
          <cell r="BA1584">
            <v>2.8423836944256101E-2</v>
          </cell>
        </row>
        <row r="1585">
          <cell r="N1585">
            <v>0.05</v>
          </cell>
          <cell r="AE1585">
            <v>2.8423836944256105E-2</v>
          </cell>
          <cell r="AH1585">
            <v>0.17147697694666603</v>
          </cell>
          <cell r="BA1585">
            <v>2.8423836944256101E-2</v>
          </cell>
        </row>
        <row r="1586">
          <cell r="N1586">
            <v>0.05</v>
          </cell>
          <cell r="AE1586">
            <v>2.8423836944256105E-2</v>
          </cell>
          <cell r="AH1586">
            <v>0.17147697694666603</v>
          </cell>
          <cell r="BA1586">
            <v>2.8423836944256101E-2</v>
          </cell>
        </row>
        <row r="1587">
          <cell r="N1587">
            <v>0.05</v>
          </cell>
          <cell r="AE1587">
            <v>0</v>
          </cell>
          <cell r="AH1587">
            <v>0</v>
          </cell>
          <cell r="BA1587">
            <v>0</v>
          </cell>
        </row>
        <row r="1588">
          <cell r="N1588">
            <v>0.05</v>
          </cell>
          <cell r="AE1588">
            <v>2.8423836944256105E-2</v>
          </cell>
          <cell r="AH1588">
            <v>0.17147697694666603</v>
          </cell>
          <cell r="BA1588">
            <v>2.8423836944256101E-2</v>
          </cell>
        </row>
        <row r="1589">
          <cell r="N1589">
            <v>0.05</v>
          </cell>
          <cell r="AE1589">
            <v>2.8423836944256105E-2</v>
          </cell>
          <cell r="AH1589">
            <v>0.17147697694666603</v>
          </cell>
          <cell r="BA1589">
            <v>2.8423836944256101E-2</v>
          </cell>
        </row>
        <row r="1590">
          <cell r="N1590">
            <v>0.05</v>
          </cell>
          <cell r="AE1590">
            <v>2.8423836944256105E-2</v>
          </cell>
          <cell r="AH1590">
            <v>0.17147697694666603</v>
          </cell>
          <cell r="BA1590">
            <v>2.8423836944256101E-2</v>
          </cell>
        </row>
        <row r="1591">
          <cell r="N1591">
            <v>0.05</v>
          </cell>
          <cell r="AE1591">
            <v>2.8423836944256105E-2</v>
          </cell>
          <cell r="AH1591">
            <v>0.17147697694666603</v>
          </cell>
          <cell r="BA1591">
            <v>2.8423836944256101E-2</v>
          </cell>
        </row>
        <row r="1592">
          <cell r="N1592">
            <v>0.05</v>
          </cell>
          <cell r="AE1592">
            <v>2.8423836944256105E-2</v>
          </cell>
          <cell r="AH1592">
            <v>0.17147697694666603</v>
          </cell>
          <cell r="BA1592">
            <v>2.8423836944256101E-2</v>
          </cell>
        </row>
        <row r="1593">
          <cell r="N1593">
            <v>0.05</v>
          </cell>
          <cell r="AE1593">
            <v>2.8423836944256105E-2</v>
          </cell>
          <cell r="AH1593">
            <v>0.17147697694666603</v>
          </cell>
          <cell r="BA1593">
            <v>2.8423836944256101E-2</v>
          </cell>
        </row>
        <row r="1594">
          <cell r="N1594">
            <v>0.1560176893935008</v>
          </cell>
          <cell r="AE1594">
            <v>14.451812621471655</v>
          </cell>
          <cell r="AH1594">
            <v>12.65139013603663</v>
          </cell>
          <cell r="BA1594">
            <v>14.4518126214716</v>
          </cell>
        </row>
        <row r="1595">
          <cell r="N1595">
            <v>0.31483095642912562</v>
          </cell>
          <cell r="AE1595">
            <v>120.58408755230977</v>
          </cell>
          <cell r="AH1595">
            <v>26.771658195030099</v>
          </cell>
          <cell r="BA1595">
            <v>120.584087552309</v>
          </cell>
        </row>
        <row r="1596">
          <cell r="N1596">
            <v>0.44231348619787791</v>
          </cell>
          <cell r="AE1596">
            <v>340.37623062556952</v>
          </cell>
          <cell r="AH1596">
            <v>47.982092813577722</v>
          </cell>
          <cell r="BA1596">
            <v>340.37623062556901</v>
          </cell>
        </row>
        <row r="1597">
          <cell r="N1597">
            <v>0.52642494903666126</v>
          </cell>
          <cell r="AE1597">
            <v>490.35403408537138</v>
          </cell>
          <cell r="AH1597">
            <v>60.780086874249669</v>
          </cell>
          <cell r="BA1597">
            <v>490.35403408537098</v>
          </cell>
        </row>
        <row r="1598">
          <cell r="N1598">
            <v>0.55603986424181451</v>
          </cell>
          <cell r="AE1598">
            <v>687.94134344890836</v>
          </cell>
          <cell r="AH1598">
            <v>82.983776359936869</v>
          </cell>
          <cell r="BA1598">
            <v>687.94134344890801</v>
          </cell>
        </row>
        <row r="1599">
          <cell r="N1599">
            <v>0.52642494903666126</v>
          </cell>
          <cell r="AE1599">
            <v>692.50924520656758</v>
          </cell>
          <cell r="AH1599">
            <v>85.837515670459794</v>
          </cell>
          <cell r="BA1599">
            <v>692.50924520656702</v>
          </cell>
        </row>
        <row r="1600">
          <cell r="N1600">
            <v>0.44231348619787791</v>
          </cell>
          <cell r="AE1600">
            <v>588.41853003996971</v>
          </cell>
          <cell r="AH1600">
            <v>82.500791480044626</v>
          </cell>
          <cell r="BA1600">
            <v>588.41853003996903</v>
          </cell>
        </row>
        <row r="1601">
          <cell r="N1601">
            <v>0.31483095642912562</v>
          </cell>
          <cell r="AE1601">
            <v>394.30777428735655</v>
          </cell>
          <cell r="AH1601">
            <v>87.558500986154797</v>
          </cell>
          <cell r="BA1601">
            <v>394.30777428735598</v>
          </cell>
        </row>
        <row r="1602">
          <cell r="N1602">
            <v>0.1560176893935008</v>
          </cell>
          <cell r="AE1602">
            <v>155.12213442103706</v>
          </cell>
          <cell r="AH1602">
            <v>136.28304984246543</v>
          </cell>
          <cell r="BA1602">
            <v>155.12213442103601</v>
          </cell>
        </row>
        <row r="1603">
          <cell r="N1603">
            <v>0.05</v>
          </cell>
          <cell r="AE1603">
            <v>19.100818429757478</v>
          </cell>
          <cell r="AH1603">
            <v>115.55128641883258</v>
          </cell>
          <cell r="BA1603">
            <v>19.1008184297574</v>
          </cell>
        </row>
        <row r="1604">
          <cell r="N1604">
            <v>0.05</v>
          </cell>
          <cell r="AE1604">
            <v>1.3927680105031501</v>
          </cell>
          <cell r="AH1604">
            <v>8.425614634706541</v>
          </cell>
          <cell r="BA1604">
            <v>1.3927680105031499</v>
          </cell>
        </row>
        <row r="1605">
          <cell r="N1605">
            <v>0.05</v>
          </cell>
          <cell r="AE1605">
            <v>2.8423836949043872E-2</v>
          </cell>
          <cell r="AH1605">
            <v>0.17195131907564368</v>
          </cell>
          <cell r="BA1605">
            <v>2.8423836949043799E-2</v>
          </cell>
        </row>
        <row r="1606">
          <cell r="N1606">
            <v>0.05</v>
          </cell>
          <cell r="AE1606">
            <v>2.8423836949043872E-2</v>
          </cell>
          <cell r="AH1606">
            <v>0.17195131907564368</v>
          </cell>
          <cell r="BA1606">
            <v>2.8423836949043799E-2</v>
          </cell>
        </row>
        <row r="1607">
          <cell r="N1607">
            <v>0.05</v>
          </cell>
          <cell r="AE1607">
            <v>2.8423836949043872E-2</v>
          </cell>
          <cell r="AH1607">
            <v>0.17195131907564368</v>
          </cell>
          <cell r="BA1607">
            <v>2.8423836949043799E-2</v>
          </cell>
        </row>
        <row r="1608">
          <cell r="N1608">
            <v>0.05</v>
          </cell>
          <cell r="AE1608">
            <v>2.8423836949043872E-2</v>
          </cell>
          <cell r="AH1608">
            <v>0.17195131907564368</v>
          </cell>
          <cell r="BA1608">
            <v>2.8423836949043799E-2</v>
          </cell>
        </row>
        <row r="1609">
          <cell r="N1609">
            <v>0.05</v>
          </cell>
          <cell r="AE1609">
            <v>2.8423836949043872E-2</v>
          </cell>
          <cell r="AH1609">
            <v>0.17195131907564368</v>
          </cell>
          <cell r="BA1609">
            <v>2.8423836949043799E-2</v>
          </cell>
        </row>
        <row r="1610">
          <cell r="N1610">
            <v>0.05</v>
          </cell>
          <cell r="AE1610">
            <v>2.8423836949043872E-2</v>
          </cell>
          <cell r="AH1610">
            <v>0.17195131907564368</v>
          </cell>
          <cell r="BA1610">
            <v>2.8423836949043799E-2</v>
          </cell>
        </row>
        <row r="1611">
          <cell r="N1611">
            <v>0.05</v>
          </cell>
          <cell r="AE1611">
            <v>0</v>
          </cell>
          <cell r="AH1611">
            <v>0</v>
          </cell>
          <cell r="BA1611">
            <v>0</v>
          </cell>
        </row>
        <row r="1612">
          <cell r="N1612">
            <v>0.05</v>
          </cell>
          <cell r="AE1612">
            <v>2.8423836949043872E-2</v>
          </cell>
          <cell r="AH1612">
            <v>0.17195131907564368</v>
          </cell>
          <cell r="BA1612">
            <v>2.8423836949043799E-2</v>
          </cell>
        </row>
        <row r="1613">
          <cell r="N1613">
            <v>0.05</v>
          </cell>
          <cell r="AE1613">
            <v>2.8423836949043872E-2</v>
          </cell>
          <cell r="AH1613">
            <v>0.17195131907564368</v>
          </cell>
          <cell r="BA1613">
            <v>2.8423836949043799E-2</v>
          </cell>
        </row>
        <row r="1614">
          <cell r="N1614">
            <v>0.05</v>
          </cell>
          <cell r="AE1614">
            <v>2.8423836949043872E-2</v>
          </cell>
          <cell r="AH1614">
            <v>0.17195131907564368</v>
          </cell>
          <cell r="BA1614">
            <v>2.8423836949043799E-2</v>
          </cell>
        </row>
        <row r="1615">
          <cell r="N1615">
            <v>0.05</v>
          </cell>
          <cell r="AE1615">
            <v>2.8423836949043872E-2</v>
          </cell>
          <cell r="AH1615">
            <v>0.17195131907564368</v>
          </cell>
          <cell r="BA1615">
            <v>2.8423836949043799E-2</v>
          </cell>
        </row>
        <row r="1616">
          <cell r="N1616">
            <v>0.05</v>
          </cell>
          <cell r="AE1616">
            <v>2.8423836949043872E-2</v>
          </cell>
          <cell r="AH1616">
            <v>0.17195131907564368</v>
          </cell>
          <cell r="BA1616">
            <v>2.8423836949043799E-2</v>
          </cell>
        </row>
        <row r="1617">
          <cell r="N1617">
            <v>0.05</v>
          </cell>
          <cell r="AE1617">
            <v>2.8423836949043872E-2</v>
          </cell>
          <cell r="AH1617">
            <v>0.17195131907564368</v>
          </cell>
          <cell r="BA1617">
            <v>2.8423836949043799E-2</v>
          </cell>
        </row>
        <row r="1618">
          <cell r="N1618">
            <v>0.15387932076513411</v>
          </cell>
          <cell r="AE1618">
            <v>11.42521450976956</v>
          </cell>
          <cell r="AH1618">
            <v>10.323320200594305</v>
          </cell>
          <cell r="BA1618">
            <v>11.4252145097695</v>
          </cell>
        </row>
        <row r="1619">
          <cell r="N1619">
            <v>0.3124213428869167</v>
          </cell>
          <cell r="AE1619">
            <v>82.76850786567698</v>
          </cell>
          <cell r="AH1619">
            <v>18.620869862386872</v>
          </cell>
          <cell r="BA1619">
            <v>82.768507865676895</v>
          </cell>
        </row>
        <row r="1620">
          <cell r="N1620">
            <v>0.43962679541876359</v>
          </cell>
          <cell r="AE1620">
            <v>247.75758074779242</v>
          </cell>
          <cell r="AH1620">
            <v>34.942337908121715</v>
          </cell>
          <cell r="BA1620">
            <v>247.75758074779199</v>
          </cell>
        </row>
        <row r="1621">
          <cell r="N1621">
            <v>0.52351721219152081</v>
          </cell>
          <cell r="AE1621">
            <v>345.01460898114942</v>
          </cell>
          <cell r="AH1621">
            <v>42.578103919908123</v>
          </cell>
          <cell r="BA1621">
            <v>345.01460898114902</v>
          </cell>
        </row>
        <row r="1622">
          <cell r="N1622">
            <v>0.55304544459393634</v>
          </cell>
          <cell r="AE1622">
            <v>486.41409486681516</v>
          </cell>
          <cell r="AH1622">
            <v>58.358432389456794</v>
          </cell>
          <cell r="BA1622">
            <v>486.41409486681499</v>
          </cell>
        </row>
        <row r="1623">
          <cell r="N1623">
            <v>0.52351721219152081</v>
          </cell>
          <cell r="AE1623">
            <v>439.23013681830935</v>
          </cell>
          <cell r="AH1623">
            <v>54.205201528806107</v>
          </cell>
          <cell r="BA1623">
            <v>439.23013681830901</v>
          </cell>
        </row>
        <row r="1624">
          <cell r="N1624">
            <v>0.43962679541876359</v>
          </cell>
          <cell r="AE1624">
            <v>437.78729079777298</v>
          </cell>
          <cell r="AH1624">
            <v>61.424745330762789</v>
          </cell>
          <cell r="BA1624">
            <v>437.78729079777202</v>
          </cell>
        </row>
        <row r="1625">
          <cell r="N1625">
            <v>0.3124213428869167</v>
          </cell>
          <cell r="AE1625">
            <v>306.82447956073395</v>
          </cell>
          <cell r="AH1625">
            <v>69.046568496220416</v>
          </cell>
          <cell r="BA1625">
            <v>306.82447956073298</v>
          </cell>
        </row>
        <row r="1626">
          <cell r="N1626">
            <v>0.15387932076513411</v>
          </cell>
          <cell r="AE1626">
            <v>176.06975447904608</v>
          </cell>
          <cell r="AH1626">
            <v>159.62302023674781</v>
          </cell>
          <cell r="BA1626">
            <v>176.069754479046</v>
          </cell>
        </row>
        <row r="1627">
          <cell r="N1627">
            <v>0.05</v>
          </cell>
          <cell r="AE1627">
            <v>17.793321932371473</v>
          </cell>
          <cell r="AH1627">
            <v>107.92107692101985</v>
          </cell>
          <cell r="BA1627">
            <v>17.793321932371398</v>
          </cell>
        </row>
        <row r="1628">
          <cell r="N1628">
            <v>0.05</v>
          </cell>
          <cell r="AE1628">
            <v>1.3927680106808349</v>
          </cell>
          <cell r="AH1628">
            <v>8.4474964363098604</v>
          </cell>
          <cell r="BA1628">
            <v>1.39276801068083</v>
          </cell>
        </row>
        <row r="1629">
          <cell r="N1629">
            <v>0.05</v>
          </cell>
          <cell r="AE1629">
            <v>2.8423836952670086E-2</v>
          </cell>
          <cell r="AH1629">
            <v>0.1723978864553033</v>
          </cell>
          <cell r="BA1629">
            <v>2.8423836952669999E-2</v>
          </cell>
        </row>
        <row r="1630">
          <cell r="N1630">
            <v>0.05</v>
          </cell>
          <cell r="AE1630">
            <v>2.8423836952670086E-2</v>
          </cell>
          <cell r="AH1630">
            <v>0.1723978864553033</v>
          </cell>
          <cell r="BA1630">
            <v>2.8423836952669999E-2</v>
          </cell>
        </row>
        <row r="1631">
          <cell r="N1631">
            <v>0.05</v>
          </cell>
          <cell r="AE1631">
            <v>2.8423836952670086E-2</v>
          </cell>
          <cell r="AH1631">
            <v>0.1723978864553033</v>
          </cell>
          <cell r="BA1631">
            <v>2.8423836952669999E-2</v>
          </cell>
        </row>
        <row r="1632">
          <cell r="N1632">
            <v>0.05</v>
          </cell>
          <cell r="AE1632">
            <v>2.8423836952670086E-2</v>
          </cell>
          <cell r="AH1632">
            <v>0.1723978864553033</v>
          </cell>
          <cell r="BA1632">
            <v>2.8423836952669999E-2</v>
          </cell>
        </row>
        <row r="1633">
          <cell r="N1633">
            <v>0.05</v>
          </cell>
          <cell r="AE1633">
            <v>2.8423836952670086E-2</v>
          </cell>
          <cell r="AH1633">
            <v>0.1723978864553033</v>
          </cell>
          <cell r="BA1633">
            <v>2.8423836952669999E-2</v>
          </cell>
        </row>
        <row r="1634">
          <cell r="N1634">
            <v>0.05</v>
          </cell>
          <cell r="AE1634">
            <v>2.8423836952670086E-2</v>
          </cell>
          <cell r="AH1634">
            <v>0.1723978864553033</v>
          </cell>
          <cell r="BA1634">
            <v>2.8423836952669999E-2</v>
          </cell>
        </row>
        <row r="1635">
          <cell r="N1635">
            <v>0.05</v>
          </cell>
          <cell r="AE1635">
            <v>0</v>
          </cell>
          <cell r="AH1635">
            <v>0</v>
          </cell>
          <cell r="BA1635">
            <v>0</v>
          </cell>
        </row>
        <row r="1636">
          <cell r="N1636">
            <v>0.05</v>
          </cell>
          <cell r="AE1636">
            <v>2.8423836952670086E-2</v>
          </cell>
          <cell r="AH1636">
            <v>0.1723978864553033</v>
          </cell>
          <cell r="BA1636">
            <v>2.8423836952669999E-2</v>
          </cell>
        </row>
        <row r="1637">
          <cell r="N1637">
            <v>0.05</v>
          </cell>
          <cell r="AE1637">
            <v>2.8423836952670086E-2</v>
          </cell>
          <cell r="AH1637">
            <v>0.1723978864553033</v>
          </cell>
          <cell r="BA1637">
            <v>2.8423836952669999E-2</v>
          </cell>
        </row>
        <row r="1638">
          <cell r="N1638">
            <v>0.05</v>
          </cell>
          <cell r="AE1638">
            <v>2.8423836952670086E-2</v>
          </cell>
          <cell r="AH1638">
            <v>0.1723978864553033</v>
          </cell>
          <cell r="BA1638">
            <v>2.8423836952669999E-2</v>
          </cell>
        </row>
        <row r="1639">
          <cell r="N1639">
            <v>0.05</v>
          </cell>
          <cell r="AE1639">
            <v>2.8423836952670086E-2</v>
          </cell>
          <cell r="AH1639">
            <v>0.1723978864553033</v>
          </cell>
          <cell r="BA1639">
            <v>2.8423836952669999E-2</v>
          </cell>
        </row>
        <row r="1640">
          <cell r="N1640">
            <v>0.05</v>
          </cell>
          <cell r="AE1640">
            <v>2.8423836952670086E-2</v>
          </cell>
          <cell r="AH1640">
            <v>0.1723978864553033</v>
          </cell>
          <cell r="BA1640">
            <v>2.8423836952669999E-2</v>
          </cell>
        </row>
        <row r="1641">
          <cell r="N1641">
            <v>0.05</v>
          </cell>
          <cell r="AE1641">
            <v>2.8423836952670086E-2</v>
          </cell>
          <cell r="AH1641">
            <v>0.1723978864553033</v>
          </cell>
          <cell r="BA1641">
            <v>2.8423836952669999E-2</v>
          </cell>
        </row>
        <row r="1642">
          <cell r="N1642">
            <v>0.1518190218253872</v>
          </cell>
          <cell r="AE1642">
            <v>13.417265082662176</v>
          </cell>
          <cell r="AH1642">
            <v>12.501572989763917</v>
          </cell>
          <cell r="BA1642">
            <v>13.4172650826621</v>
          </cell>
        </row>
        <row r="1643">
          <cell r="N1643">
            <v>0.31009946341762951</v>
          </cell>
          <cell r="AE1643">
            <v>198.16247375436654</v>
          </cell>
          <cell r="AH1643">
            <v>45.171082953809048</v>
          </cell>
          <cell r="BA1643">
            <v>198.162473754366</v>
          </cell>
        </row>
        <row r="1644">
          <cell r="N1644">
            <v>0.43703822596843533</v>
          </cell>
          <cell r="AE1644">
            <v>548.9483441364066</v>
          </cell>
          <cell r="AH1644">
            <v>77.475431665445029</v>
          </cell>
          <cell r="BA1644">
            <v>548.94834413640604</v>
          </cell>
        </row>
        <row r="1645">
          <cell r="N1645">
            <v>0.52071623116486321</v>
          </cell>
          <cell r="AE1645">
            <v>766.07583804447529</v>
          </cell>
          <cell r="AH1645">
            <v>94.14648976776013</v>
          </cell>
          <cell r="BA1645">
            <v>766.07583804447495</v>
          </cell>
        </row>
        <row r="1646">
          <cell r="N1646">
            <v>0.55016125036919417</v>
          </cell>
          <cell r="AE1646">
            <v>926.65171865197885</v>
          </cell>
          <cell r="AH1646">
            <v>110.59675530875289</v>
          </cell>
          <cell r="BA1646">
            <v>926.65171865197794</v>
          </cell>
        </row>
        <row r="1647">
          <cell r="N1647">
            <v>0.52071623116486321</v>
          </cell>
          <cell r="AE1647">
            <v>964.624759363046</v>
          </cell>
          <cell r="AH1647">
            <v>118.54705569219202</v>
          </cell>
          <cell r="BA1647">
            <v>964.624759363046</v>
          </cell>
        </row>
        <row r="1648">
          <cell r="N1648">
            <v>0.43703822596843533</v>
          </cell>
          <cell r="AE1648">
            <v>874.63389031524684</v>
          </cell>
          <cell r="AH1648">
            <v>123.44082813111304</v>
          </cell>
          <cell r="BA1648">
            <v>874.63389031524605</v>
          </cell>
        </row>
        <row r="1649">
          <cell r="N1649">
            <v>0.31009946341762951</v>
          </cell>
          <cell r="AE1649">
            <v>647.55112143437429</v>
          </cell>
          <cell r="AH1649">
            <v>147.60910513966397</v>
          </cell>
          <cell r="BA1649">
            <v>647.55112143437395</v>
          </cell>
        </row>
        <row r="1650">
          <cell r="N1650">
            <v>0.1518190218253872</v>
          </cell>
          <cell r="AE1650">
            <v>263.51508622348524</v>
          </cell>
          <cell r="AH1650">
            <v>245.53089351896335</v>
          </cell>
          <cell r="BA1650">
            <v>263.51508622348501</v>
          </cell>
        </row>
        <row r="1651">
          <cell r="N1651">
            <v>0.05</v>
          </cell>
          <cell r="AE1651">
            <v>29.191280550392193</v>
          </cell>
          <cell r="AH1651">
            <v>177.05262938959646</v>
          </cell>
          <cell r="BA1651">
            <v>29.191280550392101</v>
          </cell>
        </row>
        <row r="1652">
          <cell r="N1652">
            <v>0.05</v>
          </cell>
          <cell r="AE1652">
            <v>2.2170592823082678</v>
          </cell>
          <cell r="AH1652">
            <v>13.447035143513652</v>
          </cell>
          <cell r="BA1652">
            <v>2.2170592823082602</v>
          </cell>
        </row>
        <row r="1653">
          <cell r="N1653">
            <v>0.05</v>
          </cell>
          <cell r="AE1653">
            <v>2.8423836952670086E-2</v>
          </cell>
          <cell r="AH1653">
            <v>0.1723978864553033</v>
          </cell>
          <cell r="BA1653">
            <v>2.8423836952669999E-2</v>
          </cell>
        </row>
        <row r="1654">
          <cell r="N1654">
            <v>0.05</v>
          </cell>
          <cell r="AE1654">
            <v>2.8423836952670086E-2</v>
          </cell>
          <cell r="AH1654">
            <v>0.1723978864553033</v>
          </cell>
          <cell r="BA1654">
            <v>2.8423836952669999E-2</v>
          </cell>
        </row>
        <row r="1655">
          <cell r="N1655">
            <v>0.05</v>
          </cell>
          <cell r="AE1655">
            <v>2.8423836952670086E-2</v>
          </cell>
          <cell r="AH1655">
            <v>0.1723978864553033</v>
          </cell>
          <cell r="BA1655">
            <v>2.8423836952669999E-2</v>
          </cell>
        </row>
        <row r="1656">
          <cell r="N1656">
            <v>0.05</v>
          </cell>
          <cell r="AE1656">
            <v>2.8423836955436252E-2</v>
          </cell>
          <cell r="AH1656">
            <v>0.17281871309490945</v>
          </cell>
          <cell r="BA1656">
            <v>2.84238369554362E-2</v>
          </cell>
        </row>
        <row r="1657">
          <cell r="N1657">
            <v>0.05</v>
          </cell>
          <cell r="AE1657">
            <v>2.8423836955436252E-2</v>
          </cell>
          <cell r="AH1657">
            <v>0.17281871309490945</v>
          </cell>
          <cell r="BA1657">
            <v>2.84238369554362E-2</v>
          </cell>
        </row>
        <row r="1658">
          <cell r="N1658">
            <v>0.05</v>
          </cell>
          <cell r="AE1658">
            <v>2.8423836955436252E-2</v>
          </cell>
          <cell r="AH1658">
            <v>0.17281871309490945</v>
          </cell>
          <cell r="BA1658">
            <v>2.84238369554362E-2</v>
          </cell>
        </row>
        <row r="1659">
          <cell r="N1659">
            <v>0.05</v>
          </cell>
          <cell r="AE1659">
            <v>0</v>
          </cell>
          <cell r="AH1659">
            <v>0</v>
          </cell>
          <cell r="BA1659">
            <v>0</v>
          </cell>
        </row>
        <row r="1660">
          <cell r="N1660">
            <v>0.05</v>
          </cell>
          <cell r="AE1660">
            <v>2.8423836955436252E-2</v>
          </cell>
          <cell r="AH1660">
            <v>0.17281871309490945</v>
          </cell>
          <cell r="BA1660">
            <v>2.84238369554362E-2</v>
          </cell>
        </row>
        <row r="1661">
          <cell r="N1661">
            <v>0.05</v>
          </cell>
          <cell r="AE1661">
            <v>2.8423836955436252E-2</v>
          </cell>
          <cell r="AH1661">
            <v>0.17281871309490945</v>
          </cell>
          <cell r="BA1661">
            <v>2.84238369554362E-2</v>
          </cell>
        </row>
        <row r="1662">
          <cell r="N1662">
            <v>0.05</v>
          </cell>
          <cell r="AE1662">
            <v>2.8423836955436252E-2</v>
          </cell>
          <cell r="AH1662">
            <v>0.17281871309490945</v>
          </cell>
          <cell r="BA1662">
            <v>2.84238369554362E-2</v>
          </cell>
        </row>
        <row r="1663">
          <cell r="N1663">
            <v>0.05</v>
          </cell>
          <cell r="AE1663">
            <v>2.8423836955436252E-2</v>
          </cell>
          <cell r="AH1663">
            <v>0.17281871309490945</v>
          </cell>
          <cell r="BA1663">
            <v>2.84238369554362E-2</v>
          </cell>
        </row>
        <row r="1664">
          <cell r="N1664">
            <v>0.05</v>
          </cell>
          <cell r="AE1664">
            <v>2.8423836955436252E-2</v>
          </cell>
          <cell r="AH1664">
            <v>0.17281871309490945</v>
          </cell>
          <cell r="BA1664">
            <v>2.84238369554362E-2</v>
          </cell>
        </row>
        <row r="1665">
          <cell r="N1665">
            <v>0.05</v>
          </cell>
          <cell r="AE1665">
            <v>2.8423836955436252E-2</v>
          </cell>
          <cell r="AH1665">
            <v>0.17281871309490945</v>
          </cell>
          <cell r="BA1665">
            <v>2.84238369554362E-2</v>
          </cell>
        </row>
        <row r="1666">
          <cell r="N1666">
            <v>0.14983748431650512</v>
          </cell>
          <cell r="AE1666">
            <v>24.357487448506983</v>
          </cell>
          <cell r="AH1666">
            <v>23.381573646041332</v>
          </cell>
          <cell r="BA1666">
            <v>24.357487448506902</v>
          </cell>
        </row>
        <row r="1667">
          <cell r="N1667">
            <v>0.30786612335867125</v>
          </cell>
          <cell r="AE1667">
            <v>244.74216312219414</v>
          </cell>
          <cell r="AH1667">
            <v>56.517850039210153</v>
          </cell>
          <cell r="BA1667">
            <v>244.742163122194</v>
          </cell>
        </row>
        <row r="1668">
          <cell r="N1668">
            <v>0.43454863913694686</v>
          </cell>
          <cell r="AE1668">
            <v>397.54795374600013</v>
          </cell>
          <cell r="AH1668">
            <v>56.159296190380545</v>
          </cell>
          <cell r="BA1668">
            <v>397.54795374600002</v>
          </cell>
        </row>
        <row r="1669">
          <cell r="N1669">
            <v>0.51802286992094793</v>
          </cell>
          <cell r="AE1669">
            <v>118.42917673012782</v>
          </cell>
          <cell r="AH1669">
            <v>14.496384624952491</v>
          </cell>
          <cell r="BA1669">
            <v>118.429176730127</v>
          </cell>
        </row>
        <row r="1670">
          <cell r="N1670">
            <v>0.54738813621658311</v>
          </cell>
          <cell r="AE1670">
            <v>224.02284715302844</v>
          </cell>
          <cell r="AH1670">
            <v>26.602377456848103</v>
          </cell>
          <cell r="BA1670">
            <v>224.02284715302801</v>
          </cell>
        </row>
        <row r="1671">
          <cell r="N1671">
            <v>0.51802286992094793</v>
          </cell>
          <cell r="AE1671">
            <v>116.90597188472427</v>
          </cell>
          <cell r="AH1671">
            <v>14.309935948104226</v>
          </cell>
          <cell r="BA1671">
            <v>116.905971884724</v>
          </cell>
        </row>
        <row r="1672">
          <cell r="N1672">
            <v>0.43454863913694686</v>
          </cell>
          <cell r="AE1672">
            <v>203.75978888164605</v>
          </cell>
          <cell r="AH1672">
            <v>28.783964871832534</v>
          </cell>
          <cell r="BA1672">
            <v>203.75978888164599</v>
          </cell>
        </row>
        <row r="1673">
          <cell r="N1673">
            <v>0.30786612335867125</v>
          </cell>
          <cell r="AE1673">
            <v>194.02199872781472</v>
          </cell>
          <cell r="AH1673">
            <v>44.80513732703885</v>
          </cell>
          <cell r="BA1673">
            <v>194.02199872781401</v>
          </cell>
        </row>
        <row r="1674">
          <cell r="N1674">
            <v>0.14983748431650512</v>
          </cell>
          <cell r="AE1674">
            <v>208.09766450572272</v>
          </cell>
          <cell r="AH1674">
            <v>199.75996614987486</v>
          </cell>
          <cell r="BA1674">
            <v>208.09766450572201</v>
          </cell>
        </row>
        <row r="1675">
          <cell r="N1675">
            <v>0.05</v>
          </cell>
          <cell r="AE1675">
            <v>10.459971999600533</v>
          </cell>
          <cell r="AH1675">
            <v>63.597286418926672</v>
          </cell>
          <cell r="BA1675">
            <v>10.4599719996005</v>
          </cell>
        </row>
        <row r="1676">
          <cell r="N1676">
            <v>0.05</v>
          </cell>
          <cell r="AE1676">
            <v>0.90956278257396006</v>
          </cell>
          <cell r="AH1676">
            <v>5.5301988190371025</v>
          </cell>
          <cell r="BA1676">
            <v>0.90956278257395995</v>
          </cell>
        </row>
        <row r="1677">
          <cell r="N1677">
            <v>0.05</v>
          </cell>
          <cell r="AE1677">
            <v>0</v>
          </cell>
          <cell r="AH1677">
            <v>0</v>
          </cell>
          <cell r="BA1677">
            <v>0</v>
          </cell>
        </row>
        <row r="1678">
          <cell r="N1678">
            <v>0.05</v>
          </cell>
          <cell r="AE1678">
            <v>0</v>
          </cell>
          <cell r="AH1678">
            <v>0</v>
          </cell>
          <cell r="BA1678">
            <v>0</v>
          </cell>
        </row>
        <row r="1679">
          <cell r="N1679">
            <v>0.05</v>
          </cell>
          <cell r="AE1679">
            <v>0</v>
          </cell>
          <cell r="AH1679">
            <v>0</v>
          </cell>
          <cell r="BA1679">
            <v>0</v>
          </cell>
        </row>
        <row r="1680">
          <cell r="N1680">
            <v>0.05</v>
          </cell>
          <cell r="AE1680">
            <v>0</v>
          </cell>
          <cell r="AH1680">
            <v>0</v>
          </cell>
          <cell r="BA1680">
            <v>0</v>
          </cell>
        </row>
        <row r="1681">
          <cell r="N1681">
            <v>0.05</v>
          </cell>
          <cell r="AE1681">
            <v>0</v>
          </cell>
          <cell r="AH1681">
            <v>0</v>
          </cell>
          <cell r="BA1681">
            <v>0</v>
          </cell>
        </row>
        <row r="1682">
          <cell r="N1682">
            <v>0.05</v>
          </cell>
          <cell r="AE1682">
            <v>0</v>
          </cell>
          <cell r="AH1682">
            <v>0</v>
          </cell>
          <cell r="BA1682">
            <v>0</v>
          </cell>
        </row>
        <row r="1683">
          <cell r="N1683">
            <v>0.05</v>
          </cell>
          <cell r="AE1683">
            <v>0</v>
          </cell>
          <cell r="AH1683">
            <v>0</v>
          </cell>
          <cell r="BA1683">
            <v>0</v>
          </cell>
        </row>
        <row r="1684">
          <cell r="N1684">
            <v>0.05</v>
          </cell>
          <cell r="AE1684">
            <v>0</v>
          </cell>
          <cell r="AH1684">
            <v>0</v>
          </cell>
          <cell r="BA1684">
            <v>0</v>
          </cell>
        </row>
        <row r="1685">
          <cell r="N1685">
            <v>0.05</v>
          </cell>
          <cell r="AE1685">
            <v>0</v>
          </cell>
          <cell r="AH1685">
            <v>0</v>
          </cell>
          <cell r="BA1685">
            <v>0</v>
          </cell>
        </row>
        <row r="1686">
          <cell r="N1686">
            <v>0.05</v>
          </cell>
          <cell r="AE1686">
            <v>0</v>
          </cell>
          <cell r="AH1686">
            <v>0</v>
          </cell>
          <cell r="BA1686">
            <v>0</v>
          </cell>
        </row>
        <row r="1687">
          <cell r="N1687">
            <v>0.05</v>
          </cell>
          <cell r="AE1687">
            <v>0</v>
          </cell>
          <cell r="AH1687">
            <v>0</v>
          </cell>
          <cell r="BA1687">
            <v>0</v>
          </cell>
        </row>
        <row r="1688">
          <cell r="N1688">
            <v>0.05</v>
          </cell>
          <cell r="AE1688">
            <v>0</v>
          </cell>
          <cell r="AH1688">
            <v>0</v>
          </cell>
          <cell r="BA1688">
            <v>0</v>
          </cell>
        </row>
        <row r="1689">
          <cell r="N1689">
            <v>0.05</v>
          </cell>
          <cell r="AE1689">
            <v>0</v>
          </cell>
          <cell r="AH1689">
            <v>0</v>
          </cell>
          <cell r="BA1689">
            <v>0</v>
          </cell>
        </row>
        <row r="1690">
          <cell r="N1690">
            <v>0.1479353723881407</v>
          </cell>
          <cell r="AE1690">
            <v>2.5075007523846793</v>
          </cell>
          <cell r="AH1690">
            <v>2.439623647067529</v>
          </cell>
          <cell r="BA1690">
            <v>2.50750075238467</v>
          </cell>
        </row>
        <row r="1691">
          <cell r="N1691">
            <v>0.30572209642655879</v>
          </cell>
          <cell r="AE1691">
            <v>33.142623468977405</v>
          </cell>
          <cell r="AH1691">
            <v>7.7323246682638178</v>
          </cell>
          <cell r="BA1691">
            <v>33.142623468977398</v>
          </cell>
        </row>
        <row r="1692">
          <cell r="N1692">
            <v>0.43215886258310143</v>
          </cell>
          <cell r="AE1692">
            <v>35.103342015057905</v>
          </cell>
          <cell r="AH1692">
            <v>5.0784019299816059</v>
          </cell>
          <cell r="BA1692">
            <v>35.103342015057898</v>
          </cell>
        </row>
        <row r="1693">
          <cell r="N1693">
            <v>0.51543795895252176</v>
          </cell>
          <cell r="AE1693">
            <v>56.05667188339801</v>
          </cell>
          <cell r="AH1693">
            <v>7.0667859101577584</v>
          </cell>
          <cell r="BA1693">
            <v>56.056671883398003</v>
          </cell>
        </row>
        <row r="1694">
          <cell r="N1694">
            <v>0.54472692386967547</v>
          </cell>
          <cell r="AE1694">
            <v>80.791047424690547</v>
          </cell>
          <cell r="AH1694">
            <v>9.8899719579277772</v>
          </cell>
          <cell r="BA1694">
            <v>80.791047424690504</v>
          </cell>
        </row>
        <row r="1695">
          <cell r="N1695">
            <v>0.51543795895252176</v>
          </cell>
          <cell r="AE1695">
            <v>112.86831577869363</v>
          </cell>
          <cell r="AH1695">
            <v>14.228747388129088</v>
          </cell>
          <cell r="BA1695">
            <v>112.868315778693</v>
          </cell>
        </row>
        <row r="1696">
          <cell r="N1696">
            <v>0.43215886258310143</v>
          </cell>
          <cell r="AE1696">
            <v>98.588109489098784</v>
          </cell>
          <cell r="AH1696">
            <v>14.262745845905787</v>
          </cell>
          <cell r="BA1696">
            <v>98.588109489098798</v>
          </cell>
        </row>
        <row r="1697">
          <cell r="N1697">
            <v>0.30572209642655879</v>
          </cell>
          <cell r="AE1697">
            <v>124.63007366980045</v>
          </cell>
          <cell r="AH1697">
            <v>29.076762554617058</v>
          </cell>
          <cell r="BA1697">
            <v>124.6300736698</v>
          </cell>
        </row>
        <row r="1698">
          <cell r="N1698">
            <v>0.1479353723881407</v>
          </cell>
          <cell r="AE1698">
            <v>81.180336858453998</v>
          </cell>
          <cell r="AH1698">
            <v>78.98281557381128</v>
          </cell>
          <cell r="BA1698">
            <v>81.180336858453799</v>
          </cell>
        </row>
        <row r="1699">
          <cell r="N1699">
            <v>0.05</v>
          </cell>
          <cell r="AE1699">
            <v>7.7881313216389136</v>
          </cell>
          <cell r="AH1699">
            <v>46.894980717649432</v>
          </cell>
          <cell r="BA1699">
            <v>7.7881313216389101</v>
          </cell>
        </row>
        <row r="1700">
          <cell r="N1700">
            <v>0.05</v>
          </cell>
          <cell r="AE1700">
            <v>0.65374824962662359</v>
          </cell>
          <cell r="AH1700">
            <v>3.9364399872479452</v>
          </cell>
          <cell r="BA1700">
            <v>0.65374824962662303</v>
          </cell>
        </row>
        <row r="1701">
          <cell r="N1701">
            <v>0.05</v>
          </cell>
          <cell r="AE1701">
            <v>0</v>
          </cell>
          <cell r="AH1701">
            <v>0</v>
          </cell>
          <cell r="BA1701">
            <v>0</v>
          </cell>
        </row>
        <row r="1702">
          <cell r="N1702">
            <v>0.05</v>
          </cell>
          <cell r="AE1702">
            <v>0</v>
          </cell>
          <cell r="AH1702">
            <v>0</v>
          </cell>
          <cell r="BA1702">
            <v>0</v>
          </cell>
        </row>
        <row r="1703">
          <cell r="N1703">
            <v>0.05</v>
          </cell>
          <cell r="AE1703">
            <v>0</v>
          </cell>
          <cell r="AH1703">
            <v>0</v>
          </cell>
          <cell r="BA1703">
            <v>0</v>
          </cell>
        </row>
        <row r="1704">
          <cell r="N1704">
            <v>0.05</v>
          </cell>
          <cell r="AE1704">
            <v>0</v>
          </cell>
          <cell r="AH1704">
            <v>0</v>
          </cell>
          <cell r="BA1704">
            <v>0</v>
          </cell>
        </row>
        <row r="1705">
          <cell r="N1705">
            <v>0.05</v>
          </cell>
          <cell r="AE1705">
            <v>0</v>
          </cell>
          <cell r="AH1705">
            <v>0</v>
          </cell>
          <cell r="BA1705">
            <v>0</v>
          </cell>
        </row>
        <row r="1706">
          <cell r="N1706">
            <v>0.05</v>
          </cell>
          <cell r="AE1706">
            <v>0</v>
          </cell>
          <cell r="AH1706">
            <v>0</v>
          </cell>
          <cell r="BA1706">
            <v>0</v>
          </cell>
        </row>
        <row r="1707">
          <cell r="N1707">
            <v>0.05</v>
          </cell>
          <cell r="AE1707">
            <v>0</v>
          </cell>
          <cell r="AH1707">
            <v>0</v>
          </cell>
          <cell r="BA1707">
            <v>0</v>
          </cell>
        </row>
        <row r="1708">
          <cell r="N1708">
            <v>0.05</v>
          </cell>
          <cell r="AE1708">
            <v>0</v>
          </cell>
          <cell r="AH1708">
            <v>0</v>
          </cell>
          <cell r="BA1708">
            <v>0</v>
          </cell>
        </row>
        <row r="1709">
          <cell r="N1709">
            <v>0.05</v>
          </cell>
          <cell r="AE1709">
            <v>0</v>
          </cell>
          <cell r="AH1709">
            <v>0</v>
          </cell>
          <cell r="BA1709">
            <v>0</v>
          </cell>
        </row>
        <row r="1710">
          <cell r="N1710">
            <v>0.05</v>
          </cell>
          <cell r="AE1710">
            <v>0</v>
          </cell>
          <cell r="AH1710">
            <v>0</v>
          </cell>
          <cell r="BA1710">
            <v>0</v>
          </cell>
        </row>
        <row r="1711">
          <cell r="N1711">
            <v>0.05</v>
          </cell>
          <cell r="AE1711">
            <v>0</v>
          </cell>
          <cell r="AH1711">
            <v>0</v>
          </cell>
          <cell r="BA1711">
            <v>0</v>
          </cell>
        </row>
        <row r="1712">
          <cell r="N1712">
            <v>0.05</v>
          </cell>
          <cell r="AE1712">
            <v>0</v>
          </cell>
          <cell r="AH1712">
            <v>0</v>
          </cell>
          <cell r="BA1712">
            <v>0</v>
          </cell>
        </row>
        <row r="1713">
          <cell r="N1713">
            <v>0.05</v>
          </cell>
          <cell r="AE1713">
            <v>0</v>
          </cell>
          <cell r="AH1713">
            <v>0</v>
          </cell>
          <cell r="BA1713">
            <v>0</v>
          </cell>
        </row>
        <row r="1714">
          <cell r="N1714">
            <v>0.14611332249755393</v>
          </cell>
          <cell r="AE1714">
            <v>6.3937850219892205</v>
          </cell>
          <cell r="AH1714">
            <v>6.3789666506968503</v>
          </cell>
          <cell r="BA1714">
            <v>6.3937850219892196</v>
          </cell>
        </row>
        <row r="1715">
          <cell r="N1715">
            <v>0.30366812454941861</v>
          </cell>
          <cell r="AE1715">
            <v>115.5469384030375</v>
          </cell>
          <cell r="AH1715">
            <v>27.272182821265762</v>
          </cell>
          <cell r="BA1715">
            <v>115.546938403037</v>
          </cell>
        </row>
        <row r="1716">
          <cell r="N1716">
            <v>0.42986969014030896</v>
          </cell>
          <cell r="AE1716">
            <v>269.64962668614976</v>
          </cell>
          <cell r="AH1716">
            <v>39.216853398589514</v>
          </cell>
          <cell r="BA1716">
            <v>269.64962668614902</v>
          </cell>
        </row>
        <row r="1717">
          <cell r="N1717">
            <v>0.51296229505813584</v>
          </cell>
          <cell r="AE1717">
            <v>269.31516767082604</v>
          </cell>
          <cell r="AH1717">
            <v>34.047939959632188</v>
          </cell>
          <cell r="BA1717">
            <v>269.31516767082599</v>
          </cell>
        </row>
        <row r="1718">
          <cell r="N1718">
            <v>0.54217840190312305</v>
          </cell>
          <cell r="AE1718">
            <v>251.78538379382408</v>
          </cell>
          <cell r="AH1718">
            <v>30.703416644154707</v>
          </cell>
          <cell r="BA1718">
            <v>251.785383793824</v>
          </cell>
        </row>
        <row r="1719">
          <cell r="N1719">
            <v>0.51296229505813584</v>
          </cell>
          <cell r="AE1719">
            <v>675.8552402915559</v>
          </cell>
          <cell r="AH1719">
            <v>84.951376890901102</v>
          </cell>
          <cell r="BA1719">
            <v>675.85524029155602</v>
          </cell>
        </row>
        <row r="1720">
          <cell r="N1720">
            <v>0.42986969014030896</v>
          </cell>
          <cell r="AE1720">
            <v>412.13185692635619</v>
          </cell>
          <cell r="AH1720">
            <v>59.701477240901497</v>
          </cell>
          <cell r="BA1720">
            <v>412.13185692635602</v>
          </cell>
        </row>
        <row r="1721">
          <cell r="N1721">
            <v>0.30366812454941861</v>
          </cell>
          <cell r="AE1721">
            <v>260.76512370208241</v>
          </cell>
          <cell r="AH1721">
            <v>61.581018740584753</v>
          </cell>
          <cell r="BA1721">
            <v>260.76512370208201</v>
          </cell>
        </row>
        <row r="1722">
          <cell r="N1722">
            <v>0.14611332249755393</v>
          </cell>
          <cell r="AE1722">
            <v>246.48243783042167</v>
          </cell>
          <cell r="AH1722">
            <v>246.62645406174872</v>
          </cell>
          <cell r="BA1722">
            <v>246.48243783042099</v>
          </cell>
        </row>
        <row r="1723">
          <cell r="N1723">
            <v>0.05</v>
          </cell>
          <cell r="AE1723">
            <v>33.085346203916231</v>
          </cell>
          <cell r="AH1723">
            <v>199.67158334517566</v>
          </cell>
          <cell r="BA1723">
            <v>33.085346203916203</v>
          </cell>
        </row>
        <row r="1724">
          <cell r="N1724">
            <v>0.05</v>
          </cell>
          <cell r="AE1724">
            <v>2.3591784664304551</v>
          </cell>
          <cell r="AH1724">
            <v>14.237750358805478</v>
          </cell>
          <cell r="BA1724">
            <v>2.3591784664304498</v>
          </cell>
        </row>
        <row r="1725">
          <cell r="N1725">
            <v>0.05</v>
          </cell>
          <cell r="AE1725">
            <v>0</v>
          </cell>
          <cell r="AH1725">
            <v>0</v>
          </cell>
          <cell r="BA1725">
            <v>0</v>
          </cell>
        </row>
        <row r="1726">
          <cell r="N1726">
            <v>0.05</v>
          </cell>
          <cell r="AE1726">
            <v>0</v>
          </cell>
          <cell r="AH1726">
            <v>0</v>
          </cell>
          <cell r="BA1726">
            <v>0</v>
          </cell>
        </row>
        <row r="1727">
          <cell r="N1727">
            <v>0.05</v>
          </cell>
          <cell r="AE1727">
            <v>0</v>
          </cell>
          <cell r="AH1727">
            <v>0</v>
          </cell>
          <cell r="BA1727">
            <v>0</v>
          </cell>
        </row>
        <row r="1728">
          <cell r="N1728">
            <v>0.05</v>
          </cell>
          <cell r="AE1728">
            <v>2.8423836944945227E-2</v>
          </cell>
          <cell r="AH1728">
            <v>0.17153916094946361</v>
          </cell>
          <cell r="BA1728">
            <v>2.8423836944945199E-2</v>
          </cell>
        </row>
        <row r="1729">
          <cell r="N1729">
            <v>0.05</v>
          </cell>
          <cell r="AE1729">
            <v>0</v>
          </cell>
          <cell r="AH1729">
            <v>0</v>
          </cell>
          <cell r="BA1729">
            <v>0</v>
          </cell>
        </row>
        <row r="1730">
          <cell r="N1730">
            <v>0.05</v>
          </cell>
          <cell r="AE1730">
            <v>0</v>
          </cell>
          <cell r="AH1730">
            <v>0</v>
          </cell>
          <cell r="BA1730">
            <v>0</v>
          </cell>
        </row>
        <row r="1731">
          <cell r="N1731">
            <v>0.05</v>
          </cell>
          <cell r="AE1731">
            <v>0</v>
          </cell>
          <cell r="AH1731">
            <v>0</v>
          </cell>
          <cell r="BA1731">
            <v>0</v>
          </cell>
        </row>
        <row r="1732">
          <cell r="N1732">
            <v>0.05</v>
          </cell>
          <cell r="AE1732">
            <v>0</v>
          </cell>
          <cell r="AH1732">
            <v>0</v>
          </cell>
          <cell r="BA1732">
            <v>0</v>
          </cell>
        </row>
        <row r="1733">
          <cell r="N1733">
            <v>0.05</v>
          </cell>
          <cell r="AE1733">
            <v>2.8423836944945227E-2</v>
          </cell>
          <cell r="AH1733">
            <v>0.17153916094946361</v>
          </cell>
          <cell r="BA1733">
            <v>2.8423836944945199E-2</v>
          </cell>
        </row>
        <row r="1734">
          <cell r="N1734">
            <v>0.05</v>
          </cell>
          <cell r="AE1734">
            <v>0</v>
          </cell>
          <cell r="AH1734">
            <v>0</v>
          </cell>
          <cell r="BA1734">
            <v>0</v>
          </cell>
        </row>
        <row r="1735">
          <cell r="N1735">
            <v>0.05</v>
          </cell>
          <cell r="AE1735">
            <v>2.8423836944945227E-2</v>
          </cell>
          <cell r="AH1735">
            <v>0.17153916094946361</v>
          </cell>
          <cell r="BA1735">
            <v>2.8423836944945199E-2</v>
          </cell>
        </row>
        <row r="1736">
          <cell r="N1736">
            <v>0.05</v>
          </cell>
          <cell r="AE1736">
            <v>0</v>
          </cell>
          <cell r="AH1736">
            <v>0</v>
          </cell>
          <cell r="BA1736">
            <v>0</v>
          </cell>
        </row>
        <row r="1737">
          <cell r="N1737">
            <v>0.05</v>
          </cell>
          <cell r="AE1737">
            <v>2.8423836944945227E-2</v>
          </cell>
          <cell r="AH1737">
            <v>0.17153916094946361</v>
          </cell>
          <cell r="BA1737">
            <v>2.8423836944945199E-2</v>
          </cell>
        </row>
        <row r="1738">
          <cell r="N1738">
            <v>0.14437194331801195</v>
          </cell>
          <cell r="AE1738">
            <v>2.7492394273911889</v>
          </cell>
          <cell r="AH1738">
            <v>2.8184323952271688</v>
          </cell>
          <cell r="BA1738">
            <v>2.74923942739118</v>
          </cell>
        </row>
        <row r="1739">
          <cell r="N1739">
            <v>0.30170491770890839</v>
          </cell>
          <cell r="AE1739">
            <v>33.528523728668375</v>
          </cell>
          <cell r="AH1739">
            <v>8.0078519671203789</v>
          </cell>
          <cell r="BA1739">
            <v>33.528523728668297</v>
          </cell>
        </row>
        <row r="1740">
          <cell r="N1740">
            <v>0.42768188163147136</v>
          </cell>
          <cell r="AE1740">
            <v>135.80060811197347</v>
          </cell>
          <cell r="AH1740">
            <v>19.774760009887544</v>
          </cell>
          <cell r="BA1740">
            <v>135.80060811197299</v>
          </cell>
        </row>
        <row r="1741">
          <cell r="N1741">
            <v>0.51059664112864489</v>
          </cell>
          <cell r="AE1741">
            <v>305.93987217259576</v>
          </cell>
          <cell r="AH1741">
            <v>38.563199489457872</v>
          </cell>
          <cell r="BA1741">
            <v>305.93987217259502</v>
          </cell>
        </row>
        <row r="1742">
          <cell r="N1742">
            <v>0.53974332549898651</v>
          </cell>
          <cell r="AE1742">
            <v>286.4105775334063</v>
          </cell>
          <cell r="AH1742">
            <v>35.00399667013523</v>
          </cell>
          <cell r="BA1742">
            <v>286.41057753340601</v>
          </cell>
        </row>
        <row r="1743">
          <cell r="N1743">
            <v>0.51059664112864489</v>
          </cell>
          <cell r="AE1743">
            <v>386.30108705105891</v>
          </cell>
          <cell r="AH1743">
            <v>48.692593669321653</v>
          </cell>
          <cell r="BA1743">
            <v>386.30108705105903</v>
          </cell>
        </row>
        <row r="1744">
          <cell r="N1744">
            <v>0.42768188163147136</v>
          </cell>
          <cell r="AE1744">
            <v>321.84930918422322</v>
          </cell>
          <cell r="AH1744">
            <v>46.866453228385481</v>
          </cell>
          <cell r="BA1744">
            <v>321.84930918422299</v>
          </cell>
        </row>
        <row r="1745">
          <cell r="N1745">
            <v>0.30170491770890839</v>
          </cell>
          <cell r="AE1745">
            <v>228.16590250227142</v>
          </cell>
          <cell r="AH1745">
            <v>54.494459283942248</v>
          </cell>
          <cell r="BA1745">
            <v>228.165902502271</v>
          </cell>
        </row>
        <row r="1746">
          <cell r="N1746">
            <v>0.14437194331801195</v>
          </cell>
          <cell r="AE1746">
            <v>90.317606373925344</v>
          </cell>
          <cell r="AH1746">
            <v>92.590723502462879</v>
          </cell>
          <cell r="BA1746">
            <v>90.317606373925202</v>
          </cell>
        </row>
        <row r="1747">
          <cell r="N1747">
            <v>0.05</v>
          </cell>
          <cell r="AE1747">
            <v>25.012976511551813</v>
          </cell>
          <cell r="AH1747">
            <v>150.95446163552799</v>
          </cell>
          <cell r="BA1747">
            <v>25.012976511551798</v>
          </cell>
        </row>
        <row r="1748">
          <cell r="N1748">
            <v>0.05</v>
          </cell>
          <cell r="AE1748">
            <v>2.245483118650673</v>
          </cell>
          <cell r="AH1748">
            <v>13.551593715007625</v>
          </cell>
          <cell r="BA1748">
            <v>2.2454831186506699</v>
          </cell>
        </row>
        <row r="1749">
          <cell r="N1749">
            <v>0.05</v>
          </cell>
          <cell r="AE1749">
            <v>2.8423836944945227E-2</v>
          </cell>
          <cell r="AH1749">
            <v>0.17153916094946361</v>
          </cell>
          <cell r="BA1749">
            <v>2.8423836944945199E-2</v>
          </cell>
        </row>
        <row r="1750">
          <cell r="N1750">
            <v>0.05</v>
          </cell>
          <cell r="AE1750">
            <v>2.8423836944945227E-2</v>
          </cell>
          <cell r="AH1750">
            <v>0.17153916094946361</v>
          </cell>
          <cell r="BA1750">
            <v>2.8423836944945199E-2</v>
          </cell>
        </row>
        <row r="1751">
          <cell r="N1751">
            <v>0.05</v>
          </cell>
          <cell r="AE1751">
            <v>0</v>
          </cell>
          <cell r="AH1751">
            <v>0</v>
          </cell>
          <cell r="BA1751">
            <v>0</v>
          </cell>
        </row>
        <row r="1752">
          <cell r="N1752">
            <v>0.05</v>
          </cell>
          <cell r="AE1752">
            <v>0</v>
          </cell>
          <cell r="AH1752">
            <v>0</v>
          </cell>
          <cell r="BA1752">
            <v>0</v>
          </cell>
        </row>
        <row r="1753">
          <cell r="N1753">
            <v>0.05</v>
          </cell>
          <cell r="AE1753">
            <v>0</v>
          </cell>
          <cell r="AH1753">
            <v>0</v>
          </cell>
          <cell r="BA1753">
            <v>0</v>
          </cell>
        </row>
        <row r="1754">
          <cell r="N1754">
            <v>0.05</v>
          </cell>
          <cell r="AE1754">
            <v>0</v>
          </cell>
          <cell r="AH1754">
            <v>0</v>
          </cell>
          <cell r="BA1754">
            <v>0</v>
          </cell>
        </row>
        <row r="1755">
          <cell r="N1755">
            <v>0.05</v>
          </cell>
          <cell r="AE1755">
            <v>0</v>
          </cell>
          <cell r="AH1755">
            <v>0</v>
          </cell>
          <cell r="BA1755">
            <v>0</v>
          </cell>
        </row>
        <row r="1756">
          <cell r="N1756">
            <v>0.05</v>
          </cell>
          <cell r="AE1756">
            <v>0</v>
          </cell>
          <cell r="AH1756">
            <v>0</v>
          </cell>
          <cell r="BA1756">
            <v>0</v>
          </cell>
        </row>
        <row r="1757">
          <cell r="N1757">
            <v>0.05</v>
          </cell>
          <cell r="AE1757">
            <v>0</v>
          </cell>
          <cell r="AH1757">
            <v>0</v>
          </cell>
          <cell r="BA1757">
            <v>0</v>
          </cell>
        </row>
        <row r="1758">
          <cell r="N1758">
            <v>0.05</v>
          </cell>
          <cell r="AE1758">
            <v>0</v>
          </cell>
          <cell r="AH1758">
            <v>0</v>
          </cell>
          <cell r="BA1758">
            <v>0</v>
          </cell>
        </row>
        <row r="1759">
          <cell r="N1759">
            <v>0.05</v>
          </cell>
          <cell r="AE1759">
            <v>0</v>
          </cell>
          <cell r="AH1759">
            <v>0</v>
          </cell>
          <cell r="BA1759">
            <v>0</v>
          </cell>
        </row>
        <row r="1760">
          <cell r="N1760">
            <v>0.05</v>
          </cell>
          <cell r="AE1760">
            <v>2.8423836944945227E-2</v>
          </cell>
          <cell r="AH1760">
            <v>0.17153916094946361</v>
          </cell>
          <cell r="BA1760">
            <v>2.8423836944945199E-2</v>
          </cell>
        </row>
        <row r="1761">
          <cell r="N1761">
            <v>0.05</v>
          </cell>
          <cell r="AE1761">
            <v>2.8423836944945227E-2</v>
          </cell>
          <cell r="AH1761">
            <v>0.17153916094946361</v>
          </cell>
          <cell r="BA1761">
            <v>2.8423836944945199E-2</v>
          </cell>
        </row>
        <row r="1762">
          <cell r="N1762">
            <v>0.14271181565493407</v>
          </cell>
          <cell r="AE1762">
            <v>23.029630878341543</v>
          </cell>
          <cell r="AH1762">
            <v>24.167947018099643</v>
          </cell>
          <cell r="BA1762">
            <v>23.0296308783415</v>
          </cell>
        </row>
        <row r="1763">
          <cell r="N1763">
            <v>0.29983315379129083</v>
          </cell>
          <cell r="AE1763">
            <v>284.24917134613042</v>
          </cell>
          <cell r="AH1763">
            <v>68.6326347301205</v>
          </cell>
          <cell r="BA1763">
            <v>284.24917134613003</v>
          </cell>
        </row>
        <row r="1764">
          <cell r="N1764">
            <v>0.42559616269279266</v>
          </cell>
          <cell r="AE1764">
            <v>601.12857367663855</v>
          </cell>
          <cell r="AH1764">
            <v>87.976932962792688</v>
          </cell>
          <cell r="BA1764">
            <v>601.12857367663798</v>
          </cell>
        </row>
        <row r="1765">
          <cell r="N1765">
            <v>0.50834172594292948</v>
          </cell>
          <cell r="AE1765">
            <v>843.23444980577267</v>
          </cell>
          <cell r="AH1765">
            <v>106.57909843466879</v>
          </cell>
          <cell r="BA1765">
            <v>843.23444980577301</v>
          </cell>
        </row>
        <row r="1766">
          <cell r="N1766">
            <v>0.53742241622295728</v>
          </cell>
          <cell r="AE1766">
            <v>951.56325583348962</v>
          </cell>
          <cell r="AH1766">
            <v>116.55011236898234</v>
          </cell>
          <cell r="BA1766">
            <v>951.56325583348996</v>
          </cell>
        </row>
        <row r="1767">
          <cell r="N1767">
            <v>0.50834172594292948</v>
          </cell>
          <cell r="AE1767">
            <v>1016.2298582300513</v>
          </cell>
          <cell r="AH1767">
            <v>128.44454127496519</v>
          </cell>
          <cell r="BA1767">
            <v>1016.22985823005</v>
          </cell>
        </row>
        <row r="1768">
          <cell r="N1768">
            <v>0.42559616269279266</v>
          </cell>
          <cell r="AE1768">
            <v>670.38903977416442</v>
          </cell>
          <cell r="AH1768">
            <v>98.113405673723165</v>
          </cell>
          <cell r="BA1768">
            <v>670.38903977416396</v>
          </cell>
        </row>
        <row r="1769">
          <cell r="N1769">
            <v>0.29983315379129083</v>
          </cell>
          <cell r="AE1769">
            <v>353.38158900001736</v>
          </cell>
          <cell r="AH1769">
            <v>85.32482048524335</v>
          </cell>
          <cell r="BA1769">
            <v>353.38158900001702</v>
          </cell>
        </row>
        <row r="1770">
          <cell r="N1770">
            <v>0.14271181565493407</v>
          </cell>
          <cell r="AE1770">
            <v>129.12683863663995</v>
          </cell>
          <cell r="AH1770">
            <v>135.50936231982507</v>
          </cell>
          <cell r="BA1770">
            <v>129.12683863663901</v>
          </cell>
        </row>
        <row r="1771">
          <cell r="N1771">
            <v>0.05</v>
          </cell>
          <cell r="AE1771">
            <v>16.656368449737904</v>
          </cell>
          <cell r="AH1771">
            <v>100.52194831638568</v>
          </cell>
          <cell r="BA1771">
            <v>16.656368449737901</v>
          </cell>
        </row>
        <row r="1772">
          <cell r="N1772">
            <v>0.05</v>
          </cell>
          <cell r="AE1772">
            <v>1.2790726625225359</v>
          </cell>
          <cell r="AH1772">
            <v>7.7192622427258613</v>
          </cell>
          <cell r="BA1772">
            <v>1.2790726625225299</v>
          </cell>
        </row>
        <row r="1773">
          <cell r="N1773">
            <v>0.05</v>
          </cell>
          <cell r="AE1773">
            <v>2.8423836944945227E-2</v>
          </cell>
          <cell r="AH1773">
            <v>0.17153916094946361</v>
          </cell>
          <cell r="BA1773">
            <v>2.8423836944945199E-2</v>
          </cell>
        </row>
        <row r="1774">
          <cell r="N1774">
            <v>0.05</v>
          </cell>
          <cell r="AE1774">
            <v>0</v>
          </cell>
          <cell r="AH1774">
            <v>0</v>
          </cell>
          <cell r="BA1774">
            <v>0</v>
          </cell>
        </row>
        <row r="1775">
          <cell r="N1775">
            <v>0.05</v>
          </cell>
          <cell r="AE1775">
            <v>0</v>
          </cell>
          <cell r="AH1775">
            <v>0</v>
          </cell>
          <cell r="BA1775">
            <v>0</v>
          </cell>
        </row>
        <row r="1776">
          <cell r="N1776">
            <v>0.05</v>
          </cell>
          <cell r="AE1776">
            <v>2.8423836944945227E-2</v>
          </cell>
          <cell r="AH1776">
            <v>0.17153916094946361</v>
          </cell>
          <cell r="BA1776">
            <v>2.8423836944945199E-2</v>
          </cell>
        </row>
        <row r="1777">
          <cell r="N1777">
            <v>0.05</v>
          </cell>
          <cell r="AE1777">
            <v>2.8423836944945227E-2</v>
          </cell>
          <cell r="AH1777">
            <v>0.17153916094946361</v>
          </cell>
          <cell r="BA1777">
            <v>2.8423836944945199E-2</v>
          </cell>
        </row>
        <row r="1778">
          <cell r="N1778">
            <v>0.05</v>
          </cell>
          <cell r="AE1778">
            <v>0</v>
          </cell>
          <cell r="AH1778">
            <v>0</v>
          </cell>
          <cell r="BA1778">
            <v>0</v>
          </cell>
        </row>
        <row r="1779">
          <cell r="N1779">
            <v>0.05</v>
          </cell>
          <cell r="AE1779">
            <v>0</v>
          </cell>
          <cell r="AH1779">
            <v>0</v>
          </cell>
          <cell r="BA1779">
            <v>0</v>
          </cell>
        </row>
        <row r="1780">
          <cell r="N1780">
            <v>0.05</v>
          </cell>
          <cell r="AE1780">
            <v>0</v>
          </cell>
          <cell r="AH1780">
            <v>0</v>
          </cell>
          <cell r="BA1780">
            <v>0</v>
          </cell>
        </row>
        <row r="1781">
          <cell r="N1781">
            <v>0.05</v>
          </cell>
          <cell r="AE1781">
            <v>2.8423836944945227E-2</v>
          </cell>
          <cell r="AH1781">
            <v>0.17153916094946361</v>
          </cell>
          <cell r="BA1781">
            <v>2.8423836944945199E-2</v>
          </cell>
        </row>
        <row r="1782">
          <cell r="N1782">
            <v>0.05</v>
          </cell>
          <cell r="AE1782">
            <v>2.8423836944945227E-2</v>
          </cell>
          <cell r="AH1782">
            <v>0.17153916094946361</v>
          </cell>
          <cell r="BA1782">
            <v>2.8423836944945199E-2</v>
          </cell>
        </row>
        <row r="1783">
          <cell r="N1783">
            <v>0.05</v>
          </cell>
          <cell r="AE1783">
            <v>2.8423836944945227E-2</v>
          </cell>
          <cell r="AH1783">
            <v>0.17153916094946361</v>
          </cell>
          <cell r="BA1783">
            <v>2.8423836944945199E-2</v>
          </cell>
        </row>
        <row r="1784">
          <cell r="N1784">
            <v>0.05</v>
          </cell>
          <cell r="AE1784">
            <v>2.8423836944945227E-2</v>
          </cell>
          <cell r="AH1784">
            <v>0.17153916094946361</v>
          </cell>
          <cell r="BA1784">
            <v>2.8423836944945199E-2</v>
          </cell>
        </row>
        <row r="1785">
          <cell r="N1785">
            <v>0.05</v>
          </cell>
          <cell r="AE1785">
            <v>2.8423836944945227E-2</v>
          </cell>
          <cell r="AH1785">
            <v>0.17153916094946361</v>
          </cell>
          <cell r="BA1785">
            <v>2.8423836944945199E-2</v>
          </cell>
        </row>
        <row r="1786">
          <cell r="N1786">
            <v>0.14113349236933836</v>
          </cell>
          <cell r="AE1786">
            <v>21.462582929876675</v>
          </cell>
          <cell r="AH1786">
            <v>23.098066931768816</v>
          </cell>
          <cell r="BA1786">
            <v>21.4625829298766</v>
          </cell>
        </row>
        <row r="1787">
          <cell r="N1787">
            <v>0.29805347844739138</v>
          </cell>
          <cell r="AE1787">
            <v>229.36274681417203</v>
          </cell>
          <cell r="AH1787">
            <v>56.002286934492581</v>
          </cell>
          <cell r="BA1787">
            <v>229.362746814171</v>
          </cell>
        </row>
        <row r="1788">
          <cell r="N1788">
            <v>0.4236132246064328</v>
          </cell>
          <cell r="AE1788">
            <v>435.93681770009493</v>
          </cell>
          <cell r="AH1788">
            <v>63.877215036354769</v>
          </cell>
          <cell r="BA1788">
            <v>435.93681770009499</v>
          </cell>
        </row>
        <row r="1789">
          <cell r="N1789">
            <v>0.5061982439728725</v>
          </cell>
          <cell r="AE1789">
            <v>558.34755637442345</v>
          </cell>
          <cell r="AH1789">
            <v>70.365615776211371</v>
          </cell>
          <cell r="BA1789">
            <v>558.34755637442299</v>
          </cell>
        </row>
        <row r="1790">
          <cell r="N1790">
            <v>0.535216361810543</v>
          </cell>
          <cell r="AE1790">
            <v>633.48767190179433</v>
          </cell>
          <cell r="AH1790">
            <v>77.294817941974642</v>
          </cell>
          <cell r="BA1790">
            <v>633.48767190179399</v>
          </cell>
        </row>
        <row r="1791">
          <cell r="N1791">
            <v>0.5061982439728725</v>
          </cell>
          <cell r="AE1791">
            <v>754.37527715038277</v>
          </cell>
          <cell r="AH1791">
            <v>95.069961884888045</v>
          </cell>
          <cell r="BA1791">
            <v>754.375277150383</v>
          </cell>
        </row>
        <row r="1792">
          <cell r="N1792">
            <v>0.4236132246064328</v>
          </cell>
          <cell r="AE1792">
            <v>705.38426353101522</v>
          </cell>
          <cell r="AH1792">
            <v>103.35897418012829</v>
          </cell>
          <cell r="BA1792">
            <v>705.38426353101499</v>
          </cell>
        </row>
        <row r="1793">
          <cell r="N1793">
            <v>0.29805347844739138</v>
          </cell>
          <cell r="AE1793">
            <v>567.49722195321272</v>
          </cell>
          <cell r="AH1793">
            <v>138.56279060042863</v>
          </cell>
          <cell r="BA1793">
            <v>567.49722195321203</v>
          </cell>
        </row>
        <row r="1794">
          <cell r="N1794">
            <v>0.14113349236933836</v>
          </cell>
          <cell r="AE1794">
            <v>262.22109422196542</v>
          </cell>
          <cell r="AH1794">
            <v>282.20277144878651</v>
          </cell>
          <cell r="BA1794">
            <v>262.22109422196399</v>
          </cell>
        </row>
        <row r="1795">
          <cell r="N1795">
            <v>0.05</v>
          </cell>
          <cell r="AE1795">
            <v>30.44192937200804</v>
          </cell>
          <cell r="AH1795">
            <v>184.11397655459965</v>
          </cell>
          <cell r="BA1795">
            <v>30.441929372008001</v>
          </cell>
        </row>
        <row r="1796">
          <cell r="N1796">
            <v>0.05</v>
          </cell>
          <cell r="AE1796">
            <v>2.8139598579167098</v>
          </cell>
          <cell r="AH1796">
            <v>17.018939009248708</v>
          </cell>
          <cell r="BA1796">
            <v>2.8139598579167</v>
          </cell>
        </row>
        <row r="1797">
          <cell r="N1797">
            <v>0.05</v>
          </cell>
          <cell r="AE1797">
            <v>2.842383694865365E-2</v>
          </cell>
          <cell r="AH1797">
            <v>0.17190847484089605</v>
          </cell>
          <cell r="BA1797">
            <v>2.8423836948653601E-2</v>
          </cell>
        </row>
        <row r="1798">
          <cell r="N1798">
            <v>0.05</v>
          </cell>
          <cell r="AE1798">
            <v>0</v>
          </cell>
          <cell r="AH1798">
            <v>0</v>
          </cell>
          <cell r="BA1798">
            <v>0</v>
          </cell>
        </row>
        <row r="1799">
          <cell r="N1799">
            <v>0.05</v>
          </cell>
          <cell r="AE1799">
            <v>0</v>
          </cell>
          <cell r="AH1799">
            <v>0</v>
          </cell>
          <cell r="BA1799">
            <v>0</v>
          </cell>
        </row>
        <row r="1800">
          <cell r="N1800">
            <v>0.05</v>
          </cell>
          <cell r="AE1800">
            <v>0</v>
          </cell>
          <cell r="AH1800">
            <v>0</v>
          </cell>
          <cell r="BA1800">
            <v>0</v>
          </cell>
        </row>
        <row r="1801">
          <cell r="N1801">
            <v>0.05</v>
          </cell>
          <cell r="AE1801">
            <v>2.842383694865365E-2</v>
          </cell>
          <cell r="AH1801">
            <v>0.17190847484089605</v>
          </cell>
          <cell r="BA1801">
            <v>2.8423836948653601E-2</v>
          </cell>
        </row>
        <row r="1802">
          <cell r="N1802">
            <v>0.05</v>
          </cell>
          <cell r="AE1802">
            <v>0</v>
          </cell>
          <cell r="AH1802">
            <v>0</v>
          </cell>
          <cell r="BA1802">
            <v>0</v>
          </cell>
        </row>
        <row r="1803">
          <cell r="N1803">
            <v>0.05</v>
          </cell>
          <cell r="AE1803">
            <v>0</v>
          </cell>
          <cell r="AH1803">
            <v>0</v>
          </cell>
          <cell r="BA1803">
            <v>0</v>
          </cell>
        </row>
        <row r="1804">
          <cell r="N1804">
            <v>0.05</v>
          </cell>
          <cell r="AE1804">
            <v>0</v>
          </cell>
          <cell r="AH1804">
            <v>0</v>
          </cell>
          <cell r="BA1804">
            <v>0</v>
          </cell>
        </row>
        <row r="1805">
          <cell r="N1805">
            <v>0.05</v>
          </cell>
          <cell r="AE1805">
            <v>0</v>
          </cell>
          <cell r="AH1805">
            <v>0</v>
          </cell>
          <cell r="BA1805">
            <v>0</v>
          </cell>
        </row>
        <row r="1806">
          <cell r="N1806">
            <v>0.05</v>
          </cell>
          <cell r="AE1806">
            <v>0</v>
          </cell>
          <cell r="AH1806">
            <v>0</v>
          </cell>
          <cell r="BA1806">
            <v>0</v>
          </cell>
        </row>
        <row r="1807">
          <cell r="N1807">
            <v>0.05</v>
          </cell>
          <cell r="AE1807">
            <v>2.842383694865365E-2</v>
          </cell>
          <cell r="AH1807">
            <v>0.17190847484089605</v>
          </cell>
          <cell r="BA1807">
            <v>2.8423836948653601E-2</v>
          </cell>
        </row>
        <row r="1808">
          <cell r="N1808">
            <v>0.05</v>
          </cell>
          <cell r="AE1808">
            <v>0</v>
          </cell>
          <cell r="AH1808">
            <v>0</v>
          </cell>
          <cell r="BA1808">
            <v>0</v>
          </cell>
        </row>
        <row r="1809">
          <cell r="N1809">
            <v>0.05</v>
          </cell>
          <cell r="AE1809">
            <v>0</v>
          </cell>
          <cell r="AH1809">
            <v>0</v>
          </cell>
          <cell r="BA1809">
            <v>0</v>
          </cell>
        </row>
        <row r="1810">
          <cell r="N1810">
            <v>0.13963749830815209</v>
          </cell>
          <cell r="AE1810">
            <v>7.5622801972071327</v>
          </cell>
          <cell r="AH1810">
            <v>8.3153739340116761</v>
          </cell>
          <cell r="BA1810">
            <v>7.5622801972071096</v>
          </cell>
        </row>
        <row r="1811">
          <cell r="N1811">
            <v>0.2963665049611881</v>
          </cell>
          <cell r="AE1811">
            <v>37.261051994529815</v>
          </cell>
          <cell r="AH1811">
            <v>9.190004526129524</v>
          </cell>
          <cell r="BA1811">
            <v>37.261051994529801</v>
          </cell>
        </row>
        <row r="1812">
          <cell r="N1812">
            <v>0.42173372414191879</v>
          </cell>
          <cell r="AE1812">
            <v>96.73659972317995</v>
          </cell>
          <cell r="AH1812">
            <v>14.242164762330088</v>
          </cell>
          <cell r="BA1812">
            <v>96.736599723180007</v>
          </cell>
        </row>
        <row r="1813">
          <cell r="N1813">
            <v>0.5041668551976366</v>
          </cell>
          <cell r="AE1813">
            <v>68.175553759559406</v>
          </cell>
          <cell r="AH1813">
            <v>8.614059599536608</v>
          </cell>
          <cell r="BA1813">
            <v>68.175553759559406</v>
          </cell>
        </row>
        <row r="1814">
          <cell r="N1814">
            <v>0.53312581596327746</v>
          </cell>
          <cell r="AE1814">
            <v>154.86375681312319</v>
          </cell>
          <cell r="AH1814">
            <v>18.934683413755128</v>
          </cell>
          <cell r="BA1814">
            <v>154.86375681312299</v>
          </cell>
        </row>
        <row r="1815">
          <cell r="N1815">
            <v>0.5041668551976366</v>
          </cell>
          <cell r="AE1815">
            <v>154.72063172655567</v>
          </cell>
          <cell r="AH1815">
            <v>19.549129702281689</v>
          </cell>
          <cell r="BA1815">
            <v>154.72063172655501</v>
          </cell>
        </row>
        <row r="1816">
          <cell r="N1816">
            <v>0.42173372414191879</v>
          </cell>
          <cell r="AE1816">
            <v>86.465339134811444</v>
          </cell>
          <cell r="AH1816">
            <v>12.729965801078825</v>
          </cell>
          <cell r="BA1816">
            <v>86.465339134811401</v>
          </cell>
        </row>
        <row r="1817">
          <cell r="N1817">
            <v>0.2963665049611881</v>
          </cell>
          <cell r="AE1817">
            <v>114.17606757956843</v>
          </cell>
          <cell r="AH1817">
            <v>28.160197355295971</v>
          </cell>
          <cell r="BA1817">
            <v>114.176067579568</v>
          </cell>
        </row>
        <row r="1818">
          <cell r="N1818">
            <v>0.13963749830815209</v>
          </cell>
          <cell r="AE1818">
            <v>82.500183724643321</v>
          </cell>
          <cell r="AH1818">
            <v>90.949986423271397</v>
          </cell>
          <cell r="BA1818">
            <v>82.500183724643094</v>
          </cell>
        </row>
        <row r="1819">
          <cell r="N1819">
            <v>0.05</v>
          </cell>
          <cell r="AE1819">
            <v>5.6563435533730999</v>
          </cell>
          <cell r="AH1819">
            <v>34.279518684470823</v>
          </cell>
          <cell r="BA1819">
            <v>5.6563435533730999</v>
          </cell>
        </row>
        <row r="1820">
          <cell r="N1820">
            <v>0.05</v>
          </cell>
          <cell r="AE1820">
            <v>0.48320522817760136</v>
          </cell>
          <cell r="AH1820">
            <v>2.9284010936482621</v>
          </cell>
          <cell r="BA1820">
            <v>0.48320522817760098</v>
          </cell>
        </row>
        <row r="1821">
          <cell r="N1821">
            <v>0.05</v>
          </cell>
          <cell r="AE1821">
            <v>2.8423836951623618E-2</v>
          </cell>
          <cell r="AH1821">
            <v>0.17225888786166246</v>
          </cell>
          <cell r="BA1821">
            <v>2.84238369516236E-2</v>
          </cell>
        </row>
        <row r="1822">
          <cell r="N1822">
            <v>0.05</v>
          </cell>
          <cell r="AE1822">
            <v>2.8423836951623618E-2</v>
          </cell>
          <cell r="AH1822">
            <v>0.17225888786166246</v>
          </cell>
          <cell r="BA1822">
            <v>2.84238369516236E-2</v>
          </cell>
        </row>
        <row r="1823">
          <cell r="N1823">
            <v>0.05</v>
          </cell>
          <cell r="AE1823">
            <v>2.8423836951623618E-2</v>
          </cell>
          <cell r="AH1823">
            <v>0.17225888786166246</v>
          </cell>
          <cell r="BA1823">
            <v>2.84238369516236E-2</v>
          </cell>
        </row>
        <row r="1824">
          <cell r="N1824">
            <v>0.05</v>
          </cell>
          <cell r="AE1824">
            <v>2.8423836951623618E-2</v>
          </cell>
          <cell r="AH1824">
            <v>0.17225888786166246</v>
          </cell>
          <cell r="BA1824">
            <v>2.84238369516236E-2</v>
          </cell>
        </row>
        <row r="1825">
          <cell r="N1825">
            <v>0.05</v>
          </cell>
          <cell r="AE1825">
            <v>2.8423836951623618E-2</v>
          </cell>
          <cell r="AH1825">
            <v>0.17225888786166246</v>
          </cell>
          <cell r="BA1825">
            <v>2.84238369516236E-2</v>
          </cell>
        </row>
        <row r="1826">
          <cell r="N1826">
            <v>0.05</v>
          </cell>
          <cell r="AE1826">
            <v>2.8423836951623618E-2</v>
          </cell>
          <cell r="AH1826">
            <v>0.17225888786166246</v>
          </cell>
          <cell r="BA1826">
            <v>2.84238369516236E-2</v>
          </cell>
        </row>
        <row r="1827">
          <cell r="N1827">
            <v>0.05</v>
          </cell>
          <cell r="AE1827">
            <v>0</v>
          </cell>
          <cell r="AH1827">
            <v>0</v>
          </cell>
          <cell r="BA1827">
            <v>0</v>
          </cell>
        </row>
        <row r="1828">
          <cell r="N1828">
            <v>0.05</v>
          </cell>
          <cell r="AE1828">
            <v>2.8423836951623618E-2</v>
          </cell>
          <cell r="AH1828">
            <v>0.17225888786166246</v>
          </cell>
          <cell r="BA1828">
            <v>2.84238369516236E-2</v>
          </cell>
        </row>
        <row r="1829">
          <cell r="N1829">
            <v>0.05</v>
          </cell>
          <cell r="AE1829">
            <v>2.8423836951623618E-2</v>
          </cell>
          <cell r="AH1829">
            <v>0.17225888786166246</v>
          </cell>
          <cell r="BA1829">
            <v>2.84238369516236E-2</v>
          </cell>
        </row>
        <row r="1830">
          <cell r="N1830">
            <v>0.05</v>
          </cell>
          <cell r="AE1830">
            <v>2.8423836951623618E-2</v>
          </cell>
          <cell r="AH1830">
            <v>0.17225888786166246</v>
          </cell>
          <cell r="BA1830">
            <v>2.84238369516236E-2</v>
          </cell>
        </row>
        <row r="1831">
          <cell r="N1831">
            <v>0.05</v>
          </cell>
          <cell r="AE1831">
            <v>2.8423836951623618E-2</v>
          </cell>
          <cell r="AH1831">
            <v>0.17225888786166246</v>
          </cell>
          <cell r="BA1831">
            <v>2.84238369516236E-2</v>
          </cell>
        </row>
        <row r="1832">
          <cell r="N1832">
            <v>0.05</v>
          </cell>
          <cell r="AE1832">
            <v>0</v>
          </cell>
          <cell r="AH1832">
            <v>0</v>
          </cell>
          <cell r="BA1832">
            <v>0</v>
          </cell>
        </row>
        <row r="1833">
          <cell r="N1833">
            <v>0.05</v>
          </cell>
          <cell r="AE1833">
            <v>0</v>
          </cell>
          <cell r="AH1833">
            <v>0</v>
          </cell>
          <cell r="BA1833">
            <v>0</v>
          </cell>
        </row>
        <row r="1834">
          <cell r="N1834">
            <v>0.13822433024095471</v>
          </cell>
          <cell r="AE1834">
            <v>2.7192968321481654</v>
          </cell>
          <cell r="AH1834">
            <v>3.0598637619096327</v>
          </cell>
          <cell r="BA1834">
            <v>2.7192968321481601</v>
          </cell>
        </row>
        <row r="1835">
          <cell r="N1835">
            <v>0.29477281412677714</v>
          </cell>
          <cell r="AE1835">
            <v>20.141139439457728</v>
          </cell>
          <cell r="AH1835">
            <v>5.0194429829029001</v>
          </cell>
          <cell r="BA1835">
            <v>20.141139439457699</v>
          </cell>
        </row>
        <row r="1836">
          <cell r="N1836">
            <v>0.41995828340622388</v>
          </cell>
          <cell r="AE1836">
            <v>35.138815195209652</v>
          </cell>
          <cell r="AH1836">
            <v>5.1789789245598818</v>
          </cell>
          <cell r="BA1836">
            <v>35.138815195209602</v>
          </cell>
        </row>
        <row r="1837">
          <cell r="N1837">
            <v>0.5022481849272622</v>
          </cell>
          <cell r="AE1837">
            <v>113.62309335430896</v>
          </cell>
          <cell r="AH1837">
            <v>14.314852495009323</v>
          </cell>
          <cell r="BA1837">
            <v>113.623093354308</v>
          </cell>
        </row>
        <row r="1838">
          <cell r="N1838">
            <v>0.53115139815501156</v>
          </cell>
          <cell r="AE1838">
            <v>94.002541844368423</v>
          </cell>
          <cell r="AH1838">
            <v>11.449842203108293</v>
          </cell>
          <cell r="BA1838">
            <v>94.002541844368395</v>
          </cell>
        </row>
        <row r="1839">
          <cell r="N1839">
            <v>0.5022481849272622</v>
          </cell>
          <cell r="AE1839">
            <v>188.17046512099253</v>
          </cell>
          <cell r="AH1839">
            <v>23.706734015107262</v>
          </cell>
          <cell r="BA1839">
            <v>188.17046512099199</v>
          </cell>
        </row>
        <row r="1840">
          <cell r="N1840">
            <v>0.41995828340622388</v>
          </cell>
          <cell r="AE1840">
            <v>335.50092167766667</v>
          </cell>
          <cell r="AH1840">
            <v>49.448229625452058</v>
          </cell>
          <cell r="BA1840">
            <v>335.50092167766599</v>
          </cell>
        </row>
        <row r="1841">
          <cell r="N1841">
            <v>0.29477281412677714</v>
          </cell>
          <cell r="AE1841">
            <v>256.03143355242872</v>
          </cell>
          <cell r="AH1841">
            <v>63.806478596223279</v>
          </cell>
          <cell r="BA1841">
            <v>256.03143355242798</v>
          </cell>
        </row>
        <row r="1842">
          <cell r="N1842">
            <v>0.13822433024095471</v>
          </cell>
          <cell r="AE1842">
            <v>103.13904413361975</v>
          </cell>
          <cell r="AH1842">
            <v>116.05626125528678</v>
          </cell>
          <cell r="BA1842">
            <v>103.139044133619</v>
          </cell>
        </row>
        <row r="1843">
          <cell r="N1843">
            <v>0.05</v>
          </cell>
          <cell r="AE1843">
            <v>14.638276030086162</v>
          </cell>
          <cell r="AH1843">
            <v>88.713327248756158</v>
          </cell>
          <cell r="BA1843">
            <v>14.6382760300861</v>
          </cell>
        </row>
        <row r="1844">
          <cell r="N1844">
            <v>0.05</v>
          </cell>
          <cell r="AE1844">
            <v>1.5917348692909232</v>
          </cell>
          <cell r="AH1844">
            <v>9.6464977202530964</v>
          </cell>
          <cell r="BA1844">
            <v>1.5917348692909199</v>
          </cell>
        </row>
        <row r="1845">
          <cell r="N1845">
            <v>0.05</v>
          </cell>
          <cell r="AE1845">
            <v>0</v>
          </cell>
          <cell r="AH1845">
            <v>0</v>
          </cell>
          <cell r="BA1845">
            <v>0</v>
          </cell>
        </row>
        <row r="1846">
          <cell r="N1846">
            <v>0.05</v>
          </cell>
          <cell r="AE1846">
            <v>0</v>
          </cell>
          <cell r="AH1846">
            <v>0</v>
          </cell>
          <cell r="BA1846">
            <v>0</v>
          </cell>
        </row>
        <row r="1847">
          <cell r="N1847">
            <v>0.05</v>
          </cell>
          <cell r="AE1847">
            <v>0</v>
          </cell>
          <cell r="AH1847">
            <v>0</v>
          </cell>
          <cell r="BA1847">
            <v>0</v>
          </cell>
        </row>
        <row r="1848">
          <cell r="N1848">
            <v>0.05</v>
          </cell>
          <cell r="AE1848">
            <v>0</v>
          </cell>
          <cell r="AH1848">
            <v>0</v>
          </cell>
          <cell r="BA1848">
            <v>0</v>
          </cell>
        </row>
        <row r="1849">
          <cell r="N1849">
            <v>0.05</v>
          </cell>
          <cell r="AE1849">
            <v>0</v>
          </cell>
          <cell r="AH1849">
            <v>0</v>
          </cell>
          <cell r="BA1849">
            <v>0</v>
          </cell>
        </row>
        <row r="1850">
          <cell r="N1850">
            <v>0.05</v>
          </cell>
          <cell r="AE1850">
            <v>0</v>
          </cell>
          <cell r="AH1850">
            <v>0</v>
          </cell>
          <cell r="BA1850">
            <v>0</v>
          </cell>
        </row>
        <row r="1851">
          <cell r="N1851">
            <v>0.05</v>
          </cell>
          <cell r="AE1851">
            <v>0</v>
          </cell>
          <cell r="AH1851">
            <v>0</v>
          </cell>
          <cell r="BA1851">
            <v>0</v>
          </cell>
        </row>
        <row r="1852">
          <cell r="N1852">
            <v>0.05</v>
          </cell>
          <cell r="AE1852">
            <v>0</v>
          </cell>
          <cell r="AH1852">
            <v>0</v>
          </cell>
          <cell r="BA1852">
            <v>0</v>
          </cell>
        </row>
        <row r="1853">
          <cell r="N1853">
            <v>0.05</v>
          </cell>
          <cell r="AE1853">
            <v>0</v>
          </cell>
          <cell r="AH1853">
            <v>0</v>
          </cell>
          <cell r="BA1853">
            <v>0</v>
          </cell>
        </row>
        <row r="1854">
          <cell r="N1854">
            <v>0.05</v>
          </cell>
          <cell r="AE1854">
            <v>0</v>
          </cell>
          <cell r="AH1854">
            <v>0</v>
          </cell>
          <cell r="BA1854">
            <v>0</v>
          </cell>
        </row>
        <row r="1855">
          <cell r="N1855">
            <v>0.05</v>
          </cell>
          <cell r="AE1855">
            <v>0</v>
          </cell>
          <cell r="AH1855">
            <v>0</v>
          </cell>
          <cell r="BA1855">
            <v>0</v>
          </cell>
        </row>
        <row r="1856">
          <cell r="N1856">
            <v>0.05</v>
          </cell>
          <cell r="AE1856">
            <v>0</v>
          </cell>
          <cell r="AH1856">
            <v>0</v>
          </cell>
          <cell r="BA1856">
            <v>0</v>
          </cell>
        </row>
        <row r="1857">
          <cell r="N1857">
            <v>0.05</v>
          </cell>
          <cell r="AE1857">
            <v>0</v>
          </cell>
          <cell r="AH1857">
            <v>0</v>
          </cell>
          <cell r="BA1857">
            <v>0</v>
          </cell>
        </row>
        <row r="1858">
          <cell r="N1858">
            <v>0.13689445680274637</v>
          </cell>
          <cell r="AE1858">
            <v>3.2666765310692547</v>
          </cell>
          <cell r="AH1858">
            <v>3.7479920587833599</v>
          </cell>
          <cell r="BA1858">
            <v>3.2666765310692498</v>
          </cell>
        </row>
        <row r="1859">
          <cell r="N1859">
            <v>0.29327295413348109</v>
          </cell>
          <cell r="AE1859">
            <v>25.211108692120231</v>
          </cell>
          <cell r="AH1859">
            <v>6.3408641526620153</v>
          </cell>
          <cell r="BA1859">
            <v>25.211108692120199</v>
          </cell>
        </row>
        <row r="1860">
          <cell r="N1860">
            <v>0.41828748970244756</v>
          </cell>
          <cell r="AE1860">
            <v>92.656592315791016</v>
          </cell>
          <cell r="AH1860">
            <v>13.716414936709693</v>
          </cell>
          <cell r="BA1860">
            <v>92.656592315791002</v>
          </cell>
        </row>
        <row r="1861">
          <cell r="N1861">
            <v>0.50044282363563353</v>
          </cell>
          <cell r="AE1861">
            <v>470.17721131582459</v>
          </cell>
          <cell r="AH1861">
            <v>59.378160665596738</v>
          </cell>
          <cell r="BA1861">
            <v>470.17721131582402</v>
          </cell>
        </row>
        <row r="1862">
          <cell r="N1862">
            <v>0.52929369344835475</v>
          </cell>
          <cell r="AE1862">
            <v>542.73121857585477</v>
          </cell>
          <cell r="AH1862">
            <v>66.233631366615825</v>
          </cell>
          <cell r="BA1862">
            <v>542.73121857585397</v>
          </cell>
        </row>
        <row r="1863">
          <cell r="N1863">
            <v>0.50044282363563353</v>
          </cell>
          <cell r="AE1863">
            <v>522.52449260794538</v>
          </cell>
          <cell r="AH1863">
            <v>65.989040997869708</v>
          </cell>
          <cell r="BA1863">
            <v>522.52449260794504</v>
          </cell>
        </row>
        <row r="1864">
          <cell r="N1864">
            <v>0.41828748970244756</v>
          </cell>
          <cell r="AE1864">
            <v>496.53472253099301</v>
          </cell>
          <cell r="AH1864">
            <v>73.504497785835412</v>
          </cell>
          <cell r="BA1864">
            <v>496.53472253099301</v>
          </cell>
        </row>
        <row r="1865">
          <cell r="N1865">
            <v>0.29327295413348109</v>
          </cell>
          <cell r="AE1865">
            <v>315.1388586515028</v>
          </cell>
          <cell r="AH1865">
            <v>79.260801908275198</v>
          </cell>
          <cell r="BA1865">
            <v>315.13885865150201</v>
          </cell>
        </row>
        <row r="1866">
          <cell r="N1866">
            <v>0.13689445680274637</v>
          </cell>
          <cell r="AE1866">
            <v>204.26336191333044</v>
          </cell>
          <cell r="AH1866">
            <v>234.35973873451243</v>
          </cell>
          <cell r="BA1866">
            <v>204.26336191332999</v>
          </cell>
        </row>
        <row r="1867">
          <cell r="N1867">
            <v>0.05</v>
          </cell>
          <cell r="AE1867">
            <v>29.589214266640184</v>
          </cell>
          <cell r="AH1867">
            <v>179.3215022639906</v>
          </cell>
          <cell r="BA1867">
            <v>29.589214266640099</v>
          </cell>
        </row>
        <row r="1868">
          <cell r="N1868">
            <v>0.05</v>
          </cell>
          <cell r="AE1868">
            <v>2.1886354452750174</v>
          </cell>
          <cell r="AH1868">
            <v>13.26393436534801</v>
          </cell>
          <cell r="BA1868">
            <v>2.1886354452750099</v>
          </cell>
        </row>
        <row r="1869">
          <cell r="N1869">
            <v>0.05</v>
          </cell>
          <cell r="AE1869">
            <v>2.8423836951623618E-2</v>
          </cell>
          <cell r="AH1869">
            <v>0.17225888786166246</v>
          </cell>
          <cell r="BA1869">
            <v>2.84238369516236E-2</v>
          </cell>
        </row>
        <row r="1870">
          <cell r="N1870">
            <v>0.05</v>
          </cell>
          <cell r="AE1870">
            <v>2.8423836951623618E-2</v>
          </cell>
          <cell r="AH1870">
            <v>0.17225888786166246</v>
          </cell>
          <cell r="BA1870">
            <v>2.84238369516236E-2</v>
          </cell>
        </row>
        <row r="1871">
          <cell r="N1871">
            <v>0.05</v>
          </cell>
          <cell r="AE1871">
            <v>0</v>
          </cell>
          <cell r="AH1871">
            <v>0</v>
          </cell>
          <cell r="BA1871">
            <v>0</v>
          </cell>
        </row>
        <row r="1872">
          <cell r="N1872">
            <v>0.05</v>
          </cell>
          <cell r="AE1872">
            <v>2.8423836951623618E-2</v>
          </cell>
          <cell r="AH1872">
            <v>0.17225888786166246</v>
          </cell>
          <cell r="BA1872">
            <v>2.84238369516236E-2</v>
          </cell>
        </row>
        <row r="1873">
          <cell r="N1873">
            <v>0.05</v>
          </cell>
          <cell r="AE1873">
            <v>2.8423836951623618E-2</v>
          </cell>
          <cell r="AH1873">
            <v>0.17225888786166246</v>
          </cell>
          <cell r="BA1873">
            <v>2.84238369516236E-2</v>
          </cell>
        </row>
        <row r="1874">
          <cell r="N1874">
            <v>0.05</v>
          </cell>
          <cell r="AE1874">
            <v>2.8423836951623618E-2</v>
          </cell>
          <cell r="AH1874">
            <v>0.17225888786166246</v>
          </cell>
          <cell r="BA1874">
            <v>2.84238369516236E-2</v>
          </cell>
        </row>
        <row r="1875">
          <cell r="N1875">
            <v>0.05</v>
          </cell>
          <cell r="AE1875">
            <v>0</v>
          </cell>
          <cell r="AH1875">
            <v>0</v>
          </cell>
          <cell r="BA1875">
            <v>0</v>
          </cell>
        </row>
        <row r="1876">
          <cell r="N1876">
            <v>0.05</v>
          </cell>
          <cell r="AE1876">
            <v>0</v>
          </cell>
          <cell r="AH1876">
            <v>0</v>
          </cell>
          <cell r="BA1876">
            <v>0</v>
          </cell>
        </row>
        <row r="1877">
          <cell r="N1877">
            <v>0.05</v>
          </cell>
          <cell r="AE1877">
            <v>0</v>
          </cell>
          <cell r="AH1877">
            <v>0</v>
          </cell>
          <cell r="BA1877">
            <v>0</v>
          </cell>
        </row>
        <row r="1878">
          <cell r="N1878">
            <v>0.05</v>
          </cell>
          <cell r="AE1878">
            <v>2.8423836951623618E-2</v>
          </cell>
          <cell r="AH1878">
            <v>0.17225888786166246</v>
          </cell>
          <cell r="BA1878">
            <v>2.84238369516236E-2</v>
          </cell>
        </row>
        <row r="1879">
          <cell r="N1879">
            <v>0.05</v>
          </cell>
          <cell r="AE1879">
            <v>2.8423836954015499E-2</v>
          </cell>
          <cell r="AH1879">
            <v>0.1725916728355717</v>
          </cell>
          <cell r="BA1879">
            <v>2.8423836954015499E-2</v>
          </cell>
        </row>
        <row r="1880">
          <cell r="N1880">
            <v>0.05</v>
          </cell>
          <cell r="AE1880">
            <v>0</v>
          </cell>
          <cell r="AH1880">
            <v>0</v>
          </cell>
          <cell r="BA1880">
            <v>0</v>
          </cell>
        </row>
        <row r="1881">
          <cell r="N1881">
            <v>0.05</v>
          </cell>
          <cell r="AE1881">
            <v>0</v>
          </cell>
          <cell r="AH1881">
            <v>0</v>
          </cell>
          <cell r="BA1881">
            <v>0</v>
          </cell>
        </row>
        <row r="1882">
          <cell r="N1882">
            <v>0.13564831844232694</v>
          </cell>
          <cell r="AE1882">
            <v>22.158626668169173</v>
          </cell>
          <cell r="AH1882">
            <v>25.957852930444261</v>
          </cell>
          <cell r="BA1882">
            <v>22.158626668169099</v>
          </cell>
        </row>
        <row r="1883">
          <cell r="N1883">
            <v>0.29186744045885504</v>
          </cell>
          <cell r="AE1883">
            <v>229.33831825823432</v>
          </cell>
          <cell r="AH1883">
            <v>58.231245904533942</v>
          </cell>
          <cell r="BA1883">
            <v>229.33831825823401</v>
          </cell>
        </row>
        <row r="1884">
          <cell r="N1884">
            <v>0.41672189539700133</v>
          </cell>
          <cell r="AE1884">
            <v>283.05320650649622</v>
          </cell>
          <cell r="AH1884">
            <v>41.939366177870887</v>
          </cell>
          <cell r="BA1884">
            <v>283.053206506496</v>
          </cell>
        </row>
        <row r="1885">
          <cell r="N1885">
            <v>0.49875132680283008</v>
          </cell>
          <cell r="AE1885">
            <v>446.77882575619788</v>
          </cell>
          <cell r="AH1885">
            <v>56.258785193089523</v>
          </cell>
          <cell r="BA1885">
            <v>446.77882575619799</v>
          </cell>
        </row>
        <row r="1886">
          <cell r="N1886">
            <v>0.52755325232130312</v>
          </cell>
          <cell r="AE1886">
            <v>691.67802902859125</v>
          </cell>
          <cell r="AH1886">
            <v>84.091329272102342</v>
          </cell>
          <cell r="BA1886">
            <v>691.67802902859103</v>
          </cell>
        </row>
        <row r="1887">
          <cell r="N1887">
            <v>0.49875132680283008</v>
          </cell>
          <cell r="AE1887">
            <v>770.84544001643326</v>
          </cell>
          <cell r="AH1887">
            <v>97.065540099301572</v>
          </cell>
          <cell r="BA1887">
            <v>770.84544001643303</v>
          </cell>
        </row>
        <row r="1888">
          <cell r="N1888">
            <v>0.41672189539700133</v>
          </cell>
          <cell r="AE1888">
            <v>667.81113186341111</v>
          </cell>
          <cell r="AH1888">
            <v>98.94809510393317</v>
          </cell>
          <cell r="BA1888">
            <v>667.81113186341099</v>
          </cell>
        </row>
        <row r="1889">
          <cell r="N1889">
            <v>0.29186744045885504</v>
          </cell>
          <cell r="AE1889">
            <v>398.44980813114597</v>
          </cell>
          <cell r="AH1889">
            <v>101.17031002108199</v>
          </cell>
          <cell r="BA1889">
            <v>398.44980813114501</v>
          </cell>
        </row>
        <row r="1890">
          <cell r="N1890">
            <v>0.13564831844232694</v>
          </cell>
          <cell r="AE1890">
            <v>141.70108899387151</v>
          </cell>
          <cell r="AH1890">
            <v>165.99657024189679</v>
          </cell>
          <cell r="BA1890">
            <v>141.701088993871</v>
          </cell>
        </row>
        <row r="1891">
          <cell r="N1891">
            <v>0.05</v>
          </cell>
          <cell r="AE1891">
            <v>16.116315552926796</v>
          </cell>
          <cell r="AH1891">
            <v>97.859478497769146</v>
          </cell>
          <cell r="BA1891">
            <v>16.1163155529267</v>
          </cell>
        </row>
        <row r="1892">
          <cell r="N1892">
            <v>0.05</v>
          </cell>
          <cell r="AE1892">
            <v>1.1369534781606205</v>
          </cell>
          <cell r="AH1892">
            <v>6.9036669134228674</v>
          </cell>
          <cell r="BA1892">
            <v>1.1369534781606201</v>
          </cell>
        </row>
        <row r="1893">
          <cell r="N1893">
            <v>0.05</v>
          </cell>
          <cell r="AE1893">
            <v>2.8423836954015499E-2</v>
          </cell>
          <cell r="AH1893">
            <v>0.1725916728355717</v>
          </cell>
          <cell r="BA1893">
            <v>2.8423836954015499E-2</v>
          </cell>
        </row>
        <row r="1894">
          <cell r="N1894">
            <v>0.05</v>
          </cell>
          <cell r="AE1894">
            <v>2.8423836954015499E-2</v>
          </cell>
          <cell r="AH1894">
            <v>0.1725916728355717</v>
          </cell>
          <cell r="BA1894">
            <v>2.8423836954015499E-2</v>
          </cell>
        </row>
        <row r="1895">
          <cell r="N1895">
            <v>0.05</v>
          </cell>
          <cell r="AE1895">
            <v>2.8423836954015499E-2</v>
          </cell>
          <cell r="AH1895">
            <v>0.1725916728355717</v>
          </cell>
          <cell r="BA1895">
            <v>2.8423836954015499E-2</v>
          </cell>
        </row>
        <row r="1896">
          <cell r="N1896">
            <v>0.05</v>
          </cell>
          <cell r="AE1896">
            <v>2.8423836954015499E-2</v>
          </cell>
          <cell r="AH1896">
            <v>0.1725916728355717</v>
          </cell>
          <cell r="BA1896">
            <v>2.8423836954015499E-2</v>
          </cell>
        </row>
        <row r="1897">
          <cell r="N1897">
            <v>0.05</v>
          </cell>
          <cell r="AE1897">
            <v>0</v>
          </cell>
          <cell r="AH1897">
            <v>0</v>
          </cell>
          <cell r="BA1897">
            <v>0</v>
          </cell>
        </row>
        <row r="1898">
          <cell r="N1898">
            <v>0.05</v>
          </cell>
          <cell r="AE1898">
            <v>0</v>
          </cell>
          <cell r="AH1898">
            <v>0</v>
          </cell>
          <cell r="BA1898">
            <v>0</v>
          </cell>
        </row>
        <row r="1899">
          <cell r="N1899">
            <v>0.05</v>
          </cell>
          <cell r="AE1899">
            <v>0</v>
          </cell>
          <cell r="AH1899">
            <v>0</v>
          </cell>
          <cell r="BA1899">
            <v>0</v>
          </cell>
        </row>
        <row r="1900">
          <cell r="N1900">
            <v>0.05</v>
          </cell>
          <cell r="AE1900">
            <v>0</v>
          </cell>
          <cell r="AH1900">
            <v>0</v>
          </cell>
          <cell r="BA1900">
            <v>0</v>
          </cell>
        </row>
        <row r="1901">
          <cell r="N1901">
            <v>0.05</v>
          </cell>
          <cell r="AE1901">
            <v>0</v>
          </cell>
          <cell r="AH1901">
            <v>0</v>
          </cell>
          <cell r="BA1901">
            <v>0</v>
          </cell>
        </row>
        <row r="1902">
          <cell r="N1902">
            <v>0.05</v>
          </cell>
          <cell r="AE1902">
            <v>0</v>
          </cell>
          <cell r="AH1902">
            <v>0</v>
          </cell>
          <cell r="BA1902">
            <v>0</v>
          </cell>
        </row>
        <row r="1903">
          <cell r="N1903">
            <v>0.05</v>
          </cell>
          <cell r="AE1903">
            <v>0</v>
          </cell>
          <cell r="AH1903">
            <v>0</v>
          </cell>
          <cell r="BA1903">
            <v>0</v>
          </cell>
        </row>
        <row r="1904">
          <cell r="N1904">
            <v>0.05</v>
          </cell>
          <cell r="AE1904">
            <v>0</v>
          </cell>
          <cell r="AH1904">
            <v>0</v>
          </cell>
          <cell r="BA1904">
            <v>0</v>
          </cell>
        </row>
        <row r="1905">
          <cell r="N1905">
            <v>0.05</v>
          </cell>
          <cell r="AE1905">
            <v>0</v>
          </cell>
          <cell r="AH1905">
            <v>0</v>
          </cell>
          <cell r="BA1905">
            <v>0</v>
          </cell>
        </row>
        <row r="1906">
          <cell r="N1906">
            <v>0.13448632737591248</v>
          </cell>
          <cell r="AE1906">
            <v>2.6371172214521237</v>
          </cell>
          <cell r="AH1906">
            <v>3.1430604396986421</v>
          </cell>
          <cell r="BA1906">
            <v>2.6371172214521201</v>
          </cell>
        </row>
        <row r="1907">
          <cell r="N1907">
            <v>0.29055675576937978</v>
          </cell>
          <cell r="AE1907">
            <v>73.363898838846723</v>
          </cell>
          <cell r="AH1907">
            <v>18.780930087992136</v>
          </cell>
          <cell r="BA1907">
            <v>73.363898838846694</v>
          </cell>
        </row>
        <row r="1908">
          <cell r="N1908">
            <v>0.41526201779524552</v>
          </cell>
          <cell r="AE1908">
            <v>106.69933037825805</v>
          </cell>
          <cell r="AH1908">
            <v>15.872374643053856</v>
          </cell>
          <cell r="BA1908">
            <v>106.699330378258</v>
          </cell>
        </row>
        <row r="1909">
          <cell r="N1909">
            <v>0.49717421476689871</v>
          </cell>
          <cell r="AE1909">
            <v>239.12527936088372</v>
          </cell>
          <cell r="AH1909">
            <v>30.176909048704186</v>
          </cell>
          <cell r="BA1909">
            <v>239.12527936088301</v>
          </cell>
        </row>
        <row r="1910">
          <cell r="N1910">
            <v>0.52593059050412494</v>
          </cell>
          <cell r="AE1910">
            <v>216.85421915988223</v>
          </cell>
          <cell r="AH1910">
            <v>26.410395894115123</v>
          </cell>
          <cell r="BA1910">
            <v>216.85421915988201</v>
          </cell>
        </row>
        <row r="1911">
          <cell r="N1911">
            <v>0.49717421476689871</v>
          </cell>
          <cell r="AE1911">
            <v>164.67165782834488</v>
          </cell>
          <cell r="AH1911">
            <v>20.78108033774943</v>
          </cell>
          <cell r="BA1911">
            <v>164.671657828344</v>
          </cell>
        </row>
        <row r="1912">
          <cell r="N1912">
            <v>0.41526201779524552</v>
          </cell>
          <cell r="AE1912">
            <v>137.53188644202791</v>
          </cell>
          <cell r="AH1912">
            <v>20.458962762325104</v>
          </cell>
          <cell r="BA1912">
            <v>137.531886442027</v>
          </cell>
        </row>
        <row r="1913">
          <cell r="N1913">
            <v>0.29055675576937978</v>
          </cell>
          <cell r="AE1913">
            <v>139.76502024159919</v>
          </cell>
          <cell r="AH1913">
            <v>35.779410792633158</v>
          </cell>
          <cell r="BA1913">
            <v>139.76502024159899</v>
          </cell>
        </row>
        <row r="1914">
          <cell r="N1914">
            <v>0.13448632737591248</v>
          </cell>
          <cell r="AE1914">
            <v>39.180027290145851</v>
          </cell>
          <cell r="AH1914">
            <v>46.696897961236971</v>
          </cell>
          <cell r="BA1914">
            <v>39.180027290145802</v>
          </cell>
        </row>
        <row r="1915">
          <cell r="N1915">
            <v>0.05</v>
          </cell>
          <cell r="AE1915">
            <v>4.4625424017804312</v>
          </cell>
          <cell r="AH1915">
            <v>27.096892635184755</v>
          </cell>
          <cell r="BA1915">
            <v>4.4625424017804303</v>
          </cell>
        </row>
        <row r="1916">
          <cell r="N1916">
            <v>0.05</v>
          </cell>
          <cell r="AE1916">
            <v>0.31266220649417065</v>
          </cell>
          <cell r="AH1916">
            <v>1.8985084011912887</v>
          </cell>
          <cell r="BA1916">
            <v>0.31266220649416998</v>
          </cell>
        </row>
        <row r="1917">
          <cell r="N1917">
            <v>0.05</v>
          </cell>
          <cell r="AE1917">
            <v>2.8423836954015499E-2</v>
          </cell>
          <cell r="AH1917">
            <v>0.1725916728355717</v>
          </cell>
          <cell r="BA1917">
            <v>2.8423836954015499E-2</v>
          </cell>
        </row>
        <row r="1918">
          <cell r="N1918">
            <v>0.05</v>
          </cell>
          <cell r="AE1918">
            <v>2.8423836954015499E-2</v>
          </cell>
          <cell r="AH1918">
            <v>0.1725916728355717</v>
          </cell>
          <cell r="BA1918">
            <v>2.8423836954015499E-2</v>
          </cell>
        </row>
        <row r="1919">
          <cell r="N1919">
            <v>0.05</v>
          </cell>
          <cell r="AE1919">
            <v>2.8423836954015499E-2</v>
          </cell>
          <cell r="AH1919">
            <v>0.1725916728355717</v>
          </cell>
          <cell r="BA1919">
            <v>2.8423836954015499E-2</v>
          </cell>
        </row>
        <row r="1920">
          <cell r="N1920">
            <v>0.05</v>
          </cell>
          <cell r="AE1920">
            <v>2.8423836954015499E-2</v>
          </cell>
          <cell r="AH1920">
            <v>0.1725916728355717</v>
          </cell>
          <cell r="BA1920">
            <v>2.8423836954015499E-2</v>
          </cell>
        </row>
        <row r="1921">
          <cell r="N1921">
            <v>0.05</v>
          </cell>
          <cell r="AE1921">
            <v>2.8423836954015499E-2</v>
          </cell>
          <cell r="AH1921">
            <v>0.1725916728355717</v>
          </cell>
          <cell r="BA1921">
            <v>2.8423836954015499E-2</v>
          </cell>
        </row>
        <row r="1922">
          <cell r="N1922">
            <v>0.05</v>
          </cell>
          <cell r="AE1922">
            <v>2.8423836954015499E-2</v>
          </cell>
          <cell r="AH1922">
            <v>0.1725916728355717</v>
          </cell>
          <cell r="BA1922">
            <v>2.8423836954015499E-2</v>
          </cell>
        </row>
        <row r="1923">
          <cell r="N1923">
            <v>0.05</v>
          </cell>
          <cell r="AE1923">
            <v>0</v>
          </cell>
          <cell r="AH1923">
            <v>0</v>
          </cell>
          <cell r="BA1923">
            <v>0</v>
          </cell>
        </row>
        <row r="1924">
          <cell r="N1924">
            <v>0.05</v>
          </cell>
          <cell r="AE1924">
            <v>2.8423836954015499E-2</v>
          </cell>
          <cell r="AH1924">
            <v>0.1725916728355717</v>
          </cell>
          <cell r="BA1924">
            <v>2.8423836954015499E-2</v>
          </cell>
        </row>
        <row r="1925">
          <cell r="N1925">
            <v>0.05</v>
          </cell>
          <cell r="AE1925">
            <v>2.8423836954015499E-2</v>
          </cell>
          <cell r="AH1925">
            <v>0.1725916728355717</v>
          </cell>
          <cell r="BA1925">
            <v>2.8423836954015499E-2</v>
          </cell>
        </row>
        <row r="1926">
          <cell r="N1926">
            <v>0.05</v>
          </cell>
          <cell r="AE1926">
            <v>2.8423836954015499E-2</v>
          </cell>
          <cell r="AH1926">
            <v>0.1725916728355717</v>
          </cell>
          <cell r="BA1926">
            <v>2.8423836954015499E-2</v>
          </cell>
        </row>
        <row r="1927">
          <cell r="N1927">
            <v>0.05</v>
          </cell>
          <cell r="AE1927">
            <v>2.8423836954015499E-2</v>
          </cell>
          <cell r="AH1927">
            <v>0.1725916728355717</v>
          </cell>
          <cell r="BA1927">
            <v>2.8423836954015499E-2</v>
          </cell>
        </row>
        <row r="1928">
          <cell r="N1928">
            <v>0.05</v>
          </cell>
          <cell r="AE1928">
            <v>2.8423836954015499E-2</v>
          </cell>
          <cell r="AH1928">
            <v>0.1725916728355717</v>
          </cell>
          <cell r="BA1928">
            <v>2.8423836954015499E-2</v>
          </cell>
        </row>
        <row r="1929">
          <cell r="N1929">
            <v>0.05</v>
          </cell>
          <cell r="AE1929">
            <v>2.8423836954015499E-2</v>
          </cell>
          <cell r="AH1929">
            <v>0.1725916728355717</v>
          </cell>
          <cell r="BA1929">
            <v>2.8423836954015499E-2</v>
          </cell>
        </row>
        <row r="1930">
          <cell r="N1930">
            <v>0.1334088675456031</v>
          </cell>
          <cell r="AE1930">
            <v>2.0532256849258088</v>
          </cell>
          <cell r="AH1930">
            <v>2.4926224886832005</v>
          </cell>
          <cell r="BA1930">
            <v>2.0532256849257999</v>
          </cell>
        </row>
        <row r="1931">
          <cell r="N1931">
            <v>0.2893413498286157</v>
          </cell>
          <cell r="AE1931">
            <v>40.373785476860945</v>
          </cell>
          <cell r="AH1931">
            <v>10.423811421346983</v>
          </cell>
          <cell r="BA1931">
            <v>40.373785476860903</v>
          </cell>
        </row>
        <row r="1932">
          <cell r="N1932">
            <v>0.41390833902549162</v>
          </cell>
          <cell r="AE1932">
            <v>96.122163230912506</v>
          </cell>
          <cell r="AH1932">
            <v>14.307992141272862</v>
          </cell>
          <cell r="BA1932">
            <v>96.122163230912506</v>
          </cell>
        </row>
        <row r="1933">
          <cell r="N1933">
            <v>0.49571197258506894</v>
          </cell>
          <cell r="AE1933">
            <v>140.94544073454009</v>
          </cell>
          <cell r="AH1933">
            <v>17.733993992388658</v>
          </cell>
          <cell r="BA1933">
            <v>140.94544073454</v>
          </cell>
        </row>
        <row r="1934">
          <cell r="N1934">
            <v>0.52442618882653624</v>
          </cell>
          <cell r="AE1934">
            <v>311.71706543717505</v>
          </cell>
          <cell r="AH1934">
            <v>37.818954651462953</v>
          </cell>
          <cell r="BA1934">
            <v>311.71706543717499</v>
          </cell>
        </row>
        <row r="1935">
          <cell r="N1935">
            <v>0.49571197258506894</v>
          </cell>
          <cell r="AE1935">
            <v>468.86708692394245</v>
          </cell>
          <cell r="AH1935">
            <v>58.993650730415716</v>
          </cell>
          <cell r="BA1935">
            <v>468.867086923942</v>
          </cell>
        </row>
        <row r="1936">
          <cell r="N1936">
            <v>0.41390833902549162</v>
          </cell>
          <cell r="AE1936">
            <v>668.36694822428262</v>
          </cell>
          <cell r="AH1936">
            <v>99.48786753484282</v>
          </cell>
          <cell r="BA1936">
            <v>668.36694822428205</v>
          </cell>
        </row>
        <row r="1937">
          <cell r="N1937">
            <v>0.2893413498286157</v>
          </cell>
          <cell r="AE1937">
            <v>301.27665128951696</v>
          </cell>
          <cell r="AH1937">
            <v>77.78440791727833</v>
          </cell>
          <cell r="BA1937">
            <v>301.27665128951702</v>
          </cell>
        </row>
        <row r="1938">
          <cell r="N1938">
            <v>0.1334088675456031</v>
          </cell>
          <cell r="AE1938">
            <v>66.729834760088764</v>
          </cell>
          <cell r="AH1938">
            <v>81.010230882203999</v>
          </cell>
          <cell r="BA1938">
            <v>66.729834760088707</v>
          </cell>
        </row>
        <row r="1939">
          <cell r="N1939">
            <v>0.05</v>
          </cell>
          <cell r="AE1939">
            <v>9.180899336772578</v>
          </cell>
          <cell r="AH1939">
            <v>55.849285043575897</v>
          </cell>
          <cell r="BA1939">
            <v>9.1808993367725709</v>
          </cell>
        </row>
        <row r="1940">
          <cell r="N1940">
            <v>0.05</v>
          </cell>
          <cell r="AE1940">
            <v>0.22739069564761791</v>
          </cell>
          <cell r="AH1940">
            <v>1.3832640258470812</v>
          </cell>
          <cell r="BA1940">
            <v>0.22739069564761699</v>
          </cell>
        </row>
        <row r="1941">
          <cell r="N1941">
            <v>0.05</v>
          </cell>
          <cell r="AE1941">
            <v>2.8423836955952238E-2</v>
          </cell>
          <cell r="AH1941">
            <v>0.17290800323088515</v>
          </cell>
          <cell r="BA1941">
            <v>2.84238369559522E-2</v>
          </cell>
        </row>
        <row r="1942">
          <cell r="N1942">
            <v>0.05</v>
          </cell>
          <cell r="AE1942">
            <v>2.8423836955952238E-2</v>
          </cell>
          <cell r="AH1942">
            <v>0.17290800323088515</v>
          </cell>
          <cell r="BA1942">
            <v>2.84238369559522E-2</v>
          </cell>
        </row>
        <row r="1943">
          <cell r="N1943">
            <v>0.05</v>
          </cell>
          <cell r="AE1943">
            <v>2.8423836955952238E-2</v>
          </cell>
          <cell r="AH1943">
            <v>0.17290800323088515</v>
          </cell>
          <cell r="BA1943">
            <v>2.84238369559522E-2</v>
          </cell>
        </row>
        <row r="1944">
          <cell r="N1944">
            <v>0.05</v>
          </cell>
          <cell r="AE1944">
            <v>2.8423836955952238E-2</v>
          </cell>
          <cell r="AH1944">
            <v>0.17290800323088515</v>
          </cell>
          <cell r="BA1944">
            <v>2.84238369559522E-2</v>
          </cell>
        </row>
        <row r="1945">
          <cell r="N1945">
            <v>0.05</v>
          </cell>
          <cell r="AE1945">
            <v>2.8423836955952238E-2</v>
          </cell>
          <cell r="AH1945">
            <v>0.17290800323088515</v>
          </cell>
          <cell r="BA1945">
            <v>2.84238369559522E-2</v>
          </cell>
        </row>
        <row r="1946">
          <cell r="N1946">
            <v>0.05</v>
          </cell>
          <cell r="AE1946">
            <v>2.8423836955952238E-2</v>
          </cell>
          <cell r="AH1946">
            <v>0.17290800323088515</v>
          </cell>
          <cell r="BA1946">
            <v>2.84238369559522E-2</v>
          </cell>
        </row>
        <row r="1947">
          <cell r="N1947">
            <v>0.05</v>
          </cell>
          <cell r="AE1947">
            <v>0</v>
          </cell>
          <cell r="AH1947">
            <v>0</v>
          </cell>
          <cell r="BA1947">
            <v>0</v>
          </cell>
        </row>
        <row r="1948">
          <cell r="N1948">
            <v>0.05</v>
          </cell>
          <cell r="AE1948">
            <v>2.8423836955952238E-2</v>
          </cell>
          <cell r="AH1948">
            <v>0.17290800323088515</v>
          </cell>
          <cell r="BA1948">
            <v>2.84238369559522E-2</v>
          </cell>
        </row>
        <row r="1949">
          <cell r="N1949">
            <v>0.05</v>
          </cell>
          <cell r="AE1949">
            <v>2.8423836955952238E-2</v>
          </cell>
          <cell r="AH1949">
            <v>0.17290800323088515</v>
          </cell>
          <cell r="BA1949">
            <v>2.84238369559522E-2</v>
          </cell>
        </row>
        <row r="1950">
          <cell r="N1950">
            <v>0.05</v>
          </cell>
          <cell r="AE1950">
            <v>2.8423836955952238E-2</v>
          </cell>
          <cell r="AH1950">
            <v>0.17290800323088515</v>
          </cell>
          <cell r="BA1950">
            <v>2.84238369559522E-2</v>
          </cell>
        </row>
        <row r="1951">
          <cell r="N1951">
            <v>0.05</v>
          </cell>
          <cell r="AE1951">
            <v>2.8423836955952238E-2</v>
          </cell>
          <cell r="AH1951">
            <v>0.17290800323088515</v>
          </cell>
          <cell r="BA1951">
            <v>2.84238369559522E-2</v>
          </cell>
        </row>
        <row r="1952">
          <cell r="N1952">
            <v>0.05</v>
          </cell>
          <cell r="AE1952">
            <v>2.8423836955952238E-2</v>
          </cell>
          <cell r="AH1952">
            <v>0.17290800323088515</v>
          </cell>
          <cell r="BA1952">
            <v>2.84238369559522E-2</v>
          </cell>
        </row>
        <row r="1953">
          <cell r="N1953">
            <v>0.05</v>
          </cell>
          <cell r="AE1953">
            <v>2.8423836955952238E-2</v>
          </cell>
          <cell r="AH1953">
            <v>0.17290800323088515</v>
          </cell>
          <cell r="BA1953">
            <v>2.84238369559522E-2</v>
          </cell>
        </row>
        <row r="1954">
          <cell r="N1954">
            <v>0.13241629458235704</v>
          </cell>
          <cell r="AE1954">
            <v>4.2566607620837011</v>
          </cell>
          <cell r="AH1954">
            <v>5.2454259276241801</v>
          </cell>
          <cell r="BA1954">
            <v>4.2566607620837003</v>
          </cell>
        </row>
        <row r="1955">
          <cell r="N1955">
            <v>0.28822163941262424</v>
          </cell>
          <cell r="AE1955">
            <v>12.702535634985903</v>
          </cell>
          <cell r="AH1955">
            <v>3.3030087667416046</v>
          </cell>
          <cell r="BA1955">
            <v>12.7025356349859</v>
          </cell>
        </row>
        <row r="1956">
          <cell r="N1956">
            <v>0.41266130593131334</v>
          </cell>
          <cell r="AE1956">
            <v>124.67867728634826</v>
          </cell>
          <cell r="AH1956">
            <v>18.623834387540718</v>
          </cell>
          <cell r="BA1956">
            <v>124.67867728634801</v>
          </cell>
        </row>
        <row r="1957">
          <cell r="N1957">
            <v>0.49436504990443941</v>
          </cell>
          <cell r="AE1957">
            <v>671.7382568842911</v>
          </cell>
          <cell r="AH1957">
            <v>84.683571941164843</v>
          </cell>
          <cell r="BA1957">
            <v>671.73825688429099</v>
          </cell>
        </row>
        <row r="1958">
          <cell r="N1958">
            <v>0.52304049307522194</v>
          </cell>
          <cell r="AE1958">
            <v>631.21717602383001</v>
          </cell>
          <cell r="AH1958">
            <v>76.701144460634566</v>
          </cell>
          <cell r="BA1958">
            <v>631.21717602383001</v>
          </cell>
        </row>
        <row r="1959">
          <cell r="N1959">
            <v>0.49436504990443941</v>
          </cell>
          <cell r="AE1959">
            <v>650.62756987575312</v>
          </cell>
          <cell r="AH1959">
            <v>82.022225257849641</v>
          </cell>
          <cell r="BA1959">
            <v>650.62756987575301</v>
          </cell>
        </row>
        <row r="1960">
          <cell r="N1960">
            <v>0.41266130593131334</v>
          </cell>
          <cell r="AE1960">
            <v>394.03695909988323</v>
          </cell>
          <cell r="AH1960">
            <v>58.859134766020745</v>
          </cell>
          <cell r="BA1960">
            <v>394.03695909988301</v>
          </cell>
        </row>
        <row r="1961">
          <cell r="N1961">
            <v>0.28822163941262424</v>
          </cell>
          <cell r="AE1961">
            <v>387.68138757976971</v>
          </cell>
          <cell r="AH1961">
            <v>100.80782756095377</v>
          </cell>
          <cell r="BA1961">
            <v>387.68138757976902</v>
          </cell>
        </row>
        <row r="1962">
          <cell r="N1962">
            <v>0.13241629458235704</v>
          </cell>
          <cell r="AE1962">
            <v>117.0581709573018</v>
          </cell>
          <cell r="AH1962">
            <v>144.24921300966494</v>
          </cell>
          <cell r="BA1962">
            <v>117.058170957301</v>
          </cell>
        </row>
        <row r="1963">
          <cell r="N1963">
            <v>0.05</v>
          </cell>
          <cell r="AE1963">
            <v>11.341110945424939</v>
          </cell>
          <cell r="AH1963">
            <v>68.990293289123187</v>
          </cell>
          <cell r="BA1963">
            <v>11.3411109454249</v>
          </cell>
        </row>
        <row r="1964">
          <cell r="N1964">
            <v>0.05</v>
          </cell>
          <cell r="AE1964">
            <v>0.4832052282779869</v>
          </cell>
          <cell r="AH1964">
            <v>2.9445523483830685</v>
          </cell>
          <cell r="BA1964">
            <v>0.48320522827798601</v>
          </cell>
        </row>
        <row r="1965">
          <cell r="N1965">
            <v>0.05</v>
          </cell>
          <cell r="AE1965">
            <v>2.8423836957528655E-2</v>
          </cell>
          <cell r="AH1965">
            <v>0.17320896166959227</v>
          </cell>
          <cell r="BA1965">
            <v>2.8423836957528599E-2</v>
          </cell>
        </row>
        <row r="1966">
          <cell r="N1966">
            <v>0.05</v>
          </cell>
          <cell r="AE1966">
            <v>2.8423836957528655E-2</v>
          </cell>
          <cell r="AH1966">
            <v>0.17320896166959227</v>
          </cell>
          <cell r="BA1966">
            <v>2.8423836957528599E-2</v>
          </cell>
        </row>
        <row r="1967">
          <cell r="N1967">
            <v>0.05</v>
          </cell>
          <cell r="AE1967">
            <v>2.8423836957528655E-2</v>
          </cell>
          <cell r="AH1967">
            <v>0.17320896166959227</v>
          </cell>
          <cell r="BA1967">
            <v>2.8423836957528599E-2</v>
          </cell>
        </row>
        <row r="1968">
          <cell r="N1968">
            <v>0.05</v>
          </cell>
          <cell r="AE1968">
            <v>2.8423836957528655E-2</v>
          </cell>
          <cell r="AH1968">
            <v>0.17320896166959227</v>
          </cell>
          <cell r="BA1968">
            <v>2.8423836957528599E-2</v>
          </cell>
        </row>
        <row r="1969">
          <cell r="N1969">
            <v>0.05</v>
          </cell>
          <cell r="AE1969">
            <v>2.8423836957528655E-2</v>
          </cell>
          <cell r="AH1969">
            <v>0.17320896166959227</v>
          </cell>
          <cell r="BA1969">
            <v>2.8423836957528599E-2</v>
          </cell>
        </row>
        <row r="1970">
          <cell r="N1970">
            <v>0.05</v>
          </cell>
          <cell r="AE1970">
            <v>2.8423836957528655E-2</v>
          </cell>
          <cell r="AH1970">
            <v>0.17320896166959227</v>
          </cell>
          <cell r="BA1970">
            <v>2.8423836957528599E-2</v>
          </cell>
        </row>
        <row r="1971">
          <cell r="N1971">
            <v>0.05</v>
          </cell>
          <cell r="AE1971">
            <v>0</v>
          </cell>
          <cell r="AH1971">
            <v>0</v>
          </cell>
          <cell r="BA1971">
            <v>0</v>
          </cell>
        </row>
        <row r="1972">
          <cell r="N1972">
            <v>0.05</v>
          </cell>
          <cell r="AE1972">
            <v>2.8423836957528655E-2</v>
          </cell>
          <cell r="AH1972">
            <v>0.17320896166959227</v>
          </cell>
          <cell r="BA1972">
            <v>2.8423836957528599E-2</v>
          </cell>
        </row>
        <row r="1973">
          <cell r="N1973">
            <v>0.05</v>
          </cell>
          <cell r="AE1973">
            <v>2.8423836957528655E-2</v>
          </cell>
          <cell r="AH1973">
            <v>0.17320896166959227</v>
          </cell>
          <cell r="BA1973">
            <v>2.8423836957528599E-2</v>
          </cell>
        </row>
        <row r="1974">
          <cell r="N1974">
            <v>0.05</v>
          </cell>
          <cell r="AE1974">
            <v>2.8423836957528655E-2</v>
          </cell>
          <cell r="AH1974">
            <v>0.17320896166959227</v>
          </cell>
          <cell r="BA1974">
            <v>2.8423836957528599E-2</v>
          </cell>
        </row>
        <row r="1975">
          <cell r="N1975">
            <v>0.05</v>
          </cell>
          <cell r="AE1975">
            <v>2.8423836957528655E-2</v>
          </cell>
          <cell r="AH1975">
            <v>0.17320896166959227</v>
          </cell>
          <cell r="BA1975">
            <v>2.8423836957528599E-2</v>
          </cell>
        </row>
        <row r="1976">
          <cell r="N1976">
            <v>0.05</v>
          </cell>
          <cell r="AE1976">
            <v>2.8423836957528655E-2</v>
          </cell>
          <cell r="AH1976">
            <v>0.17320896166959227</v>
          </cell>
          <cell r="BA1976">
            <v>2.8423836957528599E-2</v>
          </cell>
        </row>
        <row r="1977">
          <cell r="N1977">
            <v>0.05</v>
          </cell>
          <cell r="AE1977">
            <v>2.8423836957528655E-2</v>
          </cell>
          <cell r="AH1977">
            <v>0.17320896166959227</v>
          </cell>
          <cell r="BA1977">
            <v>2.8423836957528599E-2</v>
          </cell>
        </row>
        <row r="1978">
          <cell r="N1978">
            <v>0.13150893577312806</v>
          </cell>
          <cell r="AE1978">
            <v>3.2133606583953567</v>
          </cell>
          <cell r="AH1978">
            <v>4.0233034946298156</v>
          </cell>
          <cell r="BA1978">
            <v>3.21336065839535</v>
          </cell>
        </row>
        <row r="1979">
          <cell r="N1979">
            <v>0.28719800823245767</v>
          </cell>
          <cell r="AE1979">
            <v>107.1117504034452</v>
          </cell>
          <cell r="AH1979">
            <v>28.059538247415752</v>
          </cell>
          <cell r="BA1979">
            <v>107.111750403445</v>
          </cell>
        </row>
        <row r="1980">
          <cell r="N1980">
            <v>0.41152132997209456</v>
          </cell>
          <cell r="AE1980">
            <v>242.81218517242201</v>
          </cell>
          <cell r="AH1980">
            <v>36.28083145766351</v>
          </cell>
          <cell r="BA1980">
            <v>242.81218517242201</v>
          </cell>
        </row>
        <row r="1981">
          <cell r="N1981">
            <v>0.49313386084215249</v>
          </cell>
          <cell r="AE1981">
            <v>460.50823772341317</v>
          </cell>
          <cell r="AH1981">
            <v>57.876005684131513</v>
          </cell>
          <cell r="BA1981">
            <v>460.508237723413</v>
          </cell>
        </row>
        <row r="1982">
          <cell r="N1982">
            <v>0.52177391386173899</v>
          </cell>
          <cell r="AE1982">
            <v>693.07407935527192</v>
          </cell>
          <cell r="AH1982">
            <v>83.89176713802722</v>
          </cell>
          <cell r="BA1982">
            <v>693.07407935527203</v>
          </cell>
        </row>
        <row r="1983">
          <cell r="N1983">
            <v>0.49313386084215249</v>
          </cell>
          <cell r="AE1983">
            <v>671.90780094631987</v>
          </cell>
          <cell r="AH1983">
            <v>84.44439539024647</v>
          </cell>
          <cell r="BA1983">
            <v>671.90780094631998</v>
          </cell>
        </row>
        <row r="1984">
          <cell r="N1984">
            <v>0.41152132997209456</v>
          </cell>
          <cell r="AE1984">
            <v>350.56243067266473</v>
          </cell>
          <cell r="AH1984">
            <v>52.380799808675974</v>
          </cell>
          <cell r="BA1984">
            <v>350.56243067266399</v>
          </cell>
        </row>
        <row r="1985">
          <cell r="N1985">
            <v>0.28719800823245767</v>
          </cell>
          <cell r="AE1985">
            <v>99.32795811504316</v>
          </cell>
          <cell r="AH1985">
            <v>26.020456479041147</v>
          </cell>
          <cell r="BA1985">
            <v>99.327958115043103</v>
          </cell>
        </row>
        <row r="1986">
          <cell r="N1986">
            <v>0.13150893577312806</v>
          </cell>
          <cell r="AE1986">
            <v>52.05644266600477</v>
          </cell>
          <cell r="AH1986">
            <v>65.177516613003021</v>
          </cell>
          <cell r="BA1986">
            <v>52.056442666004699</v>
          </cell>
        </row>
        <row r="1987">
          <cell r="N1987">
            <v>0.05</v>
          </cell>
          <cell r="AE1987">
            <v>7.3617737719999186</v>
          </cell>
          <cell r="AH1987">
            <v>44.861121072424389</v>
          </cell>
          <cell r="BA1987">
            <v>7.3617737719999097</v>
          </cell>
        </row>
        <row r="1988">
          <cell r="N1988">
            <v>0.05</v>
          </cell>
          <cell r="AE1988">
            <v>1.2222249891737318</v>
          </cell>
          <cell r="AH1988">
            <v>7.4479853517924655</v>
          </cell>
          <cell r="BA1988">
            <v>1.22222498917373</v>
          </cell>
        </row>
        <row r="1989">
          <cell r="N1989">
            <v>0.05</v>
          </cell>
          <cell r="AE1989">
            <v>2.8423836957528655E-2</v>
          </cell>
          <cell r="AH1989">
            <v>0.17320896166959227</v>
          </cell>
          <cell r="BA1989">
            <v>2.8423836957528599E-2</v>
          </cell>
        </row>
        <row r="1990">
          <cell r="N1990">
            <v>0.05</v>
          </cell>
          <cell r="AE1990">
            <v>2.8423836957528655E-2</v>
          </cell>
          <cell r="AH1990">
            <v>0.17320896166959227</v>
          </cell>
          <cell r="BA1990">
            <v>2.8423836957528599E-2</v>
          </cell>
        </row>
        <row r="1991">
          <cell r="N1991">
            <v>0.05</v>
          </cell>
          <cell r="AE1991">
            <v>0</v>
          </cell>
          <cell r="AH1991">
            <v>0</v>
          </cell>
          <cell r="BA1991">
            <v>0</v>
          </cell>
        </row>
        <row r="1992">
          <cell r="N1992">
            <v>0.05</v>
          </cell>
          <cell r="AE1992">
            <v>0</v>
          </cell>
          <cell r="AH1992">
            <v>0</v>
          </cell>
          <cell r="BA1992">
            <v>0</v>
          </cell>
        </row>
        <row r="1993">
          <cell r="N1993">
            <v>0.05</v>
          </cell>
          <cell r="AE1993">
            <v>0</v>
          </cell>
          <cell r="AH1993">
            <v>0</v>
          </cell>
          <cell r="BA1993">
            <v>0</v>
          </cell>
        </row>
        <row r="1994">
          <cell r="N1994">
            <v>0.05</v>
          </cell>
          <cell r="AE1994">
            <v>0</v>
          </cell>
          <cell r="AH1994">
            <v>0</v>
          </cell>
          <cell r="BA1994">
            <v>0</v>
          </cell>
        </row>
        <row r="1995">
          <cell r="N1995">
            <v>0.05</v>
          </cell>
          <cell r="AE1995">
            <v>0</v>
          </cell>
          <cell r="AH1995">
            <v>0</v>
          </cell>
          <cell r="BA1995">
            <v>0</v>
          </cell>
        </row>
        <row r="1996">
          <cell r="N1996">
            <v>0.05</v>
          </cell>
          <cell r="AE1996">
            <v>0</v>
          </cell>
          <cell r="AH1996">
            <v>0</v>
          </cell>
          <cell r="BA1996">
            <v>0</v>
          </cell>
        </row>
        <row r="1997">
          <cell r="N1997">
            <v>0.05</v>
          </cell>
          <cell r="AE1997">
            <v>0</v>
          </cell>
          <cell r="AH1997">
            <v>0</v>
          </cell>
          <cell r="BA1997">
            <v>0</v>
          </cell>
        </row>
        <row r="1998">
          <cell r="N1998">
            <v>0.05</v>
          </cell>
          <cell r="AE1998">
            <v>0</v>
          </cell>
          <cell r="AH1998">
            <v>0</v>
          </cell>
          <cell r="BA1998">
            <v>0</v>
          </cell>
        </row>
        <row r="1999">
          <cell r="N1999">
            <v>0.05</v>
          </cell>
          <cell r="AE1999">
            <v>0</v>
          </cell>
          <cell r="AH1999">
            <v>0</v>
          </cell>
          <cell r="BA1999">
            <v>0</v>
          </cell>
        </row>
        <row r="2000">
          <cell r="N2000">
            <v>0.05</v>
          </cell>
          <cell r="AE2000">
            <v>0</v>
          </cell>
          <cell r="AH2000">
            <v>0</v>
          </cell>
          <cell r="BA2000">
            <v>0</v>
          </cell>
        </row>
        <row r="2001">
          <cell r="N2001">
            <v>0.05</v>
          </cell>
          <cell r="AE2001">
            <v>2.8423836957528655E-2</v>
          </cell>
          <cell r="AH2001">
            <v>0.17320896166959227</v>
          </cell>
          <cell r="BA2001">
            <v>2.8423836957528599E-2</v>
          </cell>
        </row>
        <row r="2002">
          <cell r="N2002">
            <v>0.13068709003185419</v>
          </cell>
          <cell r="AE2002">
            <v>1.1849389598702453</v>
          </cell>
          <cell r="AH2002">
            <v>1.5022993141680829</v>
          </cell>
          <cell r="BA2002">
            <v>1.18493895987024</v>
          </cell>
        </row>
        <row r="2003">
          <cell r="N2003">
            <v>0.28627080686354001</v>
          </cell>
          <cell r="AE2003">
            <v>24.164662527353315</v>
          </cell>
          <cell r="AH2003">
            <v>6.3683105822586388</v>
          </cell>
          <cell r="BA2003">
            <v>24.1646625273533</v>
          </cell>
        </row>
        <row r="2004">
          <cell r="N2004">
            <v>0.4104887871317644</v>
          </cell>
          <cell r="AE2004">
            <v>70.683856015924079</v>
          </cell>
          <cell r="AH2004">
            <v>10.593078125542677</v>
          </cell>
          <cell r="BA2004">
            <v>70.683856015923993</v>
          </cell>
        </row>
        <row r="2005">
          <cell r="N2005">
            <v>0.49201878387508335</v>
          </cell>
          <cell r="AE2005">
            <v>81.122617866708268</v>
          </cell>
          <cell r="AH2005">
            <v>10.212333646511393</v>
          </cell>
          <cell r="BA2005">
            <v>81.122617866708197</v>
          </cell>
        </row>
        <row r="2006">
          <cell r="N2006">
            <v>0.52062682650084335</v>
          </cell>
          <cell r="AE2006">
            <v>118.87797190734921</v>
          </cell>
          <cell r="AH2006">
            <v>14.408486759525113</v>
          </cell>
          <cell r="BA2006">
            <v>118.87797190734901</v>
          </cell>
        </row>
        <row r="2007">
          <cell r="N2007">
            <v>0.49201878387508335</v>
          </cell>
          <cell r="AE2007">
            <v>171.00495503357752</v>
          </cell>
          <cell r="AH2007">
            <v>21.527407545932466</v>
          </cell>
          <cell r="BA2007">
            <v>171.004955033577</v>
          </cell>
        </row>
        <row r="2008">
          <cell r="N2008">
            <v>0.4104887871317644</v>
          </cell>
          <cell r="AE2008">
            <v>155.01829798201339</v>
          </cell>
          <cell r="AH2008">
            <v>23.23190943406053</v>
          </cell>
          <cell r="BA2008">
            <v>155.018297982013</v>
          </cell>
        </row>
        <row r="2009">
          <cell r="N2009">
            <v>0.28627080686354001</v>
          </cell>
          <cell r="AE2009">
            <v>109.6703914702958</v>
          </cell>
          <cell r="AH2009">
            <v>28.902332642558434</v>
          </cell>
          <cell r="BA2009">
            <v>109.670391470295</v>
          </cell>
        </row>
        <row r="2010">
          <cell r="N2010">
            <v>0.13068709003185419</v>
          </cell>
          <cell r="AE2010">
            <v>49.220541409994809</v>
          </cell>
          <cell r="AH2010">
            <v>62.403202280828076</v>
          </cell>
          <cell r="BA2010">
            <v>49.220541409994603</v>
          </cell>
        </row>
        <row r="2011">
          <cell r="N2011">
            <v>0.05</v>
          </cell>
          <cell r="AE2011">
            <v>6.0258534349960726</v>
          </cell>
          <cell r="AH2011">
            <v>36.720299873953557</v>
          </cell>
          <cell r="BA2011">
            <v>6.02585343499607</v>
          </cell>
        </row>
        <row r="2012">
          <cell r="N2012">
            <v>0.05</v>
          </cell>
          <cell r="AE2012">
            <v>0.45478139132045847</v>
          </cell>
          <cell r="AH2012">
            <v>2.7713433867134762</v>
          </cell>
          <cell r="BA2012">
            <v>0.45478139132045797</v>
          </cell>
        </row>
        <row r="2013">
          <cell r="N2013">
            <v>0.05</v>
          </cell>
          <cell r="AE2013">
            <v>2.8423836957528655E-2</v>
          </cell>
          <cell r="AH2013">
            <v>0.17320896166959227</v>
          </cell>
          <cell r="BA2013">
            <v>2.8423836957528599E-2</v>
          </cell>
        </row>
        <row r="2014">
          <cell r="N2014">
            <v>0.05</v>
          </cell>
          <cell r="AE2014">
            <v>2.8423836957528655E-2</v>
          </cell>
          <cell r="AH2014">
            <v>0.17320896166959227</v>
          </cell>
          <cell r="BA2014">
            <v>2.8423836957528599E-2</v>
          </cell>
        </row>
        <row r="2015">
          <cell r="N2015">
            <v>0.05</v>
          </cell>
          <cell r="AE2015">
            <v>2.8423836957528655E-2</v>
          </cell>
          <cell r="AH2015">
            <v>0.17320896166959227</v>
          </cell>
          <cell r="BA2015">
            <v>2.8423836957528599E-2</v>
          </cell>
        </row>
        <row r="2016">
          <cell r="N2016">
            <v>0.05</v>
          </cell>
          <cell r="AE2016">
            <v>2.8423836957528655E-2</v>
          </cell>
          <cell r="AH2016">
            <v>0.17320896166959227</v>
          </cell>
          <cell r="BA2016">
            <v>2.8423836957528599E-2</v>
          </cell>
        </row>
        <row r="2017">
          <cell r="N2017">
            <v>0.05</v>
          </cell>
          <cell r="AE2017">
            <v>2.8423836957528655E-2</v>
          </cell>
          <cell r="AH2017">
            <v>0.17320896166959227</v>
          </cell>
          <cell r="BA2017">
            <v>2.8423836957528599E-2</v>
          </cell>
        </row>
        <row r="2018">
          <cell r="N2018">
            <v>0.05</v>
          </cell>
          <cell r="AE2018">
            <v>2.8423836957528655E-2</v>
          </cell>
          <cell r="AH2018">
            <v>0.17320896166959227</v>
          </cell>
          <cell r="BA2018">
            <v>2.8423836957528599E-2</v>
          </cell>
        </row>
        <row r="2019">
          <cell r="N2019">
            <v>0.05</v>
          </cell>
          <cell r="AE2019">
            <v>0</v>
          </cell>
          <cell r="AH2019">
            <v>0</v>
          </cell>
          <cell r="BA2019">
            <v>0</v>
          </cell>
        </row>
        <row r="2020">
          <cell r="N2020">
            <v>0.05</v>
          </cell>
          <cell r="AE2020">
            <v>2.8423836957528655E-2</v>
          </cell>
          <cell r="AH2020">
            <v>0.17320896166959227</v>
          </cell>
          <cell r="BA2020">
            <v>2.8423836957528599E-2</v>
          </cell>
        </row>
        <row r="2021">
          <cell r="N2021">
            <v>0.05</v>
          </cell>
          <cell r="AE2021">
            <v>2.8423836957528655E-2</v>
          </cell>
          <cell r="AH2021">
            <v>0.17320896166959227</v>
          </cell>
          <cell r="BA2021">
            <v>2.8423836957528599E-2</v>
          </cell>
        </row>
        <row r="2022">
          <cell r="N2022">
            <v>0.05</v>
          </cell>
          <cell r="AE2022">
            <v>2.8423836957528655E-2</v>
          </cell>
          <cell r="AH2022">
            <v>0.17320896166959227</v>
          </cell>
          <cell r="BA2022">
            <v>2.8423836957528599E-2</v>
          </cell>
        </row>
        <row r="2023">
          <cell r="N2023">
            <v>0.05</v>
          </cell>
          <cell r="AE2023">
            <v>2.8423836957528655E-2</v>
          </cell>
          <cell r="AH2023">
            <v>0.17320896166959227</v>
          </cell>
          <cell r="BA2023">
            <v>2.8423836957528599E-2</v>
          </cell>
        </row>
        <row r="2024">
          <cell r="N2024">
            <v>0.05</v>
          </cell>
          <cell r="AE2024">
            <v>2.8423836957528655E-2</v>
          </cell>
          <cell r="AH2024">
            <v>0.17320896166959227</v>
          </cell>
          <cell r="BA2024">
            <v>2.8423836957528599E-2</v>
          </cell>
        </row>
        <row r="2025">
          <cell r="N2025">
            <v>0.05</v>
          </cell>
          <cell r="AE2025">
            <v>2.8423836957528655E-2</v>
          </cell>
          <cell r="AH2025">
            <v>0.17320896166959227</v>
          </cell>
          <cell r="BA2025">
            <v>2.8423836957528599E-2</v>
          </cell>
        </row>
        <row r="2026">
          <cell r="N2026">
            <v>0.1299510278739977</v>
          </cell>
          <cell r="AE2026">
            <v>0.81499620410345686</v>
          </cell>
          <cell r="AH2026">
            <v>1.0449858915818755</v>
          </cell>
          <cell r="BA2026">
            <v>0.81499620410345697</v>
          </cell>
        </row>
        <row r="2027">
          <cell r="N2027">
            <v>0.28544035268177215</v>
          </cell>
          <cell r="AE2027">
            <v>14.683574320248258</v>
          </cell>
          <cell r="AH2027">
            <v>3.8905891905221606</v>
          </cell>
          <cell r="BA2027">
            <v>14.6835743202482</v>
          </cell>
        </row>
        <row r="2028">
          <cell r="N2028">
            <v>0.40956401783565677</v>
          </cell>
          <cell r="AE2028">
            <v>70.472238990018241</v>
          </cell>
          <cell r="AH2028">
            <v>10.589819562629728</v>
          </cell>
          <cell r="BA2028">
            <v>70.472238990018198</v>
          </cell>
        </row>
        <row r="2029">
          <cell r="N2029">
            <v>0.49102016173905816</v>
          </cell>
          <cell r="AE2029">
            <v>77.306081478369734</v>
          </cell>
          <cell r="AH2029">
            <v>9.7465098121957503</v>
          </cell>
          <cell r="BA2029">
            <v>77.306081478369705</v>
          </cell>
        </row>
        <row r="2030">
          <cell r="N2030">
            <v>0.51959957089927578</v>
          </cell>
          <cell r="AE2030">
            <v>149.97423281540839</v>
          </cell>
          <cell r="AH2030">
            <v>18.199341417595658</v>
          </cell>
          <cell r="BA2030">
            <v>149.97423281540799</v>
          </cell>
        </row>
        <row r="2031">
          <cell r="N2031">
            <v>0.49102016173905816</v>
          </cell>
          <cell r="AE2031">
            <v>256.48101416592118</v>
          </cell>
          <cell r="AH2031">
            <v>32.336326889230726</v>
          </cell>
          <cell r="BA2031">
            <v>256.48101416592101</v>
          </cell>
        </row>
        <row r="2032">
          <cell r="N2032">
            <v>0.40956401783565677</v>
          </cell>
          <cell r="AE2032">
            <v>146.92620648847301</v>
          </cell>
          <cell r="AH2032">
            <v>22.078509751265159</v>
          </cell>
          <cell r="BA2032">
            <v>146.92620648847301</v>
          </cell>
        </row>
        <row r="2033">
          <cell r="N2033">
            <v>0.28544035268177215</v>
          </cell>
          <cell r="AE2033">
            <v>122.19434261907747</v>
          </cell>
          <cell r="AH2033">
            <v>32.376857171701666</v>
          </cell>
          <cell r="BA2033">
            <v>122.19434261907701</v>
          </cell>
        </row>
        <row r="2034">
          <cell r="N2034">
            <v>0.1299510278739977</v>
          </cell>
          <cell r="AE2034">
            <v>52.340867330199785</v>
          </cell>
          <cell r="AH2034">
            <v>67.111316148258211</v>
          </cell>
          <cell r="BA2034">
            <v>52.340867330199799</v>
          </cell>
        </row>
        <row r="2035">
          <cell r="N2035">
            <v>0.05</v>
          </cell>
          <cell r="AE2035">
            <v>6.6796016850192315</v>
          </cell>
          <cell r="AH2035">
            <v>40.704105992354179</v>
          </cell>
          <cell r="BA2035">
            <v>6.6796016850192297</v>
          </cell>
        </row>
        <row r="2036">
          <cell r="N2036">
            <v>0.05</v>
          </cell>
          <cell r="AE2036">
            <v>0.5684767391505734</v>
          </cell>
          <cell r="AH2036">
            <v>3.4641792333918451</v>
          </cell>
          <cell r="BA2036">
            <v>0.56847673915057295</v>
          </cell>
        </row>
        <row r="2037">
          <cell r="N2037">
            <v>0.05</v>
          </cell>
          <cell r="AE2037">
            <v>2.8423836957528655E-2</v>
          </cell>
          <cell r="AH2037">
            <v>0.17320896166959227</v>
          </cell>
          <cell r="BA2037">
            <v>2.8423836957528599E-2</v>
          </cell>
        </row>
        <row r="2038">
          <cell r="N2038">
            <v>0.05</v>
          </cell>
          <cell r="AE2038">
            <v>2.8423836957528655E-2</v>
          </cell>
          <cell r="AH2038">
            <v>0.17320896166959227</v>
          </cell>
          <cell r="BA2038">
            <v>2.8423836957528599E-2</v>
          </cell>
        </row>
        <row r="2039">
          <cell r="N2039">
            <v>0.05</v>
          </cell>
          <cell r="AE2039">
            <v>2.8423836957528655E-2</v>
          </cell>
          <cell r="AH2039">
            <v>0.17320896166959227</v>
          </cell>
          <cell r="BA2039">
            <v>2.8423836957528599E-2</v>
          </cell>
        </row>
        <row r="2040">
          <cell r="N2040">
            <v>0.05</v>
          </cell>
          <cell r="AE2040">
            <v>2.8423836957528655E-2</v>
          </cell>
          <cell r="AH2040">
            <v>0.17320896166959227</v>
          </cell>
          <cell r="BA2040">
            <v>2.8423836957528599E-2</v>
          </cell>
        </row>
        <row r="2041">
          <cell r="N2041">
            <v>0.05</v>
          </cell>
          <cell r="AE2041">
            <v>2.8423836957528655E-2</v>
          </cell>
          <cell r="AH2041">
            <v>0.17320896166959227</v>
          </cell>
          <cell r="BA2041">
            <v>2.8423836957528599E-2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9966-9863-4C76-BF2B-BCA3AA3D854B}">
  <dimension ref="A1:BA2041"/>
  <sheetViews>
    <sheetView tabSelected="1" topLeftCell="AC1" workbookViewId="0">
      <selection activeCell="AX4" sqref="AX4"/>
    </sheetView>
  </sheetViews>
  <sheetFormatPr defaultRowHeight="16.5" x14ac:dyDescent="0.3"/>
  <cols>
    <col min="1" max="2" width="9" style="2"/>
    <col min="5" max="5" width="9" style="2"/>
    <col min="7" max="10" width="9" style="2"/>
    <col min="13" max="19" width="9" style="2"/>
    <col min="21" max="24" width="9" style="2"/>
    <col min="25" max="25" width="9.25" style="2" customWidth="1"/>
    <col min="26" max="27" width="9" style="2"/>
    <col min="29" max="30" width="9" style="2"/>
    <col min="31" max="31" width="9" style="4"/>
    <col min="32" max="33" width="9" style="2"/>
    <col min="34" max="34" width="9" style="4"/>
    <col min="53" max="53" width="9" style="3"/>
  </cols>
  <sheetData>
    <row r="1" spans="1:53" x14ac:dyDescent="0.3">
      <c r="A1" s="5" t="s">
        <v>10</v>
      </c>
      <c r="B1" s="5" t="s">
        <v>0</v>
      </c>
      <c r="C1" t="s">
        <v>1</v>
      </c>
      <c r="E1" s="5" t="s">
        <v>1</v>
      </c>
      <c r="G1" s="5" t="s">
        <v>3</v>
      </c>
      <c r="H1" s="5" t="s">
        <v>4</v>
      </c>
      <c r="I1" s="5" t="s">
        <v>5</v>
      </c>
      <c r="J1" s="5" t="s">
        <v>6</v>
      </c>
      <c r="L1" t="s">
        <v>2</v>
      </c>
      <c r="M1" s="5" t="s">
        <v>7</v>
      </c>
      <c r="N1" s="5" t="s">
        <v>8</v>
      </c>
      <c r="O1" s="5" t="s">
        <v>9</v>
      </c>
      <c r="P1" s="5" t="s">
        <v>11</v>
      </c>
      <c r="Q1" s="5" t="s">
        <v>12</v>
      </c>
      <c r="R1" s="5" t="s">
        <v>13</v>
      </c>
      <c r="S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C1" s="5" t="s">
        <v>22</v>
      </c>
      <c r="AD1" s="5" t="s">
        <v>23</v>
      </c>
      <c r="AE1" s="6" t="s">
        <v>24</v>
      </c>
      <c r="AF1" s="5" t="s">
        <v>25</v>
      </c>
      <c r="AG1" s="5" t="s">
        <v>26</v>
      </c>
      <c r="AH1" s="6" t="s">
        <v>27</v>
      </c>
      <c r="BA1" s="7" t="s">
        <v>28</v>
      </c>
    </row>
    <row r="2" spans="1:53" x14ac:dyDescent="0.3">
      <c r="A2" s="2">
        <v>2.5222706332550002E-3</v>
      </c>
      <c r="B2" s="2">
        <v>263</v>
      </c>
      <c r="C2">
        <f>-0.4093*COS(2*PI()*(B2+10)/365)</f>
        <v>5.2841841835011196E-3</v>
      </c>
      <c r="E2" s="2" cm="1">
        <f t="array" ref="E2">INDEX($C$2:$C$104,L2)</f>
        <v>5.2841841835011196E-3</v>
      </c>
      <c r="G2" s="2">
        <f>PI()/12*(M2-12)</f>
        <v>-3.1415926535897931</v>
      </c>
      <c r="H2" s="2">
        <f>SIN(E2)*SIN(RADIANS(37))</f>
        <v>3.1800866273027422E-3</v>
      </c>
      <c r="I2" s="2">
        <f>COS(E2)*COS(RADIANS(37))</f>
        <v>0.79862436008229876</v>
      </c>
      <c r="J2" s="2">
        <f>ACOS(H2+I2*COS(G2))</f>
        <v>2.4905366461683904</v>
      </c>
      <c r="L2">
        <f>INT((ROW()-2)/24) + 1</f>
        <v>1</v>
      </c>
      <c r="M2" s="2">
        <v>0</v>
      </c>
      <c r="N2" s="2">
        <f>MAX(0.05, PI()/2-J2)</f>
        <v>0.05</v>
      </c>
      <c r="O2" s="2">
        <f>0.5/SIN(N2)*0.5</f>
        <v>5.0020839411324403</v>
      </c>
      <c r="P2" s="2">
        <f>0.46/SIN(N2)</f>
        <v>9.2038344516836901</v>
      </c>
      <c r="Q2" s="2">
        <f>1-EXP(-2*$AL$9*O2/(1+O2))</f>
        <v>6.4497345768578462E-2</v>
      </c>
      <c r="R2" s="2">
        <f>100/101.3/SIN(N2)</f>
        <v>19.751565414145865</v>
      </c>
      <c r="S2" s="2">
        <f>(1-$AL$6^R2)/(1+$AL$6^R2*(1/$AL$7-1))</f>
        <v>0.99643717244343843</v>
      </c>
      <c r="U2" s="2">
        <v>0</v>
      </c>
      <c r="V2" s="2">
        <f>U2*$AL$12</f>
        <v>0</v>
      </c>
      <c r="W2" s="2">
        <f>V2*S2</f>
        <v>0</v>
      </c>
      <c r="X2" s="2">
        <f>V2-W2</f>
        <v>0</v>
      </c>
      <c r="Y2" s="2">
        <f>X2*(1-Q2)*(1-EXP(-P2*A2))</f>
        <v>0</v>
      </c>
      <c r="Z2" s="2">
        <f>W2*(1-$AL$8)*(1-EXP(-$AL$11*A2))</f>
        <v>0</v>
      </c>
      <c r="AA2" s="2">
        <f>X2*(1-$AL$10)*(1-EXP(-O2*A2))</f>
        <v>0</v>
      </c>
      <c r="AC2" s="2">
        <f>W2*(1-$AL$8)*(1-EXP(-($AL$11+O2)*A2))*$AL$11/($AL$11+O2)</f>
        <v>0</v>
      </c>
      <c r="AD2" s="2">
        <f>X2*((1-Q2)*(1-EXP(-(P2+O2)*A2))*P2/(P2+O2)-(1-$AL$10)*(1-EXP(-2*O2*A2))/2)</f>
        <v>0</v>
      </c>
      <c r="AE2" s="4">
        <f>AA2+AC2+AD2</f>
        <v>0</v>
      </c>
      <c r="AF2" s="2">
        <f>W2*(1-Q2)*(1-EXP(-$AL$11*A2)-(1-EXP(-($AL$11+O2)*A2))*$AL$11/($AL$11+O2))</f>
        <v>0</v>
      </c>
      <c r="AG2" s="2">
        <f>X2*((1-Q2)*(1-EXP(-P2*A2)-(1-EXP(-(P2+O2)*A2))*P2/(P2+O2))-(1-$AL$10)*(1-EXP(-O2*A2)-(1-EXP(-2*O2*A2))/2))</f>
        <v>0</v>
      </c>
      <c r="AH2" s="4">
        <f>AF2+AG2</f>
        <v>0</v>
      </c>
      <c r="BA2" s="3">
        <v>0</v>
      </c>
    </row>
    <row r="3" spans="1:53" x14ac:dyDescent="0.3">
      <c r="A3" s="2">
        <v>2.5222706332550002E-3</v>
      </c>
      <c r="B3" s="2">
        <v>264</v>
      </c>
      <c r="C3">
        <f t="shared" ref="C3:C66" si="0">-0.4093*COS(2*PI()*(B3+10)/365)</f>
        <v>-1.7614382246525959E-3</v>
      </c>
      <c r="E3" s="2" cm="1">
        <f t="array" ref="E3">INDEX($C$2:$C$104,L3)</f>
        <v>5.2841841835011196E-3</v>
      </c>
      <c r="G3" s="2">
        <f>PI()/12*(M3-12)</f>
        <v>-2.8797932657906435</v>
      </c>
      <c r="H3" s="2">
        <f t="shared" ref="H3:H66" si="1">SIN(E3)*SIN(RADIANS(37))</f>
        <v>3.1800866273027422E-3</v>
      </c>
      <c r="I3" s="2">
        <f>COS(E3)*COS(RADIANS(37))</f>
        <v>0.79862436008229876</v>
      </c>
      <c r="J3" s="2">
        <f t="shared" ref="J3:J66" si="2">ACOS(H3+I3*COS(G3))</f>
        <v>2.4468708238830343</v>
      </c>
      <c r="L3">
        <f t="shared" ref="L3:L25" si="3">INT((ROW()-2)/24) + 1</f>
        <v>1</v>
      </c>
      <c r="M3" s="2">
        <v>1</v>
      </c>
      <c r="N3" s="2">
        <f t="shared" ref="N3:N66" si="4">MAX(0.05, PI()/2-J3)</f>
        <v>0.05</v>
      </c>
      <c r="O3" s="2">
        <f t="shared" ref="O3:O66" si="5">0.5/SIN(N3)*0.5</f>
        <v>5.0020839411324403</v>
      </c>
      <c r="P3" s="2">
        <f t="shared" ref="P3:P66" si="6">0.46/SIN(N3)</f>
        <v>9.2038344516836901</v>
      </c>
      <c r="Q3" s="2">
        <f>1-EXP(-2*$AL$9*O3/(1+O3))</f>
        <v>6.4497345768578462E-2</v>
      </c>
      <c r="R3" s="2">
        <f t="shared" ref="R3:R66" si="7">100/101.3/SIN(N3)</f>
        <v>19.751565414145865</v>
      </c>
      <c r="S3" s="2">
        <f>(1-$AL$6^R3)/(1+$AL$6^R3*(1/$AL$7-1))</f>
        <v>0.99643717244343843</v>
      </c>
      <c r="U3" s="2">
        <v>0.1</v>
      </c>
      <c r="V3" s="2">
        <f t="shared" ref="V3:V66" si="8">U3*$AL$12</f>
        <v>0.22850000000000004</v>
      </c>
      <c r="W3" s="2">
        <f t="shared" ref="W3:W66" si="9">V3*S3</f>
        <v>0.22768589390332572</v>
      </c>
      <c r="X3" s="2">
        <f t="shared" ref="X3:X66" si="10">V3-W3</f>
        <v>8.1410609667431633E-4</v>
      </c>
      <c r="Y3" s="2">
        <f t="shared" ref="Y3:Y66" si="11">X3*(1-Q3)*(1-EXP(-P3*A3))</f>
        <v>1.7476533228200002E-5</v>
      </c>
      <c r="Z3" s="2">
        <f t="shared" ref="Z3:Z66" si="12">W3*(1-$AL$8)*(1-EXP(-$AL$11*A3))</f>
        <v>3.9768571664465334E-4</v>
      </c>
      <c r="AA3" s="2">
        <f t="shared" ref="AA3:AA66" si="13">X3*(1-$AL$10)*(1-EXP(-O3*A3))</f>
        <v>8.6757256543289087E-6</v>
      </c>
      <c r="AC3" s="2">
        <f t="shared" ref="AC3:AC66" si="14">W3*(1-$AL$8)*(1-EXP(-($AL$11+O3)*A3))*$AL$11/($AL$11+O3)</f>
        <v>3.9518826479548446E-4</v>
      </c>
      <c r="AD3" s="2">
        <f>X3*((1-Q3)*(1-EXP(-(P3+O3)*A3))*P3/(P3+O3)-(1-$AL$10)*(1-EXP(-2*O3*A3))/2)</f>
        <v>8.7458316623345518E-6</v>
      </c>
      <c r="AE3" s="4">
        <f t="shared" ref="AE3:AE66" si="15">AA3+AC3+AD3</f>
        <v>4.1260982211214792E-4</v>
      </c>
      <c r="AF3" s="2">
        <f t="shared" ref="AF3:AF66" si="16">W3*(1-Q3)*(1-EXP(-$AL$11*A3)-(1-EXP(-($AL$11+O3)*A3))*$AL$11/($AL$11+O3))</f>
        <v>2.4236232714862263E-6</v>
      </c>
      <c r="AG3" s="2">
        <f t="shared" ref="AG3:AG66" si="17">X3*((1-Q3)*(1-EXP(-P3*A3)-(1-EXP(-(P3+O3)*A3))*P3/(P3+O3))-(1-$AL$10)*(1-EXP(-O3*A3)-(1-EXP(-2*O3*A3))/2))</f>
        <v>5.4975911536536811E-8</v>
      </c>
      <c r="AH3" s="4">
        <f t="shared" ref="AH3:AH66" si="18">AF3+AG3</f>
        <v>2.4785991830227631E-6</v>
      </c>
      <c r="BA3" s="3">
        <v>4.1260982211214798E-4</v>
      </c>
    </row>
    <row r="4" spans="1:53" x14ac:dyDescent="0.3">
      <c r="A4" s="2">
        <v>2.5222706332550002E-3</v>
      </c>
      <c r="B4" s="2">
        <v>265</v>
      </c>
      <c r="C4">
        <f t="shared" si="0"/>
        <v>-8.8065386806457594E-3</v>
      </c>
      <c r="E4" s="2" cm="1">
        <f t="array" ref="E4">INDEX($C$2:$C$104,L4)</f>
        <v>5.2841841835011196E-3</v>
      </c>
      <c r="G4" s="2">
        <f>PI()/12*(M4-12)</f>
        <v>-2.617993877991494</v>
      </c>
      <c r="H4" s="2">
        <f t="shared" si="1"/>
        <v>3.1800866273027422E-3</v>
      </c>
      <c r="I4" s="2">
        <f t="shared" ref="I4:I67" si="19">COS(E4)*COS(RADIANS(37))</f>
        <v>0.79862436008229876</v>
      </c>
      <c r="J4" s="2">
        <f t="shared" si="2"/>
        <v>2.3301445910381497</v>
      </c>
      <c r="L4">
        <f t="shared" si="3"/>
        <v>1</v>
      </c>
      <c r="M4" s="2">
        <v>2</v>
      </c>
      <c r="N4" s="2">
        <f t="shared" si="4"/>
        <v>0.05</v>
      </c>
      <c r="O4" s="2">
        <f t="shared" si="5"/>
        <v>5.0020839411324403</v>
      </c>
      <c r="P4" s="2">
        <f t="shared" si="6"/>
        <v>9.2038344516836901</v>
      </c>
      <c r="Q4" s="2">
        <f>1-EXP(-2*$AL$9*O4/(1+O4))</f>
        <v>6.4497345768578462E-2</v>
      </c>
      <c r="R4" s="2">
        <f t="shared" si="7"/>
        <v>19.751565414145865</v>
      </c>
      <c r="S4" s="2">
        <f>(1-$AL$6^R4)/(1+$AL$6^R4*(1/$AL$7-1))</f>
        <v>0.99643717244343843</v>
      </c>
      <c r="U4" s="2">
        <v>0.1</v>
      </c>
      <c r="V4" s="2">
        <f t="shared" si="8"/>
        <v>0.22850000000000004</v>
      </c>
      <c r="W4" s="2">
        <f t="shared" si="9"/>
        <v>0.22768589390332572</v>
      </c>
      <c r="X4" s="2">
        <f t="shared" si="10"/>
        <v>8.1410609667431633E-4</v>
      </c>
      <c r="Y4" s="2">
        <f t="shared" si="11"/>
        <v>1.7476533228200002E-5</v>
      </c>
      <c r="Z4" s="2">
        <f t="shared" si="12"/>
        <v>3.9768571664465334E-4</v>
      </c>
      <c r="AA4" s="2">
        <f t="shared" si="13"/>
        <v>8.6757256543289087E-6</v>
      </c>
      <c r="AC4" s="2">
        <f t="shared" si="14"/>
        <v>3.9518826479548446E-4</v>
      </c>
      <c r="AD4" s="2">
        <f>X4*((1-Q4)*(1-EXP(-(P4+O4)*A4))*P4/(P4+O4)-(1-$AL$10)*(1-EXP(-2*O4*A4))/2)</f>
        <v>8.7458316623345518E-6</v>
      </c>
      <c r="AE4" s="4">
        <f t="shared" si="15"/>
        <v>4.1260982211214792E-4</v>
      </c>
      <c r="AF4" s="2">
        <f t="shared" si="16"/>
        <v>2.4236232714862263E-6</v>
      </c>
      <c r="AG4" s="2">
        <f t="shared" si="17"/>
        <v>5.4975911536536811E-8</v>
      </c>
      <c r="AH4" s="4">
        <f t="shared" si="18"/>
        <v>2.4785991830227631E-6</v>
      </c>
      <c r="BA4" s="3">
        <v>4.1260982211214798E-4</v>
      </c>
    </row>
    <row r="5" spans="1:53" x14ac:dyDescent="0.3">
      <c r="A5" s="2">
        <v>2.5222706332550002E-3</v>
      </c>
      <c r="B5" s="2">
        <v>266</v>
      </c>
      <c r="C5">
        <f t="shared" si="0"/>
        <v>-1.5849029569166815E-2</v>
      </c>
      <c r="E5" s="2" cm="1">
        <f t="array" ref="E5">INDEX($C$2:$C$104,L5)</f>
        <v>5.2841841835011196E-3</v>
      </c>
      <c r="G5" s="2">
        <f>PI()/12*(M5-12)</f>
        <v>-2.3561944901923448</v>
      </c>
      <c r="H5" s="2">
        <f t="shared" si="1"/>
        <v>3.1800866273027422E-3</v>
      </c>
      <c r="I5" s="2">
        <f t="shared" si="19"/>
        <v>0.79862436008229876</v>
      </c>
      <c r="J5" s="2">
        <f t="shared" si="2"/>
        <v>2.1670331683736417</v>
      </c>
      <c r="L5">
        <f t="shared" si="3"/>
        <v>1</v>
      </c>
      <c r="M5" s="2">
        <v>3</v>
      </c>
      <c r="N5" s="2">
        <f t="shared" si="4"/>
        <v>0.05</v>
      </c>
      <c r="O5" s="2">
        <f t="shared" si="5"/>
        <v>5.0020839411324403</v>
      </c>
      <c r="P5" s="2">
        <f t="shared" si="6"/>
        <v>9.2038344516836901</v>
      </c>
      <c r="Q5" s="2">
        <f>1-EXP(-2*$AL$9*O5/(1+O5))</f>
        <v>6.4497345768578462E-2</v>
      </c>
      <c r="R5" s="2">
        <f t="shared" si="7"/>
        <v>19.751565414145865</v>
      </c>
      <c r="S5" s="2">
        <f>(1-$AL$6^R5)/(1+$AL$6^R5*(1/$AL$7-1))</f>
        <v>0.99643717244343843</v>
      </c>
      <c r="U5" s="2">
        <v>0.1</v>
      </c>
      <c r="V5" s="2">
        <f t="shared" si="8"/>
        <v>0.22850000000000004</v>
      </c>
      <c r="W5" s="2">
        <f t="shared" si="9"/>
        <v>0.22768589390332572</v>
      </c>
      <c r="X5" s="2">
        <f t="shared" si="10"/>
        <v>8.1410609667431633E-4</v>
      </c>
      <c r="Y5" s="2">
        <f t="shared" si="11"/>
        <v>1.7476533228200002E-5</v>
      </c>
      <c r="Z5" s="2">
        <f t="shared" si="12"/>
        <v>3.9768571664465334E-4</v>
      </c>
      <c r="AA5" s="2">
        <f t="shared" si="13"/>
        <v>8.6757256543289087E-6</v>
      </c>
      <c r="AC5" s="2">
        <f t="shared" si="14"/>
        <v>3.9518826479548446E-4</v>
      </c>
      <c r="AD5" s="2">
        <f>X5*((1-Q5)*(1-EXP(-(P5+O5)*A5))*P5/(P5+O5)-(1-$AL$10)*(1-EXP(-2*O5*A5))/2)</f>
        <v>8.7458316623345518E-6</v>
      </c>
      <c r="AE5" s="4">
        <f t="shared" si="15"/>
        <v>4.1260982211214792E-4</v>
      </c>
      <c r="AF5" s="2">
        <f t="shared" si="16"/>
        <v>2.4236232714862263E-6</v>
      </c>
      <c r="AG5" s="2">
        <f t="shared" si="17"/>
        <v>5.4975911536536811E-8</v>
      </c>
      <c r="AH5" s="4">
        <f t="shared" si="18"/>
        <v>2.4785991830227631E-6</v>
      </c>
      <c r="BA5" s="3">
        <v>4.1260982211214798E-4</v>
      </c>
    </row>
    <row r="6" spans="1:53" x14ac:dyDescent="0.3">
      <c r="A6" s="2">
        <v>2.5222706332550002E-3</v>
      </c>
      <c r="B6" s="2">
        <v>267</v>
      </c>
      <c r="C6">
        <f t="shared" si="0"/>
        <v>-2.2886824048176817E-2</v>
      </c>
      <c r="E6" s="2" cm="1">
        <f t="array" ref="E6">INDEX($C$2:$C$104,L6)</f>
        <v>5.2841841835011196E-3</v>
      </c>
      <c r="G6" s="2">
        <f>PI()/12*(M6-12)</f>
        <v>-2.0943951023931953</v>
      </c>
      <c r="H6" s="2">
        <f t="shared" si="1"/>
        <v>3.1800866273027422E-3</v>
      </c>
      <c r="I6" s="2">
        <f t="shared" si="19"/>
        <v>0.79862436008229876</v>
      </c>
      <c r="J6" s="2">
        <f t="shared" si="2"/>
        <v>1.9780968077092906</v>
      </c>
      <c r="L6">
        <f t="shared" si="3"/>
        <v>1</v>
      </c>
      <c r="M6" s="2">
        <v>4</v>
      </c>
      <c r="N6" s="2">
        <f t="shared" si="4"/>
        <v>0.05</v>
      </c>
      <c r="O6" s="2">
        <f t="shared" si="5"/>
        <v>5.0020839411324403</v>
      </c>
      <c r="P6" s="2">
        <f t="shared" si="6"/>
        <v>9.2038344516836901</v>
      </c>
      <c r="Q6" s="2">
        <f>1-EXP(-2*$AL$9*O6/(1+O6))</f>
        <v>6.4497345768578462E-2</v>
      </c>
      <c r="R6" s="2">
        <f t="shared" si="7"/>
        <v>19.751565414145865</v>
      </c>
      <c r="S6" s="2">
        <f>(1-$AL$6^R6)/(1+$AL$6^R6*(1/$AL$7-1))</f>
        <v>0.99643717244343843</v>
      </c>
      <c r="U6" s="2">
        <v>0.1</v>
      </c>
      <c r="V6" s="2">
        <f t="shared" si="8"/>
        <v>0.22850000000000004</v>
      </c>
      <c r="W6" s="2">
        <f t="shared" si="9"/>
        <v>0.22768589390332572</v>
      </c>
      <c r="X6" s="2">
        <f t="shared" si="10"/>
        <v>8.1410609667431633E-4</v>
      </c>
      <c r="Y6" s="2">
        <f t="shared" si="11"/>
        <v>1.7476533228200002E-5</v>
      </c>
      <c r="Z6" s="2">
        <f t="shared" si="12"/>
        <v>3.9768571664465334E-4</v>
      </c>
      <c r="AA6" s="2">
        <f t="shared" si="13"/>
        <v>8.6757256543289087E-6</v>
      </c>
      <c r="AC6" s="2">
        <f t="shared" si="14"/>
        <v>3.9518826479548446E-4</v>
      </c>
      <c r="AD6" s="2">
        <f>X6*((1-Q6)*(1-EXP(-(P6+O6)*A6))*P6/(P6+O6)-(1-$AL$10)*(1-EXP(-2*O6*A6))/2)</f>
        <v>8.7458316623345518E-6</v>
      </c>
      <c r="AE6" s="4">
        <f t="shared" si="15"/>
        <v>4.1260982211214792E-4</v>
      </c>
      <c r="AF6" s="2">
        <f t="shared" si="16"/>
        <v>2.4236232714862263E-6</v>
      </c>
      <c r="AG6" s="2">
        <f t="shared" si="17"/>
        <v>5.4975911536536811E-8</v>
      </c>
      <c r="AH6" s="4">
        <f t="shared" si="18"/>
        <v>2.4785991830227631E-6</v>
      </c>
      <c r="AK6" s="1" t="s">
        <v>29</v>
      </c>
      <c r="AL6" s="1">
        <v>0.72</v>
      </c>
      <c r="BA6" s="3">
        <v>4.1260982211214798E-4</v>
      </c>
    </row>
    <row r="7" spans="1:53" x14ac:dyDescent="0.3">
      <c r="A7" s="2">
        <v>2.5222706332550002E-3</v>
      </c>
      <c r="B7" s="2">
        <v>268</v>
      </c>
      <c r="C7">
        <f t="shared" si="0"/>
        <v>-2.9917836667283228E-2</v>
      </c>
      <c r="E7" s="2" cm="1">
        <f t="array" ref="E7">INDEX($C$2:$C$104,L7)</f>
        <v>5.2841841835011196E-3</v>
      </c>
      <c r="G7" s="2">
        <f>PI()/12*(M7-12)</f>
        <v>-1.8325957145940459</v>
      </c>
      <c r="H7" s="2">
        <f t="shared" si="1"/>
        <v>3.1800866273027422E-3</v>
      </c>
      <c r="I7" s="2">
        <f t="shared" si="19"/>
        <v>0.79862436008229876</v>
      </c>
      <c r="J7" s="2">
        <f t="shared" si="2"/>
        <v>1.7757472470995868</v>
      </c>
      <c r="L7">
        <f t="shared" si="3"/>
        <v>1</v>
      </c>
      <c r="M7" s="2">
        <v>5</v>
      </c>
      <c r="N7" s="2">
        <f t="shared" si="4"/>
        <v>0.05</v>
      </c>
      <c r="O7" s="2">
        <f t="shared" si="5"/>
        <v>5.0020839411324403</v>
      </c>
      <c r="P7" s="2">
        <f t="shared" si="6"/>
        <v>9.2038344516836901</v>
      </c>
      <c r="Q7" s="2">
        <f>1-EXP(-2*$AL$9*O7/(1+O7))</f>
        <v>6.4497345768578462E-2</v>
      </c>
      <c r="R7" s="2">
        <f t="shared" si="7"/>
        <v>19.751565414145865</v>
      </c>
      <c r="S7" s="2">
        <f>(1-$AL$6^R7)/(1+$AL$6^R7*(1/$AL$7-1))</f>
        <v>0.99643717244343843</v>
      </c>
      <c r="U7" s="2">
        <v>0.1</v>
      </c>
      <c r="V7" s="2">
        <f t="shared" si="8"/>
        <v>0.22850000000000004</v>
      </c>
      <c r="W7" s="2">
        <f t="shared" si="9"/>
        <v>0.22768589390332572</v>
      </c>
      <c r="X7" s="2">
        <f t="shared" si="10"/>
        <v>8.1410609667431633E-4</v>
      </c>
      <c r="Y7" s="2">
        <f t="shared" si="11"/>
        <v>1.7476533228200002E-5</v>
      </c>
      <c r="Z7" s="2">
        <f t="shared" si="12"/>
        <v>3.9768571664465334E-4</v>
      </c>
      <c r="AA7" s="2">
        <f t="shared" si="13"/>
        <v>8.6757256543289087E-6</v>
      </c>
      <c r="AC7" s="2">
        <f t="shared" si="14"/>
        <v>3.9518826479548446E-4</v>
      </c>
      <c r="AD7" s="2">
        <f>X7*((1-Q7)*(1-EXP(-(P7+O7)*A7))*P7/(P7+O7)-(1-$AL$10)*(1-EXP(-2*O7*A7))/2)</f>
        <v>8.7458316623345518E-6</v>
      </c>
      <c r="AE7" s="4">
        <f t="shared" si="15"/>
        <v>4.1260982211214792E-4</v>
      </c>
      <c r="AF7" s="2">
        <f t="shared" si="16"/>
        <v>2.4236232714862263E-6</v>
      </c>
      <c r="AG7" s="2">
        <f t="shared" si="17"/>
        <v>5.4975911536536811E-8</v>
      </c>
      <c r="AH7" s="4">
        <f t="shared" si="18"/>
        <v>2.4785991830227631E-6</v>
      </c>
      <c r="AK7" s="1" t="s">
        <v>30</v>
      </c>
      <c r="AL7" s="1">
        <v>0.42599999999999999</v>
      </c>
      <c r="BA7" s="3">
        <v>4.1260982211214798E-4</v>
      </c>
    </row>
    <row r="8" spans="1:53" x14ac:dyDescent="0.3">
      <c r="A8" s="2">
        <v>2.5222706332550002E-3</v>
      </c>
      <c r="B8" s="2">
        <v>269</v>
      </c>
      <c r="C8">
        <f t="shared" si="0"/>
        <v>-3.6939983985704958E-2</v>
      </c>
      <c r="E8" s="2" cm="1">
        <f t="array" ref="E8">INDEX($C$2:$C$104,L8)</f>
        <v>5.2841841835011196E-3</v>
      </c>
      <c r="G8" s="2">
        <f>PI()/12*(M8-12)</f>
        <v>-1.5707963267948966</v>
      </c>
      <c r="H8" s="2">
        <f t="shared" si="1"/>
        <v>3.1800866273027422E-3</v>
      </c>
      <c r="I8" s="2">
        <f t="shared" si="19"/>
        <v>0.79862436008229876</v>
      </c>
      <c r="J8" s="2">
        <f t="shared" si="2"/>
        <v>1.5676162348075593</v>
      </c>
      <c r="L8">
        <f t="shared" si="3"/>
        <v>1</v>
      </c>
      <c r="M8" s="2">
        <v>6</v>
      </c>
      <c r="N8" s="2">
        <f t="shared" si="4"/>
        <v>0.05</v>
      </c>
      <c r="O8" s="2">
        <f t="shared" si="5"/>
        <v>5.0020839411324403</v>
      </c>
      <c r="P8" s="2">
        <f t="shared" si="6"/>
        <v>9.2038344516836901</v>
      </c>
      <c r="Q8" s="2">
        <f>1-EXP(-2*$AL$9*O8/(1+O8))</f>
        <v>6.4497345768578462E-2</v>
      </c>
      <c r="R8" s="2">
        <f t="shared" si="7"/>
        <v>19.751565414145865</v>
      </c>
      <c r="S8" s="2">
        <f>(1-$AL$6^R8)/(1+$AL$6^R8*(1/$AL$7-1))</f>
        <v>0.99643717244343843</v>
      </c>
      <c r="U8" s="2">
        <v>0.1</v>
      </c>
      <c r="V8" s="2">
        <f t="shared" si="8"/>
        <v>0.22850000000000004</v>
      </c>
      <c r="W8" s="2">
        <f t="shared" si="9"/>
        <v>0.22768589390332572</v>
      </c>
      <c r="X8" s="2">
        <f t="shared" si="10"/>
        <v>8.1410609667431633E-4</v>
      </c>
      <c r="Y8" s="2">
        <f t="shared" si="11"/>
        <v>1.7476533228200002E-5</v>
      </c>
      <c r="Z8" s="2">
        <f t="shared" si="12"/>
        <v>3.9768571664465334E-4</v>
      </c>
      <c r="AA8" s="2">
        <f t="shared" si="13"/>
        <v>8.6757256543289087E-6</v>
      </c>
      <c r="AC8" s="2">
        <f t="shared" si="14"/>
        <v>3.9518826479548446E-4</v>
      </c>
      <c r="AD8" s="2">
        <f>X8*((1-Q8)*(1-EXP(-(P8+O8)*A8))*P8/(P8+O8)-(1-$AL$10)*(1-EXP(-2*O8*A8))/2)</f>
        <v>8.7458316623345518E-6</v>
      </c>
      <c r="AE8" s="4">
        <f t="shared" si="15"/>
        <v>4.1260982211214792E-4</v>
      </c>
      <c r="AF8" s="2">
        <f t="shared" si="16"/>
        <v>2.4236232714862263E-6</v>
      </c>
      <c r="AG8" s="2">
        <f t="shared" si="17"/>
        <v>5.4975911536536811E-8</v>
      </c>
      <c r="AH8" s="4">
        <f t="shared" si="18"/>
        <v>2.4785991830227631E-6</v>
      </c>
      <c r="AK8" s="1" t="s">
        <v>31</v>
      </c>
      <c r="AL8" s="1">
        <v>3.5999999999999997E-2</v>
      </c>
      <c r="BA8" s="3">
        <v>4.1260982211214798E-4</v>
      </c>
    </row>
    <row r="9" spans="1:53" x14ac:dyDescent="0.3">
      <c r="A9" s="2">
        <v>2.5222706332550002E-3</v>
      </c>
      <c r="B9" s="2">
        <v>270</v>
      </c>
      <c r="C9">
        <f t="shared" si="0"/>
        <v>-4.3951185189641938E-2</v>
      </c>
      <c r="E9" s="2" cm="1">
        <f t="array" ref="E9">INDEX($C$2:$C$104,L9)</f>
        <v>5.2841841835011196E-3</v>
      </c>
      <c r="G9" s="2">
        <f>PI()/12*(M9-12)</f>
        <v>-1.308996938995747</v>
      </c>
      <c r="H9" s="2">
        <f t="shared" si="1"/>
        <v>3.1800866273027422E-3</v>
      </c>
      <c r="I9" s="2">
        <f t="shared" si="19"/>
        <v>0.79862436008229876</v>
      </c>
      <c r="J9" s="2">
        <f t="shared" si="2"/>
        <v>1.3593448377630419</v>
      </c>
      <c r="L9">
        <f t="shared" si="3"/>
        <v>1</v>
      </c>
      <c r="M9" s="2">
        <v>7</v>
      </c>
      <c r="N9" s="2">
        <f t="shared" si="4"/>
        <v>0.21145148903185462</v>
      </c>
      <c r="O9" s="2">
        <f t="shared" si="5"/>
        <v>1.1911609327450134</v>
      </c>
      <c r="P9" s="2">
        <f t="shared" si="6"/>
        <v>2.1917361162508247</v>
      </c>
      <c r="Q9" s="2">
        <f>1-EXP(-2*$AL$9*O9/(1+O9))</f>
        <v>4.2557559397631062E-2</v>
      </c>
      <c r="R9" s="2">
        <f t="shared" si="7"/>
        <v>4.7034982536821852</v>
      </c>
      <c r="S9" s="2">
        <f>(1-$AL$6^R9)/(1+$AL$6^R9*(1/$AL$7-1))</f>
        <v>0.61109350969369314</v>
      </c>
      <c r="U9" s="2">
        <v>7.6</v>
      </c>
      <c r="V9" s="2">
        <f t="shared" si="8"/>
        <v>17.366</v>
      </c>
      <c r="W9" s="2">
        <f t="shared" si="9"/>
        <v>10.612249889340674</v>
      </c>
      <c r="X9" s="2">
        <f t="shared" si="10"/>
        <v>6.7537501106593254</v>
      </c>
      <c r="Y9" s="2">
        <f t="shared" si="11"/>
        <v>3.5648211018430243E-2</v>
      </c>
      <c r="Z9" s="2">
        <f t="shared" si="12"/>
        <v>1.8535800044980056E-2</v>
      </c>
      <c r="AA9" s="2">
        <f t="shared" si="13"/>
        <v>1.7221611886659681E-2</v>
      </c>
      <c r="AC9" s="2">
        <f t="shared" si="14"/>
        <v>1.8507991554341435E-2</v>
      </c>
      <c r="AD9" s="2">
        <f>X9*((1-Q9)*(1-EXP(-(P9+O9)*A9))*P9/(P9+O9)-(1-$AL$10)*(1-EXP(-2*O9*A9))/2)</f>
        <v>1.839898244765505E-2</v>
      </c>
      <c r="AE9" s="4">
        <f t="shared" si="15"/>
        <v>5.4128585888656169E-2</v>
      </c>
      <c r="AF9" s="2">
        <f t="shared" si="16"/>
        <v>2.7619324840779565E-5</v>
      </c>
      <c r="AG9" s="2">
        <f t="shared" si="17"/>
        <v>2.7616684115513548E-5</v>
      </c>
      <c r="AH9" s="4">
        <f t="shared" si="18"/>
        <v>5.5236008956293116E-5</v>
      </c>
      <c r="AK9" s="1" t="s">
        <v>32</v>
      </c>
      <c r="AL9" s="1">
        <v>0.04</v>
      </c>
      <c r="BA9" s="3">
        <v>5.41285858886561E-2</v>
      </c>
    </row>
    <row r="10" spans="1:53" x14ac:dyDescent="0.3">
      <c r="A10" s="2">
        <v>2.5222706332550002E-3</v>
      </c>
      <c r="B10" s="2">
        <v>271</v>
      </c>
      <c r="C10">
        <f t="shared" si="0"/>
        <v>-5.0949362708862612E-2</v>
      </c>
      <c r="E10" s="2" cm="1">
        <f t="array" ref="E10">INDEX($C$2:$C$104,L10)</f>
        <v>5.2841841835011196E-3</v>
      </c>
      <c r="G10" s="2">
        <f>PI()/12*(M10-12)</f>
        <v>-1.0471975511965976</v>
      </c>
      <c r="H10" s="2">
        <f t="shared" si="1"/>
        <v>3.1800866273027422E-3</v>
      </c>
      <c r="I10" s="2">
        <f t="shared" si="19"/>
        <v>0.79862436008229876</v>
      </c>
      <c r="J10" s="2">
        <f t="shared" si="2"/>
        <v>1.1565585759621722</v>
      </c>
      <c r="L10">
        <f t="shared" si="3"/>
        <v>1</v>
      </c>
      <c r="M10" s="2">
        <v>8</v>
      </c>
      <c r="N10" s="2">
        <f t="shared" si="4"/>
        <v>0.41423775083272441</v>
      </c>
      <c r="O10" s="2">
        <f t="shared" si="5"/>
        <v>0.62112994634486796</v>
      </c>
      <c r="P10" s="2">
        <f t="shared" si="6"/>
        <v>1.1428791012745572</v>
      </c>
      <c r="Q10" s="2">
        <f>1-EXP(-2*$AL$9*O10/(1+O10))</f>
        <v>3.0186703916580293E-2</v>
      </c>
      <c r="R10" s="2">
        <f t="shared" si="7"/>
        <v>2.4526355235730226</v>
      </c>
      <c r="S10" s="2">
        <f>(1-$AL$6^R10)/(1+$AL$6^R10*(1/$AL$7-1))</f>
        <v>0.34533578751835103</v>
      </c>
      <c r="U10" s="2">
        <v>45.3</v>
      </c>
      <c r="V10" s="2">
        <f t="shared" si="8"/>
        <v>103.51049999999999</v>
      </c>
      <c r="W10" s="2">
        <f t="shared" si="9"/>
        <v>35.745880033918276</v>
      </c>
      <c r="X10" s="2">
        <f t="shared" si="10"/>
        <v>67.76461996608171</v>
      </c>
      <c r="Y10" s="2">
        <f t="shared" si="11"/>
        <v>0.18917219651231446</v>
      </c>
      <c r="Z10" s="2">
        <f t="shared" si="12"/>
        <v>6.2435250926956766E-2</v>
      </c>
      <c r="AA10" s="2">
        <f t="shared" si="13"/>
        <v>9.0168725986803352E-2</v>
      </c>
      <c r="AC10" s="2">
        <f t="shared" si="14"/>
        <v>6.238638389092941E-2</v>
      </c>
      <c r="AD10" s="2">
        <f>X10*((1-Q10)*(1-EXP(-(P10+O10)*A10))*P10/(P10+O10)-(1-$AL$10)*(1-EXP(-2*O10*A10))/2)</f>
        <v>9.8926011437999825E-2</v>
      </c>
      <c r="AE10" s="4">
        <f t="shared" si="15"/>
        <v>0.25148112131573258</v>
      </c>
      <c r="AF10" s="2">
        <f t="shared" si="16"/>
        <v>4.9161723318991521E-5</v>
      </c>
      <c r="AG10" s="2">
        <f t="shared" si="17"/>
        <v>7.7459087511289398E-5</v>
      </c>
      <c r="AH10" s="4">
        <f t="shared" si="18"/>
        <v>1.2662081083028093E-4</v>
      </c>
      <c r="AK10" s="1" t="s">
        <v>33</v>
      </c>
      <c r="AL10" s="1">
        <v>0.15</v>
      </c>
      <c r="BA10" s="3">
        <v>0.25148112131573203</v>
      </c>
    </row>
    <row r="11" spans="1:53" x14ac:dyDescent="0.3">
      <c r="A11" s="2">
        <v>2.5222706332550002E-3</v>
      </c>
      <c r="B11" s="2">
        <v>272</v>
      </c>
      <c r="C11">
        <f t="shared" si="0"/>
        <v>-5.7932442832335701E-2</v>
      </c>
      <c r="E11" s="2" cm="1">
        <f t="array" ref="E11">INDEX($C$2:$C$104,L11)</f>
        <v>5.2841841835011196E-3</v>
      </c>
      <c r="G11" s="2">
        <f>PI()/12*(M11-12)</f>
        <v>-0.78539816339744828</v>
      </c>
      <c r="H11" s="2">
        <f t="shared" si="1"/>
        <v>3.1800866273027422E-3</v>
      </c>
      <c r="I11" s="2">
        <f t="shared" si="19"/>
        <v>0.79862436008229876</v>
      </c>
      <c r="J11" s="2">
        <f t="shared" si="2"/>
        <v>0.96685282469098333</v>
      </c>
      <c r="L11">
        <f t="shared" si="3"/>
        <v>1</v>
      </c>
      <c r="M11" s="2">
        <v>9</v>
      </c>
      <c r="N11" s="2">
        <f t="shared" si="4"/>
        <v>0.60394350210391323</v>
      </c>
      <c r="O11" s="2">
        <f t="shared" si="5"/>
        <v>0.44022393946085708</v>
      </c>
      <c r="P11" s="2">
        <f t="shared" si="6"/>
        <v>0.81001204860797704</v>
      </c>
      <c r="Q11" s="2">
        <f>1-EXP(-2*$AL$9*O11/(1+O11))</f>
        <v>2.4156528254467902E-2</v>
      </c>
      <c r="R11" s="2">
        <f t="shared" si="7"/>
        <v>1.7382978853340854</v>
      </c>
      <c r="S11" s="2">
        <f>(1-$AL$6^R11)/(1+$AL$6^R11*(1/$AL$7-1))</f>
        <v>0.24702425098341488</v>
      </c>
      <c r="U11" s="2">
        <v>123.8</v>
      </c>
      <c r="V11" s="2">
        <f t="shared" si="8"/>
        <v>282.88300000000004</v>
      </c>
      <c r="W11" s="2">
        <f t="shared" si="9"/>
        <v>69.878961190941354</v>
      </c>
      <c r="X11" s="2">
        <f t="shared" si="10"/>
        <v>213.00403880905867</v>
      </c>
      <c r="Y11" s="2">
        <f t="shared" si="11"/>
        <v>0.42423606934660363</v>
      </c>
      <c r="Z11" s="2">
        <f t="shared" si="12"/>
        <v>0.12205351979953079</v>
      </c>
      <c r="AA11" s="2">
        <f t="shared" si="13"/>
        <v>0.2009236287795276</v>
      </c>
      <c r="AC11" s="2">
        <f t="shared" si="14"/>
        <v>0.12198580343049426</v>
      </c>
      <c r="AD11" s="2">
        <f>X11*((1-Q11)*(1-EXP(-(P11+O11)*A11))*P11/(P11+O11)-(1-$AL$10)*(1-EXP(-2*O11*A11))/2)</f>
        <v>0.2231885669274716</v>
      </c>
      <c r="AE11" s="4">
        <f t="shared" si="15"/>
        <v>0.54609799913749346</v>
      </c>
      <c r="AF11" s="2">
        <f t="shared" si="16"/>
        <v>6.8548316031743792E-5</v>
      </c>
      <c r="AG11" s="2">
        <f t="shared" si="17"/>
        <v>1.2387363960450574E-4</v>
      </c>
      <c r="AH11" s="4">
        <f t="shared" si="18"/>
        <v>1.9242195563624952E-4</v>
      </c>
      <c r="AK11" s="1" t="s">
        <v>34</v>
      </c>
      <c r="AL11" s="1">
        <v>0.71899999999999997</v>
      </c>
      <c r="BA11" s="3">
        <v>0.54609799913749302</v>
      </c>
    </row>
    <row r="12" spans="1:53" x14ac:dyDescent="0.3">
      <c r="A12" s="2">
        <v>2.5222706332550002E-3</v>
      </c>
      <c r="B12" s="2">
        <v>273</v>
      </c>
      <c r="C12">
        <f t="shared" si="0"/>
        <v>-6.4898356322713055E-2</v>
      </c>
      <c r="E12" s="2" cm="1">
        <f t="array" ref="E12">INDEX($C$2:$C$104,L12)</f>
        <v>5.2841841835011196E-3</v>
      </c>
      <c r="G12" s="2">
        <f>PI()/12*(M12-12)</f>
        <v>-0.52359877559829882</v>
      </c>
      <c r="H12" s="2">
        <f t="shared" si="1"/>
        <v>3.1800866273027422E-3</v>
      </c>
      <c r="I12" s="2">
        <f t="shared" si="19"/>
        <v>0.79862436008229876</v>
      </c>
      <c r="J12" s="2">
        <f t="shared" si="2"/>
        <v>0.80264193695455444</v>
      </c>
      <c r="L12">
        <f t="shared" si="3"/>
        <v>1</v>
      </c>
      <c r="M12" s="2">
        <v>10</v>
      </c>
      <c r="N12" s="2">
        <f t="shared" si="4"/>
        <v>0.76815438984034212</v>
      </c>
      <c r="O12" s="2">
        <f t="shared" si="5"/>
        <v>0.35981107702843135</v>
      </c>
      <c r="P12" s="2">
        <f t="shared" si="6"/>
        <v>0.66205238173231373</v>
      </c>
      <c r="Q12" s="2">
        <f>1-EXP(-2*$AL$9*O12/(1+O12))</f>
        <v>2.09458222000376E-2</v>
      </c>
      <c r="R12" s="2">
        <f t="shared" si="7"/>
        <v>1.4207742429553065</v>
      </c>
      <c r="S12" s="2">
        <f>(1-$AL$6^R12)/(1+$AL$6^R12*(1/$AL$7-1))</f>
        <v>0.20215254270840058</v>
      </c>
      <c r="U12" s="2">
        <v>212.2</v>
      </c>
      <c r="V12" s="2">
        <f t="shared" si="8"/>
        <v>484.87700000000001</v>
      </c>
      <c r="W12" s="2">
        <f t="shared" si="9"/>
        <v>98.019118450821153</v>
      </c>
      <c r="X12" s="2">
        <f t="shared" si="10"/>
        <v>386.85788154917884</v>
      </c>
      <c r="Y12" s="2">
        <f t="shared" si="11"/>
        <v>0.63194553777329188</v>
      </c>
      <c r="Z12" s="2">
        <f t="shared" si="12"/>
        <v>0.17120429683950045</v>
      </c>
      <c r="AA12" s="2">
        <f t="shared" si="13"/>
        <v>0.2982905758805251</v>
      </c>
      <c r="AC12" s="2">
        <f t="shared" si="14"/>
        <v>0.17112665635428159</v>
      </c>
      <c r="AD12" s="2">
        <f>X12*((1-Q12)*(1-EXP(-(P12+O12)*A12))*P12/(P12+O12)-(1-$AL$10)*(1-EXP(-2*O12*A12))/2)</f>
        <v>0.33350366422748351</v>
      </c>
      <c r="AE12" s="4">
        <f t="shared" si="15"/>
        <v>0.80292089646229026</v>
      </c>
      <c r="AF12" s="2">
        <f t="shared" si="16"/>
        <v>7.8852947531088811E-5</v>
      </c>
      <c r="AG12" s="2">
        <f t="shared" si="17"/>
        <v>1.5129766528319754E-4</v>
      </c>
      <c r="AH12" s="4">
        <f t="shared" si="18"/>
        <v>2.3015061281428633E-4</v>
      </c>
      <c r="AK12" s="1" t="s">
        <v>35</v>
      </c>
      <c r="AL12">
        <f>4.57/2</f>
        <v>2.2850000000000001</v>
      </c>
      <c r="BA12" s="3">
        <v>0.80292089646229003</v>
      </c>
    </row>
    <row r="13" spans="1:53" x14ac:dyDescent="0.3">
      <c r="A13" s="2">
        <v>2.5222706332550002E-3</v>
      </c>
      <c r="B13" s="2">
        <v>274</v>
      </c>
      <c r="C13">
        <f t="shared" si="0"/>
        <v>-7.1845039029490382E-2</v>
      </c>
      <c r="E13" s="2" cm="1">
        <f t="array" ref="E13">INDEX($C$2:$C$104,L13)</f>
        <v>5.2841841835011196E-3</v>
      </c>
      <c r="G13" s="2">
        <f>PI()/12*(M13-12)</f>
        <v>-0.26179938779914941</v>
      </c>
      <c r="H13" s="2">
        <f t="shared" si="1"/>
        <v>3.1800866273027422E-3</v>
      </c>
      <c r="I13" s="2">
        <f t="shared" si="19"/>
        <v>0.79862436008229876</v>
      </c>
      <c r="J13" s="2">
        <f t="shared" si="2"/>
        <v>0.68472661488437381</v>
      </c>
      <c r="L13">
        <f t="shared" si="3"/>
        <v>1</v>
      </c>
      <c r="M13" s="2">
        <v>11</v>
      </c>
      <c r="N13" s="2">
        <f t="shared" si="4"/>
        <v>0.88606971191052275</v>
      </c>
      <c r="O13" s="2">
        <f t="shared" si="5"/>
        <v>0.32275056540706687</v>
      </c>
      <c r="P13" s="2">
        <f t="shared" si="6"/>
        <v>0.593861040349003</v>
      </c>
      <c r="Q13" s="2">
        <f>1-EXP(-2*$AL$9*O13/(1+O13))</f>
        <v>1.933068443450392E-2</v>
      </c>
      <c r="R13" s="2">
        <f t="shared" si="7"/>
        <v>1.2744346116764733</v>
      </c>
      <c r="S13" s="2">
        <f>(1-$AL$6^R13)/(1+$AL$6^R13*(1/$AL$7-1))</f>
        <v>0.18132466319331014</v>
      </c>
      <c r="U13" s="2">
        <v>276.7</v>
      </c>
      <c r="V13" s="2">
        <f t="shared" si="8"/>
        <v>632.2595</v>
      </c>
      <c r="W13" s="2">
        <f t="shared" si="9"/>
        <v>114.64424088827067</v>
      </c>
      <c r="X13" s="2">
        <f t="shared" si="10"/>
        <v>517.6152591117293</v>
      </c>
      <c r="Y13" s="2">
        <f t="shared" si="11"/>
        <v>0.75976792683274019</v>
      </c>
      <c r="Z13" s="2">
        <f t="shared" si="12"/>
        <v>0.20024243186621166</v>
      </c>
      <c r="AA13" s="2">
        <f t="shared" si="13"/>
        <v>0.35802053052575294</v>
      </c>
      <c r="AC13" s="2">
        <f t="shared" si="14"/>
        <v>0.20016097349871062</v>
      </c>
      <c r="AD13" s="2">
        <f>X13*((1-Q13)*(1-EXP(-(P13+O13)*A13))*P13/(P13+O13)-(1-$AL$10)*(1-EXP(-2*O13*A13))/2)</f>
        <v>0.40158397397802459</v>
      </c>
      <c r="AE13" s="4">
        <f t="shared" si="15"/>
        <v>0.95976547800248813</v>
      </c>
      <c r="AF13" s="2">
        <f t="shared" si="16"/>
        <v>8.2866931021039318E-5</v>
      </c>
      <c r="AG13" s="2">
        <f t="shared" si="17"/>
        <v>1.634223289627812E-4</v>
      </c>
      <c r="AH13" s="4">
        <f t="shared" si="18"/>
        <v>2.4628925998382051E-4</v>
      </c>
      <c r="BA13" s="3">
        <v>0.95976547800248802</v>
      </c>
    </row>
    <row r="14" spans="1:53" x14ac:dyDescent="0.3">
      <c r="A14" s="2">
        <v>2.5222706332550002E-3</v>
      </c>
      <c r="B14" s="2">
        <v>275</v>
      </c>
      <c r="C14">
        <f t="shared" si="0"/>
        <v>-7.8770432500660695E-2</v>
      </c>
      <c r="E14" s="2" cm="1">
        <f t="array" ref="E14">INDEX($C$2:$C$104,L14)</f>
        <v>5.2841841835011196E-3</v>
      </c>
      <c r="G14" s="2">
        <f>PI()/12*(M14-12)</f>
        <v>0</v>
      </c>
      <c r="H14" s="2">
        <f t="shared" si="1"/>
        <v>3.1800866273027422E-3</v>
      </c>
      <c r="I14" s="2">
        <f t="shared" si="19"/>
        <v>0.79862436008229876</v>
      </c>
      <c r="J14" s="2">
        <f t="shared" si="2"/>
        <v>0.64048763905440087</v>
      </c>
      <c r="L14">
        <f t="shared" si="3"/>
        <v>1</v>
      </c>
      <c r="M14" s="2">
        <v>12</v>
      </c>
      <c r="N14" s="2">
        <f t="shared" si="4"/>
        <v>0.93030868774049569</v>
      </c>
      <c r="O14" s="2">
        <f t="shared" si="5"/>
        <v>0.31179672428350264</v>
      </c>
      <c r="P14" s="2">
        <f t="shared" si="6"/>
        <v>0.57370597268164492</v>
      </c>
      <c r="Q14" s="2">
        <f>1-EXP(-2*$AL$9*O14/(1+O14))</f>
        <v>1.8835297917075722E-2</v>
      </c>
      <c r="R14" s="2">
        <f t="shared" si="7"/>
        <v>1.2311815371510471</v>
      </c>
      <c r="S14" s="2">
        <f>(1-$AL$6^R14)/(1+$AL$6^R14*(1/$AL$7-1))</f>
        <v>0.17515602210732456</v>
      </c>
      <c r="U14" s="2">
        <v>326.2</v>
      </c>
      <c r="V14" s="2">
        <f t="shared" si="8"/>
        <v>745.36700000000008</v>
      </c>
      <c r="W14" s="2">
        <f t="shared" si="9"/>
        <v>130.55551873007019</v>
      </c>
      <c r="X14" s="2">
        <f t="shared" si="10"/>
        <v>614.81148126992991</v>
      </c>
      <c r="Y14" s="2">
        <f t="shared" si="11"/>
        <v>0.87226963917735656</v>
      </c>
      <c r="Z14" s="2">
        <f t="shared" si="12"/>
        <v>0.2280337360298984</v>
      </c>
      <c r="AA14" s="2">
        <f t="shared" si="13"/>
        <v>0.41082169047620343</v>
      </c>
      <c r="AC14" s="2">
        <f t="shared" si="14"/>
        <v>0.22794411968457307</v>
      </c>
      <c r="AD14" s="2">
        <f>X14*((1-Q14)*(1-EXP(-(P14+O14)*A14))*P14/(P14+O14)-(1-$AL$10)*(1-EXP(-2*O14*A14))/2)</f>
        <v>0.46126660820545334</v>
      </c>
      <c r="AE14" s="4">
        <f t="shared" si="15"/>
        <v>1.1000324183662298</v>
      </c>
      <c r="AF14" s="2">
        <f t="shared" si="16"/>
        <v>9.121202776234881E-5</v>
      </c>
      <c r="AG14" s="2">
        <f t="shared" si="17"/>
        <v>1.8134049569964449E-4</v>
      </c>
      <c r="AH14" s="4">
        <f t="shared" si="18"/>
        <v>2.7255252346199328E-4</v>
      </c>
      <c r="BA14" s="3">
        <v>1.10003241836622</v>
      </c>
    </row>
    <row r="15" spans="1:53" x14ac:dyDescent="0.3">
      <c r="A15" s="2">
        <v>2.5222706332550002E-3</v>
      </c>
      <c r="B15" s="2">
        <v>276</v>
      </c>
      <c r="C15">
        <f t="shared" si="0"/>
        <v>-8.5672484592675902E-2</v>
      </c>
      <c r="E15" s="2" cm="1">
        <f t="array" ref="E15">INDEX($C$2:$C$104,L15)</f>
        <v>5.2841841835011196E-3</v>
      </c>
      <c r="G15" s="2">
        <f>PI()/12*(M15-12)</f>
        <v>0.26179938779914941</v>
      </c>
      <c r="H15" s="2">
        <f t="shared" si="1"/>
        <v>3.1800866273027422E-3</v>
      </c>
      <c r="I15" s="2">
        <f t="shared" si="19"/>
        <v>0.79862436008229876</v>
      </c>
      <c r="J15" s="2">
        <f t="shared" si="2"/>
        <v>0.68472661488437381</v>
      </c>
      <c r="L15">
        <f t="shared" si="3"/>
        <v>1</v>
      </c>
      <c r="M15" s="2">
        <v>13</v>
      </c>
      <c r="N15" s="2">
        <f t="shared" si="4"/>
        <v>0.88606971191052275</v>
      </c>
      <c r="O15" s="2">
        <f t="shared" si="5"/>
        <v>0.32275056540706687</v>
      </c>
      <c r="P15" s="2">
        <f t="shared" si="6"/>
        <v>0.593861040349003</v>
      </c>
      <c r="Q15" s="2">
        <f>1-EXP(-2*$AL$9*O15/(1+O15))</f>
        <v>1.933068443450392E-2</v>
      </c>
      <c r="R15" s="2">
        <f t="shared" si="7"/>
        <v>1.2744346116764733</v>
      </c>
      <c r="S15" s="2">
        <f>(1-$AL$6^R15)/(1+$AL$6^R15*(1/$AL$7-1))</f>
        <v>0.18132466319331014</v>
      </c>
      <c r="U15" s="2">
        <v>163.1</v>
      </c>
      <c r="V15" s="2">
        <f t="shared" si="8"/>
        <v>372.68350000000004</v>
      </c>
      <c r="W15" s="2">
        <f t="shared" si="9"/>
        <v>67.576710115204008</v>
      </c>
      <c r="X15" s="2">
        <f t="shared" si="10"/>
        <v>305.10678988479606</v>
      </c>
      <c r="Y15" s="2">
        <f t="shared" si="11"/>
        <v>0.4478429666296348</v>
      </c>
      <c r="Z15" s="2">
        <f t="shared" si="12"/>
        <v>0.11803231166382049</v>
      </c>
      <c r="AA15" s="2">
        <f t="shared" si="13"/>
        <v>0.21103414719461627</v>
      </c>
      <c r="AC15" s="2">
        <f t="shared" si="14"/>
        <v>0.1179842962690268</v>
      </c>
      <c r="AD15" s="2">
        <f>X15*((1-Q15)*(1-EXP(-(P15+O15)*A15))*P15/(P15+O15)-(1-$AL$10)*(1-EXP(-2*O15*A15))/2)</f>
        <v>0.23671249062456026</v>
      </c>
      <c r="AE15" s="4">
        <f t="shared" si="15"/>
        <v>0.5657309340882033</v>
      </c>
      <c r="AF15" s="2">
        <f t="shared" si="16"/>
        <v>4.8845668411751048E-5</v>
      </c>
      <c r="AG15" s="2">
        <f t="shared" si="17"/>
        <v>9.6328810458365095E-5</v>
      </c>
      <c r="AH15" s="4">
        <f t="shared" si="18"/>
        <v>1.4517447887011614E-4</v>
      </c>
      <c r="BA15" s="3">
        <v>0.56573093408820296</v>
      </c>
    </row>
    <row r="16" spans="1:53" x14ac:dyDescent="0.3">
      <c r="A16" s="2">
        <v>2.5222706332550002E-3</v>
      </c>
      <c r="B16" s="2">
        <v>277</v>
      </c>
      <c r="C16">
        <f t="shared" si="0"/>
        <v>-9.2549150078542294E-2</v>
      </c>
      <c r="E16" s="2" cm="1">
        <f t="array" ref="E16">INDEX($C$2:$C$104,L16)</f>
        <v>5.2841841835011196E-3</v>
      </c>
      <c r="G16" s="2">
        <f>PI()/12*(M16-12)</f>
        <v>0.52359877559829882</v>
      </c>
      <c r="H16" s="2">
        <f t="shared" si="1"/>
        <v>3.1800866273027422E-3</v>
      </c>
      <c r="I16" s="2">
        <f t="shared" si="19"/>
        <v>0.79862436008229876</v>
      </c>
      <c r="J16" s="2">
        <f t="shared" si="2"/>
        <v>0.80264193695455444</v>
      </c>
      <c r="L16">
        <f t="shared" si="3"/>
        <v>1</v>
      </c>
      <c r="M16" s="2">
        <v>14</v>
      </c>
      <c r="N16" s="2">
        <f t="shared" si="4"/>
        <v>0.76815438984034212</v>
      </c>
      <c r="O16" s="2">
        <f t="shared" si="5"/>
        <v>0.35981107702843135</v>
      </c>
      <c r="P16" s="2">
        <f t="shared" si="6"/>
        <v>0.66205238173231373</v>
      </c>
      <c r="Q16" s="2">
        <f>1-EXP(-2*$AL$9*O16/(1+O16))</f>
        <v>2.09458222000376E-2</v>
      </c>
      <c r="R16" s="2">
        <f t="shared" si="7"/>
        <v>1.4207742429553065</v>
      </c>
      <c r="S16" s="2">
        <f>(1-$AL$6^R16)/(1+$AL$6^R16*(1/$AL$7-1))</f>
        <v>0.20215254270840058</v>
      </c>
      <c r="U16" s="2">
        <v>71.400000000000006</v>
      </c>
      <c r="V16" s="2">
        <f t="shared" si="8"/>
        <v>163.14900000000003</v>
      </c>
      <c r="W16" s="2">
        <f t="shared" si="9"/>
        <v>32.980985190332852</v>
      </c>
      <c r="X16" s="2">
        <f t="shared" si="10"/>
        <v>130.16801480966717</v>
      </c>
      <c r="Y16" s="2">
        <f t="shared" si="11"/>
        <v>0.21263388971259681</v>
      </c>
      <c r="Z16" s="2">
        <f t="shared" si="12"/>
        <v>5.7605969813102412E-2</v>
      </c>
      <c r="AA16" s="2">
        <f t="shared" si="13"/>
        <v>0.1003673285479241</v>
      </c>
      <c r="AC16" s="2">
        <f t="shared" si="14"/>
        <v>5.7579845729008969E-2</v>
      </c>
      <c r="AD16" s="2">
        <f>X16*((1-Q16)*(1-EXP(-(P16+O16)*A16))*P16/(P16+O16)-(1-$AL$10)*(1-EXP(-2*O16*A16))/2)</f>
        <v>0.11221565327918157</v>
      </c>
      <c r="AE16" s="4">
        <f t="shared" si="15"/>
        <v>0.27016282755611465</v>
      </c>
      <c r="AF16" s="2">
        <f t="shared" si="16"/>
        <v>2.6532047378509627E-5</v>
      </c>
      <c r="AG16" s="2">
        <f t="shared" si="17"/>
        <v>5.0907885491141876E-5</v>
      </c>
      <c r="AH16" s="4">
        <f t="shared" si="18"/>
        <v>7.743993286965151E-5</v>
      </c>
      <c r="BA16" s="3">
        <v>0.27016282755611398</v>
      </c>
    </row>
    <row r="17" spans="1:53" x14ac:dyDescent="0.3">
      <c r="A17" s="2">
        <v>2.5222706332550002E-3</v>
      </c>
      <c r="B17" s="2">
        <v>278</v>
      </c>
      <c r="C17">
        <f t="shared" si="0"/>
        <v>-9.9398391253866528E-2</v>
      </c>
      <c r="E17" s="2" cm="1">
        <f t="array" ref="E17">INDEX($C$2:$C$104,L17)</f>
        <v>5.2841841835011196E-3</v>
      </c>
      <c r="G17" s="2">
        <f>PI()/12*(M17-12)</f>
        <v>0.78539816339744828</v>
      </c>
      <c r="H17" s="2">
        <f t="shared" si="1"/>
        <v>3.1800866273027422E-3</v>
      </c>
      <c r="I17" s="2">
        <f t="shared" si="19"/>
        <v>0.79862436008229876</v>
      </c>
      <c r="J17" s="2">
        <f t="shared" si="2"/>
        <v>0.96685282469098333</v>
      </c>
      <c r="L17">
        <f t="shared" si="3"/>
        <v>1</v>
      </c>
      <c r="M17" s="2">
        <v>15</v>
      </c>
      <c r="N17" s="2">
        <f t="shared" si="4"/>
        <v>0.60394350210391323</v>
      </c>
      <c r="O17" s="2">
        <f t="shared" si="5"/>
        <v>0.44022393946085708</v>
      </c>
      <c r="P17" s="2">
        <f t="shared" si="6"/>
        <v>0.81001204860797704</v>
      </c>
      <c r="Q17" s="2">
        <f>1-EXP(-2*$AL$9*O17/(1+O17))</f>
        <v>2.4156528254467902E-2</v>
      </c>
      <c r="R17" s="2">
        <f t="shared" si="7"/>
        <v>1.7382978853340854</v>
      </c>
      <c r="S17" s="2">
        <f>(1-$AL$6^R17)/(1+$AL$6^R17*(1/$AL$7-1))</f>
        <v>0.24702425098341488</v>
      </c>
      <c r="U17" s="2">
        <v>138.19999999999999</v>
      </c>
      <c r="V17" s="2">
        <f t="shared" si="8"/>
        <v>315.78699999999998</v>
      </c>
      <c r="W17" s="2">
        <f t="shared" si="9"/>
        <v>78.007047145299623</v>
      </c>
      <c r="X17" s="2">
        <f t="shared" si="10"/>
        <v>237.77995285470035</v>
      </c>
      <c r="Y17" s="2">
        <f t="shared" si="11"/>
        <v>0.47358178339015039</v>
      </c>
      <c r="Z17" s="2">
        <f t="shared" si="12"/>
        <v>0.13625037509123711</v>
      </c>
      <c r="AA17" s="2">
        <f t="shared" si="13"/>
        <v>0.22429439012383451</v>
      </c>
      <c r="AC17" s="2">
        <f t="shared" si="14"/>
        <v>0.13617478218169876</v>
      </c>
      <c r="AD17" s="2">
        <f>X17*((1-Q17)*(1-EXP(-(P17+O17)*A17))*P17/(P17+O17)-(1-$AL$10)*(1-EXP(-2*O17*A17))/2)</f>
        <v>0.24914911106120008</v>
      </c>
      <c r="AE17" s="4">
        <f t="shared" si="15"/>
        <v>0.6096182833667334</v>
      </c>
      <c r="AF17" s="2">
        <f t="shared" si="16"/>
        <v>7.6521625812495881E-5</v>
      </c>
      <c r="AG17" s="2">
        <f t="shared" si="17"/>
        <v>1.3828220511585371E-4</v>
      </c>
      <c r="AH17" s="4">
        <f t="shared" si="18"/>
        <v>2.1480383092834957E-4</v>
      </c>
      <c r="BA17" s="3">
        <v>0.60961828336673296</v>
      </c>
    </row>
    <row r="18" spans="1:53" x14ac:dyDescent="0.3">
      <c r="A18" s="2">
        <v>2.5222706332550002E-3</v>
      </c>
      <c r="B18" s="2">
        <v>279</v>
      </c>
      <c r="C18">
        <f t="shared" si="0"/>
        <v>-0.10621817854066891</v>
      </c>
      <c r="E18" s="2" cm="1">
        <f t="array" ref="E18">INDEX($C$2:$C$104,L18)</f>
        <v>5.2841841835011196E-3</v>
      </c>
      <c r="G18" s="2">
        <f>PI()/12*(M18-12)</f>
        <v>1.0471975511965976</v>
      </c>
      <c r="H18" s="2">
        <f t="shared" si="1"/>
        <v>3.1800866273027422E-3</v>
      </c>
      <c r="I18" s="2">
        <f t="shared" si="19"/>
        <v>0.79862436008229876</v>
      </c>
      <c r="J18" s="2">
        <f t="shared" si="2"/>
        <v>1.1565585759621722</v>
      </c>
      <c r="L18">
        <f t="shared" si="3"/>
        <v>1</v>
      </c>
      <c r="M18" s="2">
        <v>16</v>
      </c>
      <c r="N18" s="2">
        <f t="shared" si="4"/>
        <v>0.41423775083272441</v>
      </c>
      <c r="O18" s="2">
        <f t="shared" si="5"/>
        <v>0.62112994634486796</v>
      </c>
      <c r="P18" s="2">
        <f t="shared" si="6"/>
        <v>1.1428791012745572</v>
      </c>
      <c r="Q18" s="2">
        <f>1-EXP(-2*$AL$9*O18/(1+O18))</f>
        <v>3.0186703916580293E-2</v>
      </c>
      <c r="R18" s="2">
        <f t="shared" si="7"/>
        <v>2.4526355235730226</v>
      </c>
      <c r="S18" s="2">
        <f>(1-$AL$6^R18)/(1+$AL$6^R18*(1/$AL$7-1))</f>
        <v>0.34533578751835103</v>
      </c>
      <c r="U18" s="2">
        <v>99.1</v>
      </c>
      <c r="V18" s="2">
        <f t="shared" si="8"/>
        <v>226.4435</v>
      </c>
      <c r="W18" s="2">
        <f t="shared" si="9"/>
        <v>78.199044400911717</v>
      </c>
      <c r="X18" s="2">
        <f t="shared" si="10"/>
        <v>148.24445559908827</v>
      </c>
      <c r="Y18" s="2">
        <f t="shared" si="11"/>
        <v>0.41384027978742527</v>
      </c>
      <c r="Z18" s="2">
        <f t="shared" si="12"/>
        <v>0.13658572553777956</v>
      </c>
      <c r="AA18" s="2">
        <f t="shared" si="13"/>
        <v>0.19725652859364709</v>
      </c>
      <c r="AC18" s="2">
        <f t="shared" si="14"/>
        <v>0.13647882215432899</v>
      </c>
      <c r="AD18" s="2">
        <f>X18*((1-Q18)*(1-EXP(-(P18+O18)*A18))*P18/(P18+O18)-(1-$AL$10)*(1-EXP(-2*O18*A18))/2)</f>
        <v>0.21641429875288706</v>
      </c>
      <c r="AE18" s="4">
        <f t="shared" si="15"/>
        <v>0.5501496495008632</v>
      </c>
      <c r="AF18" s="2">
        <f t="shared" si="16"/>
        <v>1.0754805255876511E-4</v>
      </c>
      <c r="AG18" s="2">
        <f t="shared" si="17"/>
        <v>1.6945244089114307E-4</v>
      </c>
      <c r="AH18" s="4">
        <f t="shared" si="18"/>
        <v>2.7700049344990817E-4</v>
      </c>
      <c r="BA18" s="3">
        <v>0.55014964950086298</v>
      </c>
    </row>
    <row r="19" spans="1:53" x14ac:dyDescent="0.3">
      <c r="A19" s="2">
        <v>2.5222706332550002E-3</v>
      </c>
      <c r="B19" s="2">
        <v>280</v>
      </c>
      <c r="C19">
        <f t="shared" si="0"/>
        <v>-0.11300649108879399</v>
      </c>
      <c r="E19" s="2" cm="1">
        <f t="array" ref="E19">INDEX($C$2:$C$104,L19)</f>
        <v>5.2841841835011196E-3</v>
      </c>
      <c r="G19" s="2">
        <f>PI()/12*(M19-12)</f>
        <v>1.308996938995747</v>
      </c>
      <c r="H19" s="2">
        <f t="shared" si="1"/>
        <v>3.1800866273027422E-3</v>
      </c>
      <c r="I19" s="2">
        <f t="shared" si="19"/>
        <v>0.79862436008229876</v>
      </c>
      <c r="J19" s="2">
        <f t="shared" si="2"/>
        <v>1.3593448377630419</v>
      </c>
      <c r="L19">
        <f t="shared" si="3"/>
        <v>1</v>
      </c>
      <c r="M19" s="2">
        <v>17</v>
      </c>
      <c r="N19" s="2">
        <f t="shared" si="4"/>
        <v>0.21145148903185462</v>
      </c>
      <c r="O19" s="2">
        <f t="shared" si="5"/>
        <v>1.1911609327450134</v>
      </c>
      <c r="P19" s="2">
        <f t="shared" si="6"/>
        <v>2.1917361162508247</v>
      </c>
      <c r="Q19" s="2">
        <f>1-EXP(-2*$AL$9*O19/(1+O19))</f>
        <v>4.2557559397631062E-2</v>
      </c>
      <c r="R19" s="2">
        <f t="shared" si="7"/>
        <v>4.7034982536821852</v>
      </c>
      <c r="S19" s="2">
        <f>(1-$AL$6^R19)/(1+$AL$6^R19*(1/$AL$7-1))</f>
        <v>0.61109350969369314</v>
      </c>
      <c r="U19" s="2">
        <v>100.8</v>
      </c>
      <c r="V19" s="2">
        <f t="shared" si="8"/>
        <v>230.328</v>
      </c>
      <c r="W19" s="2">
        <f t="shared" si="9"/>
        <v>140.75194590072894</v>
      </c>
      <c r="X19" s="2">
        <f t="shared" si="10"/>
        <v>89.576054099271062</v>
      </c>
      <c r="Y19" s="2">
        <f t="shared" si="11"/>
        <v>0.47280785140233794</v>
      </c>
      <c r="Z19" s="2">
        <f t="shared" si="12"/>
        <v>0.24584324270184074</v>
      </c>
      <c r="AA19" s="2">
        <f t="shared" si="13"/>
        <v>0.22841295765464423</v>
      </c>
      <c r="AC19" s="2">
        <f t="shared" si="14"/>
        <v>0.24547441429968636</v>
      </c>
      <c r="AD19" s="2">
        <f>X19*((1-Q19)*(1-EXP(-(P19+O19)*A19))*P19/(P19+O19)-(1-$AL$10)*(1-EXP(-2*O19*A19))/2)</f>
        <v>0.24402860930574066</v>
      </c>
      <c r="AE19" s="4">
        <f t="shared" si="15"/>
        <v>0.71791598126007128</v>
      </c>
      <c r="AF19" s="2">
        <f t="shared" si="16"/>
        <v>3.6631946630928685E-4</v>
      </c>
      <c r="AG19" s="2">
        <f t="shared" si="17"/>
        <v>3.6628444195312712E-4</v>
      </c>
      <c r="AH19" s="4">
        <f t="shared" si="18"/>
        <v>7.3260390826241392E-4</v>
      </c>
      <c r="BA19" s="3">
        <v>0.71791598126007095</v>
      </c>
    </row>
    <row r="20" spans="1:53" x14ac:dyDescent="0.3">
      <c r="A20" s="2">
        <v>2.5222706332550002E-3</v>
      </c>
      <c r="B20" s="2">
        <v>281</v>
      </c>
      <c r="C20">
        <f t="shared" si="0"/>
        <v>-0.11976131737472931</v>
      </c>
      <c r="E20" s="2" cm="1">
        <f t="array" ref="E20">INDEX($C$2:$C$104,L20)</f>
        <v>5.2841841835011196E-3</v>
      </c>
      <c r="G20" s="2">
        <f>PI()/12*(M20-12)</f>
        <v>1.5707963267948966</v>
      </c>
      <c r="H20" s="2">
        <f t="shared" si="1"/>
        <v>3.1800866273027422E-3</v>
      </c>
      <c r="I20" s="2">
        <f t="shared" si="19"/>
        <v>0.79862436008229876</v>
      </c>
      <c r="J20" s="2">
        <f t="shared" si="2"/>
        <v>1.5676162348075593</v>
      </c>
      <c r="L20">
        <f t="shared" si="3"/>
        <v>1</v>
      </c>
      <c r="M20" s="2">
        <v>18</v>
      </c>
      <c r="N20" s="2">
        <f t="shared" si="4"/>
        <v>0.05</v>
      </c>
      <c r="O20" s="2">
        <f t="shared" si="5"/>
        <v>5.0020839411324403</v>
      </c>
      <c r="P20" s="2">
        <f t="shared" si="6"/>
        <v>9.2038344516836901</v>
      </c>
      <c r="Q20" s="2">
        <f>1-EXP(-2*$AL$9*O20/(1+O20))</f>
        <v>6.4497345768578462E-2</v>
      </c>
      <c r="R20" s="2">
        <f t="shared" si="7"/>
        <v>19.751565414145865</v>
      </c>
      <c r="S20" s="2">
        <f>(1-$AL$6^R20)/(1+$AL$6^R20*(1/$AL$7-1))</f>
        <v>0.99643717244343843</v>
      </c>
      <c r="U20" s="2">
        <v>36.4</v>
      </c>
      <c r="V20" s="2">
        <f t="shared" si="8"/>
        <v>83.174000000000007</v>
      </c>
      <c r="W20" s="2">
        <f t="shared" si="9"/>
        <v>82.877665380810555</v>
      </c>
      <c r="X20" s="2">
        <f t="shared" si="10"/>
        <v>0.29633461918945159</v>
      </c>
      <c r="Y20" s="2">
        <f t="shared" si="11"/>
        <v>6.3614580950648088E-3</v>
      </c>
      <c r="Z20" s="2">
        <f t="shared" si="12"/>
        <v>0.14475760085865383</v>
      </c>
      <c r="AA20" s="2">
        <f t="shared" si="13"/>
        <v>3.1579641381757275E-3</v>
      </c>
      <c r="AC20" s="2">
        <f t="shared" si="14"/>
        <v>0.14384852838555631</v>
      </c>
      <c r="AD20" s="2">
        <f>X20*((1-Q20)*(1-EXP(-(P20+O20)*A20))*P20/(P20+O20)-(1-$AL$10)*(1-EXP(-2*O20*A20))/2)</f>
        <v>3.1834827250897817E-3</v>
      </c>
      <c r="AE20" s="4">
        <f t="shared" si="15"/>
        <v>0.15018997524882183</v>
      </c>
      <c r="AF20" s="2">
        <f t="shared" si="16"/>
        <v>8.8219887082098645E-4</v>
      </c>
      <c r="AG20" s="2">
        <f t="shared" si="17"/>
        <v>2.0011231799299429E-5</v>
      </c>
      <c r="AH20" s="4">
        <f t="shared" si="18"/>
        <v>9.0221010262028583E-4</v>
      </c>
      <c r="BA20" s="3">
        <v>0.15018997524882099</v>
      </c>
    </row>
    <row r="21" spans="1:53" x14ac:dyDescent="0.3">
      <c r="A21" s="2">
        <v>2.5222706332550002E-3</v>
      </c>
      <c r="B21" s="2">
        <v>282</v>
      </c>
      <c r="C21">
        <f t="shared" si="0"/>
        <v>-0.1264806557976659</v>
      </c>
      <c r="E21" s="2" cm="1">
        <f t="array" ref="E21">INDEX($C$2:$C$104,L21)</f>
        <v>5.2841841835011196E-3</v>
      </c>
      <c r="G21" s="2">
        <f>PI()/12*(M21-12)</f>
        <v>1.8325957145940459</v>
      </c>
      <c r="H21" s="2">
        <f t="shared" si="1"/>
        <v>3.1800866273027422E-3</v>
      </c>
      <c r="I21" s="2">
        <f t="shared" si="19"/>
        <v>0.79862436008229876</v>
      </c>
      <c r="J21" s="2">
        <f t="shared" si="2"/>
        <v>1.7757472470995868</v>
      </c>
      <c r="L21">
        <f t="shared" si="3"/>
        <v>1</v>
      </c>
      <c r="M21" s="2">
        <v>19</v>
      </c>
      <c r="N21" s="2">
        <f t="shared" si="4"/>
        <v>0.05</v>
      </c>
      <c r="O21" s="2">
        <f t="shared" si="5"/>
        <v>5.0020839411324403</v>
      </c>
      <c r="P21" s="2">
        <f t="shared" si="6"/>
        <v>9.2038344516836901</v>
      </c>
      <c r="Q21" s="2">
        <f>1-EXP(-2*$AL$9*O21/(1+O21))</f>
        <v>6.4497345768578462E-2</v>
      </c>
      <c r="R21" s="2">
        <f t="shared" si="7"/>
        <v>19.751565414145865</v>
      </c>
      <c r="S21" s="2">
        <f>(1-$AL$6^R21)/(1+$AL$6^R21*(1/$AL$7-1))</f>
        <v>0.99643717244343843</v>
      </c>
      <c r="U21" s="2">
        <v>6.8</v>
      </c>
      <c r="V21" s="2">
        <f t="shared" si="8"/>
        <v>15.538</v>
      </c>
      <c r="W21" s="2">
        <f t="shared" si="9"/>
        <v>15.482640785426147</v>
      </c>
      <c r="X21" s="2">
        <f t="shared" si="10"/>
        <v>5.5359214573853066E-2</v>
      </c>
      <c r="Y21" s="2">
        <f t="shared" si="11"/>
        <v>1.1884042595175905E-3</v>
      </c>
      <c r="Z21" s="2">
        <f t="shared" si="12"/>
        <v>2.7042628731836427E-2</v>
      </c>
      <c r="AA21" s="2">
        <f t="shared" si="13"/>
        <v>5.8994934449436097E-4</v>
      </c>
      <c r="AC21" s="2">
        <f t="shared" si="14"/>
        <v>2.6872802006092936E-2</v>
      </c>
      <c r="AD21" s="2">
        <f>X21*((1-Q21)*(1-EXP(-(P21+O21)*A21))*P21/(P21+O21)-(1-$AL$10)*(1-EXP(-2*O21*A21))/2)</f>
        <v>5.9471655303874481E-4</v>
      </c>
      <c r="AE21" s="4">
        <f t="shared" si="15"/>
        <v>2.8057467903626041E-2</v>
      </c>
      <c r="AF21" s="2">
        <f t="shared" si="16"/>
        <v>1.648063824610634E-4</v>
      </c>
      <c r="AG21" s="2">
        <f t="shared" si="17"/>
        <v>3.738361984484473E-6</v>
      </c>
      <c r="AH21" s="4">
        <f t="shared" si="18"/>
        <v>1.6854474444554787E-4</v>
      </c>
      <c r="BA21" s="3">
        <v>2.8057467903626E-2</v>
      </c>
    </row>
    <row r="22" spans="1:53" x14ac:dyDescent="0.3">
      <c r="A22" s="2">
        <v>2.5222706332550002E-3</v>
      </c>
      <c r="B22" s="2">
        <v>283</v>
      </c>
      <c r="C22">
        <f t="shared" si="0"/>
        <v>-0.13316251527261322</v>
      </c>
      <c r="E22" s="2" cm="1">
        <f t="array" ref="E22">INDEX($C$2:$C$104,L22)</f>
        <v>5.2841841835011196E-3</v>
      </c>
      <c r="G22" s="2">
        <f>PI()/12*(M22-12)</f>
        <v>2.0943951023931953</v>
      </c>
      <c r="H22" s="2">
        <f t="shared" si="1"/>
        <v>3.1800866273027422E-3</v>
      </c>
      <c r="I22" s="2">
        <f t="shared" si="19"/>
        <v>0.79862436008229876</v>
      </c>
      <c r="J22" s="2">
        <f t="shared" si="2"/>
        <v>1.9780968077092906</v>
      </c>
      <c r="L22">
        <f t="shared" si="3"/>
        <v>1</v>
      </c>
      <c r="M22" s="2">
        <v>20</v>
      </c>
      <c r="N22" s="2">
        <f t="shared" si="4"/>
        <v>0.05</v>
      </c>
      <c r="O22" s="2">
        <f t="shared" si="5"/>
        <v>5.0020839411324403</v>
      </c>
      <c r="P22" s="2">
        <f t="shared" si="6"/>
        <v>9.2038344516836901</v>
      </c>
      <c r="Q22" s="2">
        <f>1-EXP(-2*$AL$9*O22/(1+O22))</f>
        <v>6.4497345768578462E-2</v>
      </c>
      <c r="R22" s="2">
        <f t="shared" si="7"/>
        <v>19.751565414145865</v>
      </c>
      <c r="S22" s="2">
        <f>(1-$AL$6^R22)/(1+$AL$6^R22*(1/$AL$7-1))</f>
        <v>0.99643717244343843</v>
      </c>
      <c r="U22" s="2">
        <v>0.1</v>
      </c>
      <c r="V22" s="2">
        <f t="shared" si="8"/>
        <v>0.22850000000000004</v>
      </c>
      <c r="W22" s="2">
        <f t="shared" si="9"/>
        <v>0.22768589390332572</v>
      </c>
      <c r="X22" s="2">
        <f t="shared" si="10"/>
        <v>8.1410609667431633E-4</v>
      </c>
      <c r="Y22" s="2">
        <f t="shared" si="11"/>
        <v>1.7476533228200002E-5</v>
      </c>
      <c r="Z22" s="2">
        <f t="shared" si="12"/>
        <v>3.9768571664465334E-4</v>
      </c>
      <c r="AA22" s="2">
        <f t="shared" si="13"/>
        <v>8.6757256543289087E-6</v>
      </c>
      <c r="AC22" s="2">
        <f t="shared" si="14"/>
        <v>3.9518826479548446E-4</v>
      </c>
      <c r="AD22" s="2">
        <f>X22*((1-Q22)*(1-EXP(-(P22+O22)*A22))*P22/(P22+O22)-(1-$AL$10)*(1-EXP(-2*O22*A22))/2)</f>
        <v>8.7458316623345518E-6</v>
      </c>
      <c r="AE22" s="4">
        <f t="shared" si="15"/>
        <v>4.1260982211214792E-4</v>
      </c>
      <c r="AF22" s="2">
        <f t="shared" si="16"/>
        <v>2.4236232714862263E-6</v>
      </c>
      <c r="AG22" s="2">
        <f t="shared" si="17"/>
        <v>5.4975911536536811E-8</v>
      </c>
      <c r="AH22" s="4">
        <f t="shared" si="18"/>
        <v>2.4785991830227631E-6</v>
      </c>
      <c r="BA22" s="3">
        <v>4.1260982211214798E-4</v>
      </c>
    </row>
    <row r="23" spans="1:53" x14ac:dyDescent="0.3">
      <c r="A23" s="2">
        <v>2.5222706332550002E-3</v>
      </c>
      <c r="B23" s="2">
        <v>284</v>
      </c>
      <c r="C23">
        <f t="shared" si="0"/>
        <v>-0.13980491582040347</v>
      </c>
      <c r="E23" s="2" cm="1">
        <f t="array" ref="E23">INDEX($C$2:$C$104,L23)</f>
        <v>5.2841841835011196E-3</v>
      </c>
      <c r="G23" s="2">
        <f>PI()/12*(M23-12)</f>
        <v>2.3561944901923448</v>
      </c>
      <c r="H23" s="2">
        <f t="shared" si="1"/>
        <v>3.1800866273027422E-3</v>
      </c>
      <c r="I23" s="2">
        <f t="shared" si="19"/>
        <v>0.79862436008229876</v>
      </c>
      <c r="J23" s="2">
        <f t="shared" si="2"/>
        <v>2.1670331683736417</v>
      </c>
      <c r="L23">
        <f t="shared" si="3"/>
        <v>1</v>
      </c>
      <c r="M23" s="2">
        <v>21</v>
      </c>
      <c r="N23" s="2">
        <f t="shared" si="4"/>
        <v>0.05</v>
      </c>
      <c r="O23" s="2">
        <f t="shared" si="5"/>
        <v>5.0020839411324403</v>
      </c>
      <c r="P23" s="2">
        <f t="shared" si="6"/>
        <v>9.2038344516836901</v>
      </c>
      <c r="Q23" s="2">
        <f>1-EXP(-2*$AL$9*O23/(1+O23))</f>
        <v>6.4497345768578462E-2</v>
      </c>
      <c r="R23" s="2">
        <f t="shared" si="7"/>
        <v>19.751565414145865</v>
      </c>
      <c r="S23" s="2">
        <f>(1-$AL$6^R23)/(1+$AL$6^R23*(1/$AL$7-1))</f>
        <v>0.99643717244343843</v>
      </c>
      <c r="U23" s="2">
        <v>0.1</v>
      </c>
      <c r="V23" s="2">
        <f t="shared" si="8"/>
        <v>0.22850000000000004</v>
      </c>
      <c r="W23" s="2">
        <f t="shared" si="9"/>
        <v>0.22768589390332572</v>
      </c>
      <c r="X23" s="2">
        <f t="shared" si="10"/>
        <v>8.1410609667431633E-4</v>
      </c>
      <c r="Y23" s="2">
        <f t="shared" si="11"/>
        <v>1.7476533228200002E-5</v>
      </c>
      <c r="Z23" s="2">
        <f t="shared" si="12"/>
        <v>3.9768571664465334E-4</v>
      </c>
      <c r="AA23" s="2">
        <f t="shared" si="13"/>
        <v>8.6757256543289087E-6</v>
      </c>
      <c r="AC23" s="2">
        <f t="shared" si="14"/>
        <v>3.9518826479548446E-4</v>
      </c>
      <c r="AD23" s="2">
        <f>X23*((1-Q23)*(1-EXP(-(P23+O23)*A23))*P23/(P23+O23)-(1-$AL$10)*(1-EXP(-2*O23*A23))/2)</f>
        <v>8.7458316623345518E-6</v>
      </c>
      <c r="AE23" s="4">
        <f t="shared" si="15"/>
        <v>4.1260982211214792E-4</v>
      </c>
      <c r="AF23" s="2">
        <f t="shared" si="16"/>
        <v>2.4236232714862263E-6</v>
      </c>
      <c r="AG23" s="2">
        <f t="shared" si="17"/>
        <v>5.4975911536536811E-8</v>
      </c>
      <c r="AH23" s="4">
        <f t="shared" si="18"/>
        <v>2.4785991830227631E-6</v>
      </c>
      <c r="BA23" s="3">
        <v>4.1260982211214798E-4</v>
      </c>
    </row>
    <row r="24" spans="1:53" x14ac:dyDescent="0.3">
      <c r="A24" s="2">
        <v>2.5222706332550002E-3</v>
      </c>
      <c r="B24" s="2">
        <v>285</v>
      </c>
      <c r="C24">
        <f t="shared" si="0"/>
        <v>-0.14640588915439826</v>
      </c>
      <c r="E24" s="2" cm="1">
        <f t="array" ref="E24">INDEX($C$2:$C$104,L24)</f>
        <v>5.2841841835011196E-3</v>
      </c>
      <c r="G24" s="2">
        <f>PI()/12*(M24-12)</f>
        <v>2.617993877991494</v>
      </c>
      <c r="H24" s="2">
        <f t="shared" si="1"/>
        <v>3.1800866273027422E-3</v>
      </c>
      <c r="I24" s="2">
        <f t="shared" si="19"/>
        <v>0.79862436008229876</v>
      </c>
      <c r="J24" s="2">
        <f t="shared" si="2"/>
        <v>2.3301445910381497</v>
      </c>
      <c r="L24">
        <f t="shared" si="3"/>
        <v>1</v>
      </c>
      <c r="M24" s="2">
        <v>22</v>
      </c>
      <c r="N24" s="2">
        <f t="shared" si="4"/>
        <v>0.05</v>
      </c>
      <c r="O24" s="2">
        <f t="shared" si="5"/>
        <v>5.0020839411324403</v>
      </c>
      <c r="P24" s="2">
        <f t="shared" si="6"/>
        <v>9.2038344516836901</v>
      </c>
      <c r="Q24" s="2">
        <f>1-EXP(-2*$AL$9*O24/(1+O24))</f>
        <v>6.4497345768578462E-2</v>
      </c>
      <c r="R24" s="2">
        <f t="shared" si="7"/>
        <v>19.751565414145865</v>
      </c>
      <c r="S24" s="2">
        <f>(1-$AL$6^R24)/(1+$AL$6^R24*(1/$AL$7-1))</f>
        <v>0.99643717244343843</v>
      </c>
      <c r="U24" s="2">
        <v>0</v>
      </c>
      <c r="V24" s="2">
        <f t="shared" si="8"/>
        <v>0</v>
      </c>
      <c r="W24" s="2">
        <f t="shared" si="9"/>
        <v>0</v>
      </c>
      <c r="X24" s="2">
        <f t="shared" si="10"/>
        <v>0</v>
      </c>
      <c r="Y24" s="2">
        <f t="shared" si="11"/>
        <v>0</v>
      </c>
      <c r="Z24" s="2">
        <f t="shared" si="12"/>
        <v>0</v>
      </c>
      <c r="AA24" s="2">
        <f t="shared" si="13"/>
        <v>0</v>
      </c>
      <c r="AC24" s="2">
        <f t="shared" si="14"/>
        <v>0</v>
      </c>
      <c r="AD24" s="2">
        <f>X24*((1-Q24)*(1-EXP(-(P24+O24)*A24))*P24/(P24+O24)-(1-$AL$10)*(1-EXP(-2*O24*A24))/2)</f>
        <v>0</v>
      </c>
      <c r="AE24" s="4">
        <f t="shared" si="15"/>
        <v>0</v>
      </c>
      <c r="AF24" s="2">
        <f t="shared" si="16"/>
        <v>0</v>
      </c>
      <c r="AG24" s="2">
        <f t="shared" si="17"/>
        <v>0</v>
      </c>
      <c r="AH24" s="4">
        <f t="shared" si="18"/>
        <v>0</v>
      </c>
      <c r="BA24" s="3">
        <v>0</v>
      </c>
    </row>
    <row r="25" spans="1:53" x14ac:dyDescent="0.3">
      <c r="A25" s="2">
        <v>2.5222706332550002E-3</v>
      </c>
      <c r="B25" s="2">
        <v>286</v>
      </c>
      <c r="C25">
        <f t="shared" si="0"/>
        <v>-0.15296347926373904</v>
      </c>
      <c r="E25" s="2" cm="1">
        <f t="array" ref="E25">INDEX($C$2:$C$104,L25)</f>
        <v>5.2841841835011196E-3</v>
      </c>
      <c r="G25" s="2">
        <f>PI()/12*(M25-12)</f>
        <v>2.8797932657906435</v>
      </c>
      <c r="H25" s="2">
        <f t="shared" si="1"/>
        <v>3.1800866273027422E-3</v>
      </c>
      <c r="I25" s="2">
        <f t="shared" si="19"/>
        <v>0.79862436008229876</v>
      </c>
      <c r="J25" s="2">
        <f t="shared" si="2"/>
        <v>2.4468708238830343</v>
      </c>
      <c r="L25">
        <f t="shared" si="3"/>
        <v>1</v>
      </c>
      <c r="M25" s="2">
        <v>23</v>
      </c>
      <c r="N25" s="2">
        <f t="shared" si="4"/>
        <v>0.05</v>
      </c>
      <c r="O25" s="2">
        <f t="shared" si="5"/>
        <v>5.0020839411324403</v>
      </c>
      <c r="P25" s="2">
        <f t="shared" si="6"/>
        <v>9.2038344516836901</v>
      </c>
      <c r="Q25" s="2">
        <f>1-EXP(-2*$AL$9*O25/(1+O25))</f>
        <v>6.4497345768578462E-2</v>
      </c>
      <c r="R25" s="2">
        <f t="shared" si="7"/>
        <v>19.751565414145865</v>
      </c>
      <c r="S25" s="2">
        <f>(1-$AL$6^R25)/(1+$AL$6^R25*(1/$AL$7-1))</f>
        <v>0.99643717244343843</v>
      </c>
      <c r="U25" s="2">
        <v>0</v>
      </c>
      <c r="V25" s="2">
        <f t="shared" si="8"/>
        <v>0</v>
      </c>
      <c r="W25" s="2">
        <f t="shared" si="9"/>
        <v>0</v>
      </c>
      <c r="X25" s="2">
        <f t="shared" si="10"/>
        <v>0</v>
      </c>
      <c r="Y25" s="2">
        <f t="shared" si="11"/>
        <v>0</v>
      </c>
      <c r="Z25" s="2">
        <f t="shared" si="12"/>
        <v>0</v>
      </c>
      <c r="AA25" s="2">
        <f t="shared" si="13"/>
        <v>0</v>
      </c>
      <c r="AC25" s="2">
        <f t="shared" si="14"/>
        <v>0</v>
      </c>
      <c r="AD25" s="2">
        <f>X25*((1-Q25)*(1-EXP(-(P25+O25)*A25))*P25/(P25+O25)-(1-$AL$10)*(1-EXP(-2*O25*A25))/2)</f>
        <v>0</v>
      </c>
      <c r="AE25" s="4">
        <f t="shared" si="15"/>
        <v>0</v>
      </c>
      <c r="AF25" s="2">
        <f t="shared" si="16"/>
        <v>0</v>
      </c>
      <c r="AG25" s="2">
        <f t="shared" si="17"/>
        <v>0</v>
      </c>
      <c r="AH25" s="4">
        <f t="shared" si="18"/>
        <v>0</v>
      </c>
      <c r="BA25" s="3">
        <v>0</v>
      </c>
    </row>
    <row r="26" spans="1:53" x14ac:dyDescent="0.3">
      <c r="A26" s="2">
        <v>2.5222706332550002E-3</v>
      </c>
      <c r="B26" s="2">
        <v>287</v>
      </c>
      <c r="C26">
        <f t="shared" si="0"/>
        <v>-0.15947574299295142</v>
      </c>
      <c r="E26" s="2" cm="1">
        <f t="array" ref="E26">INDEX($C$2:$C$104,L26)</f>
        <v>-1.7614382246525959E-3</v>
      </c>
      <c r="G26" s="2">
        <f>PI()/12*(M26-12)</f>
        <v>-3.1415926535897931</v>
      </c>
      <c r="H26" s="2">
        <f t="shared" si="1"/>
        <v>-1.0600594377818545E-3</v>
      </c>
      <c r="I26" s="2">
        <f t="shared" si="19"/>
        <v>0.79863427109854279</v>
      </c>
      <c r="J26" s="2">
        <f t="shared" si="2"/>
        <v>2.4975822685765436</v>
      </c>
      <c r="L26">
        <f>INT((ROW()-2)/24) + 1</f>
        <v>2</v>
      </c>
      <c r="M26" s="2">
        <v>0</v>
      </c>
      <c r="N26" s="2">
        <f t="shared" si="4"/>
        <v>0.05</v>
      </c>
      <c r="O26" s="2">
        <f t="shared" si="5"/>
        <v>5.0020839411324403</v>
      </c>
      <c r="P26" s="2">
        <f t="shared" si="6"/>
        <v>9.2038344516836901</v>
      </c>
      <c r="Q26" s="2">
        <f>1-EXP(-2*$AL$9*O26/(1+O26))</f>
        <v>6.4497345768578462E-2</v>
      </c>
      <c r="R26" s="2">
        <f t="shared" si="7"/>
        <v>19.751565414145865</v>
      </c>
      <c r="S26" s="2">
        <f>(1-$AL$6^R26)/(1+$AL$6^R26*(1/$AL$7-1))</f>
        <v>0.99643717244343843</v>
      </c>
      <c r="U26" s="2">
        <v>0.1</v>
      </c>
      <c r="V26" s="2">
        <f t="shared" si="8"/>
        <v>0.22850000000000004</v>
      </c>
      <c r="W26" s="2">
        <f t="shared" si="9"/>
        <v>0.22768589390332572</v>
      </c>
      <c r="X26" s="2">
        <f t="shared" si="10"/>
        <v>8.1410609667431633E-4</v>
      </c>
      <c r="Y26" s="2">
        <f t="shared" si="11"/>
        <v>1.7476533228200002E-5</v>
      </c>
      <c r="Z26" s="2">
        <f t="shared" si="12"/>
        <v>3.9768571664465334E-4</v>
      </c>
      <c r="AA26" s="2">
        <f t="shared" si="13"/>
        <v>8.6757256543289087E-6</v>
      </c>
      <c r="AC26" s="2">
        <f t="shared" si="14"/>
        <v>3.9518826479548446E-4</v>
      </c>
      <c r="AD26" s="2">
        <f>X26*((1-Q26)*(1-EXP(-(P26+O26)*A26))*P26/(P26+O26)-(1-$AL$10)*(1-EXP(-2*O26*A26))/2)</f>
        <v>8.7458316623345518E-6</v>
      </c>
      <c r="AE26" s="4">
        <f t="shared" si="15"/>
        <v>4.1260982211214792E-4</v>
      </c>
      <c r="AF26" s="2">
        <f t="shared" si="16"/>
        <v>2.4236232714862263E-6</v>
      </c>
      <c r="AG26" s="2">
        <f t="shared" si="17"/>
        <v>5.4975911536536811E-8</v>
      </c>
      <c r="AH26" s="4">
        <f t="shared" si="18"/>
        <v>2.4785991830227631E-6</v>
      </c>
      <c r="BA26" s="3">
        <v>4.1260982211214798E-4</v>
      </c>
    </row>
    <row r="27" spans="1:53" x14ac:dyDescent="0.3">
      <c r="A27" s="2">
        <v>2.5222706332550002E-3</v>
      </c>
      <c r="B27" s="2">
        <v>288</v>
      </c>
      <c r="C27">
        <f t="shared" si="0"/>
        <v>-0.16594075061774688</v>
      </c>
      <c r="E27" s="2" cm="1">
        <f t="array" ref="E27">INDEX($C$2:$C$104,L27)</f>
        <v>-1.7614382246525959E-3</v>
      </c>
      <c r="G27" s="2">
        <f>PI()/12*(M27-12)</f>
        <v>-2.8797932657906435</v>
      </c>
      <c r="H27" s="2">
        <f t="shared" si="1"/>
        <v>-1.0600594377818545E-3</v>
      </c>
      <c r="I27" s="2">
        <f t="shared" si="19"/>
        <v>0.79863427109854279</v>
      </c>
      <c r="J27" s="2">
        <f t="shared" si="2"/>
        <v>2.4535359331164424</v>
      </c>
      <c r="L27">
        <f t="shared" ref="L27:L90" si="20">INT((ROW()-2)/24) + 1</f>
        <v>2</v>
      </c>
      <c r="M27" s="2">
        <v>1</v>
      </c>
      <c r="N27" s="2">
        <f t="shared" si="4"/>
        <v>0.05</v>
      </c>
      <c r="O27" s="2">
        <f t="shared" si="5"/>
        <v>5.0020839411324403</v>
      </c>
      <c r="P27" s="2">
        <f t="shared" si="6"/>
        <v>9.2038344516836901</v>
      </c>
      <c r="Q27" s="2">
        <f>1-EXP(-2*$AL$9*O27/(1+O27))</f>
        <v>6.4497345768578462E-2</v>
      </c>
      <c r="R27" s="2">
        <f t="shared" si="7"/>
        <v>19.751565414145865</v>
      </c>
      <c r="S27" s="2">
        <f>(1-$AL$6^R27)/(1+$AL$6^R27*(1/$AL$7-1))</f>
        <v>0.99643717244343843</v>
      </c>
      <c r="U27" s="2">
        <v>0</v>
      </c>
      <c r="V27" s="2">
        <f t="shared" si="8"/>
        <v>0</v>
      </c>
      <c r="W27" s="2">
        <f t="shared" si="9"/>
        <v>0</v>
      </c>
      <c r="X27" s="2">
        <f t="shared" si="10"/>
        <v>0</v>
      </c>
      <c r="Y27" s="2">
        <f t="shared" si="11"/>
        <v>0</v>
      </c>
      <c r="Z27" s="2">
        <f t="shared" si="12"/>
        <v>0</v>
      </c>
      <c r="AA27" s="2">
        <f t="shared" si="13"/>
        <v>0</v>
      </c>
      <c r="AC27" s="2">
        <f t="shared" si="14"/>
        <v>0</v>
      </c>
      <c r="AD27" s="2">
        <f>X27*((1-Q27)*(1-EXP(-(P27+O27)*A27))*P27/(P27+O27)-(1-$AL$10)*(1-EXP(-2*O27*A27))/2)</f>
        <v>0</v>
      </c>
      <c r="AE27" s="4">
        <f t="shared" si="15"/>
        <v>0</v>
      </c>
      <c r="AF27" s="2">
        <f t="shared" si="16"/>
        <v>0</v>
      </c>
      <c r="AG27" s="2">
        <f t="shared" si="17"/>
        <v>0</v>
      </c>
      <c r="AH27" s="4">
        <f t="shared" si="18"/>
        <v>0</v>
      </c>
      <c r="BA27" s="3">
        <v>0</v>
      </c>
    </row>
    <row r="28" spans="1:53" x14ac:dyDescent="0.3">
      <c r="A28" s="2">
        <v>2.5222706332550002E-3</v>
      </c>
      <c r="B28" s="2">
        <v>289</v>
      </c>
      <c r="C28">
        <f t="shared" si="0"/>
        <v>-0.17235658641683929</v>
      </c>
      <c r="E28" s="2" cm="1">
        <f t="array" ref="E28">INDEX($C$2:$C$104,L28)</f>
        <v>-1.7614382246525959E-3</v>
      </c>
      <c r="G28" s="2">
        <f>PI()/12*(M28-12)</f>
        <v>-2.617993877991494</v>
      </c>
      <c r="H28" s="2">
        <f t="shared" si="1"/>
        <v>-1.0600594377818545E-3</v>
      </c>
      <c r="I28" s="2">
        <f t="shared" si="19"/>
        <v>0.79863427109854279</v>
      </c>
      <c r="J28" s="2">
        <f t="shared" si="2"/>
        <v>2.3360190175082369</v>
      </c>
      <c r="L28">
        <f t="shared" si="20"/>
        <v>2</v>
      </c>
      <c r="M28" s="2">
        <v>2</v>
      </c>
      <c r="N28" s="2">
        <f t="shared" si="4"/>
        <v>0.05</v>
      </c>
      <c r="O28" s="2">
        <f t="shared" si="5"/>
        <v>5.0020839411324403</v>
      </c>
      <c r="P28" s="2">
        <f t="shared" si="6"/>
        <v>9.2038344516836901</v>
      </c>
      <c r="Q28" s="2">
        <f>1-EXP(-2*$AL$9*O28/(1+O28))</f>
        <v>6.4497345768578462E-2</v>
      </c>
      <c r="R28" s="2">
        <f t="shared" si="7"/>
        <v>19.751565414145865</v>
      </c>
      <c r="S28" s="2">
        <f>(1-$AL$6^R28)/(1+$AL$6^R28*(1/$AL$7-1))</f>
        <v>0.99643717244343843</v>
      </c>
      <c r="U28" s="2">
        <v>0.1</v>
      </c>
      <c r="V28" s="2">
        <f t="shared" si="8"/>
        <v>0.22850000000000004</v>
      </c>
      <c r="W28" s="2">
        <f t="shared" si="9"/>
        <v>0.22768589390332572</v>
      </c>
      <c r="X28" s="2">
        <f t="shared" si="10"/>
        <v>8.1410609667431633E-4</v>
      </c>
      <c r="Y28" s="2">
        <f t="shared" si="11"/>
        <v>1.7476533228200002E-5</v>
      </c>
      <c r="Z28" s="2">
        <f t="shared" si="12"/>
        <v>3.9768571664465334E-4</v>
      </c>
      <c r="AA28" s="2">
        <f t="shared" si="13"/>
        <v>8.6757256543289087E-6</v>
      </c>
      <c r="AC28" s="2">
        <f t="shared" si="14"/>
        <v>3.9518826479548446E-4</v>
      </c>
      <c r="AD28" s="2">
        <f>X28*((1-Q28)*(1-EXP(-(P28+O28)*A28))*P28/(P28+O28)-(1-$AL$10)*(1-EXP(-2*O28*A28))/2)</f>
        <v>8.7458316623345518E-6</v>
      </c>
      <c r="AE28" s="4">
        <f t="shared" si="15"/>
        <v>4.1260982211214792E-4</v>
      </c>
      <c r="AF28" s="2">
        <f t="shared" si="16"/>
        <v>2.4236232714862263E-6</v>
      </c>
      <c r="AG28" s="2">
        <f t="shared" si="17"/>
        <v>5.4975911536536811E-8</v>
      </c>
      <c r="AH28" s="4">
        <f t="shared" si="18"/>
        <v>2.4785991830227631E-6</v>
      </c>
      <c r="BA28" s="3">
        <v>4.1260982211214798E-4</v>
      </c>
    </row>
    <row r="29" spans="1:53" x14ac:dyDescent="0.3">
      <c r="A29" s="2">
        <v>2.5222706332550002E-3</v>
      </c>
      <c r="B29" s="2">
        <v>290</v>
      </c>
      <c r="C29">
        <f t="shared" si="0"/>
        <v>-0.17872134923961691</v>
      </c>
      <c r="E29" s="2" cm="1">
        <f t="array" ref="E29">INDEX($C$2:$C$104,L29)</f>
        <v>-1.7614382246525959E-3</v>
      </c>
      <c r="G29" s="2">
        <f>PI()/12*(M29-12)</f>
        <v>-2.3561944901923448</v>
      </c>
      <c r="H29" s="2">
        <f t="shared" si="1"/>
        <v>-1.0600594377818545E-3</v>
      </c>
      <c r="I29" s="2">
        <f t="shared" si="19"/>
        <v>0.79863427109854279</v>
      </c>
      <c r="J29" s="2">
        <f t="shared" si="2"/>
        <v>2.1721749559843335</v>
      </c>
      <c r="L29">
        <f t="shared" si="20"/>
        <v>2</v>
      </c>
      <c r="M29" s="2">
        <v>3</v>
      </c>
      <c r="N29" s="2">
        <f t="shared" si="4"/>
        <v>0.05</v>
      </c>
      <c r="O29" s="2">
        <f t="shared" si="5"/>
        <v>5.0020839411324403</v>
      </c>
      <c r="P29" s="2">
        <f t="shared" si="6"/>
        <v>9.2038344516836901</v>
      </c>
      <c r="Q29" s="2">
        <f>1-EXP(-2*$AL$9*O29/(1+O29))</f>
        <v>6.4497345768578462E-2</v>
      </c>
      <c r="R29" s="2">
        <f t="shared" si="7"/>
        <v>19.751565414145865</v>
      </c>
      <c r="S29" s="2">
        <f>(1-$AL$6^R29)/(1+$AL$6^R29*(1/$AL$7-1))</f>
        <v>0.99643717244343843</v>
      </c>
      <c r="U29" s="2">
        <v>0.1</v>
      </c>
      <c r="V29" s="2">
        <f t="shared" si="8"/>
        <v>0.22850000000000004</v>
      </c>
      <c r="W29" s="2">
        <f t="shared" si="9"/>
        <v>0.22768589390332572</v>
      </c>
      <c r="X29" s="2">
        <f t="shared" si="10"/>
        <v>8.1410609667431633E-4</v>
      </c>
      <c r="Y29" s="2">
        <f t="shared" si="11"/>
        <v>1.7476533228200002E-5</v>
      </c>
      <c r="Z29" s="2">
        <f t="shared" si="12"/>
        <v>3.9768571664465334E-4</v>
      </c>
      <c r="AA29" s="2">
        <f t="shared" si="13"/>
        <v>8.6757256543289087E-6</v>
      </c>
      <c r="AC29" s="2">
        <f t="shared" si="14"/>
        <v>3.9518826479548446E-4</v>
      </c>
      <c r="AD29" s="2">
        <f>X29*((1-Q29)*(1-EXP(-(P29+O29)*A29))*P29/(P29+O29)-(1-$AL$10)*(1-EXP(-2*O29*A29))/2)</f>
        <v>8.7458316623345518E-6</v>
      </c>
      <c r="AE29" s="4">
        <f t="shared" si="15"/>
        <v>4.1260982211214792E-4</v>
      </c>
      <c r="AF29" s="2">
        <f t="shared" si="16"/>
        <v>2.4236232714862263E-6</v>
      </c>
      <c r="AG29" s="2">
        <f t="shared" si="17"/>
        <v>5.4975911536536811E-8</v>
      </c>
      <c r="AH29" s="4">
        <f t="shared" si="18"/>
        <v>2.4785991830227631E-6</v>
      </c>
      <c r="BA29" s="3">
        <v>4.1260982211214798E-4</v>
      </c>
    </row>
    <row r="30" spans="1:53" x14ac:dyDescent="0.3">
      <c r="A30" s="2">
        <v>2.5222706332550002E-3</v>
      </c>
      <c r="B30" s="2">
        <v>291</v>
      </c>
      <c r="C30">
        <f t="shared" si="0"/>
        <v>-0.18503315306949192</v>
      </c>
      <c r="E30" s="2" cm="1">
        <f t="array" ref="E30">INDEX($C$2:$C$104,L30)</f>
        <v>-1.7614382246525959E-3</v>
      </c>
      <c r="G30" s="2">
        <f>PI()/12*(M30-12)</f>
        <v>-2.0943951023931953</v>
      </c>
      <c r="H30" s="2">
        <f t="shared" si="1"/>
        <v>-1.0600594377818545E-3</v>
      </c>
      <c r="I30" s="2">
        <f t="shared" si="19"/>
        <v>0.79863427109854279</v>
      </c>
      <c r="J30" s="2">
        <f t="shared" si="2"/>
        <v>1.9827247633129892</v>
      </c>
      <c r="L30">
        <f t="shared" si="20"/>
        <v>2</v>
      </c>
      <c r="M30" s="2">
        <v>4</v>
      </c>
      <c r="N30" s="2">
        <f t="shared" si="4"/>
        <v>0.05</v>
      </c>
      <c r="O30" s="2">
        <f t="shared" si="5"/>
        <v>5.0020839411324403</v>
      </c>
      <c r="P30" s="2">
        <f t="shared" si="6"/>
        <v>9.2038344516836901</v>
      </c>
      <c r="Q30" s="2">
        <f>1-EXP(-2*$AL$9*O30/(1+O30))</f>
        <v>6.4497345768578462E-2</v>
      </c>
      <c r="R30" s="2">
        <f t="shared" si="7"/>
        <v>19.751565414145865</v>
      </c>
      <c r="S30" s="2">
        <f>(1-$AL$6^R30)/(1+$AL$6^R30*(1/$AL$7-1))</f>
        <v>0.99643717244343843</v>
      </c>
      <c r="U30" s="2">
        <v>0.1</v>
      </c>
      <c r="V30" s="2">
        <f t="shared" si="8"/>
        <v>0.22850000000000004</v>
      </c>
      <c r="W30" s="2">
        <f t="shared" si="9"/>
        <v>0.22768589390332572</v>
      </c>
      <c r="X30" s="2">
        <f t="shared" si="10"/>
        <v>8.1410609667431633E-4</v>
      </c>
      <c r="Y30" s="2">
        <f t="shared" si="11"/>
        <v>1.7476533228200002E-5</v>
      </c>
      <c r="Z30" s="2">
        <f t="shared" si="12"/>
        <v>3.9768571664465334E-4</v>
      </c>
      <c r="AA30" s="2">
        <f t="shared" si="13"/>
        <v>8.6757256543289087E-6</v>
      </c>
      <c r="AC30" s="2">
        <f t="shared" si="14"/>
        <v>3.9518826479548446E-4</v>
      </c>
      <c r="AD30" s="2">
        <f>X30*((1-Q30)*(1-EXP(-(P30+O30)*A30))*P30/(P30+O30)-(1-$AL$10)*(1-EXP(-2*O30*A30))/2)</f>
        <v>8.7458316623345518E-6</v>
      </c>
      <c r="AE30" s="4">
        <f t="shared" si="15"/>
        <v>4.1260982211214792E-4</v>
      </c>
      <c r="AF30" s="2">
        <f t="shared" si="16"/>
        <v>2.4236232714862263E-6</v>
      </c>
      <c r="AG30" s="2">
        <f t="shared" si="17"/>
        <v>5.4975911536536811E-8</v>
      </c>
      <c r="AH30" s="4">
        <f t="shared" si="18"/>
        <v>2.4785991830227631E-6</v>
      </c>
      <c r="BA30" s="3">
        <v>4.1260982211214798E-4</v>
      </c>
    </row>
    <row r="31" spans="1:53" x14ac:dyDescent="0.3">
      <c r="A31" s="2">
        <v>2.5222706332550002E-3</v>
      </c>
      <c r="B31" s="2">
        <v>292</v>
      </c>
      <c r="C31">
        <f t="shared" si="0"/>
        <v>-0.19129012758277023</v>
      </c>
      <c r="E31" s="2" cm="1">
        <f t="array" ref="E31">INDEX($C$2:$C$104,L31)</f>
        <v>-1.7614382246525959E-3</v>
      </c>
      <c r="G31" s="2">
        <f>PI()/12*(M31-12)</f>
        <v>-1.8325957145940459</v>
      </c>
      <c r="H31" s="2">
        <f t="shared" si="1"/>
        <v>-1.0600594377818545E-3</v>
      </c>
      <c r="I31" s="2">
        <f t="shared" si="19"/>
        <v>0.79863427109854279</v>
      </c>
      <c r="J31" s="2">
        <f t="shared" si="2"/>
        <v>1.7800826193519899</v>
      </c>
      <c r="L31">
        <f t="shared" si="20"/>
        <v>2</v>
      </c>
      <c r="M31" s="2">
        <v>5</v>
      </c>
      <c r="N31" s="2">
        <f t="shared" si="4"/>
        <v>0.05</v>
      </c>
      <c r="O31" s="2">
        <f t="shared" si="5"/>
        <v>5.0020839411324403</v>
      </c>
      <c r="P31" s="2">
        <f t="shared" si="6"/>
        <v>9.2038344516836901</v>
      </c>
      <c r="Q31" s="2">
        <f>1-EXP(-2*$AL$9*O31/(1+O31))</f>
        <v>6.4497345768578462E-2</v>
      </c>
      <c r="R31" s="2">
        <f t="shared" si="7"/>
        <v>19.751565414145865</v>
      </c>
      <c r="S31" s="2">
        <f>(1-$AL$6^R31)/(1+$AL$6^R31*(1/$AL$7-1))</f>
        <v>0.99643717244343843</v>
      </c>
      <c r="U31" s="2">
        <v>0.1</v>
      </c>
      <c r="V31" s="2">
        <f t="shared" si="8"/>
        <v>0.22850000000000004</v>
      </c>
      <c r="W31" s="2">
        <f t="shared" si="9"/>
        <v>0.22768589390332572</v>
      </c>
      <c r="X31" s="2">
        <f t="shared" si="10"/>
        <v>8.1410609667431633E-4</v>
      </c>
      <c r="Y31" s="2">
        <f t="shared" si="11"/>
        <v>1.7476533228200002E-5</v>
      </c>
      <c r="Z31" s="2">
        <f t="shared" si="12"/>
        <v>3.9768571664465334E-4</v>
      </c>
      <c r="AA31" s="2">
        <f t="shared" si="13"/>
        <v>8.6757256543289087E-6</v>
      </c>
      <c r="AC31" s="2">
        <f t="shared" si="14"/>
        <v>3.9518826479548446E-4</v>
      </c>
      <c r="AD31" s="2">
        <f>X31*((1-Q31)*(1-EXP(-(P31+O31)*A31))*P31/(P31+O31)-(1-$AL$10)*(1-EXP(-2*O31*A31))/2)</f>
        <v>8.7458316623345518E-6</v>
      </c>
      <c r="AE31" s="4">
        <f t="shared" si="15"/>
        <v>4.1260982211214792E-4</v>
      </c>
      <c r="AF31" s="2">
        <f t="shared" si="16"/>
        <v>2.4236232714862263E-6</v>
      </c>
      <c r="AG31" s="2">
        <f t="shared" si="17"/>
        <v>5.4975911536536811E-8</v>
      </c>
      <c r="AH31" s="4">
        <f t="shared" si="18"/>
        <v>2.4785991830227631E-6</v>
      </c>
      <c r="BA31" s="3">
        <v>4.1260982211214798E-4</v>
      </c>
    </row>
    <row r="32" spans="1:53" x14ac:dyDescent="0.3">
      <c r="A32" s="2">
        <v>2.5222706332550002E-3</v>
      </c>
      <c r="B32" s="2">
        <v>293</v>
      </c>
      <c r="C32">
        <f t="shared" si="0"/>
        <v>-0.19749041870286638</v>
      </c>
      <c r="E32" s="2" cm="1">
        <f t="array" ref="E32">INDEX($C$2:$C$104,L32)</f>
        <v>-1.7614382246525959E-3</v>
      </c>
      <c r="G32" s="2">
        <f>PI()/12*(M32-12)</f>
        <v>-1.5707963267948966</v>
      </c>
      <c r="H32" s="2">
        <f t="shared" si="1"/>
        <v>-1.0600594377818545E-3</v>
      </c>
      <c r="I32" s="2">
        <f t="shared" si="19"/>
        <v>0.79863427109854279</v>
      </c>
      <c r="J32" s="2">
        <f t="shared" si="2"/>
        <v>1.5718563864312145</v>
      </c>
      <c r="L32">
        <f t="shared" si="20"/>
        <v>2</v>
      </c>
      <c r="M32" s="2">
        <v>6</v>
      </c>
      <c r="N32" s="2">
        <f t="shared" si="4"/>
        <v>0.05</v>
      </c>
      <c r="O32" s="2">
        <f t="shared" si="5"/>
        <v>5.0020839411324403</v>
      </c>
      <c r="P32" s="2">
        <f t="shared" si="6"/>
        <v>9.2038344516836901</v>
      </c>
      <c r="Q32" s="2">
        <f>1-EXP(-2*$AL$9*O32/(1+O32))</f>
        <v>6.4497345768578462E-2</v>
      </c>
      <c r="R32" s="2">
        <f t="shared" si="7"/>
        <v>19.751565414145865</v>
      </c>
      <c r="S32" s="2">
        <f>(1-$AL$6^R32)/(1+$AL$6^R32*(1/$AL$7-1))</f>
        <v>0.99643717244343843</v>
      </c>
      <c r="U32" s="2">
        <v>0.1</v>
      </c>
      <c r="V32" s="2">
        <f t="shared" si="8"/>
        <v>0.22850000000000004</v>
      </c>
      <c r="W32" s="2">
        <f t="shared" si="9"/>
        <v>0.22768589390332572</v>
      </c>
      <c r="X32" s="2">
        <f t="shared" si="10"/>
        <v>8.1410609667431633E-4</v>
      </c>
      <c r="Y32" s="2">
        <f t="shared" si="11"/>
        <v>1.7476533228200002E-5</v>
      </c>
      <c r="Z32" s="2">
        <f t="shared" si="12"/>
        <v>3.9768571664465334E-4</v>
      </c>
      <c r="AA32" s="2">
        <f t="shared" si="13"/>
        <v>8.6757256543289087E-6</v>
      </c>
      <c r="AC32" s="2">
        <f t="shared" si="14"/>
        <v>3.9518826479548446E-4</v>
      </c>
      <c r="AD32" s="2">
        <f>X32*((1-Q32)*(1-EXP(-(P32+O32)*A32))*P32/(P32+O32)-(1-$AL$10)*(1-EXP(-2*O32*A32))/2)</f>
        <v>8.7458316623345518E-6</v>
      </c>
      <c r="AE32" s="4">
        <f t="shared" si="15"/>
        <v>4.1260982211214792E-4</v>
      </c>
      <c r="AF32" s="2">
        <f t="shared" si="16"/>
        <v>2.4236232714862263E-6</v>
      </c>
      <c r="AG32" s="2">
        <f t="shared" si="17"/>
        <v>5.4975911536536811E-8</v>
      </c>
      <c r="AH32" s="4">
        <f t="shared" si="18"/>
        <v>2.4785991830227631E-6</v>
      </c>
      <c r="BA32" s="3">
        <v>4.1260982211214798E-4</v>
      </c>
    </row>
    <row r="33" spans="1:53" x14ac:dyDescent="0.3">
      <c r="A33" s="2">
        <v>2.5222706332550002E-3</v>
      </c>
      <c r="B33" s="2">
        <v>294</v>
      </c>
      <c r="C33">
        <f t="shared" si="0"/>
        <v>-0.20363218914970888</v>
      </c>
      <c r="E33" s="2" cm="1">
        <f t="array" ref="E33">INDEX($C$2:$C$104,L33)</f>
        <v>-1.7614382246525959E-3</v>
      </c>
      <c r="G33" s="2">
        <f>PI()/12*(M33-12)</f>
        <v>-1.308996938995747</v>
      </c>
      <c r="H33" s="2">
        <f t="shared" si="1"/>
        <v>-1.0600594377818545E-3</v>
      </c>
      <c r="I33" s="2">
        <f t="shared" si="19"/>
        <v>0.79863427109854279</v>
      </c>
      <c r="J33" s="2">
        <f t="shared" si="2"/>
        <v>1.3636769503082169</v>
      </c>
      <c r="L33">
        <f t="shared" si="20"/>
        <v>2</v>
      </c>
      <c r="M33" s="2">
        <v>7</v>
      </c>
      <c r="N33" s="2">
        <f t="shared" si="4"/>
        <v>0.20711937648667966</v>
      </c>
      <c r="O33" s="2">
        <f t="shared" si="5"/>
        <v>1.2157067365577303</v>
      </c>
      <c r="P33" s="2">
        <f t="shared" si="6"/>
        <v>2.2369003952662241</v>
      </c>
      <c r="Q33" s="2">
        <f>1-EXP(-2*$AL$9*O33/(1+O33))</f>
        <v>4.2944732822895904E-2</v>
      </c>
      <c r="R33" s="2">
        <f t="shared" si="7"/>
        <v>4.8004214671578698</v>
      </c>
      <c r="S33" s="2">
        <f>(1-$AL$6^R33)/(1+$AL$6^R33*(1/$AL$7-1))</f>
        <v>0.62062713768629152</v>
      </c>
      <c r="U33" s="2">
        <v>11.5</v>
      </c>
      <c r="V33" s="2">
        <f t="shared" si="8"/>
        <v>26.277500000000003</v>
      </c>
      <c r="W33" s="2">
        <f t="shared" si="9"/>
        <v>16.308529610551528</v>
      </c>
      <c r="X33" s="2">
        <f t="shared" si="10"/>
        <v>9.9689703894484758</v>
      </c>
      <c r="Y33" s="2">
        <f t="shared" si="11"/>
        <v>5.3678586350235848E-2</v>
      </c>
      <c r="Z33" s="2">
        <f t="shared" si="12"/>
        <v>2.8485160737917809E-2</v>
      </c>
      <c r="AA33" s="2">
        <f t="shared" si="13"/>
        <v>2.5943230900770959E-2</v>
      </c>
      <c r="AC33" s="2">
        <f t="shared" si="14"/>
        <v>2.8441545908188856E-2</v>
      </c>
      <c r="AD33" s="2">
        <f>X33*((1-Q33)*(1-EXP(-(P33+O33)*A33))*P33/(P33+O33)-(1-$AL$10)*(1-EXP(-2*O33*A33))/2)</f>
        <v>2.7692932819194854E-2</v>
      </c>
      <c r="AE33" s="4">
        <f t="shared" si="15"/>
        <v>8.2077709628154666E-2</v>
      </c>
      <c r="AF33" s="2">
        <f t="shared" si="16"/>
        <v>4.3300625019843073E-5</v>
      </c>
      <c r="AG33" s="2">
        <f t="shared" si="17"/>
        <v>4.2422630270032109E-5</v>
      </c>
      <c r="AH33" s="4">
        <f t="shared" si="18"/>
        <v>8.5723255289875183E-5</v>
      </c>
      <c r="BA33" s="3">
        <v>8.2077709628155596E-2</v>
      </c>
    </row>
    <row r="34" spans="1:53" x14ac:dyDescent="0.3">
      <c r="A34" s="2">
        <v>2.5222706332550002E-3</v>
      </c>
      <c r="B34" s="2">
        <v>295</v>
      </c>
      <c r="C34">
        <f t="shared" si="0"/>
        <v>-0.20971361898416374</v>
      </c>
      <c r="E34" s="2" cm="1">
        <f t="array" ref="E34">INDEX($C$2:$C$104,L34)</f>
        <v>-1.7614382246525959E-3</v>
      </c>
      <c r="G34" s="2">
        <f>PI()/12*(M34-12)</f>
        <v>-1.0471975511965976</v>
      </c>
      <c r="H34" s="2">
        <f t="shared" si="1"/>
        <v>-1.0600594377818545E-3</v>
      </c>
      <c r="I34" s="2">
        <f t="shared" si="19"/>
        <v>0.79863427109854279</v>
      </c>
      <c r="J34" s="2">
        <f t="shared" si="2"/>
        <v>1.1611803792295752</v>
      </c>
      <c r="L34">
        <f t="shared" si="20"/>
        <v>2</v>
      </c>
      <c r="M34" s="2">
        <v>8</v>
      </c>
      <c r="N34" s="2">
        <f t="shared" si="4"/>
        <v>0.40961594756532138</v>
      </c>
      <c r="O34" s="2">
        <f t="shared" si="5"/>
        <v>0.62773523684991361</v>
      </c>
      <c r="P34" s="2">
        <f t="shared" si="6"/>
        <v>1.1550328358038411</v>
      </c>
      <c r="Q34" s="2">
        <f>1-EXP(-2*$AL$9*O34/(1+O34))</f>
        <v>3.0380893069209547E-2</v>
      </c>
      <c r="R34" s="2">
        <f t="shared" si="7"/>
        <v>2.478717618360962</v>
      </c>
      <c r="S34" s="2">
        <f>(1-$AL$6^R34)/(1+$AL$6^R34*(1/$AL$7-1))</f>
        <v>0.34883344081363987</v>
      </c>
      <c r="U34" s="2">
        <v>69.8</v>
      </c>
      <c r="V34" s="2">
        <f t="shared" si="8"/>
        <v>159.49299999999999</v>
      </c>
      <c r="W34" s="2">
        <f t="shared" si="9"/>
        <v>55.636491975689864</v>
      </c>
      <c r="X34" s="2">
        <f t="shared" si="10"/>
        <v>103.85650802431013</v>
      </c>
      <c r="Y34" s="2">
        <f t="shared" si="11"/>
        <v>0.29294658029337572</v>
      </c>
      <c r="Z34" s="2">
        <f t="shared" si="12"/>
        <v>9.7177026664380217E-2</v>
      </c>
      <c r="AA34" s="2">
        <f t="shared" si="13"/>
        <v>0.13966161676206862</v>
      </c>
      <c r="AC34" s="2">
        <f t="shared" si="14"/>
        <v>9.7100159409409026E-2</v>
      </c>
      <c r="AD34" s="2">
        <f>X34*((1-Q34)*(1-EXP(-(P34+O34)*A34))*P34/(P34+O34)-(1-$AL$10)*(1-EXP(-2*O34*A34))/2)</f>
        <v>0.15316376148169691</v>
      </c>
      <c r="AE34" s="4">
        <f t="shared" si="15"/>
        <v>0.38992553765317456</v>
      </c>
      <c r="AF34" s="2">
        <f t="shared" si="16"/>
        <v>7.7315310287750667E-5</v>
      </c>
      <c r="AG34" s="2">
        <f t="shared" si="17"/>
        <v>1.2120204961022375E-4</v>
      </c>
      <c r="AH34" s="4">
        <f t="shared" si="18"/>
        <v>1.9851735989797443E-4</v>
      </c>
      <c r="BA34" s="3">
        <v>0.389925537653174</v>
      </c>
    </row>
    <row r="35" spans="1:53" x14ac:dyDescent="0.3">
      <c r="A35" s="2">
        <v>2.5222706332550002E-3</v>
      </c>
      <c r="B35" s="2">
        <v>296</v>
      </c>
      <c r="C35">
        <f t="shared" si="0"/>
        <v>-0.21573290614732302</v>
      </c>
      <c r="E35" s="2" cm="1">
        <f t="array" ref="E35">INDEX($C$2:$C$104,L35)</f>
        <v>-1.7614382246525959E-3</v>
      </c>
      <c r="G35" s="2">
        <f>PI()/12*(M35-12)</f>
        <v>-0.78539816339744828</v>
      </c>
      <c r="H35" s="2">
        <f t="shared" si="1"/>
        <v>-1.0600594377818545E-3</v>
      </c>
      <c r="I35" s="2">
        <f t="shared" si="19"/>
        <v>0.79863427109854279</v>
      </c>
      <c r="J35" s="2">
        <f t="shared" si="2"/>
        <v>0.97198665985024679</v>
      </c>
      <c r="L35">
        <f t="shared" si="20"/>
        <v>2</v>
      </c>
      <c r="M35" s="2">
        <v>9</v>
      </c>
      <c r="N35" s="2">
        <f t="shared" si="4"/>
        <v>0.59880966694464977</v>
      </c>
      <c r="O35" s="2">
        <f t="shared" si="5"/>
        <v>0.44353006338304957</v>
      </c>
      <c r="P35" s="2">
        <f t="shared" si="6"/>
        <v>0.81609531662481116</v>
      </c>
      <c r="Q35" s="2">
        <f>1-EXP(-2*$AL$9*O35/(1+O35))</f>
        <v>2.4280666554135633E-2</v>
      </c>
      <c r="R35" s="2">
        <f t="shared" si="7"/>
        <v>1.7513526688373131</v>
      </c>
      <c r="S35" s="2">
        <f>(1-$AL$6^R35)/(1+$AL$6^R35*(1/$AL$7-1))</f>
        <v>0.24885721404381575</v>
      </c>
      <c r="U35" s="2">
        <v>158.9</v>
      </c>
      <c r="V35" s="2">
        <f t="shared" si="8"/>
        <v>363.08650000000006</v>
      </c>
      <c r="W35" s="2">
        <f t="shared" si="9"/>
        <v>90.356694846919922</v>
      </c>
      <c r="X35" s="2">
        <f t="shared" si="10"/>
        <v>272.72980515308012</v>
      </c>
      <c r="Y35" s="2">
        <f t="shared" si="11"/>
        <v>0.54719633452911132</v>
      </c>
      <c r="Z35" s="2">
        <f t="shared" si="12"/>
        <v>0.1578207869087262</v>
      </c>
      <c r="AA35" s="2">
        <f t="shared" si="13"/>
        <v>0.25919306260742742</v>
      </c>
      <c r="AC35" s="2">
        <f t="shared" si="14"/>
        <v>0.15773256920291936</v>
      </c>
      <c r="AD35" s="2">
        <f>X35*((1-Q35)*(1-EXP(-(P35+O35)*A35))*P35/(P35+O35)-(1-$AL$10)*(1-EXP(-2*O35*A35))/2)</f>
        <v>0.2878423148658924</v>
      </c>
      <c r="AE35" s="4">
        <f t="shared" si="15"/>
        <v>0.70476794667623921</v>
      </c>
      <c r="AF35" s="2">
        <f t="shared" si="16"/>
        <v>8.9290167124454596E-5</v>
      </c>
      <c r="AG35" s="2">
        <f t="shared" si="17"/>
        <v>1.6095705579144418E-4</v>
      </c>
      <c r="AH35" s="4">
        <f t="shared" si="18"/>
        <v>2.5024722291589878E-4</v>
      </c>
      <c r="BA35" s="3">
        <v>0.70476794667623899</v>
      </c>
    </row>
    <row r="36" spans="1:53" x14ac:dyDescent="0.3">
      <c r="A36" s="2">
        <v>2.5222706332550002E-3</v>
      </c>
      <c r="B36" s="2">
        <v>297</v>
      </c>
      <c r="C36">
        <f t="shared" si="0"/>
        <v>-0.22168826699449307</v>
      </c>
      <c r="E36" s="2" cm="1">
        <f t="array" ref="E36">INDEX($C$2:$C$104,L36)</f>
        <v>-1.7614382246525959E-3</v>
      </c>
      <c r="G36" s="2">
        <f>PI()/12*(M36-12)</f>
        <v>-0.52359877559829882</v>
      </c>
      <c r="H36" s="2">
        <f t="shared" si="1"/>
        <v>-1.0600594377818545E-3</v>
      </c>
      <c r="I36" s="2">
        <f t="shared" si="19"/>
        <v>0.79863427109854279</v>
      </c>
      <c r="J36" s="2">
        <f t="shared" si="2"/>
        <v>0.80850909769246948</v>
      </c>
      <c r="L36">
        <f t="shared" si="20"/>
        <v>2</v>
      </c>
      <c r="M36" s="2">
        <v>10</v>
      </c>
      <c r="N36" s="2">
        <f t="shared" si="4"/>
        <v>0.76228722910242708</v>
      </c>
      <c r="O36" s="2">
        <f t="shared" si="5"/>
        <v>0.36201584503496398</v>
      </c>
      <c r="P36" s="2">
        <f t="shared" si="6"/>
        <v>0.66610915486433375</v>
      </c>
      <c r="Q36" s="2">
        <f>1-EXP(-2*$AL$9*O36/(1+O36))</f>
        <v>2.1039057032752106E-2</v>
      </c>
      <c r="R36" s="2">
        <f t="shared" si="7"/>
        <v>1.4294801383414175</v>
      </c>
      <c r="S36" s="2">
        <f>(1-$AL$6^R36)/(1+$AL$6^R36*(1/$AL$7-1))</f>
        <v>0.20338919992397783</v>
      </c>
      <c r="U36" s="2">
        <v>222.2</v>
      </c>
      <c r="V36" s="2">
        <f t="shared" si="8"/>
        <v>507.72700000000003</v>
      </c>
      <c r="W36" s="2">
        <f t="shared" si="9"/>
        <v>103.26618830980149</v>
      </c>
      <c r="X36" s="2">
        <f t="shared" si="10"/>
        <v>404.46081169019851</v>
      </c>
      <c r="Y36" s="2">
        <f t="shared" si="11"/>
        <v>0.66468231040579373</v>
      </c>
      <c r="Z36" s="2">
        <f t="shared" si="12"/>
        <v>0.18036904877639096</v>
      </c>
      <c r="AA36" s="2">
        <f t="shared" si="13"/>
        <v>0.31377358178339931</v>
      </c>
      <c r="AC36" s="2">
        <f t="shared" si="14"/>
        <v>0.18028675104929448</v>
      </c>
      <c r="AD36" s="2">
        <f>X36*((1-Q36)*(1-EXP(-(P36+O36)*A36))*P36/(P36+O36)-(1-$AL$10)*(1-EXP(-2*O36*A36))/2)</f>
        <v>0.35074863279867768</v>
      </c>
      <c r="AE36" s="4">
        <f t="shared" si="15"/>
        <v>0.84480896563137153</v>
      </c>
      <c r="AF36" s="2">
        <f t="shared" si="16"/>
        <v>8.3574959048185319E-5</v>
      </c>
      <c r="AG36" s="2">
        <f t="shared" si="17"/>
        <v>1.6009582371668028E-4</v>
      </c>
      <c r="AH36" s="4">
        <f t="shared" si="18"/>
        <v>2.436707827648656E-4</v>
      </c>
      <c r="BA36" s="3">
        <v>0.84480896563137797</v>
      </c>
    </row>
    <row r="37" spans="1:53" x14ac:dyDescent="0.3">
      <c r="A37" s="2">
        <v>2.5222706332550002E-3</v>
      </c>
      <c r="B37" s="2">
        <v>298</v>
      </c>
      <c r="C37">
        <f t="shared" si="0"/>
        <v>-0.22757793682372837</v>
      </c>
      <c r="E37" s="2" cm="1">
        <f t="array" ref="E37">INDEX($C$2:$C$104,L37)</f>
        <v>-1.7614382246525959E-3</v>
      </c>
      <c r="G37" s="2">
        <f>PI()/12*(M37-12)</f>
        <v>-0.26179938779914941</v>
      </c>
      <c r="H37" s="2">
        <f t="shared" si="1"/>
        <v>-1.0600594377818545E-3</v>
      </c>
      <c r="I37" s="2">
        <f t="shared" si="19"/>
        <v>0.79863427109854279</v>
      </c>
      <c r="J37" s="2">
        <f t="shared" si="2"/>
        <v>0.69138854889031098</v>
      </c>
      <c r="L37">
        <f t="shared" si="20"/>
        <v>2</v>
      </c>
      <c r="M37" s="2">
        <v>11</v>
      </c>
      <c r="N37" s="2">
        <f t="shared" si="4"/>
        <v>0.87940777790458557</v>
      </c>
      <c r="O37" s="2">
        <f t="shared" si="5"/>
        <v>0.32452300589312516</v>
      </c>
      <c r="P37" s="2">
        <f t="shared" si="6"/>
        <v>0.59712233084335031</v>
      </c>
      <c r="Q37" s="2">
        <f>1-EXP(-2*$AL$9*O37/(1+O37))</f>
        <v>1.9410049467158852E-2</v>
      </c>
      <c r="R37" s="2">
        <f t="shared" si="7"/>
        <v>1.2814333895088852</v>
      </c>
      <c r="S37" s="2">
        <f>(1-$AL$6^R37)/(1+$AL$6^R37*(1/$AL$7-1))</f>
        <v>0.18232233144173815</v>
      </c>
      <c r="U37" s="2">
        <v>319.3</v>
      </c>
      <c r="V37" s="2">
        <f t="shared" si="8"/>
        <v>729.60050000000012</v>
      </c>
      <c r="W37" s="2">
        <f t="shared" si="9"/>
        <v>133.0224641810579</v>
      </c>
      <c r="X37" s="2">
        <f t="shared" si="10"/>
        <v>596.57803581894223</v>
      </c>
      <c r="Y37" s="2">
        <f t="shared" si="11"/>
        <v>0.8804053827707703</v>
      </c>
      <c r="Z37" s="2">
        <f t="shared" si="12"/>
        <v>0.23234260625800254</v>
      </c>
      <c r="AA37" s="2">
        <f t="shared" si="13"/>
        <v>0.41490209579854559</v>
      </c>
      <c r="AC37" s="2">
        <f t="shared" si="14"/>
        <v>0.2322475706671531</v>
      </c>
      <c r="AD37" s="2">
        <f>X37*((1-Q37)*(1-EXP(-(P37+O37)*A37))*P37/(P37+O37)-(1-$AL$10)*(1-EXP(-2*O37*A37))/2)</f>
        <v>0.4653128908657217</v>
      </c>
      <c r="AE37" s="4">
        <f t="shared" si="15"/>
        <v>1.1124625573314204</v>
      </c>
      <c r="AF37" s="2">
        <f t="shared" si="16"/>
        <v>9.6671105114019848E-5</v>
      </c>
      <c r="AG37" s="2">
        <f t="shared" si="17"/>
        <v>1.9039610650304888E-4</v>
      </c>
      <c r="AH37" s="4">
        <f t="shared" si="18"/>
        <v>2.8706721161706871E-4</v>
      </c>
      <c r="BA37" s="3">
        <v>1.11246255733142</v>
      </c>
    </row>
    <row r="38" spans="1:53" x14ac:dyDescent="0.3">
      <c r="A38" s="2">
        <v>2.5222706332550002E-3</v>
      </c>
      <c r="B38" s="2">
        <v>299</v>
      </c>
      <c r="C38">
        <f t="shared" si="0"/>
        <v>-0.2334001703987483</v>
      </c>
      <c r="E38" s="2" cm="1">
        <f t="array" ref="E38">INDEX($C$2:$C$104,L38)</f>
        <v>-1.7614382246525959E-3</v>
      </c>
      <c r="G38" s="2">
        <f>PI()/12*(M38-12)</f>
        <v>0</v>
      </c>
      <c r="H38" s="2">
        <f t="shared" si="1"/>
        <v>-1.0600594377818545E-3</v>
      </c>
      <c r="I38" s="2">
        <f t="shared" si="19"/>
        <v>0.79863427109854279</v>
      </c>
      <c r="J38" s="2">
        <f t="shared" si="2"/>
        <v>0.64753326146255463</v>
      </c>
      <c r="L38">
        <f t="shared" si="20"/>
        <v>2</v>
      </c>
      <c r="M38" s="2">
        <v>12</v>
      </c>
      <c r="N38" s="2">
        <f t="shared" si="4"/>
        <v>0.92326306533234193</v>
      </c>
      <c r="O38" s="2">
        <f t="shared" si="5"/>
        <v>0.313450455575079</v>
      </c>
      <c r="P38" s="2">
        <f t="shared" si="6"/>
        <v>0.57674883825814538</v>
      </c>
      <c r="Q38" s="2">
        <f>1-EXP(-2*$AL$9*O38/(1+O38))</f>
        <v>1.8910633462329685E-2</v>
      </c>
      <c r="R38" s="2">
        <f t="shared" si="7"/>
        <v>1.2377115718660574</v>
      </c>
      <c r="S38" s="2">
        <f>(1-$AL$6^R38)/(1+$AL$6^R38*(1/$AL$7-1))</f>
        <v>0.17608763214979731</v>
      </c>
      <c r="U38" s="2">
        <v>421.8</v>
      </c>
      <c r="V38" s="2">
        <f t="shared" si="8"/>
        <v>963.8130000000001</v>
      </c>
      <c r="W38" s="2">
        <f t="shared" si="9"/>
        <v>169.7155490051926</v>
      </c>
      <c r="X38" s="2">
        <f t="shared" si="10"/>
        <v>794.09745099480756</v>
      </c>
      <c r="Y38" s="2">
        <f t="shared" si="11"/>
        <v>1.1325175299056249</v>
      </c>
      <c r="Z38" s="2">
        <f t="shared" si="12"/>
        <v>0.29643228473577804</v>
      </c>
      <c r="AA38" s="2">
        <f t="shared" si="13"/>
        <v>0.53343517475713276</v>
      </c>
      <c r="AC38" s="2">
        <f t="shared" si="14"/>
        <v>0.29631517031332971</v>
      </c>
      <c r="AD38" s="2">
        <f>X38*((1-Q38)*(1-EXP(-(P38+O38)*A38))*P38/(P38+O38)-(1-$AL$10)*(1-EXP(-2*O38*A38))/2)</f>
        <v>0.5988456789565012</v>
      </c>
      <c r="AE38" s="4">
        <f t="shared" si="15"/>
        <v>1.4285960240269637</v>
      </c>
      <c r="AF38" s="2">
        <f t="shared" si="16"/>
        <v>1.1919057524098221E-4</v>
      </c>
      <c r="AG38" s="2">
        <f t="shared" si="17"/>
        <v>2.366761919911183E-4</v>
      </c>
      <c r="AH38" s="4">
        <f t="shared" si="18"/>
        <v>3.5586676723210048E-4</v>
      </c>
      <c r="BA38" s="3">
        <v>1.42859602402696</v>
      </c>
    </row>
    <row r="39" spans="1:53" x14ac:dyDescent="0.3">
      <c r="A39" s="2">
        <v>2.5222706332550002E-3</v>
      </c>
      <c r="B39" s="2">
        <v>300</v>
      </c>
      <c r="C39">
        <f t="shared" si="0"/>
        <v>-0.23915324246609115</v>
      </c>
      <c r="E39" s="2" cm="1">
        <f t="array" ref="E39">INDEX($C$2:$C$104,L39)</f>
        <v>-1.7614382246525959E-3</v>
      </c>
      <c r="G39" s="2">
        <f>PI()/12*(M39-12)</f>
        <v>0.26179938779914941</v>
      </c>
      <c r="H39" s="2">
        <f t="shared" si="1"/>
        <v>-1.0600594377818545E-3</v>
      </c>
      <c r="I39" s="2">
        <f t="shared" si="19"/>
        <v>0.79863427109854279</v>
      </c>
      <c r="J39" s="2">
        <f t="shared" si="2"/>
        <v>0.69138854889031098</v>
      </c>
      <c r="L39">
        <f t="shared" si="20"/>
        <v>2</v>
      </c>
      <c r="M39" s="2">
        <v>13</v>
      </c>
      <c r="N39" s="2">
        <f t="shared" si="4"/>
        <v>0.87940777790458557</v>
      </c>
      <c r="O39" s="2">
        <f t="shared" si="5"/>
        <v>0.32452300589312516</v>
      </c>
      <c r="P39" s="2">
        <f t="shared" si="6"/>
        <v>0.59712233084335031</v>
      </c>
      <c r="Q39" s="2">
        <f>1-EXP(-2*$AL$9*O39/(1+O39))</f>
        <v>1.9410049467158852E-2</v>
      </c>
      <c r="R39" s="2">
        <f t="shared" si="7"/>
        <v>1.2814333895088852</v>
      </c>
      <c r="S39" s="2">
        <f>(1-$AL$6^R39)/(1+$AL$6^R39*(1/$AL$7-1))</f>
        <v>0.18232233144173815</v>
      </c>
      <c r="U39" s="2">
        <v>457.7</v>
      </c>
      <c r="V39" s="2">
        <f t="shared" si="8"/>
        <v>1045.8445000000002</v>
      </c>
      <c r="W39" s="2">
        <f t="shared" si="9"/>
        <v>190.68080756551893</v>
      </c>
      <c r="X39" s="2">
        <f t="shared" si="10"/>
        <v>855.16369243448116</v>
      </c>
      <c r="Y39" s="2">
        <f t="shared" si="11"/>
        <v>1.26201548291319</v>
      </c>
      <c r="Z39" s="2">
        <f t="shared" si="12"/>
        <v>0.33305108325802613</v>
      </c>
      <c r="AA39" s="2">
        <f t="shared" si="13"/>
        <v>0.59474064906669055</v>
      </c>
      <c r="AC39" s="2">
        <f t="shared" si="14"/>
        <v>0.33291485466444087</v>
      </c>
      <c r="AD39" s="2">
        <f>X39*((1-Q39)*(1-EXP(-(P39+O39)*A39))*P39/(P39+O39)-(1-$AL$10)*(1-EXP(-2*O39*A39))/2)</f>
        <v>0.66700191089646355</v>
      </c>
      <c r="AE39" s="4">
        <f t="shared" si="15"/>
        <v>1.5946574146275949</v>
      </c>
      <c r="AF39" s="2">
        <f t="shared" si="16"/>
        <v>1.3857301851139016E-4</v>
      </c>
      <c r="AG39" s="2">
        <f t="shared" si="17"/>
        <v>2.729229500358455E-4</v>
      </c>
      <c r="AH39" s="4">
        <f t="shared" si="18"/>
        <v>4.1149596854723569E-4</v>
      </c>
      <c r="BA39" s="3">
        <v>1.59465741462759</v>
      </c>
    </row>
    <row r="40" spans="1:53" x14ac:dyDescent="0.3">
      <c r="A40" s="2">
        <v>2.5222706332550002E-3</v>
      </c>
      <c r="B40" s="2">
        <v>301</v>
      </c>
      <c r="C40">
        <f t="shared" si="0"/>
        <v>-0.24483544826634138</v>
      </c>
      <c r="E40" s="2" cm="1">
        <f t="array" ref="E40">INDEX($C$2:$C$104,L40)</f>
        <v>-1.7614382246525959E-3</v>
      </c>
      <c r="G40" s="2">
        <f>PI()/12*(M40-12)</f>
        <v>0.52359877559829882</v>
      </c>
      <c r="H40" s="2">
        <f t="shared" si="1"/>
        <v>-1.0600594377818545E-3</v>
      </c>
      <c r="I40" s="2">
        <f t="shared" si="19"/>
        <v>0.79863427109854279</v>
      </c>
      <c r="J40" s="2">
        <f t="shared" si="2"/>
        <v>0.80850909769246948</v>
      </c>
      <c r="L40">
        <f t="shared" si="20"/>
        <v>2</v>
      </c>
      <c r="M40" s="2">
        <v>14</v>
      </c>
      <c r="N40" s="2">
        <f t="shared" si="4"/>
        <v>0.76228722910242708</v>
      </c>
      <c r="O40" s="2">
        <f t="shared" si="5"/>
        <v>0.36201584503496398</v>
      </c>
      <c r="P40" s="2">
        <f t="shared" si="6"/>
        <v>0.66610915486433375</v>
      </c>
      <c r="Q40" s="2">
        <f>1-EXP(-2*$AL$9*O40/(1+O40))</f>
        <v>2.1039057032752106E-2</v>
      </c>
      <c r="R40" s="2">
        <f t="shared" si="7"/>
        <v>1.4294801383414175</v>
      </c>
      <c r="S40" s="2">
        <f>(1-$AL$6^R40)/(1+$AL$6^R40*(1/$AL$7-1))</f>
        <v>0.20338919992397783</v>
      </c>
      <c r="U40" s="2">
        <v>464.2</v>
      </c>
      <c r="V40" s="2">
        <f t="shared" si="8"/>
        <v>1060.6970000000001</v>
      </c>
      <c r="W40" s="2">
        <f t="shared" si="9"/>
        <v>215.73431419176353</v>
      </c>
      <c r="X40" s="2">
        <f t="shared" si="10"/>
        <v>844.96268580823653</v>
      </c>
      <c r="Y40" s="2">
        <f t="shared" si="11"/>
        <v>1.3885937375804205</v>
      </c>
      <c r="Z40" s="2">
        <f t="shared" si="12"/>
        <v>0.37681058704770787</v>
      </c>
      <c r="AA40" s="2">
        <f t="shared" si="13"/>
        <v>0.65550718570591349</v>
      </c>
      <c r="AC40" s="2">
        <f t="shared" si="14"/>
        <v>0.37663865813268455</v>
      </c>
      <c r="AD40" s="2">
        <f>X40*((1-Q40)*(1-EXP(-(P40+O40)*A40))*P40/(P40+O40)-(1-$AL$10)*(1-EXP(-2*O40*A40))/2)</f>
        <v>0.73275209426258403</v>
      </c>
      <c r="AE40" s="4">
        <f t="shared" si="15"/>
        <v>1.764897938101182</v>
      </c>
      <c r="AF40" s="2">
        <f t="shared" si="16"/>
        <v>1.7459719167492183E-4</v>
      </c>
      <c r="AG40" s="2">
        <f t="shared" si="17"/>
        <v>3.3445761192296572E-4</v>
      </c>
      <c r="AH40" s="4">
        <f t="shared" si="18"/>
        <v>5.0905480359788756E-4</v>
      </c>
      <c r="BA40" s="3">
        <v>1.76489793810119</v>
      </c>
    </row>
    <row r="41" spans="1:53" x14ac:dyDescent="0.3">
      <c r="A41" s="2">
        <v>2.5222706332550002E-3</v>
      </c>
      <c r="B41" s="2">
        <v>302</v>
      </c>
      <c r="C41">
        <f t="shared" si="0"/>
        <v>-0.25044510403928882</v>
      </c>
      <c r="E41" s="2" cm="1">
        <f t="array" ref="E41">INDEX($C$2:$C$104,L41)</f>
        <v>-1.7614382246525959E-3</v>
      </c>
      <c r="G41" s="2">
        <f>PI()/12*(M41-12)</f>
        <v>0.78539816339744828</v>
      </c>
      <c r="H41" s="2">
        <f t="shared" si="1"/>
        <v>-1.0600594377818545E-3</v>
      </c>
      <c r="I41" s="2">
        <f t="shared" si="19"/>
        <v>0.79863427109854279</v>
      </c>
      <c r="J41" s="2">
        <f t="shared" si="2"/>
        <v>0.97198665985024679</v>
      </c>
      <c r="L41">
        <f t="shared" si="20"/>
        <v>2</v>
      </c>
      <c r="M41" s="2">
        <v>15</v>
      </c>
      <c r="N41" s="2">
        <f t="shared" si="4"/>
        <v>0.59880966694464977</v>
      </c>
      <c r="O41" s="2">
        <f t="shared" si="5"/>
        <v>0.44353006338304957</v>
      </c>
      <c r="P41" s="2">
        <f t="shared" si="6"/>
        <v>0.81609531662481116</v>
      </c>
      <c r="Q41" s="2">
        <f>1-EXP(-2*$AL$9*O41/(1+O41))</f>
        <v>2.4280666554135633E-2</v>
      </c>
      <c r="R41" s="2">
        <f t="shared" si="7"/>
        <v>1.7513526688373131</v>
      </c>
      <c r="S41" s="2">
        <f>(1-$AL$6^R41)/(1+$AL$6^R41*(1/$AL$7-1))</f>
        <v>0.24885721404381575</v>
      </c>
      <c r="U41" s="2">
        <v>597.1</v>
      </c>
      <c r="V41" s="2">
        <f t="shared" si="8"/>
        <v>1364.3735000000001</v>
      </c>
      <c r="W41" s="2">
        <f t="shared" si="9"/>
        <v>339.53418812521011</v>
      </c>
      <c r="X41" s="2">
        <f t="shared" si="10"/>
        <v>1024.8393118747899</v>
      </c>
      <c r="Y41" s="2">
        <f t="shared" si="11"/>
        <v>2.0562047284287752</v>
      </c>
      <c r="Z41" s="2">
        <f t="shared" si="12"/>
        <v>0.59304463098301075</v>
      </c>
      <c r="AA41" s="2">
        <f t="shared" si="13"/>
        <v>0.97397216918121399</v>
      </c>
      <c r="AC41" s="2">
        <f t="shared" si="14"/>
        <v>0.59271313449378948</v>
      </c>
      <c r="AD41" s="2">
        <f>X41*((1-Q41)*(1-EXP(-(P41+O41)*A41))*P41/(P41+O41)-(1-$AL$10)*(1-EXP(-2*O41*A41))/2)</f>
        <v>1.0816277294299832</v>
      </c>
      <c r="AE41" s="4">
        <f t="shared" si="15"/>
        <v>2.6483130331049867</v>
      </c>
      <c r="AF41" s="2">
        <f t="shared" si="16"/>
        <v>3.3552648703594613E-4</v>
      </c>
      <c r="AG41" s="2">
        <f t="shared" si="17"/>
        <v>6.0482981757754124E-4</v>
      </c>
      <c r="AH41" s="4">
        <f t="shared" si="18"/>
        <v>9.4035630461348737E-4</v>
      </c>
      <c r="BA41" s="3">
        <v>2.64831303310498</v>
      </c>
    </row>
    <row r="42" spans="1:53" x14ac:dyDescent="0.3">
      <c r="A42" s="2">
        <v>2.5222706332550002E-3</v>
      </c>
      <c r="B42" s="2">
        <v>303</v>
      </c>
      <c r="C42">
        <f t="shared" si="0"/>
        <v>-0.25598054752286109</v>
      </c>
      <c r="E42" s="2" cm="1">
        <f t="array" ref="E42">INDEX($C$2:$C$104,L42)</f>
        <v>-1.7614382246525959E-3</v>
      </c>
      <c r="G42" s="2">
        <f>PI()/12*(M42-12)</f>
        <v>1.0471975511965976</v>
      </c>
      <c r="H42" s="2">
        <f t="shared" si="1"/>
        <v>-1.0600594377818545E-3</v>
      </c>
      <c r="I42" s="2">
        <f t="shared" si="19"/>
        <v>0.79863427109854279</v>
      </c>
      <c r="J42" s="2">
        <f t="shared" si="2"/>
        <v>1.1611803792295752</v>
      </c>
      <c r="L42">
        <f t="shared" si="20"/>
        <v>2</v>
      </c>
      <c r="M42" s="2">
        <v>16</v>
      </c>
      <c r="N42" s="2">
        <f t="shared" si="4"/>
        <v>0.40961594756532138</v>
      </c>
      <c r="O42" s="2">
        <f t="shared" si="5"/>
        <v>0.62773523684991361</v>
      </c>
      <c r="P42" s="2">
        <f t="shared" si="6"/>
        <v>1.1550328358038411</v>
      </c>
      <c r="Q42" s="2">
        <f>1-EXP(-2*$AL$9*O42/(1+O42))</f>
        <v>3.0380893069209547E-2</v>
      </c>
      <c r="R42" s="2">
        <f t="shared" si="7"/>
        <v>2.478717618360962</v>
      </c>
      <c r="S42" s="2">
        <f>(1-$AL$6^R42)/(1+$AL$6^R42*(1/$AL$7-1))</f>
        <v>0.34883344081363987</v>
      </c>
      <c r="U42" s="2">
        <v>438.2</v>
      </c>
      <c r="V42" s="2">
        <f t="shared" si="8"/>
        <v>1001.287</v>
      </c>
      <c r="W42" s="2">
        <f t="shared" si="9"/>
        <v>349.28238945196705</v>
      </c>
      <c r="X42" s="2">
        <f t="shared" si="10"/>
        <v>652.00461054803304</v>
      </c>
      <c r="Y42" s="2">
        <f t="shared" si="11"/>
        <v>1.8391001645352045</v>
      </c>
      <c r="Z42" s="2">
        <f t="shared" si="12"/>
        <v>0.61007124762652465</v>
      </c>
      <c r="AA42" s="2">
        <f t="shared" si="13"/>
        <v>0.87678682614811565</v>
      </c>
      <c r="AC42" s="2">
        <f t="shared" si="14"/>
        <v>0.60958867984531584</v>
      </c>
      <c r="AD42" s="2">
        <f>X42*((1-Q42)*(1-EXP(-(P42+O42)*A42))*P42/(P42+O42)-(1-$AL$10)*(1-EXP(-2*O42*A42))/2)</f>
        <v>0.96155243955987957</v>
      </c>
      <c r="AE42" s="4">
        <f t="shared" si="15"/>
        <v>2.4479279455533112</v>
      </c>
      <c r="AF42" s="2">
        <f t="shared" si="16"/>
        <v>4.8538064424201064E-4</v>
      </c>
      <c r="AG42" s="2">
        <f t="shared" si="17"/>
        <v>7.6089882720916985E-4</v>
      </c>
      <c r="AH42" s="4">
        <f t="shared" si="18"/>
        <v>1.2462794714511805E-3</v>
      </c>
      <c r="BA42" s="3">
        <v>2.4479279455533098</v>
      </c>
    </row>
    <row r="43" spans="1:53" x14ac:dyDescent="0.3">
      <c r="A43" s="2">
        <v>2.5222706332550002E-3</v>
      </c>
      <c r="B43" s="2">
        <v>304</v>
      </c>
      <c r="C43">
        <f t="shared" si="0"/>
        <v>-0.26144013844568992</v>
      </c>
      <c r="E43" s="2" cm="1">
        <f t="array" ref="E43">INDEX($C$2:$C$104,L43)</f>
        <v>-1.7614382246525959E-3</v>
      </c>
      <c r="G43" s="2">
        <f>PI()/12*(M43-12)</f>
        <v>1.308996938995747</v>
      </c>
      <c r="H43" s="2">
        <f t="shared" si="1"/>
        <v>-1.0600594377818545E-3</v>
      </c>
      <c r="I43" s="2">
        <f t="shared" si="19"/>
        <v>0.79863427109854279</v>
      </c>
      <c r="J43" s="2">
        <f t="shared" si="2"/>
        <v>1.3636769503082169</v>
      </c>
      <c r="L43">
        <f t="shared" si="20"/>
        <v>2</v>
      </c>
      <c r="M43" s="2">
        <v>17</v>
      </c>
      <c r="N43" s="2">
        <f t="shared" si="4"/>
        <v>0.20711937648667966</v>
      </c>
      <c r="O43" s="2">
        <f t="shared" si="5"/>
        <v>1.2157067365577303</v>
      </c>
      <c r="P43" s="2">
        <f t="shared" si="6"/>
        <v>2.2369003952662241</v>
      </c>
      <c r="Q43" s="2">
        <f>1-EXP(-2*$AL$9*O43/(1+O43))</f>
        <v>4.2944732822895904E-2</v>
      </c>
      <c r="R43" s="2">
        <f t="shared" si="7"/>
        <v>4.8004214671578698</v>
      </c>
      <c r="S43" s="2">
        <f>(1-$AL$6^R43)/(1+$AL$6^R43*(1/$AL$7-1))</f>
        <v>0.62062713768629152</v>
      </c>
      <c r="U43" s="2">
        <v>179.6</v>
      </c>
      <c r="V43" s="2">
        <f t="shared" si="8"/>
        <v>410.38600000000002</v>
      </c>
      <c r="W43" s="2">
        <f t="shared" si="9"/>
        <v>254.69668852652646</v>
      </c>
      <c r="X43" s="2">
        <f t="shared" si="10"/>
        <v>155.68931147347357</v>
      </c>
      <c r="Y43" s="2">
        <f t="shared" si="11"/>
        <v>0.83831948769585718</v>
      </c>
      <c r="Z43" s="2">
        <f t="shared" si="12"/>
        <v>0.44486390161130773</v>
      </c>
      <c r="AA43" s="2">
        <f t="shared" si="13"/>
        <v>0.40516558867638819</v>
      </c>
      <c r="AC43" s="2">
        <f t="shared" si="14"/>
        <v>0.4441827517487581</v>
      </c>
      <c r="AD43" s="2">
        <f>X43*((1-Q43)*(1-EXP(-(P43+O43)*A43))*P43/(P43+O43)-(1-$AL$10)*(1-EXP(-2*O43*A43))/2)</f>
        <v>0.43249136820238215</v>
      </c>
      <c r="AE43" s="4">
        <f t="shared" si="15"/>
        <v>1.2818397086275284</v>
      </c>
      <c r="AF43" s="2">
        <f t="shared" si="16"/>
        <v>6.7624280465772302E-4</v>
      </c>
      <c r="AG43" s="2">
        <f t="shared" si="17"/>
        <v>6.6253081708676222E-4</v>
      </c>
      <c r="AH43" s="4">
        <f t="shared" si="18"/>
        <v>1.3387736217444852E-3</v>
      </c>
      <c r="BA43" s="3">
        <v>1.2818397086275399</v>
      </c>
    </row>
    <row r="44" spans="1:53" x14ac:dyDescent="0.3">
      <c r="A44" s="2">
        <v>2.5222706332550002E-3</v>
      </c>
      <c r="B44" s="2">
        <v>305</v>
      </c>
      <c r="C44">
        <f t="shared" si="0"/>
        <v>-0.26682225901315704</v>
      </c>
      <c r="E44" s="2" cm="1">
        <f t="array" ref="E44">INDEX($C$2:$C$104,L44)</f>
        <v>-1.7614382246525959E-3</v>
      </c>
      <c r="G44" s="2">
        <f>PI()/12*(M44-12)</f>
        <v>1.5707963267948966</v>
      </c>
      <c r="H44" s="2">
        <f t="shared" si="1"/>
        <v>-1.0600594377818545E-3</v>
      </c>
      <c r="I44" s="2">
        <f t="shared" si="19"/>
        <v>0.79863427109854279</v>
      </c>
      <c r="J44" s="2">
        <f t="shared" si="2"/>
        <v>1.5718563864312145</v>
      </c>
      <c r="L44">
        <f t="shared" si="20"/>
        <v>2</v>
      </c>
      <c r="M44" s="2">
        <v>18</v>
      </c>
      <c r="N44" s="2">
        <f t="shared" si="4"/>
        <v>0.05</v>
      </c>
      <c r="O44" s="2">
        <f t="shared" si="5"/>
        <v>5.0020839411324403</v>
      </c>
      <c r="P44" s="2">
        <f t="shared" si="6"/>
        <v>9.2038344516836901</v>
      </c>
      <c r="Q44" s="2">
        <f>1-EXP(-2*$AL$9*O44/(1+O44))</f>
        <v>6.4497345768578462E-2</v>
      </c>
      <c r="R44" s="2">
        <f t="shared" si="7"/>
        <v>19.751565414145865</v>
      </c>
      <c r="S44" s="2">
        <f>(1-$AL$6^R44)/(1+$AL$6^R44*(1/$AL$7-1))</f>
        <v>0.99643717244343843</v>
      </c>
      <c r="U44" s="2">
        <v>117.2</v>
      </c>
      <c r="V44" s="2">
        <f t="shared" si="8"/>
        <v>267.80200000000002</v>
      </c>
      <c r="W44" s="2">
        <f t="shared" si="9"/>
        <v>266.84786765469772</v>
      </c>
      <c r="X44" s="2">
        <f t="shared" si="10"/>
        <v>0.95413234530229829</v>
      </c>
      <c r="Y44" s="2">
        <f t="shared" si="11"/>
        <v>2.048249694345039E-2</v>
      </c>
      <c r="Z44" s="2">
        <f t="shared" si="12"/>
        <v>0.46608765990753376</v>
      </c>
      <c r="AA44" s="2">
        <f t="shared" si="13"/>
        <v>1.0167950466873474E-2</v>
      </c>
      <c r="AC44" s="2">
        <f t="shared" si="14"/>
        <v>0.46316064634030779</v>
      </c>
      <c r="AD44" s="2">
        <f>X44*((1-Q44)*(1-EXP(-(P44+O44)*A44))*P44/(P44+O44)-(1-$AL$10)*(1-EXP(-2*O44*A44))/2)</f>
        <v>1.025011470825609E-2</v>
      </c>
      <c r="AE44" s="4">
        <f t="shared" si="15"/>
        <v>0.48357871151543735</v>
      </c>
      <c r="AF44" s="2">
        <f t="shared" si="16"/>
        <v>2.8404864741818571E-3</v>
      </c>
      <c r="AG44" s="2">
        <f t="shared" si="17"/>
        <v>6.4431768320821116E-5</v>
      </c>
      <c r="AH44" s="4">
        <f t="shared" si="18"/>
        <v>2.9049182425026784E-3</v>
      </c>
      <c r="BA44" s="3">
        <v>0.48357871151543702</v>
      </c>
    </row>
    <row r="45" spans="1:53" x14ac:dyDescent="0.3">
      <c r="A45" s="2">
        <v>2.5222706332550002E-3</v>
      </c>
      <c r="B45" s="2">
        <v>306</v>
      </c>
      <c r="C45">
        <f t="shared" si="0"/>
        <v>-0.2721253143867825</v>
      </c>
      <c r="E45" s="2" cm="1">
        <f t="array" ref="E45">INDEX($C$2:$C$104,L45)</f>
        <v>-1.7614382246525959E-3</v>
      </c>
      <c r="G45" s="2">
        <f>PI()/12*(M45-12)</f>
        <v>1.8325957145940459</v>
      </c>
      <c r="H45" s="2">
        <f t="shared" si="1"/>
        <v>-1.0600594377818545E-3</v>
      </c>
      <c r="I45" s="2">
        <f t="shared" si="19"/>
        <v>0.79863427109854279</v>
      </c>
      <c r="J45" s="2">
        <f t="shared" si="2"/>
        <v>1.7800826193519899</v>
      </c>
      <c r="L45">
        <f t="shared" si="20"/>
        <v>2</v>
      </c>
      <c r="M45" s="2">
        <v>19</v>
      </c>
      <c r="N45" s="2">
        <f t="shared" si="4"/>
        <v>0.05</v>
      </c>
      <c r="O45" s="2">
        <f t="shared" si="5"/>
        <v>5.0020839411324403</v>
      </c>
      <c r="P45" s="2">
        <f t="shared" si="6"/>
        <v>9.2038344516836901</v>
      </c>
      <c r="Q45" s="2">
        <f>1-EXP(-2*$AL$9*O45/(1+O45))</f>
        <v>6.4497345768578462E-2</v>
      </c>
      <c r="R45" s="2">
        <f t="shared" si="7"/>
        <v>19.751565414145865</v>
      </c>
      <c r="S45" s="2">
        <f>(1-$AL$6^R45)/(1+$AL$6^R45*(1/$AL$7-1))</f>
        <v>0.99643717244343843</v>
      </c>
      <c r="U45" s="2">
        <v>18.3</v>
      </c>
      <c r="V45" s="2">
        <f t="shared" si="8"/>
        <v>41.815500000000007</v>
      </c>
      <c r="W45" s="2">
        <f t="shared" si="9"/>
        <v>41.666518584308605</v>
      </c>
      <c r="X45" s="2">
        <f t="shared" si="10"/>
        <v>0.14898141569140222</v>
      </c>
      <c r="Y45" s="2">
        <f t="shared" si="11"/>
        <v>3.19820558076065E-3</v>
      </c>
      <c r="Z45" s="2">
        <f t="shared" si="12"/>
        <v>7.277648614597157E-2</v>
      </c>
      <c r="AA45" s="2">
        <f t="shared" si="13"/>
        <v>1.5876577947422149E-3</v>
      </c>
      <c r="AC45" s="2">
        <f t="shared" si="14"/>
        <v>7.2319452457573652E-2</v>
      </c>
      <c r="AD45" s="2">
        <f>X45*((1-Q45)*(1-EXP(-(P45+O45)*A45))*P45/(P45+O45)-(1-$AL$10)*(1-EXP(-2*O45*A45))/2)</f>
        <v>1.600487194207248E-3</v>
      </c>
      <c r="AE45" s="4">
        <f t="shared" si="15"/>
        <v>7.5507597446523106E-2</v>
      </c>
      <c r="AF45" s="2">
        <f t="shared" si="16"/>
        <v>4.4352305868197944E-4</v>
      </c>
      <c r="AG45" s="2">
        <f t="shared" si="17"/>
        <v>1.0060591811186393E-5</v>
      </c>
      <c r="AH45" s="4">
        <f t="shared" si="18"/>
        <v>4.5358365049316581E-4</v>
      </c>
      <c r="BA45" s="3">
        <v>7.5507597446523106E-2</v>
      </c>
    </row>
    <row r="46" spans="1:53" x14ac:dyDescent="0.3">
      <c r="A46" s="2">
        <v>2.5222706332550002E-3</v>
      </c>
      <c r="B46" s="2">
        <v>307</v>
      </c>
      <c r="C46">
        <f t="shared" si="0"/>
        <v>-0.27734773315680966</v>
      </c>
      <c r="E46" s="2" cm="1">
        <f t="array" ref="E46">INDEX($C$2:$C$104,L46)</f>
        <v>-1.7614382246525959E-3</v>
      </c>
      <c r="G46" s="2">
        <f>PI()/12*(M46-12)</f>
        <v>2.0943951023931953</v>
      </c>
      <c r="H46" s="2">
        <f t="shared" si="1"/>
        <v>-1.0600594377818545E-3</v>
      </c>
      <c r="I46" s="2">
        <f t="shared" si="19"/>
        <v>0.79863427109854279</v>
      </c>
      <c r="J46" s="2">
        <f t="shared" si="2"/>
        <v>1.9827247633129892</v>
      </c>
      <c r="L46">
        <f t="shared" si="20"/>
        <v>2</v>
      </c>
      <c r="M46" s="2">
        <v>20</v>
      </c>
      <c r="N46" s="2">
        <f t="shared" si="4"/>
        <v>0.05</v>
      </c>
      <c r="O46" s="2">
        <f t="shared" si="5"/>
        <v>5.0020839411324403</v>
      </c>
      <c r="P46" s="2">
        <f t="shared" si="6"/>
        <v>9.2038344516836901</v>
      </c>
      <c r="Q46" s="2">
        <f>1-EXP(-2*$AL$9*O46/(1+O46))</f>
        <v>6.4497345768578462E-2</v>
      </c>
      <c r="R46" s="2">
        <f t="shared" si="7"/>
        <v>19.751565414145865</v>
      </c>
      <c r="S46" s="2">
        <f>(1-$AL$6^R46)/(1+$AL$6^R46*(1/$AL$7-1))</f>
        <v>0.99643717244343843</v>
      </c>
      <c r="U46" s="2">
        <v>0.1</v>
      </c>
      <c r="V46" s="2">
        <f t="shared" si="8"/>
        <v>0.22850000000000004</v>
      </c>
      <c r="W46" s="2">
        <f t="shared" si="9"/>
        <v>0.22768589390332572</v>
      </c>
      <c r="X46" s="2">
        <f t="shared" si="10"/>
        <v>8.1410609667431633E-4</v>
      </c>
      <c r="Y46" s="2">
        <f t="shared" si="11"/>
        <v>1.7476533228200002E-5</v>
      </c>
      <c r="Z46" s="2">
        <f t="shared" si="12"/>
        <v>3.9768571664465334E-4</v>
      </c>
      <c r="AA46" s="2">
        <f t="shared" si="13"/>
        <v>8.6757256543289087E-6</v>
      </c>
      <c r="AC46" s="2">
        <f t="shared" si="14"/>
        <v>3.9518826479548446E-4</v>
      </c>
      <c r="AD46" s="2">
        <f>X46*((1-Q46)*(1-EXP(-(P46+O46)*A46))*P46/(P46+O46)-(1-$AL$10)*(1-EXP(-2*O46*A46))/2)</f>
        <v>8.7458316623345518E-6</v>
      </c>
      <c r="AE46" s="4">
        <f t="shared" si="15"/>
        <v>4.1260982211214792E-4</v>
      </c>
      <c r="AF46" s="2">
        <f t="shared" si="16"/>
        <v>2.4236232714862263E-6</v>
      </c>
      <c r="AG46" s="2">
        <f t="shared" si="17"/>
        <v>5.4975911536536811E-8</v>
      </c>
      <c r="AH46" s="4">
        <f t="shared" si="18"/>
        <v>2.4785991830227631E-6</v>
      </c>
      <c r="BA46" s="3">
        <v>4.1260982211214798E-4</v>
      </c>
    </row>
    <row r="47" spans="1:53" x14ac:dyDescent="0.3">
      <c r="A47" s="2">
        <v>2.5222706332550002E-3</v>
      </c>
      <c r="B47" s="2">
        <v>308</v>
      </c>
      <c r="C47">
        <f t="shared" si="0"/>
        <v>-0.28248796780784846</v>
      </c>
      <c r="E47" s="2" cm="1">
        <f t="array" ref="E47">INDEX($C$2:$C$104,L47)</f>
        <v>-1.7614382246525959E-3</v>
      </c>
      <c r="G47" s="2">
        <f>PI()/12*(M47-12)</f>
        <v>2.3561944901923448</v>
      </c>
      <c r="H47" s="2">
        <f t="shared" si="1"/>
        <v>-1.0600594377818545E-3</v>
      </c>
      <c r="I47" s="2">
        <f t="shared" si="19"/>
        <v>0.79863427109854279</v>
      </c>
      <c r="J47" s="2">
        <f t="shared" si="2"/>
        <v>2.1721749559843335</v>
      </c>
      <c r="L47">
        <f t="shared" si="20"/>
        <v>2</v>
      </c>
      <c r="M47" s="2">
        <v>21</v>
      </c>
      <c r="N47" s="2">
        <f t="shared" si="4"/>
        <v>0.05</v>
      </c>
      <c r="O47" s="2">
        <f t="shared" si="5"/>
        <v>5.0020839411324403</v>
      </c>
      <c r="P47" s="2">
        <f t="shared" si="6"/>
        <v>9.2038344516836901</v>
      </c>
      <c r="Q47" s="2">
        <f>1-EXP(-2*$AL$9*O47/(1+O47))</f>
        <v>6.4497345768578462E-2</v>
      </c>
      <c r="R47" s="2">
        <f t="shared" si="7"/>
        <v>19.751565414145865</v>
      </c>
      <c r="S47" s="2">
        <f>(1-$AL$6^R47)/(1+$AL$6^R47*(1/$AL$7-1))</f>
        <v>0.99643717244343843</v>
      </c>
      <c r="U47" s="2">
        <v>0.1</v>
      </c>
      <c r="V47" s="2">
        <f t="shared" si="8"/>
        <v>0.22850000000000004</v>
      </c>
      <c r="W47" s="2">
        <f t="shared" si="9"/>
        <v>0.22768589390332572</v>
      </c>
      <c r="X47" s="2">
        <f t="shared" si="10"/>
        <v>8.1410609667431633E-4</v>
      </c>
      <c r="Y47" s="2">
        <f t="shared" si="11"/>
        <v>1.7476533228200002E-5</v>
      </c>
      <c r="Z47" s="2">
        <f t="shared" si="12"/>
        <v>3.9768571664465334E-4</v>
      </c>
      <c r="AA47" s="2">
        <f t="shared" si="13"/>
        <v>8.6757256543289087E-6</v>
      </c>
      <c r="AC47" s="2">
        <f t="shared" si="14"/>
        <v>3.9518826479548446E-4</v>
      </c>
      <c r="AD47" s="2">
        <f>X47*((1-Q47)*(1-EXP(-(P47+O47)*A47))*P47/(P47+O47)-(1-$AL$10)*(1-EXP(-2*O47*A47))/2)</f>
        <v>8.7458316623345518E-6</v>
      </c>
      <c r="AE47" s="4">
        <f t="shared" si="15"/>
        <v>4.1260982211214792E-4</v>
      </c>
      <c r="AF47" s="2">
        <f t="shared" si="16"/>
        <v>2.4236232714862263E-6</v>
      </c>
      <c r="AG47" s="2">
        <f t="shared" si="17"/>
        <v>5.4975911536536811E-8</v>
      </c>
      <c r="AH47" s="4">
        <f t="shared" si="18"/>
        <v>2.4785991830227631E-6</v>
      </c>
      <c r="BA47" s="3">
        <v>4.1260982211214798E-4</v>
      </c>
    </row>
    <row r="48" spans="1:53" x14ac:dyDescent="0.3">
      <c r="A48" s="2">
        <v>2.5222706332550002E-3</v>
      </c>
      <c r="B48" s="2">
        <v>309</v>
      </c>
      <c r="C48">
        <f t="shared" si="0"/>
        <v>-0.2875444951774358</v>
      </c>
      <c r="E48" s="2" cm="1">
        <f t="array" ref="E48">INDEX($C$2:$C$104,L48)</f>
        <v>-1.7614382246525959E-3</v>
      </c>
      <c r="G48" s="2">
        <f>PI()/12*(M48-12)</f>
        <v>2.617993877991494</v>
      </c>
      <c r="H48" s="2">
        <f t="shared" si="1"/>
        <v>-1.0600594377818545E-3</v>
      </c>
      <c r="I48" s="2">
        <f t="shared" si="19"/>
        <v>0.79863427109854279</v>
      </c>
      <c r="J48" s="2">
        <f t="shared" si="2"/>
        <v>2.3360190175082369</v>
      </c>
      <c r="L48">
        <f t="shared" si="20"/>
        <v>2</v>
      </c>
      <c r="M48" s="2">
        <v>22</v>
      </c>
      <c r="N48" s="2">
        <f t="shared" si="4"/>
        <v>0.05</v>
      </c>
      <c r="O48" s="2">
        <f t="shared" si="5"/>
        <v>5.0020839411324403</v>
      </c>
      <c r="P48" s="2">
        <f t="shared" si="6"/>
        <v>9.2038344516836901</v>
      </c>
      <c r="Q48" s="2">
        <f>1-EXP(-2*$AL$9*O48/(1+O48))</f>
        <v>6.4497345768578462E-2</v>
      </c>
      <c r="R48" s="2">
        <f t="shared" si="7"/>
        <v>19.751565414145865</v>
      </c>
      <c r="S48" s="2">
        <f>(1-$AL$6^R48)/(1+$AL$6^R48*(1/$AL$7-1))</f>
        <v>0.99643717244343843</v>
      </c>
      <c r="U48" s="2">
        <v>0.1</v>
      </c>
      <c r="V48" s="2">
        <f t="shared" si="8"/>
        <v>0.22850000000000004</v>
      </c>
      <c r="W48" s="2">
        <f t="shared" si="9"/>
        <v>0.22768589390332572</v>
      </c>
      <c r="X48" s="2">
        <f t="shared" si="10"/>
        <v>8.1410609667431633E-4</v>
      </c>
      <c r="Y48" s="2">
        <f t="shared" si="11"/>
        <v>1.7476533228200002E-5</v>
      </c>
      <c r="Z48" s="2">
        <f t="shared" si="12"/>
        <v>3.9768571664465334E-4</v>
      </c>
      <c r="AA48" s="2">
        <f t="shared" si="13"/>
        <v>8.6757256543289087E-6</v>
      </c>
      <c r="AC48" s="2">
        <f t="shared" si="14"/>
        <v>3.9518826479548446E-4</v>
      </c>
      <c r="AD48" s="2">
        <f>X48*((1-Q48)*(1-EXP(-(P48+O48)*A48))*P48/(P48+O48)-(1-$AL$10)*(1-EXP(-2*O48*A48))/2)</f>
        <v>8.7458316623345518E-6</v>
      </c>
      <c r="AE48" s="4">
        <f t="shared" si="15"/>
        <v>4.1260982211214792E-4</v>
      </c>
      <c r="AF48" s="2">
        <f t="shared" si="16"/>
        <v>2.4236232714862263E-6</v>
      </c>
      <c r="AG48" s="2">
        <f t="shared" si="17"/>
        <v>5.4975911536536811E-8</v>
      </c>
      <c r="AH48" s="4">
        <f t="shared" si="18"/>
        <v>2.4785991830227631E-6</v>
      </c>
      <c r="BA48" s="3">
        <v>4.1260982211214798E-4</v>
      </c>
    </row>
    <row r="49" spans="1:53" x14ac:dyDescent="0.3">
      <c r="A49" s="2">
        <v>2.5222706332550002E-3</v>
      </c>
      <c r="B49" s="2">
        <v>310</v>
      </c>
      <c r="C49">
        <f t="shared" si="0"/>
        <v>-0.29251581690738393</v>
      </c>
      <c r="E49" s="2" cm="1">
        <f t="array" ref="E49">INDEX($C$2:$C$104,L49)</f>
        <v>-1.7614382246525959E-3</v>
      </c>
      <c r="G49" s="2">
        <f>PI()/12*(M49-12)</f>
        <v>2.8797932657906435</v>
      </c>
      <c r="H49" s="2">
        <f t="shared" si="1"/>
        <v>-1.0600594377818545E-3</v>
      </c>
      <c r="I49" s="2">
        <f t="shared" si="19"/>
        <v>0.79863427109854279</v>
      </c>
      <c r="J49" s="2">
        <f t="shared" si="2"/>
        <v>2.4535359331164424</v>
      </c>
      <c r="L49">
        <f t="shared" si="20"/>
        <v>2</v>
      </c>
      <c r="M49" s="2">
        <v>23</v>
      </c>
      <c r="N49" s="2">
        <f t="shared" si="4"/>
        <v>0.05</v>
      </c>
      <c r="O49" s="2">
        <f t="shared" si="5"/>
        <v>5.0020839411324403</v>
      </c>
      <c r="P49" s="2">
        <f t="shared" si="6"/>
        <v>9.2038344516836901</v>
      </c>
      <c r="Q49" s="2">
        <f>1-EXP(-2*$AL$9*O49/(1+O49))</f>
        <v>6.4497345768578462E-2</v>
      </c>
      <c r="R49" s="2">
        <f t="shared" si="7"/>
        <v>19.751565414145865</v>
      </c>
      <c r="S49" s="2">
        <f>(1-$AL$6^R49)/(1+$AL$6^R49*(1/$AL$7-1))</f>
        <v>0.99643717244343843</v>
      </c>
      <c r="U49" s="2">
        <v>0.1</v>
      </c>
      <c r="V49" s="2">
        <f t="shared" si="8"/>
        <v>0.22850000000000004</v>
      </c>
      <c r="W49" s="2">
        <f t="shared" si="9"/>
        <v>0.22768589390332572</v>
      </c>
      <c r="X49" s="2">
        <f t="shared" si="10"/>
        <v>8.1410609667431633E-4</v>
      </c>
      <c r="Y49" s="2">
        <f t="shared" si="11"/>
        <v>1.7476533228200002E-5</v>
      </c>
      <c r="Z49" s="2">
        <f t="shared" si="12"/>
        <v>3.9768571664465334E-4</v>
      </c>
      <c r="AA49" s="2">
        <f t="shared" si="13"/>
        <v>8.6757256543289087E-6</v>
      </c>
      <c r="AC49" s="2">
        <f t="shared" si="14"/>
        <v>3.9518826479548446E-4</v>
      </c>
      <c r="AD49" s="2">
        <f>X49*((1-Q49)*(1-EXP(-(P49+O49)*A49))*P49/(P49+O49)-(1-$AL$10)*(1-EXP(-2*O49*A49))/2)</f>
        <v>8.7458316623345518E-6</v>
      </c>
      <c r="AE49" s="4">
        <f t="shared" si="15"/>
        <v>4.1260982211214792E-4</v>
      </c>
      <c r="AF49" s="2">
        <f t="shared" si="16"/>
        <v>2.4236232714862263E-6</v>
      </c>
      <c r="AG49" s="2">
        <f t="shared" si="17"/>
        <v>5.4975911536536811E-8</v>
      </c>
      <c r="AH49" s="4">
        <f t="shared" si="18"/>
        <v>2.4785991830227631E-6</v>
      </c>
      <c r="BA49" s="3">
        <v>4.1260982211214798E-4</v>
      </c>
    </row>
    <row r="50" spans="1:53" x14ac:dyDescent="0.3">
      <c r="A50" s="2">
        <v>2.5222706332550002E-3</v>
      </c>
      <c r="B50" s="2">
        <v>311</v>
      </c>
      <c r="C50">
        <f t="shared" si="0"/>
        <v>-0.29740045988777369</v>
      </c>
      <c r="E50" s="2" cm="1">
        <f t="array" ref="E50">INDEX($C$2:$C$104,L50)</f>
        <v>-8.8065386806457594E-3</v>
      </c>
      <c r="G50" s="2">
        <f>PI()/12*(M50-12)</f>
        <v>-3.1415926535897931</v>
      </c>
      <c r="H50" s="2">
        <f t="shared" si="1"/>
        <v>-5.2998387744205818E-3</v>
      </c>
      <c r="I50" s="2">
        <f t="shared" si="19"/>
        <v>0.79860454110962353</v>
      </c>
      <c r="J50" s="2">
        <f t="shared" si="2"/>
        <v>2.5046273690325367</v>
      </c>
      <c r="L50">
        <f t="shared" si="20"/>
        <v>3</v>
      </c>
      <c r="M50" s="2">
        <v>0</v>
      </c>
      <c r="N50" s="2">
        <f t="shared" si="4"/>
        <v>0.05</v>
      </c>
      <c r="O50" s="2">
        <f t="shared" si="5"/>
        <v>5.0020839411324403</v>
      </c>
      <c r="P50" s="2">
        <f t="shared" si="6"/>
        <v>9.2038344516836901</v>
      </c>
      <c r="Q50" s="2">
        <f>1-EXP(-2*$AL$9*O50/(1+O50))</f>
        <v>6.4497345768578462E-2</v>
      </c>
      <c r="R50" s="2">
        <f t="shared" si="7"/>
        <v>19.751565414145865</v>
      </c>
      <c r="S50" s="2">
        <f>(1-$AL$6^R50)/(1+$AL$6^R50*(1/$AL$7-1))</f>
        <v>0.99643717244343843</v>
      </c>
      <c r="U50" s="2">
        <v>0.1</v>
      </c>
      <c r="V50" s="2">
        <f t="shared" si="8"/>
        <v>0.22850000000000004</v>
      </c>
      <c r="W50" s="2">
        <f t="shared" si="9"/>
        <v>0.22768589390332572</v>
      </c>
      <c r="X50" s="2">
        <f t="shared" si="10"/>
        <v>8.1410609667431633E-4</v>
      </c>
      <c r="Y50" s="2">
        <f t="shared" si="11"/>
        <v>1.7476533228200002E-5</v>
      </c>
      <c r="Z50" s="2">
        <f t="shared" si="12"/>
        <v>3.9768571664465334E-4</v>
      </c>
      <c r="AA50" s="2">
        <f t="shared" si="13"/>
        <v>8.6757256543289087E-6</v>
      </c>
      <c r="AC50" s="2">
        <f t="shared" si="14"/>
        <v>3.9518826479548446E-4</v>
      </c>
      <c r="AD50" s="2">
        <f>X50*((1-Q50)*(1-EXP(-(P50+O50)*A50))*P50/(P50+O50)-(1-$AL$10)*(1-EXP(-2*O50*A50))/2)</f>
        <v>8.7458316623345518E-6</v>
      </c>
      <c r="AE50" s="4">
        <f t="shared" si="15"/>
        <v>4.1260982211214792E-4</v>
      </c>
      <c r="AF50" s="2">
        <f t="shared" si="16"/>
        <v>2.4236232714862263E-6</v>
      </c>
      <c r="AG50" s="2">
        <f t="shared" si="17"/>
        <v>5.4975911536536811E-8</v>
      </c>
      <c r="AH50" s="4">
        <f t="shared" si="18"/>
        <v>2.4785991830227631E-6</v>
      </c>
      <c r="BA50" s="3">
        <v>4.1260982211214798E-4</v>
      </c>
    </row>
    <row r="51" spans="1:53" x14ac:dyDescent="0.3">
      <c r="A51" s="2">
        <v>2.5222706332550002E-3</v>
      </c>
      <c r="B51" s="2">
        <v>312</v>
      </c>
      <c r="C51">
        <f t="shared" si="0"/>
        <v>-0.3021969766934714</v>
      </c>
      <c r="E51" s="2" cm="1">
        <f t="array" ref="E51">INDEX($C$2:$C$104,L51)</f>
        <v>-8.8065386806457594E-3</v>
      </c>
      <c r="G51" s="2">
        <f>PI()/12*(M51-12)</f>
        <v>-2.8797932657906435</v>
      </c>
      <c r="H51" s="2">
        <f t="shared" si="1"/>
        <v>-5.2998387744205818E-3</v>
      </c>
      <c r="I51" s="2">
        <f t="shared" si="19"/>
        <v>0.79860454110962353</v>
      </c>
      <c r="J51" s="2">
        <f t="shared" si="2"/>
        <v>2.4601941510806884</v>
      </c>
      <c r="L51">
        <f t="shared" si="20"/>
        <v>3</v>
      </c>
      <c r="M51" s="2">
        <v>1</v>
      </c>
      <c r="N51" s="2">
        <f t="shared" si="4"/>
        <v>0.05</v>
      </c>
      <c r="O51" s="2">
        <f t="shared" si="5"/>
        <v>5.0020839411324403</v>
      </c>
      <c r="P51" s="2">
        <f t="shared" si="6"/>
        <v>9.2038344516836901</v>
      </c>
      <c r="Q51" s="2">
        <f>1-EXP(-2*$AL$9*O51/(1+O51))</f>
        <v>6.4497345768578462E-2</v>
      </c>
      <c r="R51" s="2">
        <f t="shared" si="7"/>
        <v>19.751565414145865</v>
      </c>
      <c r="S51" s="2">
        <f>(1-$AL$6^R51)/(1+$AL$6^R51*(1/$AL$7-1))</f>
        <v>0.99643717244343843</v>
      </c>
      <c r="U51" s="2">
        <v>0</v>
      </c>
      <c r="V51" s="2">
        <f t="shared" si="8"/>
        <v>0</v>
      </c>
      <c r="W51" s="2">
        <f t="shared" si="9"/>
        <v>0</v>
      </c>
      <c r="X51" s="2">
        <f t="shared" si="10"/>
        <v>0</v>
      </c>
      <c r="Y51" s="2">
        <f t="shared" si="11"/>
        <v>0</v>
      </c>
      <c r="Z51" s="2">
        <f t="shared" si="12"/>
        <v>0</v>
      </c>
      <c r="AA51" s="2">
        <f t="shared" si="13"/>
        <v>0</v>
      </c>
      <c r="AC51" s="2">
        <f t="shared" si="14"/>
        <v>0</v>
      </c>
      <c r="AD51" s="2">
        <f>X51*((1-Q51)*(1-EXP(-(P51+O51)*A51))*P51/(P51+O51)-(1-$AL$10)*(1-EXP(-2*O51*A51))/2)</f>
        <v>0</v>
      </c>
      <c r="AE51" s="4">
        <f t="shared" si="15"/>
        <v>0</v>
      </c>
      <c r="AF51" s="2">
        <f t="shared" si="16"/>
        <v>0</v>
      </c>
      <c r="AG51" s="2">
        <f t="shared" si="17"/>
        <v>0</v>
      </c>
      <c r="AH51" s="4">
        <f t="shared" si="18"/>
        <v>0</v>
      </c>
      <c r="BA51" s="3">
        <v>0</v>
      </c>
    </row>
    <row r="52" spans="1:53" x14ac:dyDescent="0.3">
      <c r="A52" s="2">
        <v>2.5222706332550002E-3</v>
      </c>
      <c r="B52" s="2">
        <v>313</v>
      </c>
      <c r="C52">
        <f t="shared" si="0"/>
        <v>-0.30690394601302967</v>
      </c>
      <c r="E52" s="2" cm="1">
        <f t="array" ref="E52">INDEX($C$2:$C$104,L52)</f>
        <v>-8.8065386806457594E-3</v>
      </c>
      <c r="G52" s="2">
        <f>PI()/12*(M52-12)</f>
        <v>-2.617993877991494</v>
      </c>
      <c r="H52" s="2">
        <f t="shared" si="1"/>
        <v>-5.2998387744205818E-3</v>
      </c>
      <c r="I52" s="2">
        <f t="shared" si="19"/>
        <v>0.79860454110962353</v>
      </c>
      <c r="J52" s="2">
        <f t="shared" si="2"/>
        <v>2.3418783945955783</v>
      </c>
      <c r="L52">
        <f t="shared" si="20"/>
        <v>3</v>
      </c>
      <c r="M52" s="2">
        <v>2</v>
      </c>
      <c r="N52" s="2">
        <f t="shared" si="4"/>
        <v>0.05</v>
      </c>
      <c r="O52" s="2">
        <f t="shared" si="5"/>
        <v>5.0020839411324403</v>
      </c>
      <c r="P52" s="2">
        <f t="shared" si="6"/>
        <v>9.2038344516836901</v>
      </c>
      <c r="Q52" s="2">
        <f>1-EXP(-2*$AL$9*O52/(1+O52))</f>
        <v>6.4497345768578462E-2</v>
      </c>
      <c r="R52" s="2">
        <f t="shared" si="7"/>
        <v>19.751565414145865</v>
      </c>
      <c r="S52" s="2">
        <f>(1-$AL$6^R52)/(1+$AL$6^R52*(1/$AL$7-1))</f>
        <v>0.99643717244343843</v>
      </c>
      <c r="U52" s="2">
        <v>0.1</v>
      </c>
      <c r="V52" s="2">
        <f t="shared" si="8"/>
        <v>0.22850000000000004</v>
      </c>
      <c r="W52" s="2">
        <f t="shared" si="9"/>
        <v>0.22768589390332572</v>
      </c>
      <c r="X52" s="2">
        <f t="shared" si="10"/>
        <v>8.1410609667431633E-4</v>
      </c>
      <c r="Y52" s="2">
        <f t="shared" si="11"/>
        <v>1.7476533228200002E-5</v>
      </c>
      <c r="Z52" s="2">
        <f t="shared" si="12"/>
        <v>3.9768571664465334E-4</v>
      </c>
      <c r="AA52" s="2">
        <f t="shared" si="13"/>
        <v>8.6757256543289087E-6</v>
      </c>
      <c r="AC52" s="2">
        <f t="shared" si="14"/>
        <v>3.9518826479548446E-4</v>
      </c>
      <c r="AD52" s="2">
        <f>X52*((1-Q52)*(1-EXP(-(P52+O52)*A52))*P52/(P52+O52)-(1-$AL$10)*(1-EXP(-2*O52*A52))/2)</f>
        <v>8.7458316623345518E-6</v>
      </c>
      <c r="AE52" s="4">
        <f t="shared" si="15"/>
        <v>4.1260982211214792E-4</v>
      </c>
      <c r="AF52" s="2">
        <f t="shared" si="16"/>
        <v>2.4236232714862263E-6</v>
      </c>
      <c r="AG52" s="2">
        <f t="shared" si="17"/>
        <v>5.4975911536536811E-8</v>
      </c>
      <c r="AH52" s="4">
        <f t="shared" si="18"/>
        <v>2.4785991830227631E-6</v>
      </c>
      <c r="BA52" s="3">
        <v>4.1260982211214798E-4</v>
      </c>
    </row>
    <row r="53" spans="1:53" x14ac:dyDescent="0.3">
      <c r="A53" s="2">
        <v>2.5222706332550002E-3</v>
      </c>
      <c r="B53" s="2">
        <v>314</v>
      </c>
      <c r="C53">
        <f t="shared" si="0"/>
        <v>-0.31151997306985491</v>
      </c>
      <c r="E53" s="2" cm="1">
        <f t="array" ref="E53">INDEX($C$2:$C$104,L53)</f>
        <v>-8.8065386806457594E-3</v>
      </c>
      <c r="G53" s="2">
        <f>PI()/12*(M53-12)</f>
        <v>-2.3561944901923448</v>
      </c>
      <c r="H53" s="2">
        <f t="shared" si="1"/>
        <v>-5.2998387744205818E-3</v>
      </c>
      <c r="I53" s="2">
        <f t="shared" si="19"/>
        <v>0.79860454110962353</v>
      </c>
      <c r="J53" s="2">
        <f t="shared" si="2"/>
        <v>2.1773003871693022</v>
      </c>
      <c r="L53">
        <f t="shared" si="20"/>
        <v>3</v>
      </c>
      <c r="M53" s="2">
        <v>3</v>
      </c>
      <c r="N53" s="2">
        <f t="shared" si="4"/>
        <v>0.05</v>
      </c>
      <c r="O53" s="2">
        <f t="shared" si="5"/>
        <v>5.0020839411324403</v>
      </c>
      <c r="P53" s="2">
        <f t="shared" si="6"/>
        <v>9.2038344516836901</v>
      </c>
      <c r="Q53" s="2">
        <f>1-EXP(-2*$AL$9*O53/(1+O53))</f>
        <v>6.4497345768578462E-2</v>
      </c>
      <c r="R53" s="2">
        <f t="shared" si="7"/>
        <v>19.751565414145865</v>
      </c>
      <c r="S53" s="2">
        <f>(1-$AL$6^R53)/(1+$AL$6^R53*(1/$AL$7-1))</f>
        <v>0.99643717244343843</v>
      </c>
      <c r="U53" s="2">
        <v>0.1</v>
      </c>
      <c r="V53" s="2">
        <f t="shared" si="8"/>
        <v>0.22850000000000004</v>
      </c>
      <c r="W53" s="2">
        <f t="shared" si="9"/>
        <v>0.22768589390332572</v>
      </c>
      <c r="X53" s="2">
        <f t="shared" si="10"/>
        <v>8.1410609667431633E-4</v>
      </c>
      <c r="Y53" s="2">
        <f t="shared" si="11"/>
        <v>1.7476533228200002E-5</v>
      </c>
      <c r="Z53" s="2">
        <f t="shared" si="12"/>
        <v>3.9768571664465334E-4</v>
      </c>
      <c r="AA53" s="2">
        <f t="shared" si="13"/>
        <v>8.6757256543289087E-6</v>
      </c>
      <c r="AC53" s="2">
        <f t="shared" si="14"/>
        <v>3.9518826479548446E-4</v>
      </c>
      <c r="AD53" s="2">
        <f>X53*((1-Q53)*(1-EXP(-(P53+O53)*A53))*P53/(P53+O53)-(1-$AL$10)*(1-EXP(-2*O53*A53))/2)</f>
        <v>8.7458316623345518E-6</v>
      </c>
      <c r="AE53" s="4">
        <f t="shared" si="15"/>
        <v>4.1260982211214792E-4</v>
      </c>
      <c r="AF53" s="2">
        <f t="shared" si="16"/>
        <v>2.4236232714862263E-6</v>
      </c>
      <c r="AG53" s="2">
        <f t="shared" si="17"/>
        <v>5.4975911536536811E-8</v>
      </c>
      <c r="AH53" s="4">
        <f t="shared" si="18"/>
        <v>2.4785991830227631E-6</v>
      </c>
      <c r="BA53" s="3">
        <v>4.1260982211214798E-4</v>
      </c>
    </row>
    <row r="54" spans="1:53" x14ac:dyDescent="0.3">
      <c r="A54" s="2">
        <v>2.5222706332550002E-3</v>
      </c>
      <c r="B54" s="2">
        <v>315</v>
      </c>
      <c r="C54">
        <f t="shared" si="0"/>
        <v>-0.31604369003550786</v>
      </c>
      <c r="E54" s="2" cm="1">
        <f t="array" ref="E54">INDEX($C$2:$C$104,L54)</f>
        <v>-8.8065386806457594E-3</v>
      </c>
      <c r="G54" s="2">
        <f>PI()/12*(M54-12)</f>
        <v>-2.0943951023931953</v>
      </c>
      <c r="H54" s="2">
        <f t="shared" si="1"/>
        <v>-5.2998387744205818E-3</v>
      </c>
      <c r="I54" s="2">
        <f t="shared" si="19"/>
        <v>0.79860454110962353</v>
      </c>
      <c r="J54" s="2">
        <f t="shared" si="2"/>
        <v>1.987340021156125</v>
      </c>
      <c r="L54">
        <f t="shared" si="20"/>
        <v>3</v>
      </c>
      <c r="M54" s="2">
        <v>4</v>
      </c>
      <c r="N54" s="2">
        <f t="shared" si="4"/>
        <v>0.05</v>
      </c>
      <c r="O54" s="2">
        <f t="shared" si="5"/>
        <v>5.0020839411324403</v>
      </c>
      <c r="P54" s="2">
        <f t="shared" si="6"/>
        <v>9.2038344516836901</v>
      </c>
      <c r="Q54" s="2">
        <f>1-EXP(-2*$AL$9*O54/(1+O54))</f>
        <v>6.4497345768578462E-2</v>
      </c>
      <c r="R54" s="2">
        <f t="shared" si="7"/>
        <v>19.751565414145865</v>
      </c>
      <c r="S54" s="2">
        <f>(1-$AL$6^R54)/(1+$AL$6^R54*(1/$AL$7-1))</f>
        <v>0.99643717244343843</v>
      </c>
      <c r="U54" s="2">
        <v>0</v>
      </c>
      <c r="V54" s="2">
        <f t="shared" si="8"/>
        <v>0</v>
      </c>
      <c r="W54" s="2">
        <f t="shared" si="9"/>
        <v>0</v>
      </c>
      <c r="X54" s="2">
        <f t="shared" si="10"/>
        <v>0</v>
      </c>
      <c r="Y54" s="2">
        <f t="shared" si="11"/>
        <v>0</v>
      </c>
      <c r="Z54" s="2">
        <f t="shared" si="12"/>
        <v>0</v>
      </c>
      <c r="AA54" s="2">
        <f t="shared" si="13"/>
        <v>0</v>
      </c>
      <c r="AC54" s="2">
        <f t="shared" si="14"/>
        <v>0</v>
      </c>
      <c r="AD54" s="2">
        <f>X54*((1-Q54)*(1-EXP(-(P54+O54)*A54))*P54/(P54+O54)-(1-$AL$10)*(1-EXP(-2*O54*A54))/2)</f>
        <v>0</v>
      </c>
      <c r="AE54" s="4">
        <f t="shared" si="15"/>
        <v>0</v>
      </c>
      <c r="AF54" s="2">
        <f t="shared" si="16"/>
        <v>0</v>
      </c>
      <c r="AG54" s="2">
        <f t="shared" si="17"/>
        <v>0</v>
      </c>
      <c r="AH54" s="4">
        <f t="shared" si="18"/>
        <v>0</v>
      </c>
      <c r="BA54" s="3">
        <v>0</v>
      </c>
    </row>
    <row r="55" spans="1:53" x14ac:dyDescent="0.3">
      <c r="A55" s="2">
        <v>2.5222706332550002E-3</v>
      </c>
      <c r="B55" s="2">
        <v>316</v>
      </c>
      <c r="C55">
        <f t="shared" si="0"/>
        <v>-0.32047375643502168</v>
      </c>
      <c r="E55" s="2" cm="1">
        <f t="array" ref="E55">INDEX($C$2:$C$104,L55)</f>
        <v>-8.8065386806457594E-3</v>
      </c>
      <c r="G55" s="2">
        <f>PI()/12*(M55-12)</f>
        <v>-1.8325957145940459</v>
      </c>
      <c r="H55" s="2">
        <f t="shared" si="1"/>
        <v>-5.2998387744205818E-3</v>
      </c>
      <c r="I55" s="2">
        <f t="shared" si="19"/>
        <v>0.79860454110962353</v>
      </c>
      <c r="J55" s="2">
        <f t="shared" si="2"/>
        <v>1.7844111136663927</v>
      </c>
      <c r="L55">
        <f t="shared" si="20"/>
        <v>3</v>
      </c>
      <c r="M55" s="2">
        <v>5</v>
      </c>
      <c r="N55" s="2">
        <f t="shared" si="4"/>
        <v>0.05</v>
      </c>
      <c r="O55" s="2">
        <f t="shared" si="5"/>
        <v>5.0020839411324403</v>
      </c>
      <c r="P55" s="2">
        <f t="shared" si="6"/>
        <v>9.2038344516836901</v>
      </c>
      <c r="Q55" s="2">
        <f>1-EXP(-2*$AL$9*O55/(1+O55))</f>
        <v>6.4497345768578462E-2</v>
      </c>
      <c r="R55" s="2">
        <f t="shared" si="7"/>
        <v>19.751565414145865</v>
      </c>
      <c r="S55" s="2">
        <f>(1-$AL$6^R55)/(1+$AL$6^R55*(1/$AL$7-1))</f>
        <v>0.99643717244343843</v>
      </c>
      <c r="U55" s="2">
        <v>0</v>
      </c>
      <c r="V55" s="2">
        <f t="shared" si="8"/>
        <v>0</v>
      </c>
      <c r="W55" s="2">
        <f t="shared" si="9"/>
        <v>0</v>
      </c>
      <c r="X55" s="2">
        <f t="shared" si="10"/>
        <v>0</v>
      </c>
      <c r="Y55" s="2">
        <f t="shared" si="11"/>
        <v>0</v>
      </c>
      <c r="Z55" s="2">
        <f t="shared" si="12"/>
        <v>0</v>
      </c>
      <c r="AA55" s="2">
        <f t="shared" si="13"/>
        <v>0</v>
      </c>
      <c r="AC55" s="2">
        <f t="shared" si="14"/>
        <v>0</v>
      </c>
      <c r="AD55" s="2">
        <f>X55*((1-Q55)*(1-EXP(-(P55+O55)*A55))*P55/(P55+O55)-(1-$AL$10)*(1-EXP(-2*O55*A55))/2)</f>
        <v>0</v>
      </c>
      <c r="AE55" s="4">
        <f t="shared" si="15"/>
        <v>0</v>
      </c>
      <c r="AF55" s="2">
        <f t="shared" si="16"/>
        <v>0</v>
      </c>
      <c r="AG55" s="2">
        <f t="shared" si="17"/>
        <v>0</v>
      </c>
      <c r="AH55" s="4">
        <f t="shared" si="18"/>
        <v>0</v>
      </c>
      <c r="BA55" s="3">
        <v>0</v>
      </c>
    </row>
    <row r="56" spans="1:53" x14ac:dyDescent="0.3">
      <c r="A56" s="2">
        <v>2.5222706332550002E-3</v>
      </c>
      <c r="B56" s="2">
        <v>317</v>
      </c>
      <c r="C56">
        <f t="shared" si="0"/>
        <v>-0.32480885954411381</v>
      </c>
      <c r="E56" s="2" cm="1">
        <f t="array" ref="E56">INDEX($C$2:$C$104,L56)</f>
        <v>-8.8065386806457594E-3</v>
      </c>
      <c r="G56" s="2">
        <f>PI()/12*(M56-12)</f>
        <v>-1.5707963267948966</v>
      </c>
      <c r="H56" s="2">
        <f t="shared" si="1"/>
        <v>-5.2998387744205818E-3</v>
      </c>
      <c r="I56" s="2">
        <f t="shared" si="19"/>
        <v>0.79860454110962353</v>
      </c>
      <c r="J56" s="2">
        <f t="shared" si="2"/>
        <v>1.5760961903801998</v>
      </c>
      <c r="L56">
        <f t="shared" si="20"/>
        <v>3</v>
      </c>
      <c r="M56" s="2">
        <v>6</v>
      </c>
      <c r="N56" s="2">
        <f t="shared" si="4"/>
        <v>0.05</v>
      </c>
      <c r="O56" s="2">
        <f t="shared" si="5"/>
        <v>5.0020839411324403</v>
      </c>
      <c r="P56" s="2">
        <f t="shared" si="6"/>
        <v>9.2038344516836901</v>
      </c>
      <c r="Q56" s="2">
        <f>1-EXP(-2*$AL$9*O56/(1+O56))</f>
        <v>6.4497345768578462E-2</v>
      </c>
      <c r="R56" s="2">
        <f t="shared" si="7"/>
        <v>19.751565414145865</v>
      </c>
      <c r="S56" s="2">
        <f>(1-$AL$6^R56)/(1+$AL$6^R56*(1/$AL$7-1))</f>
        <v>0.99643717244343843</v>
      </c>
      <c r="U56" s="2">
        <v>0.1</v>
      </c>
      <c r="V56" s="2">
        <f t="shared" si="8"/>
        <v>0.22850000000000004</v>
      </c>
      <c r="W56" s="2">
        <f t="shared" si="9"/>
        <v>0.22768589390332572</v>
      </c>
      <c r="X56" s="2">
        <f t="shared" si="10"/>
        <v>8.1410609667431633E-4</v>
      </c>
      <c r="Y56" s="2">
        <f t="shared" si="11"/>
        <v>1.7476533228200002E-5</v>
      </c>
      <c r="Z56" s="2">
        <f t="shared" si="12"/>
        <v>3.9768571664465334E-4</v>
      </c>
      <c r="AA56" s="2">
        <f t="shared" si="13"/>
        <v>8.6757256543289087E-6</v>
      </c>
      <c r="AC56" s="2">
        <f t="shared" si="14"/>
        <v>3.9518826479548446E-4</v>
      </c>
      <c r="AD56" s="2">
        <f>X56*((1-Q56)*(1-EXP(-(P56+O56)*A56))*P56/(P56+O56)-(1-$AL$10)*(1-EXP(-2*O56*A56))/2)</f>
        <v>8.7458316623345518E-6</v>
      </c>
      <c r="AE56" s="4">
        <f t="shared" si="15"/>
        <v>4.1260982211214792E-4</v>
      </c>
      <c r="AF56" s="2">
        <f t="shared" si="16"/>
        <v>2.4236232714862263E-6</v>
      </c>
      <c r="AG56" s="2">
        <f t="shared" si="17"/>
        <v>5.4975911536536811E-8</v>
      </c>
      <c r="AH56" s="4">
        <f t="shared" si="18"/>
        <v>2.4785991830227631E-6</v>
      </c>
      <c r="BA56" s="3">
        <v>4.1260982211214798E-4</v>
      </c>
    </row>
    <row r="57" spans="1:53" x14ac:dyDescent="0.3">
      <c r="A57" s="2">
        <v>2.5222706332550002E-3</v>
      </c>
      <c r="B57" s="2">
        <v>318</v>
      </c>
      <c r="C57">
        <f t="shared" si="0"/>
        <v>-0.32904771477817352</v>
      </c>
      <c r="E57" s="2" cm="1">
        <f t="array" ref="E57">INDEX($C$2:$C$104,L57)</f>
        <v>-8.8065386806457594E-3</v>
      </c>
      <c r="G57" s="2">
        <f>PI()/12*(M57-12)</f>
        <v>-1.308996938995747</v>
      </c>
      <c r="H57" s="2">
        <f t="shared" si="1"/>
        <v>-5.2998387744205818E-3</v>
      </c>
      <c r="I57" s="2">
        <f t="shared" si="19"/>
        <v>0.79860454110962353</v>
      </c>
      <c r="J57" s="2">
        <f t="shared" si="2"/>
        <v>1.3680152228804803</v>
      </c>
      <c r="L57">
        <f t="shared" si="20"/>
        <v>3</v>
      </c>
      <c r="M57" s="2">
        <v>7</v>
      </c>
      <c r="N57" s="2">
        <f t="shared" si="4"/>
        <v>0.20278110391441628</v>
      </c>
      <c r="O57" s="2">
        <f t="shared" si="5"/>
        <v>1.2413464129657068</v>
      </c>
      <c r="P57" s="2">
        <f t="shared" si="6"/>
        <v>2.2840773998569004</v>
      </c>
      <c r="Q57" s="2">
        <f>1-EXP(-2*$AL$9*O57/(1+O57))</f>
        <v>4.3339943434220429E-2</v>
      </c>
      <c r="R57" s="2">
        <f t="shared" si="7"/>
        <v>4.9016640196079244</v>
      </c>
      <c r="S57" s="2">
        <f>(1-$AL$6^R57)/(1+$AL$6^R57*(1/$AL$7-1))</f>
        <v>0.63040429902046191</v>
      </c>
      <c r="U57" s="2">
        <v>8.9</v>
      </c>
      <c r="V57" s="2">
        <f t="shared" si="8"/>
        <v>20.336500000000001</v>
      </c>
      <c r="W57" s="2">
        <f t="shared" si="9"/>
        <v>12.820217027029624</v>
      </c>
      <c r="X57" s="2">
        <f t="shared" si="10"/>
        <v>7.5162829729703766</v>
      </c>
      <c r="Y57" s="2">
        <f t="shared" si="11"/>
        <v>4.1305973813230625E-2</v>
      </c>
      <c r="Z57" s="2">
        <f t="shared" si="12"/>
        <v>2.2392327906352538E-2</v>
      </c>
      <c r="AA57" s="2">
        <f t="shared" si="13"/>
        <v>1.9972250830001741E-2</v>
      </c>
      <c r="AC57" s="2">
        <f t="shared" si="14"/>
        <v>2.2357319723660236E-2</v>
      </c>
      <c r="AD57" s="2">
        <f>X57*((1-Q57)*(1-EXP(-(P57+O57)*A57))*P57/(P57+O57)-(1-$AL$10)*(1-EXP(-2*O57*A57))/2)</f>
        <v>2.1300405447371742E-2</v>
      </c>
      <c r="AE57" s="4">
        <f t="shared" si="15"/>
        <v>6.362997600103372E-2</v>
      </c>
      <c r="AF57" s="2">
        <f t="shared" si="16"/>
        <v>3.474162866668262E-5</v>
      </c>
      <c r="AG57" s="2">
        <f t="shared" si="17"/>
        <v>3.3317535857140615E-5</v>
      </c>
      <c r="AH57" s="4">
        <f t="shared" si="18"/>
        <v>6.8059164523823229E-5</v>
      </c>
      <c r="BA57" s="3">
        <v>6.3629976001034705E-2</v>
      </c>
    </row>
    <row r="58" spans="1:53" x14ac:dyDescent="0.3">
      <c r="A58" s="2">
        <v>2.5222706332550002E-3</v>
      </c>
      <c r="B58" s="2">
        <v>319</v>
      </c>
      <c r="C58">
        <f t="shared" si="0"/>
        <v>-0.33318906607291343</v>
      </c>
      <c r="E58" s="2" cm="1">
        <f t="array" ref="E58">INDEX($C$2:$C$104,L58)</f>
        <v>-8.8065386806457594E-3</v>
      </c>
      <c r="G58" s="2">
        <f>PI()/12*(M58-12)</f>
        <v>-1.0471975511965976</v>
      </c>
      <c r="H58" s="2">
        <f t="shared" si="1"/>
        <v>-5.2998387744205818E-3</v>
      </c>
      <c r="I58" s="2">
        <f t="shared" si="19"/>
        <v>0.79860454110962353</v>
      </c>
      <c r="J58" s="2">
        <f t="shared" si="2"/>
        <v>1.1658140925283558</v>
      </c>
      <c r="L58">
        <f t="shared" si="20"/>
        <v>3</v>
      </c>
      <c r="M58" s="2">
        <v>8</v>
      </c>
      <c r="N58" s="2">
        <f t="shared" si="4"/>
        <v>0.40498223426654079</v>
      </c>
      <c r="O58" s="2">
        <f t="shared" si="5"/>
        <v>0.63451385025802287</v>
      </c>
      <c r="P58" s="2">
        <f t="shared" si="6"/>
        <v>1.1675054844747621</v>
      </c>
      <c r="Q58" s="2">
        <f>1-EXP(-2*$AL$9*O58/(1+O58))</f>
        <v>3.0578506013454909E-2</v>
      </c>
      <c r="R58" s="2">
        <f t="shared" si="7"/>
        <v>2.5054841076328644</v>
      </c>
      <c r="S58" s="2">
        <f>(1-$AL$6^R58)/(1+$AL$6^R58*(1/$AL$7-1))</f>
        <v>0.35241501400182751</v>
      </c>
      <c r="U58" s="2">
        <v>47.5</v>
      </c>
      <c r="V58" s="2">
        <f t="shared" si="8"/>
        <v>108.53750000000001</v>
      </c>
      <c r="W58" s="2">
        <f t="shared" si="9"/>
        <v>38.25024458222336</v>
      </c>
      <c r="X58" s="2">
        <f t="shared" si="10"/>
        <v>70.287255417776649</v>
      </c>
      <c r="Y58" s="2">
        <f t="shared" si="11"/>
        <v>0.20035516935677677</v>
      </c>
      <c r="Z58" s="2">
        <f t="shared" si="12"/>
        <v>6.6809478917361151E-2</v>
      </c>
      <c r="AA58" s="2">
        <f t="shared" si="13"/>
        <v>9.5539028614379906E-2</v>
      </c>
      <c r="AC58" s="2">
        <f t="shared" si="14"/>
        <v>6.6756062104215183E-2</v>
      </c>
      <c r="AD58" s="2">
        <f>X58*((1-Q58)*(1-EXP(-(P58+O58)*A58))*P58/(P58+O58)-(1-$AL$10)*(1-EXP(-2*O58*A58))/2)</f>
        <v>0.10473236902130414</v>
      </c>
      <c r="AE58" s="4">
        <f t="shared" si="15"/>
        <v>0.26702745973989928</v>
      </c>
      <c r="AF58" s="2">
        <f t="shared" si="16"/>
        <v>5.3717226975076084E-5</v>
      </c>
      <c r="AG58" s="2">
        <f t="shared" si="17"/>
        <v>8.3771721092725049E-5</v>
      </c>
      <c r="AH58" s="4">
        <f t="shared" si="18"/>
        <v>1.3748894806780114E-4</v>
      </c>
      <c r="BA58" s="3">
        <v>0.267027459739902</v>
      </c>
    </row>
    <row r="59" spans="1:53" x14ac:dyDescent="0.3">
      <c r="A59" s="2">
        <v>2.5222706332550002E-3</v>
      </c>
      <c r="B59" s="2">
        <v>320</v>
      </c>
      <c r="C59">
        <f t="shared" si="0"/>
        <v>-0.33723168625656669</v>
      </c>
      <c r="E59" s="2" cm="1">
        <f t="array" ref="E59">INDEX($C$2:$C$104,L59)</f>
        <v>-8.8065386806457594E-3</v>
      </c>
      <c r="G59" s="2">
        <f>PI()/12*(M59-12)</f>
        <v>-0.78539816339744828</v>
      </c>
      <c r="H59" s="2">
        <f t="shared" si="1"/>
        <v>-5.2998387744205818E-3</v>
      </c>
      <c r="I59" s="2">
        <f t="shared" si="19"/>
        <v>0.79860454110962353</v>
      </c>
      <c r="J59" s="2">
        <f t="shared" si="2"/>
        <v>0.97713594663645609</v>
      </c>
      <c r="L59">
        <f t="shared" si="20"/>
        <v>3</v>
      </c>
      <c r="M59" s="2">
        <v>9</v>
      </c>
      <c r="N59" s="2">
        <f t="shared" si="4"/>
        <v>0.59366038015844047</v>
      </c>
      <c r="O59" s="2">
        <f t="shared" si="5"/>
        <v>0.44690832134215019</v>
      </c>
      <c r="P59" s="2">
        <f t="shared" si="6"/>
        <v>0.82231131126955637</v>
      </c>
      <c r="Q59" s="2">
        <f>1-EXP(-2*$AL$9*O59/(1+O59))</f>
        <v>2.440691113979554E-2</v>
      </c>
      <c r="R59" s="2">
        <f t="shared" si="7"/>
        <v>1.7646922856550848</v>
      </c>
      <c r="S59" s="2">
        <f>(1-$AL$6^R59)/(1+$AL$6^R59*(1/$AL$7-1))</f>
        <v>0.2507290514614538</v>
      </c>
      <c r="U59" s="2">
        <v>76</v>
      </c>
      <c r="V59" s="2">
        <f t="shared" si="8"/>
        <v>173.66000000000003</v>
      </c>
      <c r="W59" s="2">
        <f t="shared" si="9"/>
        <v>43.541607076796076</v>
      </c>
      <c r="X59" s="2">
        <f t="shared" si="10"/>
        <v>130.11839292320394</v>
      </c>
      <c r="Y59" s="2">
        <f t="shared" si="11"/>
        <v>0.26301774381276743</v>
      </c>
      <c r="Z59" s="2">
        <f t="shared" si="12"/>
        <v>7.6051594226332661E-2</v>
      </c>
      <c r="AA59" s="2">
        <f t="shared" si="13"/>
        <v>0.12460141966571454</v>
      </c>
      <c r="AC59" s="2">
        <f t="shared" si="14"/>
        <v>7.6008759694679698E-2</v>
      </c>
      <c r="AD59" s="2">
        <f>X59*((1-Q59)*(1-EXP(-(P59+O59)*A59))*P59/(P59+O59)-(1-$AL$10)*(1-EXP(-2*O59*A59))/2)</f>
        <v>0.13833837839747831</v>
      </c>
      <c r="AE59" s="4">
        <f t="shared" si="15"/>
        <v>0.33894855775787258</v>
      </c>
      <c r="AF59" s="2">
        <f t="shared" si="16"/>
        <v>4.334966083525984E-5</v>
      </c>
      <c r="AG59" s="2">
        <f t="shared" si="17"/>
        <v>7.794574957459769E-5</v>
      </c>
      <c r="AH59" s="4">
        <f t="shared" si="18"/>
        <v>1.2129541040985753E-4</v>
      </c>
      <c r="BA59" s="3">
        <v>0.33894855775787203</v>
      </c>
    </row>
    <row r="60" spans="1:53" x14ac:dyDescent="0.3">
      <c r="A60" s="2">
        <v>2.5222706332550002E-3</v>
      </c>
      <c r="B60" s="2">
        <v>321</v>
      </c>
      <c r="C60">
        <f t="shared" si="0"/>
        <v>-0.34117437741352652</v>
      </c>
      <c r="E60" s="2" cm="1">
        <f t="array" ref="E60">INDEX($C$2:$C$104,L60)</f>
        <v>-8.8065386806457594E-3</v>
      </c>
      <c r="G60" s="2">
        <f>PI()/12*(M60-12)</f>
        <v>-0.52359877559829882</v>
      </c>
      <c r="H60" s="2">
        <f t="shared" si="1"/>
        <v>-5.2998387744205818E-3</v>
      </c>
      <c r="I60" s="2">
        <f t="shared" si="19"/>
        <v>0.79860454110962353</v>
      </c>
      <c r="J60" s="2">
        <f t="shared" si="2"/>
        <v>0.81439027090948812</v>
      </c>
      <c r="L60">
        <f t="shared" si="20"/>
        <v>3</v>
      </c>
      <c r="M60" s="2">
        <v>10</v>
      </c>
      <c r="N60" s="2">
        <f t="shared" si="4"/>
        <v>0.75640605588540843</v>
      </c>
      <c r="O60" s="2">
        <f t="shared" si="5"/>
        <v>0.36426582483453712</v>
      </c>
      <c r="P60" s="2">
        <f t="shared" si="6"/>
        <v>0.67024911769554829</v>
      </c>
      <c r="Q60" s="2">
        <f>1-EXP(-2*$AL$9*O60/(1+O60))</f>
        <v>2.1133883981506063E-2</v>
      </c>
      <c r="R60" s="2">
        <f t="shared" si="7"/>
        <v>1.4383645600574022</v>
      </c>
      <c r="S60" s="2">
        <f>(1-$AL$6^R60)/(1+$AL$6^R60*(1/$AL$7-1))</f>
        <v>0.20465090477297829</v>
      </c>
      <c r="U60" s="2">
        <v>196.9</v>
      </c>
      <c r="V60" s="2">
        <f t="shared" si="8"/>
        <v>449.91650000000004</v>
      </c>
      <c r="W60" s="2">
        <f t="shared" si="9"/>
        <v>92.075818797291689</v>
      </c>
      <c r="X60" s="2">
        <f t="shared" si="10"/>
        <v>357.84068120270837</v>
      </c>
      <c r="Y60" s="2">
        <f t="shared" si="11"/>
        <v>0.59166229701369855</v>
      </c>
      <c r="Z60" s="2">
        <f t="shared" si="12"/>
        <v>0.16082348078880848</v>
      </c>
      <c r="AA60" s="2">
        <f t="shared" si="13"/>
        <v>0.27933107606063967</v>
      </c>
      <c r="AC60" s="2">
        <f t="shared" si="14"/>
        <v>0.16074964527341529</v>
      </c>
      <c r="AD60" s="2">
        <f>X60*((1-Q60)*(1-EXP(-(P60+O60)*A60))*P60/(P60+O60)-(1-$AL$10)*(1-EXP(-2*O60*A60))/2)</f>
        <v>0.31218784042222286</v>
      </c>
      <c r="AE60" s="4">
        <f t="shared" si="15"/>
        <v>0.75226856175627788</v>
      </c>
      <c r="AF60" s="2">
        <f t="shared" si="16"/>
        <v>7.4974153710754863E-5</v>
      </c>
      <c r="AG60" s="2">
        <f t="shared" si="17"/>
        <v>1.4338053083620802E-4</v>
      </c>
      <c r="AH60" s="4">
        <f t="shared" si="18"/>
        <v>2.1835468454696287E-4</v>
      </c>
      <c r="BA60" s="3">
        <v>0.75226856175627699</v>
      </c>
    </row>
    <row r="61" spans="1:53" x14ac:dyDescent="0.3">
      <c r="A61" s="2">
        <v>2.5222706332550002E-3</v>
      </c>
      <c r="B61" s="2">
        <v>322</v>
      </c>
      <c r="C61">
        <f t="shared" si="0"/>
        <v>-0.34501597123931277</v>
      </c>
      <c r="E61" s="2" cm="1">
        <f t="array" ref="E61">INDEX($C$2:$C$104,L61)</f>
        <v>-8.8065386806457594E-3</v>
      </c>
      <c r="G61" s="2">
        <f>PI()/12*(M61-12)</f>
        <v>-0.26179938779914941</v>
      </c>
      <c r="H61" s="2">
        <f t="shared" si="1"/>
        <v>-5.2998387744205818E-3</v>
      </c>
      <c r="I61" s="2">
        <f t="shared" si="19"/>
        <v>0.79860454110962353</v>
      </c>
      <c r="J61" s="2">
        <f t="shared" si="2"/>
        <v>0.69805629247707424</v>
      </c>
      <c r="L61">
        <f t="shared" si="20"/>
        <v>3</v>
      </c>
      <c r="M61" s="2">
        <v>11</v>
      </c>
      <c r="N61" s="2">
        <f t="shared" si="4"/>
        <v>0.87274003431782232</v>
      </c>
      <c r="O61" s="2">
        <f t="shared" si="5"/>
        <v>0.3263311746251501</v>
      </c>
      <c r="P61" s="2">
        <f t="shared" si="6"/>
        <v>0.60044936131027626</v>
      </c>
      <c r="Q61" s="2">
        <f>1-EXP(-2*$AL$9*O61/(1+O61))</f>
        <v>1.949078914576452E-2</v>
      </c>
      <c r="R61" s="2">
        <f t="shared" si="7"/>
        <v>1.2885732462987172</v>
      </c>
      <c r="S61" s="2">
        <f>(1-$AL$6^R61)/(1+$AL$6^R61*(1/$AL$7-1))</f>
        <v>0.18333996543377876</v>
      </c>
      <c r="U61" s="2">
        <v>317.8</v>
      </c>
      <c r="V61" s="2">
        <f t="shared" si="8"/>
        <v>726.17300000000012</v>
      </c>
      <c r="W61" s="2">
        <f t="shared" si="9"/>
        <v>133.13653271894344</v>
      </c>
      <c r="X61" s="2">
        <f t="shared" si="10"/>
        <v>593.03646728105673</v>
      </c>
      <c r="Y61" s="2">
        <f t="shared" si="11"/>
        <v>0.87997902670267492</v>
      </c>
      <c r="Z61" s="2">
        <f t="shared" si="12"/>
        <v>0.23254184314289658</v>
      </c>
      <c r="AA61" s="2">
        <f t="shared" si="13"/>
        <v>0.41473611267816424</v>
      </c>
      <c r="AC61" s="2">
        <f t="shared" si="14"/>
        <v>0.23244619623226187</v>
      </c>
      <c r="AD61" s="2">
        <f>X61*((1-Q61)*(1-EXP(-(P61+O61)*A61))*P61/(P61+O61)-(1-$AL$10)*(1-EXP(-2*O61*A61))/2)</f>
        <v>0.46505156483334303</v>
      </c>
      <c r="AE61" s="4">
        <f t="shared" si="15"/>
        <v>1.1122338737437691</v>
      </c>
      <c r="AF61" s="2">
        <f t="shared" si="16"/>
        <v>9.7284934509427238E-5</v>
      </c>
      <c r="AG61" s="2">
        <f t="shared" si="17"/>
        <v>1.9134919116755477E-4</v>
      </c>
      <c r="AH61" s="4">
        <f t="shared" si="18"/>
        <v>2.8863412567698202E-4</v>
      </c>
      <c r="BA61" s="3">
        <v>1.11223387374376</v>
      </c>
    </row>
    <row r="62" spans="1:53" x14ac:dyDescent="0.3">
      <c r="A62" s="2">
        <v>2.5222706332550002E-3</v>
      </c>
      <c r="B62" s="2">
        <v>323</v>
      </c>
      <c r="C62">
        <f t="shared" si="0"/>
        <v>-0.3487553293867659</v>
      </c>
      <c r="E62" s="2" cm="1">
        <f t="array" ref="E62">INDEX($C$2:$C$104,L62)</f>
        <v>-8.8065386806457594E-3</v>
      </c>
      <c r="G62" s="2">
        <f>PI()/12*(M62-12)</f>
        <v>0</v>
      </c>
      <c r="H62" s="2">
        <f t="shared" si="1"/>
        <v>-5.2998387744205818E-3</v>
      </c>
      <c r="I62" s="2">
        <f t="shared" si="19"/>
        <v>0.79860454110962353</v>
      </c>
      <c r="J62" s="2">
        <f t="shared" si="2"/>
        <v>0.65457836191854757</v>
      </c>
      <c r="L62">
        <f t="shared" si="20"/>
        <v>3</v>
      </c>
      <c r="M62" s="2">
        <v>12</v>
      </c>
      <c r="N62" s="2">
        <f t="shared" si="4"/>
        <v>0.91621796487634899</v>
      </c>
      <c r="O62" s="2">
        <f t="shared" si="5"/>
        <v>0.31513742357014918</v>
      </c>
      <c r="P62" s="2">
        <f t="shared" si="6"/>
        <v>0.5798528593690746</v>
      </c>
      <c r="Q62" s="2">
        <f>1-EXP(-2*$AL$9*O62/(1+O62))</f>
        <v>1.8987281952033808E-2</v>
      </c>
      <c r="R62" s="2">
        <f t="shared" si="7"/>
        <v>1.2443728472661371</v>
      </c>
      <c r="S62" s="2">
        <f>(1-$AL$6^R62)/(1+$AL$6^R62*(1/$AL$7-1))</f>
        <v>0.17703785419282181</v>
      </c>
      <c r="U62" s="2">
        <v>519.79999999999995</v>
      </c>
      <c r="V62" s="2">
        <f t="shared" si="8"/>
        <v>1187.7429999999999</v>
      </c>
      <c r="W62" s="2">
        <f t="shared" si="9"/>
        <v>210.27547205254473</v>
      </c>
      <c r="X62" s="2">
        <f t="shared" si="10"/>
        <v>977.46752794745521</v>
      </c>
      <c r="Y62" s="2">
        <f t="shared" si="11"/>
        <v>1.4014219451941494</v>
      </c>
      <c r="Z62" s="2">
        <f t="shared" si="12"/>
        <v>0.36727594477818276</v>
      </c>
      <c r="AA62" s="2">
        <f t="shared" si="13"/>
        <v>0.66014651874938912</v>
      </c>
      <c r="AC62" s="2">
        <f t="shared" si="14"/>
        <v>0.36713006072429533</v>
      </c>
      <c r="AD62" s="2">
        <f>X62*((1-Q62)*(1-EXP(-(P62+O62)*A62))*P62/(P62+O62)-(1-$AL$10)*(1-EXP(-2*O62*A62))/2)</f>
        <v>0.74098099966894126</v>
      </c>
      <c r="AE62" s="4">
        <f t="shared" si="15"/>
        <v>1.7682575791426256</v>
      </c>
      <c r="AF62" s="2">
        <f t="shared" si="16"/>
        <v>1.4845862263896466E-4</v>
      </c>
      <c r="AG62" s="2">
        <f t="shared" si="17"/>
        <v>2.9442677581872104E-4</v>
      </c>
      <c r="AH62" s="4">
        <f t="shared" si="18"/>
        <v>4.428853984576857E-4</v>
      </c>
      <c r="BA62" s="3">
        <v>1.76825757914269</v>
      </c>
    </row>
    <row r="63" spans="1:53" x14ac:dyDescent="0.3">
      <c r="A63" s="2">
        <v>2.5222706332550002E-3</v>
      </c>
      <c r="B63" s="2">
        <v>324</v>
      </c>
      <c r="C63">
        <f t="shared" si="0"/>
        <v>-0.35239134380336545</v>
      </c>
      <c r="E63" s="2" cm="1">
        <f t="array" ref="E63">INDEX($C$2:$C$104,L63)</f>
        <v>-8.8065386806457594E-3</v>
      </c>
      <c r="G63" s="2">
        <f>PI()/12*(M63-12)</f>
        <v>0.26179938779914941</v>
      </c>
      <c r="H63" s="2">
        <f t="shared" si="1"/>
        <v>-5.2998387744205818E-3</v>
      </c>
      <c r="I63" s="2">
        <f t="shared" si="19"/>
        <v>0.79860454110962353</v>
      </c>
      <c r="J63" s="2">
        <f t="shared" si="2"/>
        <v>0.69805629247707424</v>
      </c>
      <c r="L63">
        <f t="shared" si="20"/>
        <v>3</v>
      </c>
      <c r="M63" s="2">
        <v>13</v>
      </c>
      <c r="N63" s="2">
        <f t="shared" si="4"/>
        <v>0.87274003431782232</v>
      </c>
      <c r="O63" s="2">
        <f t="shared" si="5"/>
        <v>0.3263311746251501</v>
      </c>
      <c r="P63" s="2">
        <f t="shared" si="6"/>
        <v>0.60044936131027626</v>
      </c>
      <c r="Q63" s="2">
        <f>1-EXP(-2*$AL$9*O63/(1+O63))</f>
        <v>1.949078914576452E-2</v>
      </c>
      <c r="R63" s="2">
        <f t="shared" si="7"/>
        <v>1.2885732462987172</v>
      </c>
      <c r="S63" s="2">
        <f>(1-$AL$6^R63)/(1+$AL$6^R63*(1/$AL$7-1))</f>
        <v>0.18333996543377876</v>
      </c>
      <c r="U63" s="2">
        <v>656.7</v>
      </c>
      <c r="V63" s="2">
        <f t="shared" si="8"/>
        <v>1500.5595000000003</v>
      </c>
      <c r="W63" s="2">
        <f t="shared" si="9"/>
        <v>275.11252686132838</v>
      </c>
      <c r="X63" s="2">
        <f t="shared" si="10"/>
        <v>1225.4469731386719</v>
      </c>
      <c r="Y63" s="2">
        <f t="shared" si="11"/>
        <v>1.818383344353828</v>
      </c>
      <c r="Z63" s="2">
        <f t="shared" si="12"/>
        <v>0.48052305976066767</v>
      </c>
      <c r="AA63" s="2">
        <f t="shared" si="13"/>
        <v>0.85700819759518709</v>
      </c>
      <c r="AC63" s="2">
        <f t="shared" si="14"/>
        <v>0.48032541556238639</v>
      </c>
      <c r="AD63" s="2">
        <f>X63*((1-Q63)*(1-EXP(-(P63+O63)*A63))*P63/(P63+O63)-(1-$AL$10)*(1-EXP(-2*O63*A63))/2)</f>
        <v>0.96097974394605523</v>
      </c>
      <c r="AE63" s="4">
        <f t="shared" si="15"/>
        <v>2.2983133571036287</v>
      </c>
      <c r="AF63" s="2">
        <f t="shared" si="16"/>
        <v>2.0102900091988944E-4</v>
      </c>
      <c r="AG63" s="2">
        <f t="shared" si="17"/>
        <v>3.954028125856929E-4</v>
      </c>
      <c r="AH63" s="4">
        <f t="shared" si="18"/>
        <v>5.9643181350558236E-4</v>
      </c>
      <c r="BA63" s="3">
        <v>2.2983133571036198</v>
      </c>
    </row>
    <row r="64" spans="1:53" x14ac:dyDescent="0.3">
      <c r="A64" s="2">
        <v>2.5222706332550002E-3</v>
      </c>
      <c r="B64" s="2">
        <v>325</v>
      </c>
      <c r="C64">
        <f t="shared" si="0"/>
        <v>-0.35592293705956785</v>
      </c>
      <c r="E64" s="2" cm="1">
        <f t="array" ref="E64">INDEX($C$2:$C$104,L64)</f>
        <v>-8.8065386806457594E-3</v>
      </c>
      <c r="G64" s="2">
        <f>PI()/12*(M64-12)</f>
        <v>0.52359877559829882</v>
      </c>
      <c r="H64" s="2">
        <f t="shared" si="1"/>
        <v>-5.2998387744205818E-3</v>
      </c>
      <c r="I64" s="2">
        <f t="shared" si="19"/>
        <v>0.79860454110962353</v>
      </c>
      <c r="J64" s="2">
        <f t="shared" si="2"/>
        <v>0.81439027090948812</v>
      </c>
      <c r="L64">
        <f t="shared" si="20"/>
        <v>3</v>
      </c>
      <c r="M64" s="2">
        <v>14</v>
      </c>
      <c r="N64" s="2">
        <f t="shared" si="4"/>
        <v>0.75640605588540843</v>
      </c>
      <c r="O64" s="2">
        <f t="shared" si="5"/>
        <v>0.36426582483453712</v>
      </c>
      <c r="P64" s="2">
        <f t="shared" si="6"/>
        <v>0.67024911769554829</v>
      </c>
      <c r="Q64" s="2">
        <f>1-EXP(-2*$AL$9*O64/(1+O64))</f>
        <v>2.1133883981506063E-2</v>
      </c>
      <c r="R64" s="2">
        <f t="shared" si="7"/>
        <v>1.4383645600574022</v>
      </c>
      <c r="S64" s="2">
        <f>(1-$AL$6^R64)/(1+$AL$6^R64*(1/$AL$7-1))</f>
        <v>0.20465090477297829</v>
      </c>
      <c r="U64" s="2">
        <v>501.3</v>
      </c>
      <c r="V64" s="2">
        <f t="shared" si="8"/>
        <v>1145.4705000000001</v>
      </c>
      <c r="W64" s="2">
        <f t="shared" si="9"/>
        <v>234.42157421575584</v>
      </c>
      <c r="X64" s="2">
        <f t="shared" si="10"/>
        <v>911.04892578424426</v>
      </c>
      <c r="Y64" s="2">
        <f t="shared" si="11"/>
        <v>1.5063499720313209</v>
      </c>
      <c r="Z64" s="2">
        <f t="shared" si="12"/>
        <v>0.40945053793514319</v>
      </c>
      <c r="AA64" s="2">
        <f t="shared" si="13"/>
        <v>0.71116642168206523</v>
      </c>
      <c r="AC64" s="2">
        <f t="shared" si="14"/>
        <v>0.40926255548787754</v>
      </c>
      <c r="AD64" s="2">
        <f>X64*((1-Q64)*(1-EXP(-(P64+O64)*A64))*P64/(P64+O64)-(1-$AL$10)*(1-EXP(-2*O64*A64))/2)</f>
        <v>0.79481850890634997</v>
      </c>
      <c r="AE64" s="4">
        <f t="shared" si="15"/>
        <v>1.9152474860762927</v>
      </c>
      <c r="AF64" s="2">
        <f t="shared" si="16"/>
        <v>1.9088137762926058E-4</v>
      </c>
      <c r="AG64" s="2">
        <f t="shared" si="17"/>
        <v>3.6504144290599837E-4</v>
      </c>
      <c r="AH64" s="4">
        <f t="shared" si="18"/>
        <v>5.5592282053525891E-4</v>
      </c>
      <c r="BA64" s="3">
        <v>1.91524748607629</v>
      </c>
    </row>
    <row r="65" spans="1:53" x14ac:dyDescent="0.3">
      <c r="A65" s="2">
        <v>2.5222706332550002E-3</v>
      </c>
      <c r="B65" s="2">
        <v>326</v>
      </c>
      <c r="C65">
        <f t="shared" si="0"/>
        <v>-0.35934906266807354</v>
      </c>
      <c r="E65" s="2" cm="1">
        <f t="array" ref="E65">INDEX($C$2:$C$104,L65)</f>
        <v>-8.8065386806457594E-3</v>
      </c>
      <c r="G65" s="2">
        <f>PI()/12*(M65-12)</f>
        <v>0.78539816339744828</v>
      </c>
      <c r="H65" s="2">
        <f t="shared" si="1"/>
        <v>-5.2998387744205818E-3</v>
      </c>
      <c r="I65" s="2">
        <f t="shared" si="19"/>
        <v>0.79860454110962353</v>
      </c>
      <c r="J65" s="2">
        <f t="shared" si="2"/>
        <v>0.97713594663645609</v>
      </c>
      <c r="L65">
        <f t="shared" si="20"/>
        <v>3</v>
      </c>
      <c r="M65" s="2">
        <v>15</v>
      </c>
      <c r="N65" s="2">
        <f t="shared" si="4"/>
        <v>0.59366038015844047</v>
      </c>
      <c r="O65" s="2">
        <f t="shared" si="5"/>
        <v>0.44690832134215019</v>
      </c>
      <c r="P65" s="2">
        <f t="shared" si="6"/>
        <v>0.82231131126955637</v>
      </c>
      <c r="Q65" s="2">
        <f>1-EXP(-2*$AL$9*O65/(1+O65))</f>
        <v>2.440691113979554E-2</v>
      </c>
      <c r="R65" s="2">
        <f t="shared" si="7"/>
        <v>1.7646922856550848</v>
      </c>
      <c r="S65" s="2">
        <f>(1-$AL$6^R65)/(1+$AL$6^R65*(1/$AL$7-1))</f>
        <v>0.2507290514614538</v>
      </c>
      <c r="U65" s="2">
        <v>323.8</v>
      </c>
      <c r="V65" s="2">
        <f t="shared" si="8"/>
        <v>739.88300000000004</v>
      </c>
      <c r="W65" s="2">
        <f t="shared" si="9"/>
        <v>185.51016278245484</v>
      </c>
      <c r="X65" s="2">
        <f t="shared" si="10"/>
        <v>554.37283721754523</v>
      </c>
      <c r="Y65" s="2">
        <f t="shared" si="11"/>
        <v>1.1205940190338697</v>
      </c>
      <c r="Z65" s="2">
        <f t="shared" si="12"/>
        <v>0.32401981855903311</v>
      </c>
      <c r="AA65" s="2">
        <f t="shared" si="13"/>
        <v>0.53086762747050487</v>
      </c>
      <c r="AC65" s="2">
        <f t="shared" si="14"/>
        <v>0.32383732090970108</v>
      </c>
      <c r="AD65" s="2">
        <f>X65*((1-Q65)*(1-EXP(-(P65+O65)*A65))*P65/(P65+O65)-(1-$AL$10)*(1-EXP(-2*O65*A65))/2)</f>
        <v>0.58939430164609841</v>
      </c>
      <c r="AE65" s="4">
        <f t="shared" si="15"/>
        <v>1.4440992500263043</v>
      </c>
      <c r="AF65" s="2">
        <f t="shared" si="16"/>
        <v>1.846923707691728E-4</v>
      </c>
      <c r="AG65" s="2">
        <f t="shared" si="17"/>
        <v>3.3208991726650964E-4</v>
      </c>
      <c r="AH65" s="4">
        <f t="shared" si="18"/>
        <v>5.1678228803568246E-4</v>
      </c>
      <c r="BA65" s="3">
        <v>1.4440992500262999</v>
      </c>
    </row>
    <row r="66" spans="1:53" x14ac:dyDescent="0.3">
      <c r="A66" s="2">
        <v>2.5222706332550002E-3</v>
      </c>
      <c r="B66" s="2">
        <v>327</v>
      </c>
      <c r="C66">
        <f t="shared" si="0"/>
        <v>-0.3626687053939226</v>
      </c>
      <c r="E66" s="2" cm="1">
        <f t="array" ref="E66">INDEX($C$2:$C$104,L66)</f>
        <v>-8.8065386806457594E-3</v>
      </c>
      <c r="G66" s="2">
        <f>PI()/12*(M66-12)</f>
        <v>1.0471975511965976</v>
      </c>
      <c r="H66" s="2">
        <f t="shared" si="1"/>
        <v>-5.2998387744205818E-3</v>
      </c>
      <c r="I66" s="2">
        <f t="shared" si="19"/>
        <v>0.79860454110962353</v>
      </c>
      <c r="J66" s="2">
        <f t="shared" si="2"/>
        <v>1.1658140925283558</v>
      </c>
      <c r="L66">
        <f t="shared" si="20"/>
        <v>3</v>
      </c>
      <c r="M66" s="2">
        <v>16</v>
      </c>
      <c r="N66" s="2">
        <f t="shared" si="4"/>
        <v>0.40498223426654079</v>
      </c>
      <c r="O66" s="2">
        <f t="shared" si="5"/>
        <v>0.63451385025802287</v>
      </c>
      <c r="P66" s="2">
        <f t="shared" si="6"/>
        <v>1.1675054844747621</v>
      </c>
      <c r="Q66" s="2">
        <f>1-EXP(-2*$AL$9*O66/(1+O66))</f>
        <v>3.0578506013454909E-2</v>
      </c>
      <c r="R66" s="2">
        <f t="shared" si="7"/>
        <v>2.5054841076328644</v>
      </c>
      <c r="S66" s="2">
        <f>(1-$AL$6^R66)/(1+$AL$6^R66*(1/$AL$7-1))</f>
        <v>0.35241501400182751</v>
      </c>
      <c r="U66" s="2">
        <v>258.89999999999998</v>
      </c>
      <c r="V66" s="2">
        <f t="shared" si="8"/>
        <v>591.5865</v>
      </c>
      <c r="W66" s="2">
        <f t="shared" si="9"/>
        <v>208.48396468079213</v>
      </c>
      <c r="X66" s="2">
        <f t="shared" si="10"/>
        <v>383.10253531920785</v>
      </c>
      <c r="Y66" s="2">
        <f t="shared" si="11"/>
        <v>1.0920411230835683</v>
      </c>
      <c r="Z66" s="2">
        <f t="shared" si="12"/>
        <v>0.3641468229832589</v>
      </c>
      <c r="AA66" s="2">
        <f t="shared" si="13"/>
        <v>0.52073798964764106</v>
      </c>
      <c r="AC66" s="2">
        <f t="shared" si="14"/>
        <v>0.36385567323750112</v>
      </c>
      <c r="AD66" s="2">
        <f>X66*((1-Q66)*(1-EXP(-(P66+O66)*A66))*P66/(P66+O66)-(1-$AL$10)*(1-EXP(-2*O66*A66))/2)</f>
        <v>0.57084653346559244</v>
      </c>
      <c r="AE66" s="4">
        <f t="shared" si="15"/>
        <v>1.4554401963507346</v>
      </c>
      <c r="AF66" s="2">
        <f t="shared" si="16"/>
        <v>2.9278715923888832E-4</v>
      </c>
      <c r="AG66" s="2">
        <f t="shared" si="17"/>
        <v>4.56599970334874E-4</v>
      </c>
      <c r="AH66" s="4">
        <f t="shared" si="18"/>
        <v>7.4938712957376232E-4</v>
      </c>
      <c r="BA66" s="3">
        <v>1.4554401963507499</v>
      </c>
    </row>
    <row r="67" spans="1:53" x14ac:dyDescent="0.3">
      <c r="A67" s="2">
        <v>2.5222706332550002E-3</v>
      </c>
      <c r="B67" s="2">
        <v>328</v>
      </c>
      <c r="C67">
        <f t="shared" ref="C67:C104" si="21">-0.4093*COS(2*PI()*(B67+10)/365)</f>
        <v>-0.36588088155533188</v>
      </c>
      <c r="E67" s="2" cm="1">
        <f t="array" ref="E67">INDEX($C$2:$C$104,L67)</f>
        <v>-8.8065386806457594E-3</v>
      </c>
      <c r="G67" s="2">
        <f>PI()/12*(M67-12)</f>
        <v>1.308996938995747</v>
      </c>
      <c r="H67" s="2">
        <f t="shared" ref="H67:H130" si="22">SIN(E67)*SIN(RADIANS(37))</f>
        <v>-5.2998387744205818E-3</v>
      </c>
      <c r="I67" s="2">
        <f t="shared" si="19"/>
        <v>0.79860454110962353</v>
      </c>
      <c r="J67" s="2">
        <f t="shared" ref="J67:J130" si="23">ACOS(H67+I67*COS(G67))</f>
        <v>1.3680152228804803</v>
      </c>
      <c r="L67">
        <f t="shared" si="20"/>
        <v>3</v>
      </c>
      <c r="M67" s="2">
        <v>17</v>
      </c>
      <c r="N67" s="2">
        <f t="shared" ref="N67:N130" si="24">MAX(0.05, PI()/2-J67)</f>
        <v>0.20278110391441628</v>
      </c>
      <c r="O67" s="2">
        <f t="shared" ref="O67:O130" si="25">0.5/SIN(N67)*0.5</f>
        <v>1.2413464129657068</v>
      </c>
      <c r="P67" s="2">
        <f t="shared" ref="P67:P130" si="26">0.46/SIN(N67)</f>
        <v>2.2840773998569004</v>
      </c>
      <c r="Q67" s="2">
        <f>1-EXP(-2*$AL$9*O67/(1+O67))</f>
        <v>4.3339943434220429E-2</v>
      </c>
      <c r="R67" s="2">
        <f t="shared" ref="R67:R130" si="27">100/101.3/SIN(N67)</f>
        <v>4.9016640196079244</v>
      </c>
      <c r="S67" s="2">
        <f>(1-$AL$6^R67)/(1+$AL$6^R67*(1/$AL$7-1))</f>
        <v>0.63040429902046191</v>
      </c>
      <c r="U67" s="2">
        <v>232.6</v>
      </c>
      <c r="V67" s="2">
        <f t="shared" ref="V67:V130" si="28">U67*$AL$12</f>
        <v>531.49099999999999</v>
      </c>
      <c r="W67" s="2">
        <f t="shared" ref="W67:W130" si="29">V67*S67</f>
        <v>335.05421129068429</v>
      </c>
      <c r="X67" s="2">
        <f t="shared" ref="X67:X130" si="30">V67-W67</f>
        <v>196.43678870931569</v>
      </c>
      <c r="Y67" s="2">
        <f t="shared" ref="Y67:Y130" si="31">X67*(1-Q67)*(1-EXP(-P67*A67))</f>
        <v>1.0795246639278027</v>
      </c>
      <c r="Z67" s="2">
        <f t="shared" ref="Z67:Z130" si="32">W67*(1-$AL$8)*(1-EXP(-$AL$11*A67))</f>
        <v>0.58521971584467414</v>
      </c>
      <c r="AA67" s="2">
        <f t="shared" ref="AA67:AA130" si="33">X67*(1-$AL$10)*(1-EXP(-O67*A67))</f>
        <v>0.52197140933240505</v>
      </c>
      <c r="AC67" s="2">
        <f t="shared" ref="AC67:AC130" si="34">W67*(1-$AL$8)*(1-EXP(-($AL$11+O67)*A67))*$AL$11/($AL$11+O67)</f>
        <v>0.58430478289026644</v>
      </c>
      <c r="AD67" s="2">
        <f>X67*((1-Q67)*(1-EXP(-(P67+O67)*A67))*P67/(P67+O67)-(1-$AL$10)*(1-EXP(-2*O67*A67))/2)</f>
        <v>0.55668250641108619</v>
      </c>
      <c r="AE67" s="4">
        <f t="shared" ref="AE67:AE130" si="35">AA67+AC67+AD67</f>
        <v>1.6629586986337577</v>
      </c>
      <c r="AF67" s="2">
        <f t="shared" ref="AF67:AF130" si="36">W67*(1-Q67)*(1-EXP(-$AL$11*A67)-(1-EXP(-($AL$11+O67)*A67))*$AL$11/($AL$11+O67))</f>
        <v>9.0796660987307594E-4</v>
      </c>
      <c r="AG67" s="2">
        <f t="shared" ref="AG67:AG130" si="37">X67*((1-Q67)*(1-EXP(-P67*A67)-(1-EXP(-(P67+O67)*A67))*P67/(P67+O67))-(1-$AL$10)*(1-EXP(-O67*A67)-(1-EXP(-2*O67*A67))/2))</f>
        <v>8.7074818431133786E-4</v>
      </c>
      <c r="AH67" s="4">
        <f t="shared" ref="AH67:AH130" si="38">AF67+AG67</f>
        <v>1.7787147941844138E-3</v>
      </c>
      <c r="BA67" s="3">
        <v>1.6629586986337801</v>
      </c>
    </row>
    <row r="68" spans="1:53" x14ac:dyDescent="0.3">
      <c r="A68" s="2">
        <v>2.5222706332550002E-3</v>
      </c>
      <c r="B68" s="2">
        <v>329</v>
      </c>
      <c r="C68">
        <f t="shared" si="21"/>
        <v>-0.36898463931518005</v>
      </c>
      <c r="E68" s="2" cm="1">
        <f t="array" ref="E68">INDEX($C$2:$C$104,L68)</f>
        <v>-8.8065386806457594E-3</v>
      </c>
      <c r="G68" s="2">
        <f>PI()/12*(M68-12)</f>
        <v>1.5707963267948966</v>
      </c>
      <c r="H68" s="2">
        <f t="shared" si="22"/>
        <v>-5.2998387744205818E-3</v>
      </c>
      <c r="I68" s="2">
        <f t="shared" ref="I68:I131" si="39">COS(E68)*COS(RADIANS(37))</f>
        <v>0.79860454110962353</v>
      </c>
      <c r="J68" s="2">
        <f t="shared" si="23"/>
        <v>1.5760961903801998</v>
      </c>
      <c r="L68">
        <f t="shared" si="20"/>
        <v>3</v>
      </c>
      <c r="M68" s="2">
        <v>18</v>
      </c>
      <c r="N68" s="2">
        <f t="shared" si="24"/>
        <v>0.05</v>
      </c>
      <c r="O68" s="2">
        <f t="shared" si="25"/>
        <v>5.0020839411324403</v>
      </c>
      <c r="P68" s="2">
        <f t="shared" si="26"/>
        <v>9.2038344516836901</v>
      </c>
      <c r="Q68" s="2">
        <f>1-EXP(-2*$AL$9*O68/(1+O68))</f>
        <v>6.4497345768578462E-2</v>
      </c>
      <c r="R68" s="2">
        <f t="shared" si="27"/>
        <v>19.751565414145865</v>
      </c>
      <c r="S68" s="2">
        <f>(1-$AL$6^R68)/(1+$AL$6^R68*(1/$AL$7-1))</f>
        <v>0.99643717244343843</v>
      </c>
      <c r="U68" s="2">
        <v>110.1</v>
      </c>
      <c r="V68" s="2">
        <f t="shared" si="28"/>
        <v>251.57849999999999</v>
      </c>
      <c r="W68" s="2">
        <f t="shared" si="29"/>
        <v>250.68216918756156</v>
      </c>
      <c r="X68" s="2">
        <f t="shared" si="30"/>
        <v>0.89633081243843549</v>
      </c>
      <c r="Y68" s="2">
        <f t="shared" si="31"/>
        <v>1.9241663084248482E-2</v>
      </c>
      <c r="Z68" s="2">
        <f t="shared" si="32"/>
        <v>0.43785197402576326</v>
      </c>
      <c r="AA68" s="2">
        <f t="shared" si="33"/>
        <v>9.5519739454162679E-3</v>
      </c>
      <c r="AC68" s="2">
        <f t="shared" si="34"/>
        <v>0.43510227953982827</v>
      </c>
      <c r="AD68" s="2">
        <f>X68*((1-Q68)*(1-EXP(-(P68+O68)*A68))*P68/(P68+O68)-(1-$AL$10)*(1-EXP(-2*O68*A68))/2)</f>
        <v>9.6291606602304843E-3</v>
      </c>
      <c r="AE68" s="4">
        <f t="shared" si="35"/>
        <v>0.45428341414547507</v>
      </c>
      <c r="AF68" s="2">
        <f t="shared" si="36"/>
        <v>2.6684092219063349E-3</v>
      </c>
      <c r="AG68" s="2">
        <f t="shared" si="37"/>
        <v>6.0528478601727918E-5</v>
      </c>
      <c r="AH68" s="4">
        <f t="shared" si="38"/>
        <v>2.7289377005080629E-3</v>
      </c>
      <c r="BA68" s="3">
        <v>0.45428341414547502</v>
      </c>
    </row>
    <row r="69" spans="1:53" x14ac:dyDescent="0.3">
      <c r="A69" s="2">
        <v>2.5222706332550002E-3</v>
      </c>
      <c r="B69" s="2">
        <v>330</v>
      </c>
      <c r="C69">
        <f t="shared" si="21"/>
        <v>-0.3719790589630585</v>
      </c>
      <c r="E69" s="2" cm="1">
        <f t="array" ref="E69">INDEX($C$2:$C$104,L69)</f>
        <v>-8.8065386806457594E-3</v>
      </c>
      <c r="G69" s="2">
        <f>PI()/12*(M69-12)</f>
        <v>1.8325957145940459</v>
      </c>
      <c r="H69" s="2">
        <f t="shared" si="22"/>
        <v>-5.2998387744205818E-3</v>
      </c>
      <c r="I69" s="2">
        <f t="shared" si="39"/>
        <v>0.79860454110962353</v>
      </c>
      <c r="J69" s="2">
        <f t="shared" si="23"/>
        <v>1.7844111136663927</v>
      </c>
      <c r="L69">
        <f t="shared" si="20"/>
        <v>3</v>
      </c>
      <c r="M69" s="2">
        <v>19</v>
      </c>
      <c r="N69" s="2">
        <f t="shared" si="24"/>
        <v>0.05</v>
      </c>
      <c r="O69" s="2">
        <f t="shared" si="25"/>
        <v>5.0020839411324403</v>
      </c>
      <c r="P69" s="2">
        <f t="shared" si="26"/>
        <v>9.2038344516836901</v>
      </c>
      <c r="Q69" s="2">
        <f>1-EXP(-2*$AL$9*O69/(1+O69))</f>
        <v>6.4497345768578462E-2</v>
      </c>
      <c r="R69" s="2">
        <f t="shared" si="27"/>
        <v>19.751565414145865</v>
      </c>
      <c r="S69" s="2">
        <f>(1-$AL$6^R69)/(1+$AL$6^R69*(1/$AL$7-1))</f>
        <v>0.99643717244343843</v>
      </c>
      <c r="U69" s="2">
        <v>9.9</v>
      </c>
      <c r="V69" s="2">
        <f t="shared" si="28"/>
        <v>22.621500000000001</v>
      </c>
      <c r="W69" s="2">
        <f t="shared" si="29"/>
        <v>22.540903496429245</v>
      </c>
      <c r="X69" s="2">
        <f t="shared" si="30"/>
        <v>8.0596503570756539E-2</v>
      </c>
      <c r="Y69" s="2">
        <f t="shared" si="31"/>
        <v>1.7301767895917832E-3</v>
      </c>
      <c r="Z69" s="2">
        <f t="shared" si="32"/>
        <v>3.9370885947820677E-2</v>
      </c>
      <c r="AA69" s="2">
        <f t="shared" si="33"/>
        <v>8.5889683977855361E-4</v>
      </c>
      <c r="AC69" s="2">
        <f t="shared" si="34"/>
        <v>3.9123638214752954E-2</v>
      </c>
      <c r="AD69" s="2">
        <f>X69*((1-Q69)*(1-EXP(-(P69+O69)*A69))*P69/(P69+O69)-(1-$AL$10)*(1-EXP(-2*O69*A69))/2)</f>
        <v>8.6583733457111229E-4</v>
      </c>
      <c r="AE69" s="4">
        <f t="shared" si="35"/>
        <v>4.0848372389102619E-2</v>
      </c>
      <c r="AF69" s="2">
        <f t="shared" si="36"/>
        <v>2.3993870387713643E-4</v>
      </c>
      <c r="AG69" s="2">
        <f t="shared" si="37"/>
        <v>5.4426152421170915E-6</v>
      </c>
      <c r="AH69" s="4">
        <f t="shared" si="38"/>
        <v>2.4538131911925351E-4</v>
      </c>
      <c r="BA69" s="3">
        <v>4.0848372389102598E-2</v>
      </c>
    </row>
    <row r="70" spans="1:53" x14ac:dyDescent="0.3">
      <c r="A70" s="2">
        <v>2.5222706332550002E-3</v>
      </c>
      <c r="B70" s="2">
        <v>331</v>
      </c>
      <c r="C70">
        <f t="shared" si="21"/>
        <v>-0.3748632531878005</v>
      </c>
      <c r="E70" s="2" cm="1">
        <f t="array" ref="E70">INDEX($C$2:$C$104,L70)</f>
        <v>-8.8065386806457594E-3</v>
      </c>
      <c r="G70" s="2">
        <f>PI()/12*(M70-12)</f>
        <v>2.0943951023931953</v>
      </c>
      <c r="H70" s="2">
        <f t="shared" si="22"/>
        <v>-5.2998387744205818E-3</v>
      </c>
      <c r="I70" s="2">
        <f t="shared" si="39"/>
        <v>0.79860454110962353</v>
      </c>
      <c r="J70" s="2">
        <f t="shared" si="23"/>
        <v>1.987340021156125</v>
      </c>
      <c r="L70">
        <f t="shared" si="20"/>
        <v>3</v>
      </c>
      <c r="M70" s="2">
        <v>20</v>
      </c>
      <c r="N70" s="2">
        <f t="shared" si="24"/>
        <v>0.05</v>
      </c>
      <c r="O70" s="2">
        <f t="shared" si="25"/>
        <v>5.0020839411324403</v>
      </c>
      <c r="P70" s="2">
        <f t="shared" si="26"/>
        <v>9.2038344516836901</v>
      </c>
      <c r="Q70" s="2">
        <f>1-EXP(-2*$AL$9*O70/(1+O70))</f>
        <v>6.4497345768578462E-2</v>
      </c>
      <c r="R70" s="2">
        <f t="shared" si="27"/>
        <v>19.751565414145865</v>
      </c>
      <c r="S70" s="2">
        <f>(1-$AL$6^R70)/(1+$AL$6^R70*(1/$AL$7-1))</f>
        <v>0.99643717244343843</v>
      </c>
      <c r="U70" s="2">
        <v>0</v>
      </c>
      <c r="V70" s="2">
        <f t="shared" si="28"/>
        <v>0</v>
      </c>
      <c r="W70" s="2">
        <f t="shared" si="29"/>
        <v>0</v>
      </c>
      <c r="X70" s="2">
        <f t="shared" si="30"/>
        <v>0</v>
      </c>
      <c r="Y70" s="2">
        <f t="shared" si="31"/>
        <v>0</v>
      </c>
      <c r="Z70" s="2">
        <f t="shared" si="32"/>
        <v>0</v>
      </c>
      <c r="AA70" s="2">
        <f t="shared" si="33"/>
        <v>0</v>
      </c>
      <c r="AC70" s="2">
        <f t="shared" si="34"/>
        <v>0</v>
      </c>
      <c r="AD70" s="2">
        <f>X70*((1-Q70)*(1-EXP(-(P70+O70)*A70))*P70/(P70+O70)-(1-$AL$10)*(1-EXP(-2*O70*A70))/2)</f>
        <v>0</v>
      </c>
      <c r="AE70" s="4">
        <f t="shared" si="35"/>
        <v>0</v>
      </c>
      <c r="AF70" s="2">
        <f t="shared" si="36"/>
        <v>0</v>
      </c>
      <c r="AG70" s="2">
        <f t="shared" si="37"/>
        <v>0</v>
      </c>
      <c r="AH70" s="4">
        <f t="shared" si="38"/>
        <v>0</v>
      </c>
      <c r="BA70" s="3">
        <v>0</v>
      </c>
    </row>
    <row r="71" spans="1:53" x14ac:dyDescent="0.3">
      <c r="A71" s="2">
        <v>2.5222706332550002E-3</v>
      </c>
      <c r="B71" s="2">
        <v>332</v>
      </c>
      <c r="C71">
        <f t="shared" si="21"/>
        <v>-0.37763636734041151</v>
      </c>
      <c r="E71" s="2" cm="1">
        <f t="array" ref="E71">INDEX($C$2:$C$104,L71)</f>
        <v>-8.8065386806457594E-3</v>
      </c>
      <c r="G71" s="2">
        <f>PI()/12*(M71-12)</f>
        <v>2.3561944901923448</v>
      </c>
      <c r="H71" s="2">
        <f t="shared" si="22"/>
        <v>-5.2998387744205818E-3</v>
      </c>
      <c r="I71" s="2">
        <f t="shared" si="39"/>
        <v>0.79860454110962353</v>
      </c>
      <c r="J71" s="2">
        <f t="shared" si="23"/>
        <v>2.1773003871693022</v>
      </c>
      <c r="L71">
        <f t="shared" si="20"/>
        <v>3</v>
      </c>
      <c r="M71" s="2">
        <v>21</v>
      </c>
      <c r="N71" s="2">
        <f t="shared" si="24"/>
        <v>0.05</v>
      </c>
      <c r="O71" s="2">
        <f t="shared" si="25"/>
        <v>5.0020839411324403</v>
      </c>
      <c r="P71" s="2">
        <f t="shared" si="26"/>
        <v>9.2038344516836901</v>
      </c>
      <c r="Q71" s="2">
        <f>1-EXP(-2*$AL$9*O71/(1+O71))</f>
        <v>6.4497345768578462E-2</v>
      </c>
      <c r="R71" s="2">
        <f t="shared" si="27"/>
        <v>19.751565414145865</v>
      </c>
      <c r="S71" s="2">
        <f>(1-$AL$6^R71)/(1+$AL$6^R71*(1/$AL$7-1))</f>
        <v>0.99643717244343843</v>
      </c>
      <c r="U71" s="2">
        <v>0.1</v>
      </c>
      <c r="V71" s="2">
        <f t="shared" si="28"/>
        <v>0.22850000000000004</v>
      </c>
      <c r="W71" s="2">
        <f t="shared" si="29"/>
        <v>0.22768589390332572</v>
      </c>
      <c r="X71" s="2">
        <f t="shared" si="30"/>
        <v>8.1410609667431633E-4</v>
      </c>
      <c r="Y71" s="2">
        <f t="shared" si="31"/>
        <v>1.7476533228200002E-5</v>
      </c>
      <c r="Z71" s="2">
        <f t="shared" si="32"/>
        <v>3.9768571664465334E-4</v>
      </c>
      <c r="AA71" s="2">
        <f t="shared" si="33"/>
        <v>8.6757256543289087E-6</v>
      </c>
      <c r="AC71" s="2">
        <f t="shared" si="34"/>
        <v>3.9518826479548446E-4</v>
      </c>
      <c r="AD71" s="2">
        <f>X71*((1-Q71)*(1-EXP(-(P71+O71)*A71))*P71/(P71+O71)-(1-$AL$10)*(1-EXP(-2*O71*A71))/2)</f>
        <v>8.7458316623345518E-6</v>
      </c>
      <c r="AE71" s="4">
        <f t="shared" si="35"/>
        <v>4.1260982211214792E-4</v>
      </c>
      <c r="AF71" s="2">
        <f t="shared" si="36"/>
        <v>2.4236232714862263E-6</v>
      </c>
      <c r="AG71" s="2">
        <f t="shared" si="37"/>
        <v>5.4975911536536811E-8</v>
      </c>
      <c r="AH71" s="4">
        <f t="shared" si="38"/>
        <v>2.4785991830227631E-6</v>
      </c>
      <c r="BA71" s="3">
        <v>4.1260982211214798E-4</v>
      </c>
    </row>
    <row r="72" spans="1:53" x14ac:dyDescent="0.3">
      <c r="A72" s="2">
        <v>2.5222706332550002E-3</v>
      </c>
      <c r="B72" s="2">
        <v>333</v>
      </c>
      <c r="C72">
        <f t="shared" si="21"/>
        <v>-0.38029757968731925</v>
      </c>
      <c r="E72" s="2" cm="1">
        <f t="array" ref="E72">INDEX($C$2:$C$104,L72)</f>
        <v>-8.8065386806457594E-3</v>
      </c>
      <c r="G72" s="2">
        <f>PI()/12*(M72-12)</f>
        <v>2.617993877991494</v>
      </c>
      <c r="H72" s="2">
        <f t="shared" si="22"/>
        <v>-5.2998387744205818E-3</v>
      </c>
      <c r="I72" s="2">
        <f t="shared" si="39"/>
        <v>0.79860454110962353</v>
      </c>
      <c r="J72" s="2">
        <f t="shared" si="23"/>
        <v>2.3418783945955783</v>
      </c>
      <c r="L72">
        <f t="shared" si="20"/>
        <v>3</v>
      </c>
      <c r="M72" s="2">
        <v>22</v>
      </c>
      <c r="N72" s="2">
        <f t="shared" si="24"/>
        <v>0.05</v>
      </c>
      <c r="O72" s="2">
        <f t="shared" si="25"/>
        <v>5.0020839411324403</v>
      </c>
      <c r="P72" s="2">
        <f t="shared" si="26"/>
        <v>9.2038344516836901</v>
      </c>
      <c r="Q72" s="2">
        <f>1-EXP(-2*$AL$9*O72/(1+O72))</f>
        <v>6.4497345768578462E-2</v>
      </c>
      <c r="R72" s="2">
        <f t="shared" si="27"/>
        <v>19.751565414145865</v>
      </c>
      <c r="S72" s="2">
        <f>(1-$AL$6^R72)/(1+$AL$6^R72*(1/$AL$7-1))</f>
        <v>0.99643717244343843</v>
      </c>
      <c r="U72" s="2">
        <v>0</v>
      </c>
      <c r="V72" s="2">
        <f t="shared" si="28"/>
        <v>0</v>
      </c>
      <c r="W72" s="2">
        <f t="shared" si="29"/>
        <v>0</v>
      </c>
      <c r="X72" s="2">
        <f t="shared" si="30"/>
        <v>0</v>
      </c>
      <c r="Y72" s="2">
        <f t="shared" si="31"/>
        <v>0</v>
      </c>
      <c r="Z72" s="2">
        <f t="shared" si="32"/>
        <v>0</v>
      </c>
      <c r="AA72" s="2">
        <f t="shared" si="33"/>
        <v>0</v>
      </c>
      <c r="AC72" s="2">
        <f t="shared" si="34"/>
        <v>0</v>
      </c>
      <c r="AD72" s="2">
        <f>X72*((1-Q72)*(1-EXP(-(P72+O72)*A72))*P72/(P72+O72)-(1-$AL$10)*(1-EXP(-2*O72*A72))/2)</f>
        <v>0</v>
      </c>
      <c r="AE72" s="4">
        <f t="shared" si="35"/>
        <v>0</v>
      </c>
      <c r="AF72" s="2">
        <f t="shared" si="36"/>
        <v>0</v>
      </c>
      <c r="AG72" s="2">
        <f t="shared" si="37"/>
        <v>0</v>
      </c>
      <c r="AH72" s="4">
        <f t="shared" si="38"/>
        <v>0</v>
      </c>
      <c r="BA72" s="3">
        <v>0</v>
      </c>
    </row>
    <row r="73" spans="1:53" x14ac:dyDescent="0.3">
      <c r="A73" s="2">
        <v>2.5222706332550002E-3</v>
      </c>
      <c r="B73" s="2">
        <v>334</v>
      </c>
      <c r="C73">
        <f t="shared" si="21"/>
        <v>-0.38284610165387151</v>
      </c>
      <c r="E73" s="2" cm="1">
        <f t="array" ref="E73">INDEX($C$2:$C$104,L73)</f>
        <v>-8.8065386806457594E-3</v>
      </c>
      <c r="G73" s="2">
        <f>PI()/12*(M73-12)</f>
        <v>2.8797932657906435</v>
      </c>
      <c r="H73" s="2">
        <f t="shared" si="22"/>
        <v>-5.2998387744205818E-3</v>
      </c>
      <c r="I73" s="2">
        <f t="shared" si="39"/>
        <v>0.79860454110962353</v>
      </c>
      <c r="J73" s="2">
        <f t="shared" si="23"/>
        <v>2.4601941510806884</v>
      </c>
      <c r="L73">
        <f t="shared" si="20"/>
        <v>3</v>
      </c>
      <c r="M73" s="2">
        <v>23</v>
      </c>
      <c r="N73" s="2">
        <f t="shared" si="24"/>
        <v>0.05</v>
      </c>
      <c r="O73" s="2">
        <f t="shared" si="25"/>
        <v>5.0020839411324403</v>
      </c>
      <c r="P73" s="2">
        <f t="shared" si="26"/>
        <v>9.2038344516836901</v>
      </c>
      <c r="Q73" s="2">
        <f>1-EXP(-2*$AL$9*O73/(1+O73))</f>
        <v>6.4497345768578462E-2</v>
      </c>
      <c r="R73" s="2">
        <f t="shared" si="27"/>
        <v>19.751565414145865</v>
      </c>
      <c r="S73" s="2">
        <f>(1-$AL$6^R73)/(1+$AL$6^R73*(1/$AL$7-1))</f>
        <v>0.99643717244343843</v>
      </c>
      <c r="U73" s="2">
        <v>0.1</v>
      </c>
      <c r="V73" s="2">
        <f t="shared" si="28"/>
        <v>0.22850000000000004</v>
      </c>
      <c r="W73" s="2">
        <f t="shared" si="29"/>
        <v>0.22768589390332572</v>
      </c>
      <c r="X73" s="2">
        <f t="shared" si="30"/>
        <v>8.1410609667431633E-4</v>
      </c>
      <c r="Y73" s="2">
        <f t="shared" si="31"/>
        <v>1.7476533228200002E-5</v>
      </c>
      <c r="Z73" s="2">
        <f t="shared" si="32"/>
        <v>3.9768571664465334E-4</v>
      </c>
      <c r="AA73" s="2">
        <f t="shared" si="33"/>
        <v>8.6757256543289087E-6</v>
      </c>
      <c r="AC73" s="2">
        <f t="shared" si="34"/>
        <v>3.9518826479548446E-4</v>
      </c>
      <c r="AD73" s="2">
        <f>X73*((1-Q73)*(1-EXP(-(P73+O73)*A73))*P73/(P73+O73)-(1-$AL$10)*(1-EXP(-2*O73*A73))/2)</f>
        <v>8.7458316623345518E-6</v>
      </c>
      <c r="AE73" s="4">
        <f t="shared" si="35"/>
        <v>4.1260982211214792E-4</v>
      </c>
      <c r="AF73" s="2">
        <f t="shared" si="36"/>
        <v>2.4236232714862263E-6</v>
      </c>
      <c r="AG73" s="2">
        <f t="shared" si="37"/>
        <v>5.4975911536536811E-8</v>
      </c>
      <c r="AH73" s="4">
        <f t="shared" si="38"/>
        <v>2.4785991830227631E-6</v>
      </c>
      <c r="BA73" s="3">
        <v>4.1260982211214798E-4</v>
      </c>
    </row>
    <row r="74" spans="1:53" x14ac:dyDescent="0.3">
      <c r="A74" s="2">
        <v>2.5222706332550002E-3</v>
      </c>
      <c r="B74" s="2">
        <v>335</v>
      </c>
      <c r="C74">
        <f t="shared" si="21"/>
        <v>-0.38528117805800827</v>
      </c>
      <c r="E74" s="2" cm="1">
        <f t="array" ref="E74">INDEX($C$2:$C$104,L74)</f>
        <v>-1.5849029569166815E-2</v>
      </c>
      <c r="G74" s="2">
        <f>PI()/12*(M74-12)</f>
        <v>-3.1415926535897931</v>
      </c>
      <c r="H74" s="2">
        <f t="shared" si="22"/>
        <v>-9.537784783280304E-3</v>
      </c>
      <c r="I74" s="2">
        <f t="shared" si="39"/>
        <v>0.79853520682591872</v>
      </c>
      <c r="J74" s="2">
        <f t="shared" si="23"/>
        <v>2.5116698599210578</v>
      </c>
      <c r="L74">
        <f t="shared" si="20"/>
        <v>4</v>
      </c>
      <c r="M74" s="2">
        <v>0</v>
      </c>
      <c r="N74" s="2">
        <f t="shared" si="24"/>
        <v>0.05</v>
      </c>
      <c r="O74" s="2">
        <f t="shared" si="25"/>
        <v>5.0020839411324403</v>
      </c>
      <c r="P74" s="2">
        <f t="shared" si="26"/>
        <v>9.2038344516836901</v>
      </c>
      <c r="Q74" s="2">
        <f>1-EXP(-2*$AL$9*O74/(1+O74))</f>
        <v>6.4497345768578462E-2</v>
      </c>
      <c r="R74" s="2">
        <f t="shared" si="27"/>
        <v>19.751565414145865</v>
      </c>
      <c r="S74" s="2">
        <f>(1-$AL$6^R74)/(1+$AL$6^R74*(1/$AL$7-1))</f>
        <v>0.99643717244343843</v>
      </c>
      <c r="U74" s="2">
        <v>0</v>
      </c>
      <c r="V74" s="2">
        <f t="shared" si="28"/>
        <v>0</v>
      </c>
      <c r="W74" s="2">
        <f t="shared" si="29"/>
        <v>0</v>
      </c>
      <c r="X74" s="2">
        <f t="shared" si="30"/>
        <v>0</v>
      </c>
      <c r="Y74" s="2">
        <f t="shared" si="31"/>
        <v>0</v>
      </c>
      <c r="Z74" s="2">
        <f t="shared" si="32"/>
        <v>0</v>
      </c>
      <c r="AA74" s="2">
        <f t="shared" si="33"/>
        <v>0</v>
      </c>
      <c r="AC74" s="2">
        <f t="shared" si="34"/>
        <v>0</v>
      </c>
      <c r="AD74" s="2">
        <f>X74*((1-Q74)*(1-EXP(-(P74+O74)*A74))*P74/(P74+O74)-(1-$AL$10)*(1-EXP(-2*O74*A74))/2)</f>
        <v>0</v>
      </c>
      <c r="AE74" s="4">
        <f t="shared" si="35"/>
        <v>0</v>
      </c>
      <c r="AF74" s="2">
        <f t="shared" si="36"/>
        <v>0</v>
      </c>
      <c r="AG74" s="2">
        <f t="shared" si="37"/>
        <v>0</v>
      </c>
      <c r="AH74" s="4">
        <f t="shared" si="38"/>
        <v>0</v>
      </c>
      <c r="BA74" s="3">
        <v>0</v>
      </c>
    </row>
    <row r="75" spans="1:53" x14ac:dyDescent="0.3">
      <c r="A75" s="2">
        <v>2.5222706332550002E-3</v>
      </c>
      <c r="B75" s="2">
        <v>336</v>
      </c>
      <c r="C75">
        <f t="shared" si="21"/>
        <v>-0.3876020873340375</v>
      </c>
      <c r="E75" s="2" cm="1">
        <f t="array" ref="E75">INDEX($C$2:$C$104,L75)</f>
        <v>-1.5849029569166815E-2</v>
      </c>
      <c r="G75" s="2">
        <f>PI()/12*(M75-12)</f>
        <v>-2.8797932657906435</v>
      </c>
      <c r="H75" s="2">
        <f t="shared" si="22"/>
        <v>-9.537784783280304E-3</v>
      </c>
      <c r="I75" s="2">
        <f t="shared" si="39"/>
        <v>0.79853520682591872</v>
      </c>
      <c r="J75" s="2">
        <f t="shared" si="23"/>
        <v>2.4668433150166806</v>
      </c>
      <c r="L75">
        <f t="shared" si="20"/>
        <v>4</v>
      </c>
      <c r="M75" s="2">
        <v>1</v>
      </c>
      <c r="N75" s="2">
        <f t="shared" si="24"/>
        <v>0.05</v>
      </c>
      <c r="O75" s="2">
        <f t="shared" si="25"/>
        <v>5.0020839411324403</v>
      </c>
      <c r="P75" s="2">
        <f t="shared" si="26"/>
        <v>9.2038344516836901</v>
      </c>
      <c r="Q75" s="2">
        <f>1-EXP(-2*$AL$9*O75/(1+O75))</f>
        <v>6.4497345768578462E-2</v>
      </c>
      <c r="R75" s="2">
        <f t="shared" si="27"/>
        <v>19.751565414145865</v>
      </c>
      <c r="S75" s="2">
        <f>(1-$AL$6^R75)/(1+$AL$6^R75*(1/$AL$7-1))</f>
        <v>0.99643717244343843</v>
      </c>
      <c r="U75" s="2">
        <v>0</v>
      </c>
      <c r="V75" s="2">
        <f t="shared" si="28"/>
        <v>0</v>
      </c>
      <c r="W75" s="2">
        <f t="shared" si="29"/>
        <v>0</v>
      </c>
      <c r="X75" s="2">
        <f t="shared" si="30"/>
        <v>0</v>
      </c>
      <c r="Y75" s="2">
        <f t="shared" si="31"/>
        <v>0</v>
      </c>
      <c r="Z75" s="2">
        <f t="shared" si="32"/>
        <v>0</v>
      </c>
      <c r="AA75" s="2">
        <f t="shared" si="33"/>
        <v>0</v>
      </c>
      <c r="AC75" s="2">
        <f t="shared" si="34"/>
        <v>0</v>
      </c>
      <c r="AD75" s="2">
        <f>X75*((1-Q75)*(1-EXP(-(P75+O75)*A75))*P75/(P75+O75)-(1-$AL$10)*(1-EXP(-2*O75*A75))/2)</f>
        <v>0</v>
      </c>
      <c r="AE75" s="4">
        <f t="shared" si="35"/>
        <v>0</v>
      </c>
      <c r="AF75" s="2">
        <f t="shared" si="36"/>
        <v>0</v>
      </c>
      <c r="AG75" s="2">
        <f t="shared" si="37"/>
        <v>0</v>
      </c>
      <c r="AH75" s="4">
        <f t="shared" si="38"/>
        <v>0</v>
      </c>
      <c r="BA75" s="3">
        <v>0</v>
      </c>
    </row>
    <row r="76" spans="1:53" x14ac:dyDescent="0.3">
      <c r="A76" s="2">
        <v>2.5222706332550002E-3</v>
      </c>
      <c r="B76" s="2">
        <v>337</v>
      </c>
      <c r="C76">
        <f t="shared" si="21"/>
        <v>-0.38980814174645162</v>
      </c>
      <c r="E76" s="2" cm="1">
        <f t="array" ref="E76">INDEX($C$2:$C$104,L76)</f>
        <v>-1.5849029569166815E-2</v>
      </c>
      <c r="G76" s="2">
        <f>PI()/12*(M76-12)</f>
        <v>-2.617993877991494</v>
      </c>
      <c r="H76" s="2">
        <f t="shared" si="22"/>
        <v>-9.537784783280304E-3</v>
      </c>
      <c r="I76" s="2">
        <f t="shared" si="39"/>
        <v>0.79853520682591872</v>
      </c>
      <c r="J76" s="2">
        <f t="shared" si="23"/>
        <v>2.347720655286198</v>
      </c>
      <c r="L76">
        <f t="shared" si="20"/>
        <v>4</v>
      </c>
      <c r="M76" s="2">
        <v>2</v>
      </c>
      <c r="N76" s="2">
        <f t="shared" si="24"/>
        <v>0.05</v>
      </c>
      <c r="O76" s="2">
        <f t="shared" si="25"/>
        <v>5.0020839411324403</v>
      </c>
      <c r="P76" s="2">
        <f t="shared" si="26"/>
        <v>9.2038344516836901</v>
      </c>
      <c r="Q76" s="2">
        <f>1-EXP(-2*$AL$9*O76/(1+O76))</f>
        <v>6.4497345768578462E-2</v>
      </c>
      <c r="R76" s="2">
        <f t="shared" si="27"/>
        <v>19.751565414145865</v>
      </c>
      <c r="S76" s="2">
        <f>(1-$AL$6^R76)/(1+$AL$6^R76*(1/$AL$7-1))</f>
        <v>0.99643717244343843</v>
      </c>
      <c r="U76" s="2">
        <v>0.1</v>
      </c>
      <c r="V76" s="2">
        <f t="shared" si="28"/>
        <v>0.22850000000000004</v>
      </c>
      <c r="W76" s="2">
        <f t="shared" si="29"/>
        <v>0.22768589390332572</v>
      </c>
      <c r="X76" s="2">
        <f t="shared" si="30"/>
        <v>8.1410609667431633E-4</v>
      </c>
      <c r="Y76" s="2">
        <f t="shared" si="31"/>
        <v>1.7476533228200002E-5</v>
      </c>
      <c r="Z76" s="2">
        <f t="shared" si="32"/>
        <v>3.9768571664465334E-4</v>
      </c>
      <c r="AA76" s="2">
        <f t="shared" si="33"/>
        <v>8.6757256543289087E-6</v>
      </c>
      <c r="AC76" s="2">
        <f t="shared" si="34"/>
        <v>3.9518826479548446E-4</v>
      </c>
      <c r="AD76" s="2">
        <f>X76*((1-Q76)*(1-EXP(-(P76+O76)*A76))*P76/(P76+O76)-(1-$AL$10)*(1-EXP(-2*O76*A76))/2)</f>
        <v>8.7458316623345518E-6</v>
      </c>
      <c r="AE76" s="4">
        <f t="shared" si="35"/>
        <v>4.1260982211214792E-4</v>
      </c>
      <c r="AF76" s="2">
        <f t="shared" si="36"/>
        <v>2.4236232714862263E-6</v>
      </c>
      <c r="AG76" s="2">
        <f t="shared" si="37"/>
        <v>5.4975911536536811E-8</v>
      </c>
      <c r="AH76" s="4">
        <f t="shared" si="38"/>
        <v>2.4785991830227631E-6</v>
      </c>
      <c r="BA76" s="3">
        <v>4.1260982211214798E-4</v>
      </c>
    </row>
    <row r="77" spans="1:53" x14ac:dyDescent="0.3">
      <c r="A77" s="2">
        <v>2.5222706332550002E-3</v>
      </c>
      <c r="B77" s="2">
        <v>338</v>
      </c>
      <c r="C77">
        <f t="shared" si="21"/>
        <v>-0.39189868759371743</v>
      </c>
      <c r="E77" s="2" cm="1">
        <f t="array" ref="E77">INDEX($C$2:$C$104,L77)</f>
        <v>-1.5849029569166815E-2</v>
      </c>
      <c r="G77" s="2">
        <f>PI()/12*(M77-12)</f>
        <v>-2.3561944901923448</v>
      </c>
      <c r="H77" s="2">
        <f t="shared" si="22"/>
        <v>-9.537784783280304E-3</v>
      </c>
      <c r="I77" s="2">
        <f t="shared" si="39"/>
        <v>0.79853520682591872</v>
      </c>
      <c r="J77" s="2">
        <f t="shared" si="23"/>
        <v>2.1824076632298248</v>
      </c>
      <c r="L77">
        <f t="shared" si="20"/>
        <v>4</v>
      </c>
      <c r="M77" s="2">
        <v>3</v>
      </c>
      <c r="N77" s="2">
        <f t="shared" si="24"/>
        <v>0.05</v>
      </c>
      <c r="O77" s="2">
        <f t="shared" si="25"/>
        <v>5.0020839411324403</v>
      </c>
      <c r="P77" s="2">
        <f t="shared" si="26"/>
        <v>9.2038344516836901</v>
      </c>
      <c r="Q77" s="2">
        <f>1-EXP(-2*$AL$9*O77/(1+O77))</f>
        <v>6.4497345768578462E-2</v>
      </c>
      <c r="R77" s="2">
        <f t="shared" si="27"/>
        <v>19.751565414145865</v>
      </c>
      <c r="S77" s="2">
        <f>(1-$AL$6^R77)/(1+$AL$6^R77*(1/$AL$7-1))</f>
        <v>0.99643717244343843</v>
      </c>
      <c r="U77" s="2">
        <v>0.1</v>
      </c>
      <c r="V77" s="2">
        <f t="shared" si="28"/>
        <v>0.22850000000000004</v>
      </c>
      <c r="W77" s="2">
        <f t="shared" si="29"/>
        <v>0.22768589390332572</v>
      </c>
      <c r="X77" s="2">
        <f t="shared" si="30"/>
        <v>8.1410609667431633E-4</v>
      </c>
      <c r="Y77" s="2">
        <f t="shared" si="31"/>
        <v>1.7476533228200002E-5</v>
      </c>
      <c r="Z77" s="2">
        <f t="shared" si="32"/>
        <v>3.9768571664465334E-4</v>
      </c>
      <c r="AA77" s="2">
        <f t="shared" si="33"/>
        <v>8.6757256543289087E-6</v>
      </c>
      <c r="AC77" s="2">
        <f t="shared" si="34"/>
        <v>3.9518826479548446E-4</v>
      </c>
      <c r="AD77" s="2">
        <f>X77*((1-Q77)*(1-EXP(-(P77+O77)*A77))*P77/(P77+O77)-(1-$AL$10)*(1-EXP(-2*O77*A77))/2)</f>
        <v>8.7458316623345518E-6</v>
      </c>
      <c r="AE77" s="4">
        <f t="shared" si="35"/>
        <v>4.1260982211214792E-4</v>
      </c>
      <c r="AF77" s="2">
        <f t="shared" si="36"/>
        <v>2.4236232714862263E-6</v>
      </c>
      <c r="AG77" s="2">
        <f t="shared" si="37"/>
        <v>5.4975911536536811E-8</v>
      </c>
      <c r="AH77" s="4">
        <f t="shared" si="38"/>
        <v>2.4785991830227631E-6</v>
      </c>
      <c r="BA77" s="3">
        <v>4.1260982211214798E-4</v>
      </c>
    </row>
    <row r="78" spans="1:53" x14ac:dyDescent="0.3">
      <c r="A78" s="2">
        <v>2.5222706332550002E-3</v>
      </c>
      <c r="B78" s="2">
        <v>339</v>
      </c>
      <c r="C78">
        <f t="shared" si="21"/>
        <v>-0.39387310540198306</v>
      </c>
      <c r="E78" s="2" cm="1">
        <f t="array" ref="E78">INDEX($C$2:$C$104,L78)</f>
        <v>-1.5849029569166815E-2</v>
      </c>
      <c r="G78" s="2">
        <f>PI()/12*(M78-12)</f>
        <v>-2.0943951023931953</v>
      </c>
      <c r="H78" s="2">
        <f t="shared" si="22"/>
        <v>-9.537784783280304E-3</v>
      </c>
      <c r="I78" s="2">
        <f t="shared" si="39"/>
        <v>0.79853520682591872</v>
      </c>
      <c r="J78" s="2">
        <f t="shared" si="23"/>
        <v>1.9919410154067756</v>
      </c>
      <c r="L78">
        <f t="shared" si="20"/>
        <v>4</v>
      </c>
      <c r="M78" s="2">
        <v>4</v>
      </c>
      <c r="N78" s="2">
        <f t="shared" si="24"/>
        <v>0.05</v>
      </c>
      <c r="O78" s="2">
        <f t="shared" si="25"/>
        <v>5.0020839411324403</v>
      </c>
      <c r="P78" s="2">
        <f t="shared" si="26"/>
        <v>9.2038344516836901</v>
      </c>
      <c r="Q78" s="2">
        <f>1-EXP(-2*$AL$9*O78/(1+O78))</f>
        <v>6.4497345768578462E-2</v>
      </c>
      <c r="R78" s="2">
        <f t="shared" si="27"/>
        <v>19.751565414145865</v>
      </c>
      <c r="S78" s="2">
        <f>(1-$AL$6^R78)/(1+$AL$6^R78*(1/$AL$7-1))</f>
        <v>0.99643717244343843</v>
      </c>
      <c r="U78" s="2">
        <v>0.1</v>
      </c>
      <c r="V78" s="2">
        <f t="shared" si="28"/>
        <v>0.22850000000000004</v>
      </c>
      <c r="W78" s="2">
        <f t="shared" si="29"/>
        <v>0.22768589390332572</v>
      </c>
      <c r="X78" s="2">
        <f t="shared" si="30"/>
        <v>8.1410609667431633E-4</v>
      </c>
      <c r="Y78" s="2">
        <f t="shared" si="31"/>
        <v>1.7476533228200002E-5</v>
      </c>
      <c r="Z78" s="2">
        <f t="shared" si="32"/>
        <v>3.9768571664465334E-4</v>
      </c>
      <c r="AA78" s="2">
        <f t="shared" si="33"/>
        <v>8.6757256543289087E-6</v>
      </c>
      <c r="AC78" s="2">
        <f t="shared" si="34"/>
        <v>3.9518826479548446E-4</v>
      </c>
      <c r="AD78" s="2">
        <f>X78*((1-Q78)*(1-EXP(-(P78+O78)*A78))*P78/(P78+O78)-(1-$AL$10)*(1-EXP(-2*O78*A78))/2)</f>
        <v>8.7458316623345518E-6</v>
      </c>
      <c r="AE78" s="4">
        <f t="shared" si="35"/>
        <v>4.1260982211214792E-4</v>
      </c>
      <c r="AF78" s="2">
        <f t="shared" si="36"/>
        <v>2.4236232714862263E-6</v>
      </c>
      <c r="AG78" s="2">
        <f t="shared" si="37"/>
        <v>5.4975911536536811E-8</v>
      </c>
      <c r="AH78" s="4">
        <f t="shared" si="38"/>
        <v>2.4785991830227631E-6</v>
      </c>
      <c r="BA78" s="3">
        <v>4.1260982211214798E-4</v>
      </c>
    </row>
    <row r="79" spans="1:53" x14ac:dyDescent="0.3">
      <c r="A79" s="2">
        <v>2.5222706332550002E-3</v>
      </c>
      <c r="B79" s="2">
        <v>340</v>
      </c>
      <c r="C79">
        <f t="shared" si="21"/>
        <v>-0.39573081010863997</v>
      </c>
      <c r="E79" s="2" cm="1">
        <f t="array" ref="E79">INDEX($C$2:$C$104,L79)</f>
        <v>-1.5849029569166815E-2</v>
      </c>
      <c r="G79" s="2">
        <f>PI()/12*(M79-12)</f>
        <v>-1.8325957145940459</v>
      </c>
      <c r="H79" s="2">
        <f t="shared" si="22"/>
        <v>-9.537784783280304E-3</v>
      </c>
      <c r="I79" s="2">
        <f t="shared" si="39"/>
        <v>0.79853520682591872</v>
      </c>
      <c r="J79" s="2">
        <f t="shared" si="23"/>
        <v>1.7887312996574045</v>
      </c>
      <c r="L79">
        <f t="shared" si="20"/>
        <v>4</v>
      </c>
      <c r="M79" s="2">
        <v>5</v>
      </c>
      <c r="N79" s="2">
        <f t="shared" si="24"/>
        <v>0.05</v>
      </c>
      <c r="O79" s="2">
        <f t="shared" si="25"/>
        <v>5.0020839411324403</v>
      </c>
      <c r="P79" s="2">
        <f t="shared" si="26"/>
        <v>9.2038344516836901</v>
      </c>
      <c r="Q79" s="2">
        <f>1-EXP(-2*$AL$9*O79/(1+O79))</f>
        <v>6.4497345768578462E-2</v>
      </c>
      <c r="R79" s="2">
        <f t="shared" si="27"/>
        <v>19.751565414145865</v>
      </c>
      <c r="S79" s="2">
        <f>(1-$AL$6^R79)/(1+$AL$6^R79*(1/$AL$7-1))</f>
        <v>0.99643717244343843</v>
      </c>
      <c r="U79" s="2">
        <v>0.1</v>
      </c>
      <c r="V79" s="2">
        <f t="shared" si="28"/>
        <v>0.22850000000000004</v>
      </c>
      <c r="W79" s="2">
        <f t="shared" si="29"/>
        <v>0.22768589390332572</v>
      </c>
      <c r="X79" s="2">
        <f t="shared" si="30"/>
        <v>8.1410609667431633E-4</v>
      </c>
      <c r="Y79" s="2">
        <f t="shared" si="31"/>
        <v>1.7476533228200002E-5</v>
      </c>
      <c r="Z79" s="2">
        <f t="shared" si="32"/>
        <v>3.9768571664465334E-4</v>
      </c>
      <c r="AA79" s="2">
        <f t="shared" si="33"/>
        <v>8.6757256543289087E-6</v>
      </c>
      <c r="AC79" s="2">
        <f t="shared" si="34"/>
        <v>3.9518826479548446E-4</v>
      </c>
      <c r="AD79" s="2">
        <f>X79*((1-Q79)*(1-EXP(-(P79+O79)*A79))*P79/(P79+O79)-(1-$AL$10)*(1-EXP(-2*O79*A79))/2)</f>
        <v>8.7458316623345518E-6</v>
      </c>
      <c r="AE79" s="4">
        <f t="shared" si="35"/>
        <v>4.1260982211214792E-4</v>
      </c>
      <c r="AF79" s="2">
        <f t="shared" si="36"/>
        <v>2.4236232714862263E-6</v>
      </c>
      <c r="AG79" s="2">
        <f t="shared" si="37"/>
        <v>5.4975911536536811E-8</v>
      </c>
      <c r="AH79" s="4">
        <f t="shared" si="38"/>
        <v>2.4785991830227631E-6</v>
      </c>
      <c r="BA79" s="3">
        <v>4.1260982211214798E-4</v>
      </c>
    </row>
    <row r="80" spans="1:53" x14ac:dyDescent="0.3">
      <c r="A80" s="2">
        <v>2.5222706332550002E-3</v>
      </c>
      <c r="B80" s="2">
        <v>341</v>
      </c>
      <c r="C80">
        <f t="shared" si="21"/>
        <v>-0.3974712512356916</v>
      </c>
      <c r="E80" s="2" cm="1">
        <f t="array" ref="E80">INDEX($C$2:$C$104,L80)</f>
        <v>-1.5849029569166815E-2</v>
      </c>
      <c r="G80" s="2">
        <f>PI()/12*(M80-12)</f>
        <v>-1.5707963267948966</v>
      </c>
      <c r="H80" s="2">
        <f t="shared" si="22"/>
        <v>-9.537784783280304E-3</v>
      </c>
      <c r="I80" s="2">
        <f t="shared" si="39"/>
        <v>0.79853520682591872</v>
      </c>
      <c r="J80" s="2">
        <f t="shared" si="23"/>
        <v>1.580334256191759</v>
      </c>
      <c r="L80">
        <f t="shared" si="20"/>
        <v>4</v>
      </c>
      <c r="M80" s="2">
        <v>6</v>
      </c>
      <c r="N80" s="2">
        <f t="shared" si="24"/>
        <v>0.05</v>
      </c>
      <c r="O80" s="2">
        <f t="shared" si="25"/>
        <v>5.0020839411324403</v>
      </c>
      <c r="P80" s="2">
        <f t="shared" si="26"/>
        <v>9.2038344516836901</v>
      </c>
      <c r="Q80" s="2">
        <f>1-EXP(-2*$AL$9*O80/(1+O80))</f>
        <v>6.4497345768578462E-2</v>
      </c>
      <c r="R80" s="2">
        <f t="shared" si="27"/>
        <v>19.751565414145865</v>
      </c>
      <c r="S80" s="2">
        <f>(1-$AL$6^R80)/(1+$AL$6^R80*(1/$AL$7-1))</f>
        <v>0.99643717244343843</v>
      </c>
      <c r="U80" s="2">
        <v>0.1</v>
      </c>
      <c r="V80" s="2">
        <f t="shared" si="28"/>
        <v>0.22850000000000004</v>
      </c>
      <c r="W80" s="2">
        <f t="shared" si="29"/>
        <v>0.22768589390332572</v>
      </c>
      <c r="X80" s="2">
        <f t="shared" si="30"/>
        <v>8.1410609667431633E-4</v>
      </c>
      <c r="Y80" s="2">
        <f t="shared" si="31"/>
        <v>1.7476533228200002E-5</v>
      </c>
      <c r="Z80" s="2">
        <f t="shared" si="32"/>
        <v>3.9768571664465334E-4</v>
      </c>
      <c r="AA80" s="2">
        <f t="shared" si="33"/>
        <v>8.6757256543289087E-6</v>
      </c>
      <c r="AC80" s="2">
        <f t="shared" si="34"/>
        <v>3.9518826479548446E-4</v>
      </c>
      <c r="AD80" s="2">
        <f>X80*((1-Q80)*(1-EXP(-(P80+O80)*A80))*P80/(P80+O80)-(1-$AL$10)*(1-EXP(-2*O80*A80))/2)</f>
        <v>8.7458316623345518E-6</v>
      </c>
      <c r="AE80" s="4">
        <f t="shared" si="35"/>
        <v>4.1260982211214792E-4</v>
      </c>
      <c r="AF80" s="2">
        <f t="shared" si="36"/>
        <v>2.4236232714862263E-6</v>
      </c>
      <c r="AG80" s="2">
        <f t="shared" si="37"/>
        <v>5.4975911536536811E-8</v>
      </c>
      <c r="AH80" s="4">
        <f t="shared" si="38"/>
        <v>2.4785991830227631E-6</v>
      </c>
      <c r="BA80" s="3">
        <v>4.1260982211214798E-4</v>
      </c>
    </row>
    <row r="81" spans="1:53" x14ac:dyDescent="0.3">
      <c r="A81" s="2">
        <v>2.5222706332550002E-3</v>
      </c>
      <c r="B81" s="2">
        <v>342</v>
      </c>
      <c r="C81">
        <f t="shared" si="21"/>
        <v>-0.39909391305286968</v>
      </c>
      <c r="E81" s="2" cm="1">
        <f t="array" ref="E81">INDEX($C$2:$C$104,L81)</f>
        <v>-1.5849029569166815E-2</v>
      </c>
      <c r="G81" s="2">
        <f>PI()/12*(M81-12)</f>
        <v>-1.308996938995747</v>
      </c>
      <c r="H81" s="2">
        <f t="shared" si="22"/>
        <v>-9.537784783280304E-3</v>
      </c>
      <c r="I81" s="2">
        <f t="shared" si="39"/>
        <v>0.79853520682591872</v>
      </c>
      <c r="J81" s="2">
        <f t="shared" si="23"/>
        <v>1.372358214729489</v>
      </c>
      <c r="L81">
        <f t="shared" si="20"/>
        <v>4</v>
      </c>
      <c r="M81" s="2">
        <v>7</v>
      </c>
      <c r="N81" s="2">
        <f t="shared" si="24"/>
        <v>0.19843811206540751</v>
      </c>
      <c r="O81" s="2">
        <f t="shared" si="25"/>
        <v>1.2681450317165286</v>
      </c>
      <c r="P81" s="2">
        <f t="shared" si="26"/>
        <v>2.3333868583584128</v>
      </c>
      <c r="Q81" s="2">
        <f>1-EXP(-2*$AL$9*O81/(1+O81))</f>
        <v>4.3743299563893223E-2</v>
      </c>
      <c r="R81" s="2">
        <f t="shared" si="27"/>
        <v>5.0074828498184747</v>
      </c>
      <c r="S81" s="2">
        <f>(1-$AL$6^R81)/(1+$AL$6^R81*(1/$AL$7-1))</f>
        <v>0.64042522656404244</v>
      </c>
      <c r="U81" s="2">
        <v>2.2000000000000002</v>
      </c>
      <c r="V81" s="2">
        <f t="shared" si="28"/>
        <v>5.027000000000001</v>
      </c>
      <c r="W81" s="2">
        <f t="shared" si="29"/>
        <v>3.2194176139374422</v>
      </c>
      <c r="X81" s="2">
        <f t="shared" si="30"/>
        <v>1.8075823860625588</v>
      </c>
      <c r="Y81" s="2">
        <f t="shared" si="31"/>
        <v>1.014316859570508E-2</v>
      </c>
      <c r="Z81" s="2">
        <f t="shared" si="32"/>
        <v>5.6231696177047649E-3</v>
      </c>
      <c r="AA81" s="2">
        <f t="shared" si="33"/>
        <v>4.9066293387335508E-3</v>
      </c>
      <c r="AC81" s="2">
        <f t="shared" si="34"/>
        <v>5.614188763258453E-3</v>
      </c>
      <c r="AD81" s="2">
        <f>X81*((1-Q81)*(1-EXP(-(P81+O81)*A81))*P81/(P81+O81)-(1-$AL$10)*(1-EXP(-2*O81*A81))/2)</f>
        <v>5.2281850789795649E-3</v>
      </c>
      <c r="AE81" s="4">
        <f t="shared" si="35"/>
        <v>1.5749003180971569E-2</v>
      </c>
      <c r="AF81" s="2">
        <f t="shared" si="36"/>
        <v>8.9087160165225723E-6</v>
      </c>
      <c r="AG81" s="2">
        <f t="shared" si="37"/>
        <v>8.354177991965249E-6</v>
      </c>
      <c r="AH81" s="4">
        <f t="shared" si="38"/>
        <v>1.7262894008487823E-5</v>
      </c>
      <c r="BA81" s="3">
        <v>1.57490031809716E-2</v>
      </c>
    </row>
    <row r="82" spans="1:53" x14ac:dyDescent="0.3">
      <c r="A82" s="2">
        <v>2.5222706332550002E-3</v>
      </c>
      <c r="B82" s="2">
        <v>343</v>
      </c>
      <c r="C82">
        <f t="shared" si="21"/>
        <v>-0.40059831473045843</v>
      </c>
      <c r="E82" s="2" cm="1">
        <f t="array" ref="E82">INDEX($C$2:$C$104,L82)</f>
        <v>-1.5849029569166815E-2</v>
      </c>
      <c r="G82" s="2">
        <f>PI()/12*(M82-12)</f>
        <v>-1.0471975511965976</v>
      </c>
      <c r="H82" s="2">
        <f t="shared" si="22"/>
        <v>-9.537784783280304E-3</v>
      </c>
      <c r="I82" s="2">
        <f t="shared" si="39"/>
        <v>0.79853520682591872</v>
      </c>
      <c r="J82" s="2">
        <f t="shared" si="23"/>
        <v>1.1704581313886457</v>
      </c>
      <c r="L82">
        <f t="shared" si="20"/>
        <v>4</v>
      </c>
      <c r="M82" s="2">
        <v>8</v>
      </c>
      <c r="N82" s="2">
        <f t="shared" si="24"/>
        <v>0.40033819540625082</v>
      </c>
      <c r="O82" s="2">
        <f t="shared" si="25"/>
        <v>0.64147003398154057</v>
      </c>
      <c r="P82" s="2">
        <f t="shared" si="26"/>
        <v>1.1803048625260346</v>
      </c>
      <c r="Q82" s="2">
        <f>1-EXP(-2*$AL$9*O82/(1+O82))</f>
        <v>3.0779557400191004E-2</v>
      </c>
      <c r="R82" s="2">
        <f t="shared" si="27"/>
        <v>2.5329517630070706</v>
      </c>
      <c r="S82" s="2">
        <f>(1-$AL$6^R82)/(1+$AL$6^R82*(1/$AL$7-1))</f>
        <v>0.35608201705767278</v>
      </c>
      <c r="U82" s="2">
        <v>16</v>
      </c>
      <c r="V82" s="2">
        <f t="shared" si="28"/>
        <v>36.56</v>
      </c>
      <c r="W82" s="2">
        <f t="shared" si="29"/>
        <v>13.018358543628517</v>
      </c>
      <c r="X82" s="2">
        <f t="shared" si="30"/>
        <v>23.541641456371487</v>
      </c>
      <c r="Y82" s="2">
        <f t="shared" si="31"/>
        <v>6.7826419079302994E-2</v>
      </c>
      <c r="Z82" s="2">
        <f t="shared" si="32"/>
        <v>2.2738410176425652E-2</v>
      </c>
      <c r="AA82" s="2">
        <f t="shared" si="33"/>
        <v>3.2349862201046582E-2</v>
      </c>
      <c r="AC82" s="2">
        <f t="shared" si="34"/>
        <v>2.2720030717823299E-2</v>
      </c>
      <c r="AD82" s="2">
        <f>X82*((1-Q82)*(1-EXP(-(P82+O82)*A82))*P82/(P82+O82)-(1-$AL$10)*(1-EXP(-2*O82*A82))/2)</f>
        <v>3.5447892658979914E-2</v>
      </c>
      <c r="AE82" s="4">
        <f t="shared" si="35"/>
        <v>9.0517785577849785E-2</v>
      </c>
      <c r="AF82" s="2">
        <f t="shared" si="36"/>
        <v>1.8478990665267046E-5</v>
      </c>
      <c r="AG82" s="2">
        <f t="shared" si="37"/>
        <v>2.8664219276502814E-5</v>
      </c>
      <c r="AH82" s="4">
        <f t="shared" si="38"/>
        <v>4.714320994176986E-5</v>
      </c>
      <c r="BA82" s="3">
        <v>9.0517785577849702E-2</v>
      </c>
    </row>
    <row r="83" spans="1:53" x14ac:dyDescent="0.3">
      <c r="A83" s="2">
        <v>2.5222706332550002E-3</v>
      </c>
      <c r="B83" s="2">
        <v>344</v>
      </c>
      <c r="C83">
        <f t="shared" si="21"/>
        <v>-0.40198401048177262</v>
      </c>
      <c r="E83" s="2" cm="1">
        <f t="array" ref="E83">INDEX($C$2:$C$104,L83)</f>
        <v>-1.5849029569166815E-2</v>
      </c>
      <c r="G83" s="2">
        <f>PI()/12*(M83-12)</f>
        <v>-0.78539816339744828</v>
      </c>
      <c r="H83" s="2">
        <f t="shared" si="22"/>
        <v>-9.537784783280304E-3</v>
      </c>
      <c r="I83" s="2">
        <f t="shared" si="39"/>
        <v>0.79853520682591872</v>
      </c>
      <c r="J83" s="2">
        <f t="shared" si="23"/>
        <v>0.98229886531312582</v>
      </c>
      <c r="L83">
        <f t="shared" si="20"/>
        <v>4</v>
      </c>
      <c r="M83" s="2">
        <v>9</v>
      </c>
      <c r="N83" s="2">
        <f t="shared" si="24"/>
        <v>0.58849746148177073</v>
      </c>
      <c r="O83" s="2">
        <f t="shared" si="25"/>
        <v>0.45035966850685588</v>
      </c>
      <c r="P83" s="2">
        <f t="shared" si="26"/>
        <v>0.82866179005261487</v>
      </c>
      <c r="Q83" s="2">
        <f>1-EXP(-2*$AL$9*O83/(1+O83))</f>
        <v>2.4535262965227012E-2</v>
      </c>
      <c r="R83" s="2">
        <f t="shared" si="27"/>
        <v>1.778320507430823</v>
      </c>
      <c r="S83" s="2">
        <f>(1-$AL$6^R83)/(1+$AL$6^R83*(1/$AL$7-1))</f>
        <v>0.25264020212884047</v>
      </c>
      <c r="U83" s="2">
        <v>60.8</v>
      </c>
      <c r="V83" s="2">
        <f t="shared" si="28"/>
        <v>138.928</v>
      </c>
      <c r="W83" s="2">
        <f t="shared" si="29"/>
        <v>35.098798001355547</v>
      </c>
      <c r="X83" s="2">
        <f t="shared" si="30"/>
        <v>103.82920199864445</v>
      </c>
      <c r="Y83" s="2">
        <f t="shared" si="31"/>
        <v>0.21146880216414579</v>
      </c>
      <c r="Z83" s="2">
        <f t="shared" si="32"/>
        <v>6.1305030352304696E-2</v>
      </c>
      <c r="AA83" s="2">
        <f t="shared" si="33"/>
        <v>0.10019429080909126</v>
      </c>
      <c r="AC83" s="2">
        <f t="shared" si="34"/>
        <v>6.1270234970847492E-2</v>
      </c>
      <c r="AD83" s="2">
        <f>X83*((1-Q83)*(1-EXP(-(P83+O83)*A83))*P83/(P83+O83)-(1-$AL$10)*(1-EXP(-2*O83*A83))/2)</f>
        <v>0.11121136635622014</v>
      </c>
      <c r="AE83" s="4">
        <f t="shared" si="35"/>
        <v>0.27267589213615889</v>
      </c>
      <c r="AF83" s="2">
        <f t="shared" si="36"/>
        <v>3.5209198779221925E-5</v>
      </c>
      <c r="AG83" s="2">
        <f t="shared" si="37"/>
        <v>6.3144998834389063E-5</v>
      </c>
      <c r="AH83" s="4">
        <f t="shared" si="38"/>
        <v>9.8354197613610982E-5</v>
      </c>
      <c r="BA83" s="3">
        <v>0.272675892136158</v>
      </c>
    </row>
    <row r="84" spans="1:53" x14ac:dyDescent="0.3">
      <c r="A84" s="2">
        <v>2.5222706332550002E-3</v>
      </c>
      <c r="B84" s="2">
        <v>345</v>
      </c>
      <c r="C84">
        <f t="shared" si="21"/>
        <v>-0.40325058969525562</v>
      </c>
      <c r="E84" s="2" cm="1">
        <f t="array" ref="E84">INDEX($C$2:$C$104,L84)</f>
        <v>-1.5849029569166815E-2</v>
      </c>
      <c r="G84" s="2">
        <f>PI()/12*(M84-12)</f>
        <v>-0.52359877559829882</v>
      </c>
      <c r="H84" s="2">
        <f t="shared" si="22"/>
        <v>-9.537784783280304E-3</v>
      </c>
      <c r="I84" s="2">
        <f t="shared" si="39"/>
        <v>0.79853520682591872</v>
      </c>
      <c r="J84" s="2">
        <f t="shared" si="23"/>
        <v>0.82028337678440566</v>
      </c>
      <c r="L84">
        <f t="shared" si="20"/>
        <v>4</v>
      </c>
      <c r="M84" s="2">
        <v>10</v>
      </c>
      <c r="N84" s="2">
        <f t="shared" si="24"/>
        <v>0.7505129500104909</v>
      </c>
      <c r="O84" s="2">
        <f t="shared" si="25"/>
        <v>0.36656139553256412</v>
      </c>
      <c r="P84" s="2">
        <f t="shared" si="26"/>
        <v>0.67447296777991794</v>
      </c>
      <c r="Q84" s="2">
        <f>1-EXP(-2*$AL$9*O84/(1+O84))</f>
        <v>2.1230301159745446E-2</v>
      </c>
      <c r="R84" s="2">
        <f t="shared" si="27"/>
        <v>1.447429005064419</v>
      </c>
      <c r="S84" s="2">
        <f>(1-$AL$6^R84)/(1+$AL$6^R84*(1/$AL$7-1))</f>
        <v>0.20593784536605322</v>
      </c>
      <c r="U84" s="2">
        <v>149.4</v>
      </c>
      <c r="V84" s="2">
        <f t="shared" si="28"/>
        <v>341.37900000000002</v>
      </c>
      <c r="W84" s="2">
        <f t="shared" si="29"/>
        <v>70.30285571321788</v>
      </c>
      <c r="X84" s="2">
        <f t="shared" si="30"/>
        <v>271.07614428678215</v>
      </c>
      <c r="Y84" s="2">
        <f t="shared" si="31"/>
        <v>0.45098145972880471</v>
      </c>
      <c r="Z84" s="2">
        <f t="shared" si="32"/>
        <v>0.12279391172273381</v>
      </c>
      <c r="AA84" s="2">
        <f t="shared" si="33"/>
        <v>0.21293540713455647</v>
      </c>
      <c r="AC84" s="2">
        <f t="shared" si="34"/>
        <v>0.12273718076086938</v>
      </c>
      <c r="AD84" s="2">
        <f>X84*((1-Q84)*(1-EXP(-(P84+O84)*A84))*P84/(P84+O84)-(1-$AL$10)*(1-EXP(-2*O84*A84))/2)</f>
        <v>0.2379360856561778</v>
      </c>
      <c r="AE84" s="4">
        <f t="shared" si="35"/>
        <v>0.57360867355160372</v>
      </c>
      <c r="AF84" s="2">
        <f t="shared" si="36"/>
        <v>5.7600151928368856E-5</v>
      </c>
      <c r="AG84" s="2">
        <f t="shared" si="37"/>
        <v>1.099669380704303E-4</v>
      </c>
      <c r="AH84" s="4">
        <f t="shared" si="38"/>
        <v>1.6756708999879916E-4</v>
      </c>
      <c r="BA84" s="3">
        <v>0.57360867355160305</v>
      </c>
    </row>
    <row r="85" spans="1:53" x14ac:dyDescent="0.3">
      <c r="A85" s="2">
        <v>2.5222706332550002E-3</v>
      </c>
      <c r="B85" s="2">
        <v>346</v>
      </c>
      <c r="C85">
        <f t="shared" si="21"/>
        <v>-0.40439767705615143</v>
      </c>
      <c r="E85" s="2" cm="1">
        <f t="array" ref="E85">INDEX($C$2:$C$104,L85)</f>
        <v>-1.5849029569166815E-2</v>
      </c>
      <c r="G85" s="2">
        <f>PI()/12*(M85-12)</f>
        <v>-0.26179938779914941</v>
      </c>
      <c r="H85" s="2">
        <f t="shared" si="22"/>
        <v>-9.537784783280304E-3</v>
      </c>
      <c r="I85" s="2">
        <f t="shared" si="39"/>
        <v>0.79853520682591872</v>
      </c>
      <c r="J85" s="2">
        <f t="shared" si="23"/>
        <v>0.70472768216341641</v>
      </c>
      <c r="L85">
        <f t="shared" si="20"/>
        <v>4</v>
      </c>
      <c r="M85" s="2">
        <v>11</v>
      </c>
      <c r="N85" s="2">
        <f t="shared" si="24"/>
        <v>0.86606864463148014</v>
      </c>
      <c r="O85" s="2">
        <f t="shared" si="25"/>
        <v>0.32817529515074617</v>
      </c>
      <c r="P85" s="2">
        <f t="shared" si="26"/>
        <v>0.60384254307737295</v>
      </c>
      <c r="Q85" s="2">
        <f>1-EXP(-2*$AL$9*O85/(1+O85))</f>
        <v>1.957290091420183E-2</v>
      </c>
      <c r="R85" s="2">
        <f t="shared" si="27"/>
        <v>1.2958550647610907</v>
      </c>
      <c r="S85" s="2">
        <f>(1-$AL$6^R85)/(1+$AL$6^R85*(1/$AL$7-1))</f>
        <v>0.18437767942828689</v>
      </c>
      <c r="U85" s="2">
        <v>118.7</v>
      </c>
      <c r="V85" s="2">
        <f t="shared" si="28"/>
        <v>271.22950000000003</v>
      </c>
      <c r="W85" s="2">
        <f t="shared" si="29"/>
        <v>50.008665802494548</v>
      </c>
      <c r="X85" s="2">
        <f t="shared" si="30"/>
        <v>221.2208341975055</v>
      </c>
      <c r="Y85" s="2">
        <f t="shared" si="31"/>
        <v>0.33008518927443142</v>
      </c>
      <c r="Z85" s="2">
        <f t="shared" si="32"/>
        <v>8.7347229804900617E-2</v>
      </c>
      <c r="AA85" s="2">
        <f t="shared" si="33"/>
        <v>0.15558323190084269</v>
      </c>
      <c r="AC85" s="2">
        <f t="shared" si="34"/>
        <v>8.7311099999718755E-2</v>
      </c>
      <c r="AD85" s="2">
        <f>X85*((1-Q85)*(1-EXP(-(P85+O85)*A85))*P85/(P85+O85)-(1-$AL$10)*(1-EXP(-2*O85*A85))/2)</f>
        <v>0.17442978135288364</v>
      </c>
      <c r="AE85" s="4">
        <f t="shared" si="35"/>
        <v>0.41732411325344509</v>
      </c>
      <c r="AF85" s="2">
        <f t="shared" si="36"/>
        <v>3.6745477266605144E-5</v>
      </c>
      <c r="AG85" s="2">
        <f t="shared" si="37"/>
        <v>7.2176020705125245E-5</v>
      </c>
      <c r="AH85" s="4">
        <f t="shared" si="38"/>
        <v>1.0892149797173039E-4</v>
      </c>
      <c r="BA85" s="3">
        <v>0.41732411325344498</v>
      </c>
    </row>
    <row r="86" spans="1:53" x14ac:dyDescent="0.3">
      <c r="A86" s="2">
        <v>2.5222706332550002E-3</v>
      </c>
      <c r="B86" s="2">
        <v>347</v>
      </c>
      <c r="C86">
        <f t="shared" si="21"/>
        <v>-0.40542493265771878</v>
      </c>
      <c r="E86" s="2" cm="1">
        <f t="array" ref="E86">INDEX($C$2:$C$104,L86)</f>
        <v>-1.5849029569166815E-2</v>
      </c>
      <c r="G86" s="2">
        <f>PI()/12*(M86-12)</f>
        <v>0</v>
      </c>
      <c r="H86" s="2">
        <f t="shared" si="22"/>
        <v>-9.537784783280304E-3</v>
      </c>
      <c r="I86" s="2">
        <f t="shared" si="39"/>
        <v>0.79853520682591872</v>
      </c>
      <c r="J86" s="2">
        <f t="shared" si="23"/>
        <v>0.66162085280706862</v>
      </c>
      <c r="L86">
        <f t="shared" si="20"/>
        <v>4</v>
      </c>
      <c r="M86" s="2">
        <v>12</v>
      </c>
      <c r="N86" s="2">
        <f t="shared" si="24"/>
        <v>0.90917547398782794</v>
      </c>
      <c r="O86" s="2">
        <f t="shared" si="25"/>
        <v>0.3168578160278066</v>
      </c>
      <c r="P86" s="2">
        <f t="shared" si="26"/>
        <v>0.58301838149116414</v>
      </c>
      <c r="Q86" s="2">
        <f>1-EXP(-2*$AL$9*O86/(1+O86))</f>
        <v>1.9065240703624142E-2</v>
      </c>
      <c r="R86" s="2">
        <f t="shared" si="27"/>
        <v>1.2511661047494831</v>
      </c>
      <c r="S86" s="2">
        <f>(1-$AL$6^R86)/(1+$AL$6^R86*(1/$AL$7-1))</f>
        <v>0.17800678499846737</v>
      </c>
      <c r="U86" s="2">
        <v>211</v>
      </c>
      <c r="V86" s="2">
        <f t="shared" si="28"/>
        <v>482.13500000000005</v>
      </c>
      <c r="W86" s="2">
        <f t="shared" si="29"/>
        <v>85.82330128523607</v>
      </c>
      <c r="X86" s="2">
        <f t="shared" si="30"/>
        <v>396.31169871476396</v>
      </c>
      <c r="Y86" s="2">
        <f t="shared" si="31"/>
        <v>0.57125717111758312</v>
      </c>
      <c r="Z86" s="2">
        <f t="shared" si="32"/>
        <v>0.1499025718779084</v>
      </c>
      <c r="AA86" s="2">
        <f t="shared" si="33"/>
        <v>0.26911530242179099</v>
      </c>
      <c r="AC86" s="2">
        <f t="shared" si="34"/>
        <v>0.14984270477543918</v>
      </c>
      <c r="AD86" s="2">
        <f>X86*((1-Q86)*(1-EXP(-(P86+O86)*A86))*P86/(P86+O86)-(1-$AL$10)*(1-EXP(-2*O86*A86))/2)</f>
        <v>0.30202120639356217</v>
      </c>
      <c r="AE86" s="4">
        <f t="shared" si="35"/>
        <v>0.72097921359079242</v>
      </c>
      <c r="AF86" s="2">
        <f t="shared" si="36"/>
        <v>6.0918798496286123E-5</v>
      </c>
      <c r="AG86" s="2">
        <f t="shared" si="37"/>
        <v>1.2066230222989883E-4</v>
      </c>
      <c r="AH86" s="4">
        <f t="shared" si="38"/>
        <v>1.8158110072618496E-4</v>
      </c>
      <c r="BA86" s="3">
        <v>0.72097921359079198</v>
      </c>
    </row>
    <row r="87" spans="1:53" x14ac:dyDescent="0.3">
      <c r="A87" s="2">
        <v>2.5222706332550002E-3</v>
      </c>
      <c r="B87" s="2">
        <v>348</v>
      </c>
      <c r="C87">
        <f t="shared" si="21"/>
        <v>-0.40633205210195306</v>
      </c>
      <c r="E87" s="2" cm="1">
        <f t="array" ref="E87">INDEX($C$2:$C$104,L87)</f>
        <v>-1.5849029569166815E-2</v>
      </c>
      <c r="G87" s="2">
        <f>PI()/12*(M87-12)</f>
        <v>0.26179938779914941</v>
      </c>
      <c r="H87" s="2">
        <f t="shared" si="22"/>
        <v>-9.537784783280304E-3</v>
      </c>
      <c r="I87" s="2">
        <f t="shared" si="39"/>
        <v>0.79853520682591872</v>
      </c>
      <c r="J87" s="2">
        <f t="shared" si="23"/>
        <v>0.70472768216341641</v>
      </c>
      <c r="L87">
        <f t="shared" si="20"/>
        <v>4</v>
      </c>
      <c r="M87" s="2">
        <v>13</v>
      </c>
      <c r="N87" s="2">
        <f t="shared" si="24"/>
        <v>0.86606864463148014</v>
      </c>
      <c r="O87" s="2">
        <f t="shared" si="25"/>
        <v>0.32817529515074617</v>
      </c>
      <c r="P87" s="2">
        <f t="shared" si="26"/>
        <v>0.60384254307737295</v>
      </c>
      <c r="Q87" s="2">
        <f>1-EXP(-2*$AL$9*O87/(1+O87))</f>
        <v>1.957290091420183E-2</v>
      </c>
      <c r="R87" s="2">
        <f t="shared" si="27"/>
        <v>1.2958550647610907</v>
      </c>
      <c r="S87" s="2">
        <f>(1-$AL$6^R87)/(1+$AL$6^R87*(1/$AL$7-1))</f>
        <v>0.18437767942828689</v>
      </c>
      <c r="U87" s="2">
        <v>139.6</v>
      </c>
      <c r="V87" s="2">
        <f t="shared" si="28"/>
        <v>318.98599999999999</v>
      </c>
      <c r="W87" s="2">
        <f t="shared" si="29"/>
        <v>58.813898450111523</v>
      </c>
      <c r="X87" s="2">
        <f t="shared" si="30"/>
        <v>260.17210154988845</v>
      </c>
      <c r="Y87" s="2">
        <f t="shared" si="31"/>
        <v>0.38820465394027476</v>
      </c>
      <c r="Z87" s="2">
        <f t="shared" si="32"/>
        <v>0.10272681786658909</v>
      </c>
      <c r="AA87" s="2">
        <f t="shared" si="33"/>
        <v>0.18297741510832041</v>
      </c>
      <c r="AC87" s="2">
        <f t="shared" si="34"/>
        <v>0.10268432653715868</v>
      </c>
      <c r="AD87" s="2">
        <f>X87*((1-Q87)*(1-EXP(-(P87+O87)*A87))*P87/(P87+O87)-(1-$AL$10)*(1-EXP(-2*O87*A87))/2)</f>
        <v>0.20514235448072915</v>
      </c>
      <c r="AE87" s="4">
        <f t="shared" si="35"/>
        <v>0.49080409612620823</v>
      </c>
      <c r="AF87" s="2">
        <f t="shared" si="36"/>
        <v>4.3215405445813627E-5</v>
      </c>
      <c r="AG87" s="2">
        <f t="shared" si="37"/>
        <v>8.4884351225235726E-5</v>
      </c>
      <c r="AH87" s="4">
        <f t="shared" si="38"/>
        <v>1.2809975667104934E-4</v>
      </c>
      <c r="BA87" s="3">
        <v>0.49080409612620801</v>
      </c>
    </row>
    <row r="88" spans="1:53" x14ac:dyDescent="0.3">
      <c r="A88" s="2">
        <v>2.5222706332550002E-3</v>
      </c>
      <c r="B88" s="2">
        <v>349</v>
      </c>
      <c r="C88">
        <f t="shared" si="21"/>
        <v>-0.40711876658978557</v>
      </c>
      <c r="E88" s="2" cm="1">
        <f t="array" ref="E88">INDEX($C$2:$C$104,L88)</f>
        <v>-1.5849029569166815E-2</v>
      </c>
      <c r="G88" s="2">
        <f>PI()/12*(M88-12)</f>
        <v>0.52359877559829882</v>
      </c>
      <c r="H88" s="2">
        <f t="shared" si="22"/>
        <v>-9.537784783280304E-3</v>
      </c>
      <c r="I88" s="2">
        <f t="shared" si="39"/>
        <v>0.79853520682591872</v>
      </c>
      <c r="J88" s="2">
        <f t="shared" si="23"/>
        <v>0.82028337678440566</v>
      </c>
      <c r="L88">
        <f t="shared" si="20"/>
        <v>4</v>
      </c>
      <c r="M88" s="2">
        <v>14</v>
      </c>
      <c r="N88" s="2">
        <f t="shared" si="24"/>
        <v>0.7505129500104909</v>
      </c>
      <c r="O88" s="2">
        <f t="shared" si="25"/>
        <v>0.36656139553256412</v>
      </c>
      <c r="P88" s="2">
        <f t="shared" si="26"/>
        <v>0.67447296777991794</v>
      </c>
      <c r="Q88" s="2">
        <f>1-EXP(-2*$AL$9*O88/(1+O88))</f>
        <v>2.1230301159745446E-2</v>
      </c>
      <c r="R88" s="2">
        <f t="shared" si="27"/>
        <v>1.447429005064419</v>
      </c>
      <c r="S88" s="2">
        <f>(1-$AL$6^R88)/(1+$AL$6^R88*(1/$AL$7-1))</f>
        <v>0.20593784536605322</v>
      </c>
      <c r="U88" s="2">
        <v>235.3</v>
      </c>
      <c r="V88" s="2">
        <f t="shared" si="28"/>
        <v>537.66050000000007</v>
      </c>
      <c r="W88" s="2">
        <f t="shared" si="29"/>
        <v>110.72464490843487</v>
      </c>
      <c r="X88" s="2">
        <f t="shared" si="30"/>
        <v>426.9358550915652</v>
      </c>
      <c r="Y88" s="2">
        <f t="shared" si="31"/>
        <v>0.71028070598519244</v>
      </c>
      <c r="Z88" s="2">
        <f t="shared" si="32"/>
        <v>0.1933963013946404</v>
      </c>
      <c r="AA88" s="2">
        <f t="shared" si="33"/>
        <v>0.33536613988461267</v>
      </c>
      <c r="AC88" s="2">
        <f t="shared" si="34"/>
        <v>0.19330695202833051</v>
      </c>
      <c r="AD88" s="2">
        <f>X88*((1-Q88)*(1-EXP(-(P88+O88)*A88))*P88/(P88+O88)-(1-$AL$10)*(1-EXP(-2*O88*A88))/2)</f>
        <v>0.37474137185340456</v>
      </c>
      <c r="AE88" s="4">
        <f t="shared" si="35"/>
        <v>0.90341446376634771</v>
      </c>
      <c r="AF88" s="2">
        <f t="shared" si="36"/>
        <v>9.0718311571252964E-5</v>
      </c>
      <c r="AG88" s="2">
        <f t="shared" si="37"/>
        <v>1.7319424717518239E-4</v>
      </c>
      <c r="AH88" s="4">
        <f t="shared" si="38"/>
        <v>2.6391255874643534E-4</v>
      </c>
      <c r="BA88" s="3">
        <v>0.90341446376634704</v>
      </c>
    </row>
    <row r="89" spans="1:53" x14ac:dyDescent="0.3">
      <c r="A89" s="2">
        <v>2.5222706332550002E-3</v>
      </c>
      <c r="B89" s="2">
        <v>350</v>
      </c>
      <c r="C89">
        <f t="shared" si="21"/>
        <v>-0.40778484300073492</v>
      </c>
      <c r="E89" s="2" cm="1">
        <f t="array" ref="E89">INDEX($C$2:$C$104,L89)</f>
        <v>-1.5849029569166815E-2</v>
      </c>
      <c r="G89" s="2">
        <f>PI()/12*(M89-12)</f>
        <v>0.78539816339744828</v>
      </c>
      <c r="H89" s="2">
        <f t="shared" si="22"/>
        <v>-9.537784783280304E-3</v>
      </c>
      <c r="I89" s="2">
        <f t="shared" si="39"/>
        <v>0.79853520682591872</v>
      </c>
      <c r="J89" s="2">
        <f t="shared" si="23"/>
        <v>0.98229886531312582</v>
      </c>
      <c r="L89">
        <f t="shared" si="20"/>
        <v>4</v>
      </c>
      <c r="M89" s="2">
        <v>15</v>
      </c>
      <c r="N89" s="2">
        <f t="shared" si="24"/>
        <v>0.58849746148177073</v>
      </c>
      <c r="O89" s="2">
        <f t="shared" si="25"/>
        <v>0.45035966850685588</v>
      </c>
      <c r="P89" s="2">
        <f t="shared" si="26"/>
        <v>0.82866179005261487</v>
      </c>
      <c r="Q89" s="2">
        <f>1-EXP(-2*$AL$9*O89/(1+O89))</f>
        <v>2.4535262965227012E-2</v>
      </c>
      <c r="R89" s="2">
        <f t="shared" si="27"/>
        <v>1.778320507430823</v>
      </c>
      <c r="S89" s="2">
        <f>(1-$AL$6^R89)/(1+$AL$6^R89*(1/$AL$7-1))</f>
        <v>0.25264020212884047</v>
      </c>
      <c r="U89" s="2">
        <v>362.8</v>
      </c>
      <c r="V89" s="2">
        <f t="shared" si="28"/>
        <v>828.99800000000005</v>
      </c>
      <c r="W89" s="2">
        <f t="shared" si="29"/>
        <v>209.4382222844045</v>
      </c>
      <c r="X89" s="2">
        <f t="shared" si="30"/>
        <v>619.5597777155956</v>
      </c>
      <c r="Y89" s="2">
        <f t="shared" si="31"/>
        <v>1.2618566023873701</v>
      </c>
      <c r="Z89" s="2">
        <f t="shared" si="32"/>
        <v>0.36581356927329184</v>
      </c>
      <c r="AA89" s="2">
        <f t="shared" si="33"/>
        <v>0.59786988002530117</v>
      </c>
      <c r="AC89" s="2">
        <f t="shared" si="34"/>
        <v>0.36560594156946497</v>
      </c>
      <c r="AD89" s="2">
        <f>X89*((1-Q89)*(1-EXP(-(P89+O89)*A89))*P89/(P89+O89)-(1-$AL$10)*(1-EXP(-2*O89*A89))/2)</f>
        <v>0.66360992950718212</v>
      </c>
      <c r="AE89" s="4">
        <f t="shared" si="35"/>
        <v>1.6270857511019483</v>
      </c>
      <c r="AF89" s="2">
        <f t="shared" si="36"/>
        <v>2.1009699534706771E-4</v>
      </c>
      <c r="AG89" s="2">
        <f t="shared" si="37"/>
        <v>3.7679285488678222E-4</v>
      </c>
      <c r="AH89" s="4">
        <f t="shared" si="38"/>
        <v>5.8688985023384996E-4</v>
      </c>
      <c r="BA89" s="3">
        <v>1.6270857511019401</v>
      </c>
    </row>
    <row r="90" spans="1:53" x14ac:dyDescent="0.3">
      <c r="A90" s="2">
        <v>2.5222706332550002E-3</v>
      </c>
      <c r="B90" s="2">
        <v>351</v>
      </c>
      <c r="C90">
        <f t="shared" si="21"/>
        <v>-0.4083300839619855</v>
      </c>
      <c r="E90" s="2" cm="1">
        <f t="array" ref="E90">INDEX($C$2:$C$104,L90)</f>
        <v>-1.5849029569166815E-2</v>
      </c>
      <c r="G90" s="2">
        <f>PI()/12*(M90-12)</f>
        <v>1.0471975511965976</v>
      </c>
      <c r="H90" s="2">
        <f t="shared" si="22"/>
        <v>-9.537784783280304E-3</v>
      </c>
      <c r="I90" s="2">
        <f t="shared" si="39"/>
        <v>0.79853520682591872</v>
      </c>
      <c r="J90" s="2">
        <f t="shared" si="23"/>
        <v>1.1704581313886457</v>
      </c>
      <c r="L90">
        <f t="shared" si="20"/>
        <v>4</v>
      </c>
      <c r="M90" s="2">
        <v>16</v>
      </c>
      <c r="N90" s="2">
        <f t="shared" si="24"/>
        <v>0.40033819540625082</v>
      </c>
      <c r="O90" s="2">
        <f t="shared" si="25"/>
        <v>0.64147003398154057</v>
      </c>
      <c r="P90" s="2">
        <f t="shared" si="26"/>
        <v>1.1803048625260346</v>
      </c>
      <c r="Q90" s="2">
        <f>1-EXP(-2*$AL$9*O90/(1+O90))</f>
        <v>3.0779557400191004E-2</v>
      </c>
      <c r="R90" s="2">
        <f t="shared" si="27"/>
        <v>2.5329517630070706</v>
      </c>
      <c r="S90" s="2">
        <f>(1-$AL$6^R90)/(1+$AL$6^R90*(1/$AL$7-1))</f>
        <v>0.35608201705767278</v>
      </c>
      <c r="U90" s="2">
        <v>426.4</v>
      </c>
      <c r="V90" s="2">
        <f t="shared" si="28"/>
        <v>974.32399999999996</v>
      </c>
      <c r="W90" s="2">
        <f t="shared" si="29"/>
        <v>346.93925518769998</v>
      </c>
      <c r="X90" s="2">
        <f t="shared" si="30"/>
        <v>627.38474481229991</v>
      </c>
      <c r="Y90" s="2">
        <f t="shared" si="31"/>
        <v>1.8075740684634241</v>
      </c>
      <c r="Z90" s="2">
        <f t="shared" si="32"/>
        <v>0.60597863120174367</v>
      </c>
      <c r="AA90" s="2">
        <f t="shared" si="33"/>
        <v>0.86212382765789108</v>
      </c>
      <c r="AC90" s="2">
        <f t="shared" si="34"/>
        <v>0.60548881862999082</v>
      </c>
      <c r="AD90" s="2">
        <f>X90*((1-Q90)*(1-EXP(-(P90+O90)*A90))*P90/(P90+O90)-(1-$AL$10)*(1-EXP(-2*O90*A90))/2)</f>
        <v>0.94468633936181434</v>
      </c>
      <c r="AE90" s="4">
        <f t="shared" si="35"/>
        <v>2.4122989856496959</v>
      </c>
      <c r="AF90" s="2">
        <f t="shared" si="36"/>
        <v>4.9246510122936678E-4</v>
      </c>
      <c r="AG90" s="2">
        <f t="shared" si="37"/>
        <v>7.6390144371879976E-4</v>
      </c>
      <c r="AH90" s="4">
        <f t="shared" si="38"/>
        <v>1.2563665449481665E-3</v>
      </c>
      <c r="BA90" s="3">
        <v>2.4122989856496901</v>
      </c>
    </row>
    <row r="91" spans="1:53" x14ac:dyDescent="0.3">
      <c r="A91" s="2">
        <v>2.5222706332550002E-3</v>
      </c>
      <c r="B91" s="2">
        <v>352</v>
      </c>
      <c r="C91">
        <f t="shared" si="21"/>
        <v>-0.40875432790687316</v>
      </c>
      <c r="E91" s="2" cm="1">
        <f t="array" ref="E91">INDEX($C$2:$C$104,L91)</f>
        <v>-1.5849029569166815E-2</v>
      </c>
      <c r="G91" s="2">
        <f>PI()/12*(M91-12)</f>
        <v>1.308996938995747</v>
      </c>
      <c r="H91" s="2">
        <f t="shared" si="22"/>
        <v>-9.537784783280304E-3</v>
      </c>
      <c r="I91" s="2">
        <f t="shared" si="39"/>
        <v>0.79853520682591872</v>
      </c>
      <c r="J91" s="2">
        <f t="shared" si="23"/>
        <v>1.372358214729489</v>
      </c>
      <c r="L91">
        <f t="shared" ref="L91:L154" si="40">INT((ROW()-2)/24) + 1</f>
        <v>4</v>
      </c>
      <c r="M91" s="2">
        <v>17</v>
      </c>
      <c r="N91" s="2">
        <f t="shared" si="24"/>
        <v>0.19843811206540751</v>
      </c>
      <c r="O91" s="2">
        <f t="shared" si="25"/>
        <v>1.2681450317165286</v>
      </c>
      <c r="P91" s="2">
        <f t="shared" si="26"/>
        <v>2.3333868583584128</v>
      </c>
      <c r="Q91" s="2">
        <f>1-EXP(-2*$AL$9*O91/(1+O91))</f>
        <v>4.3743299563893223E-2</v>
      </c>
      <c r="R91" s="2">
        <f t="shared" si="27"/>
        <v>5.0074828498184747</v>
      </c>
      <c r="S91" s="2">
        <f>(1-$AL$6^R91)/(1+$AL$6^R91*(1/$AL$7-1))</f>
        <v>0.64042522656404244</v>
      </c>
      <c r="U91" s="2">
        <v>272.60000000000002</v>
      </c>
      <c r="V91" s="2">
        <f t="shared" si="28"/>
        <v>622.89100000000008</v>
      </c>
      <c r="W91" s="2">
        <f t="shared" si="29"/>
        <v>398.91510979970303</v>
      </c>
      <c r="X91" s="2">
        <f t="shared" si="30"/>
        <v>223.97589020029704</v>
      </c>
      <c r="Y91" s="2">
        <f t="shared" si="31"/>
        <v>1.2568307996314567</v>
      </c>
      <c r="Z91" s="2">
        <f t="shared" si="32"/>
        <v>0.69676183535741754</v>
      </c>
      <c r="AA91" s="2">
        <f t="shared" si="33"/>
        <v>0.6079759807903482</v>
      </c>
      <c r="AC91" s="2">
        <f t="shared" si="34"/>
        <v>0.69564902584738808</v>
      </c>
      <c r="AD91" s="2">
        <f>X91*((1-Q91)*(1-EXP(-(P91+O91)*A91))*P91/(P91+O91)-(1-$AL$10)*(1-EXP(-2*O91*A91))/2)</f>
        <v>0.64781966024083149</v>
      </c>
      <c r="AE91" s="4">
        <f t="shared" si="35"/>
        <v>1.9514446668785679</v>
      </c>
      <c r="AF91" s="2">
        <f t="shared" si="36"/>
        <v>1.1038709027745694E-3</v>
      </c>
      <c r="AG91" s="2">
        <f t="shared" si="37"/>
        <v>1.0351586002771485E-3</v>
      </c>
      <c r="AH91" s="4">
        <f t="shared" si="38"/>
        <v>2.1390295030517181E-3</v>
      </c>
      <c r="BA91" s="3">
        <v>1.9514446668785801</v>
      </c>
    </row>
    <row r="92" spans="1:53" x14ac:dyDescent="0.3">
      <c r="A92" s="2">
        <v>2.5222706332550002E-3</v>
      </c>
      <c r="B92" s="2">
        <v>353</v>
      </c>
      <c r="C92">
        <f t="shared" si="21"/>
        <v>-0.40905744912276115</v>
      </c>
      <c r="E92" s="2" cm="1">
        <f t="array" ref="E92">INDEX($C$2:$C$104,L92)</f>
        <v>-1.5849029569166815E-2</v>
      </c>
      <c r="G92" s="2">
        <f>PI()/12*(M92-12)</f>
        <v>1.5707963267948966</v>
      </c>
      <c r="H92" s="2">
        <f t="shared" si="22"/>
        <v>-9.537784783280304E-3</v>
      </c>
      <c r="I92" s="2">
        <f t="shared" si="39"/>
        <v>0.79853520682591872</v>
      </c>
      <c r="J92" s="2">
        <f t="shared" si="23"/>
        <v>1.580334256191759</v>
      </c>
      <c r="L92">
        <f t="shared" si="40"/>
        <v>4</v>
      </c>
      <c r="M92" s="2">
        <v>18</v>
      </c>
      <c r="N92" s="2">
        <f t="shared" si="24"/>
        <v>0.05</v>
      </c>
      <c r="O92" s="2">
        <f t="shared" si="25"/>
        <v>5.0020839411324403</v>
      </c>
      <c r="P92" s="2">
        <f t="shared" si="26"/>
        <v>9.2038344516836901</v>
      </c>
      <c r="Q92" s="2">
        <f>1-EXP(-2*$AL$9*O92/(1+O92))</f>
        <v>6.4497345768578462E-2</v>
      </c>
      <c r="R92" s="2">
        <f t="shared" si="27"/>
        <v>19.751565414145865</v>
      </c>
      <c r="S92" s="2">
        <f>(1-$AL$6^R92)/(1+$AL$6^R92*(1/$AL$7-1))</f>
        <v>0.99643717244343843</v>
      </c>
      <c r="U92" s="2">
        <v>139.69999999999999</v>
      </c>
      <c r="V92" s="2">
        <f t="shared" si="28"/>
        <v>319.21449999999999</v>
      </c>
      <c r="W92" s="2">
        <f t="shared" si="29"/>
        <v>318.07719378294598</v>
      </c>
      <c r="X92" s="2">
        <f t="shared" si="30"/>
        <v>1.1373062170540038</v>
      </c>
      <c r="Y92" s="2">
        <f t="shared" si="31"/>
        <v>2.4414716919795056E-2</v>
      </c>
      <c r="Z92" s="2">
        <f t="shared" si="32"/>
        <v>0.55556694615258062</v>
      </c>
      <c r="AA92" s="2">
        <f t="shared" si="33"/>
        <v>1.2119988739097313E-2</v>
      </c>
      <c r="AC92" s="2">
        <f t="shared" si="34"/>
        <v>0.55207800591929157</v>
      </c>
      <c r="AD92" s="2">
        <f>X92*((1-Q92)*(1-EXP(-(P92+O92)*A92))*P92/(P92+O92)-(1-$AL$10)*(1-EXP(-2*O92*A92))/2)</f>
        <v>1.2217926832281196E-2</v>
      </c>
      <c r="AE92" s="4">
        <f t="shared" si="35"/>
        <v>0.57641592149067011</v>
      </c>
      <c r="AF92" s="2">
        <f t="shared" si="36"/>
        <v>3.3858017102662576E-3</v>
      </c>
      <c r="AG92" s="2">
        <f t="shared" si="37"/>
        <v>7.6801348416540843E-5</v>
      </c>
      <c r="AH92" s="4">
        <f t="shared" si="38"/>
        <v>3.4626030586827985E-3</v>
      </c>
      <c r="BA92" s="3">
        <v>0.57641592149067</v>
      </c>
    </row>
    <row r="93" spans="1:53" x14ac:dyDescent="0.3">
      <c r="A93" s="2">
        <v>2.5222706332550002E-3</v>
      </c>
      <c r="B93" s="2">
        <v>354</v>
      </c>
      <c r="C93">
        <f t="shared" si="21"/>
        <v>-0.40923935778829129</v>
      </c>
      <c r="E93" s="2" cm="1">
        <f t="array" ref="E93">INDEX($C$2:$C$104,L93)</f>
        <v>-1.5849029569166815E-2</v>
      </c>
      <c r="G93" s="2">
        <f>PI()/12*(M93-12)</f>
        <v>1.8325957145940459</v>
      </c>
      <c r="H93" s="2">
        <f t="shared" si="22"/>
        <v>-9.537784783280304E-3</v>
      </c>
      <c r="I93" s="2">
        <f t="shared" si="39"/>
        <v>0.79853520682591872</v>
      </c>
      <c r="J93" s="2">
        <f t="shared" si="23"/>
        <v>1.7887312996574045</v>
      </c>
      <c r="L93">
        <f t="shared" si="40"/>
        <v>4</v>
      </c>
      <c r="M93" s="2">
        <v>19</v>
      </c>
      <c r="N93" s="2">
        <f t="shared" si="24"/>
        <v>0.05</v>
      </c>
      <c r="O93" s="2">
        <f t="shared" si="25"/>
        <v>5.0020839411324403</v>
      </c>
      <c r="P93" s="2">
        <f t="shared" si="26"/>
        <v>9.2038344516836901</v>
      </c>
      <c r="Q93" s="2">
        <f>1-EXP(-2*$AL$9*O93/(1+O93))</f>
        <v>6.4497345768578462E-2</v>
      </c>
      <c r="R93" s="2">
        <f t="shared" si="27"/>
        <v>19.751565414145865</v>
      </c>
      <c r="S93" s="2">
        <f>(1-$AL$6^R93)/(1+$AL$6^R93*(1/$AL$7-1))</f>
        <v>0.99643717244343843</v>
      </c>
      <c r="U93" s="2">
        <v>12.8</v>
      </c>
      <c r="V93" s="2">
        <f t="shared" si="28"/>
        <v>29.248000000000005</v>
      </c>
      <c r="W93" s="2">
        <f t="shared" si="29"/>
        <v>29.143794419625692</v>
      </c>
      <c r="X93" s="2">
        <f t="shared" si="30"/>
        <v>0.10420558037431249</v>
      </c>
      <c r="Y93" s="2">
        <f t="shared" si="31"/>
        <v>2.2369962532096002E-3</v>
      </c>
      <c r="Z93" s="2">
        <f t="shared" si="32"/>
        <v>5.0903771730515628E-2</v>
      </c>
      <c r="AA93" s="2">
        <f t="shared" si="33"/>
        <v>1.1104928837541003E-3</v>
      </c>
      <c r="AC93" s="2">
        <f t="shared" si="34"/>
        <v>5.0584097893822011E-2</v>
      </c>
      <c r="AD93" s="2">
        <f>X93*((1-Q93)*(1-EXP(-(P93+O93)*A93))*P93/(P93+O93)-(1-$AL$10)*(1-EXP(-2*O93*A93))/2)</f>
        <v>1.1194664527788226E-3</v>
      </c>
      <c r="AE93" s="4">
        <f t="shared" si="35"/>
        <v>5.2814057230354934E-2</v>
      </c>
      <c r="AF93" s="2">
        <f t="shared" si="36"/>
        <v>3.1022377875023697E-4</v>
      </c>
      <c r="AG93" s="2">
        <f t="shared" si="37"/>
        <v>7.0369166766767118E-6</v>
      </c>
      <c r="AH93" s="4">
        <f t="shared" si="38"/>
        <v>3.1726069542691368E-4</v>
      </c>
      <c r="BA93" s="3">
        <v>5.2814057230354899E-2</v>
      </c>
    </row>
    <row r="94" spans="1:53" x14ac:dyDescent="0.3">
      <c r="A94" s="2">
        <v>2.5222706332550002E-3</v>
      </c>
      <c r="B94" s="2">
        <v>355</v>
      </c>
      <c r="C94">
        <f t="shared" si="21"/>
        <v>-0.4093</v>
      </c>
      <c r="E94" s="2" cm="1">
        <f t="array" ref="E94">INDEX($C$2:$C$104,L94)</f>
        <v>-1.5849029569166815E-2</v>
      </c>
      <c r="G94" s="2">
        <f>PI()/12*(M94-12)</f>
        <v>2.0943951023931953</v>
      </c>
      <c r="H94" s="2">
        <f t="shared" si="22"/>
        <v>-9.537784783280304E-3</v>
      </c>
      <c r="I94" s="2">
        <f t="shared" si="39"/>
        <v>0.79853520682591872</v>
      </c>
      <c r="J94" s="2">
        <f t="shared" si="23"/>
        <v>1.9919410154067756</v>
      </c>
      <c r="L94">
        <f t="shared" si="40"/>
        <v>4</v>
      </c>
      <c r="M94" s="2">
        <v>20</v>
      </c>
      <c r="N94" s="2">
        <f t="shared" si="24"/>
        <v>0.05</v>
      </c>
      <c r="O94" s="2">
        <f t="shared" si="25"/>
        <v>5.0020839411324403</v>
      </c>
      <c r="P94" s="2">
        <f t="shared" si="26"/>
        <v>9.2038344516836901</v>
      </c>
      <c r="Q94" s="2">
        <f>1-EXP(-2*$AL$9*O94/(1+O94))</f>
        <v>6.4497345768578462E-2</v>
      </c>
      <c r="R94" s="2">
        <f t="shared" si="27"/>
        <v>19.751565414145865</v>
      </c>
      <c r="S94" s="2">
        <f>(1-$AL$6^R94)/(1+$AL$6^R94*(1/$AL$7-1))</f>
        <v>0.99643717244343843</v>
      </c>
      <c r="U94" s="2">
        <v>0.1</v>
      </c>
      <c r="V94" s="2">
        <f t="shared" si="28"/>
        <v>0.22850000000000004</v>
      </c>
      <c r="W94" s="2">
        <f t="shared" si="29"/>
        <v>0.22768589390332572</v>
      </c>
      <c r="X94" s="2">
        <f t="shared" si="30"/>
        <v>8.1410609667431633E-4</v>
      </c>
      <c r="Y94" s="2">
        <f t="shared" si="31"/>
        <v>1.7476533228200002E-5</v>
      </c>
      <c r="Z94" s="2">
        <f t="shared" si="32"/>
        <v>3.9768571664465334E-4</v>
      </c>
      <c r="AA94" s="2">
        <f t="shared" si="33"/>
        <v>8.6757256543289087E-6</v>
      </c>
      <c r="AC94" s="2">
        <f t="shared" si="34"/>
        <v>3.9518826479548446E-4</v>
      </c>
      <c r="AD94" s="2">
        <f>X94*((1-Q94)*(1-EXP(-(P94+O94)*A94))*P94/(P94+O94)-(1-$AL$10)*(1-EXP(-2*O94*A94))/2)</f>
        <v>8.7458316623345518E-6</v>
      </c>
      <c r="AE94" s="4">
        <f t="shared" si="35"/>
        <v>4.1260982211214792E-4</v>
      </c>
      <c r="AF94" s="2">
        <f t="shared" si="36"/>
        <v>2.4236232714862263E-6</v>
      </c>
      <c r="AG94" s="2">
        <f t="shared" si="37"/>
        <v>5.4975911536536811E-8</v>
      </c>
      <c r="AH94" s="4">
        <f t="shared" si="38"/>
        <v>2.4785991830227631E-6</v>
      </c>
      <c r="BA94" s="3">
        <v>4.1260982211214798E-4</v>
      </c>
    </row>
    <row r="95" spans="1:53" x14ac:dyDescent="0.3">
      <c r="A95" s="2">
        <v>2.5222706332550002E-3</v>
      </c>
      <c r="B95" s="2">
        <v>356</v>
      </c>
      <c r="C95">
        <f t="shared" si="21"/>
        <v>-0.40923935778829129</v>
      </c>
      <c r="E95" s="2" cm="1">
        <f t="array" ref="E95">INDEX($C$2:$C$104,L95)</f>
        <v>-1.5849029569166815E-2</v>
      </c>
      <c r="G95" s="2">
        <f>PI()/12*(M95-12)</f>
        <v>2.3561944901923448</v>
      </c>
      <c r="H95" s="2">
        <f t="shared" si="22"/>
        <v>-9.537784783280304E-3</v>
      </c>
      <c r="I95" s="2">
        <f t="shared" si="39"/>
        <v>0.79853520682591872</v>
      </c>
      <c r="J95" s="2">
        <f t="shared" si="23"/>
        <v>2.1824076632298248</v>
      </c>
      <c r="L95">
        <f t="shared" si="40"/>
        <v>4</v>
      </c>
      <c r="M95" s="2">
        <v>21</v>
      </c>
      <c r="N95" s="2">
        <f t="shared" si="24"/>
        <v>0.05</v>
      </c>
      <c r="O95" s="2">
        <f t="shared" si="25"/>
        <v>5.0020839411324403</v>
      </c>
      <c r="P95" s="2">
        <f t="shared" si="26"/>
        <v>9.2038344516836901</v>
      </c>
      <c r="Q95" s="2">
        <f>1-EXP(-2*$AL$9*O95/(1+O95))</f>
        <v>6.4497345768578462E-2</v>
      </c>
      <c r="R95" s="2">
        <f t="shared" si="27"/>
        <v>19.751565414145865</v>
      </c>
      <c r="S95" s="2">
        <f>(1-$AL$6^R95)/(1+$AL$6^R95*(1/$AL$7-1))</f>
        <v>0.99643717244343843</v>
      </c>
      <c r="U95" s="2">
        <v>0.1</v>
      </c>
      <c r="V95" s="2">
        <f t="shared" si="28"/>
        <v>0.22850000000000004</v>
      </c>
      <c r="W95" s="2">
        <f t="shared" si="29"/>
        <v>0.22768589390332572</v>
      </c>
      <c r="X95" s="2">
        <f t="shared" si="30"/>
        <v>8.1410609667431633E-4</v>
      </c>
      <c r="Y95" s="2">
        <f t="shared" si="31"/>
        <v>1.7476533228200002E-5</v>
      </c>
      <c r="Z95" s="2">
        <f t="shared" si="32"/>
        <v>3.9768571664465334E-4</v>
      </c>
      <c r="AA95" s="2">
        <f t="shared" si="33"/>
        <v>8.6757256543289087E-6</v>
      </c>
      <c r="AC95" s="2">
        <f t="shared" si="34"/>
        <v>3.9518826479548446E-4</v>
      </c>
      <c r="AD95" s="2">
        <f>X95*((1-Q95)*(1-EXP(-(P95+O95)*A95))*P95/(P95+O95)-(1-$AL$10)*(1-EXP(-2*O95*A95))/2)</f>
        <v>8.7458316623345518E-6</v>
      </c>
      <c r="AE95" s="4">
        <f t="shared" si="35"/>
        <v>4.1260982211214792E-4</v>
      </c>
      <c r="AF95" s="2">
        <f t="shared" si="36"/>
        <v>2.4236232714862263E-6</v>
      </c>
      <c r="AG95" s="2">
        <f t="shared" si="37"/>
        <v>5.4975911536536811E-8</v>
      </c>
      <c r="AH95" s="4">
        <f t="shared" si="38"/>
        <v>2.4785991830227631E-6</v>
      </c>
      <c r="BA95" s="3">
        <v>4.1260982211214798E-4</v>
      </c>
    </row>
    <row r="96" spans="1:53" x14ac:dyDescent="0.3">
      <c r="A96" s="2">
        <v>2.5222706332550002E-3</v>
      </c>
      <c r="B96" s="2">
        <v>357</v>
      </c>
      <c r="C96">
        <f t="shared" si="21"/>
        <v>-0.40905744912276115</v>
      </c>
      <c r="E96" s="2" cm="1">
        <f t="array" ref="E96">INDEX($C$2:$C$104,L96)</f>
        <v>-1.5849029569166815E-2</v>
      </c>
      <c r="G96" s="2">
        <f>PI()/12*(M96-12)</f>
        <v>2.617993877991494</v>
      </c>
      <c r="H96" s="2">
        <f t="shared" si="22"/>
        <v>-9.537784783280304E-3</v>
      </c>
      <c r="I96" s="2">
        <f t="shared" si="39"/>
        <v>0.79853520682591872</v>
      </c>
      <c r="J96" s="2">
        <f t="shared" si="23"/>
        <v>2.347720655286198</v>
      </c>
      <c r="L96">
        <f t="shared" si="40"/>
        <v>4</v>
      </c>
      <c r="M96" s="2">
        <v>22</v>
      </c>
      <c r="N96" s="2">
        <f t="shared" si="24"/>
        <v>0.05</v>
      </c>
      <c r="O96" s="2">
        <f t="shared" si="25"/>
        <v>5.0020839411324403</v>
      </c>
      <c r="P96" s="2">
        <f t="shared" si="26"/>
        <v>9.2038344516836901</v>
      </c>
      <c r="Q96" s="2">
        <f>1-EXP(-2*$AL$9*O96/(1+O96))</f>
        <v>6.4497345768578462E-2</v>
      </c>
      <c r="R96" s="2">
        <f t="shared" si="27"/>
        <v>19.751565414145865</v>
      </c>
      <c r="S96" s="2">
        <f>(1-$AL$6^R96)/(1+$AL$6^R96*(1/$AL$7-1))</f>
        <v>0.99643717244343843</v>
      </c>
      <c r="U96" s="2">
        <v>0.1</v>
      </c>
      <c r="V96" s="2">
        <f t="shared" si="28"/>
        <v>0.22850000000000004</v>
      </c>
      <c r="W96" s="2">
        <f t="shared" si="29"/>
        <v>0.22768589390332572</v>
      </c>
      <c r="X96" s="2">
        <f t="shared" si="30"/>
        <v>8.1410609667431633E-4</v>
      </c>
      <c r="Y96" s="2">
        <f t="shared" si="31"/>
        <v>1.7476533228200002E-5</v>
      </c>
      <c r="Z96" s="2">
        <f t="shared" si="32"/>
        <v>3.9768571664465334E-4</v>
      </c>
      <c r="AA96" s="2">
        <f t="shared" si="33"/>
        <v>8.6757256543289087E-6</v>
      </c>
      <c r="AC96" s="2">
        <f t="shared" si="34"/>
        <v>3.9518826479548446E-4</v>
      </c>
      <c r="AD96" s="2">
        <f>X96*((1-Q96)*(1-EXP(-(P96+O96)*A96))*P96/(P96+O96)-(1-$AL$10)*(1-EXP(-2*O96*A96))/2)</f>
        <v>8.7458316623345518E-6</v>
      </c>
      <c r="AE96" s="4">
        <f t="shared" si="35"/>
        <v>4.1260982211214792E-4</v>
      </c>
      <c r="AF96" s="2">
        <f t="shared" si="36"/>
        <v>2.4236232714862263E-6</v>
      </c>
      <c r="AG96" s="2">
        <f t="shared" si="37"/>
        <v>5.4975911536536811E-8</v>
      </c>
      <c r="AH96" s="4">
        <f t="shared" si="38"/>
        <v>2.4785991830227631E-6</v>
      </c>
      <c r="BA96" s="3">
        <v>4.1260982211214798E-4</v>
      </c>
    </row>
    <row r="97" spans="1:53" x14ac:dyDescent="0.3">
      <c r="A97" s="2">
        <v>2.5222706332550002E-3</v>
      </c>
      <c r="B97" s="2">
        <v>358</v>
      </c>
      <c r="C97">
        <f t="shared" si="21"/>
        <v>-0.40875432790687322</v>
      </c>
      <c r="E97" s="2" cm="1">
        <f t="array" ref="E97">INDEX($C$2:$C$104,L97)</f>
        <v>-1.5849029569166815E-2</v>
      </c>
      <c r="G97" s="2">
        <f>PI()/12*(M97-12)</f>
        <v>2.8797932657906435</v>
      </c>
      <c r="H97" s="2">
        <f t="shared" si="22"/>
        <v>-9.537784783280304E-3</v>
      </c>
      <c r="I97" s="2">
        <f t="shared" si="39"/>
        <v>0.79853520682591872</v>
      </c>
      <c r="J97" s="2">
        <f t="shared" si="23"/>
        <v>2.4668433150166806</v>
      </c>
      <c r="L97">
        <f t="shared" si="40"/>
        <v>4</v>
      </c>
      <c r="M97" s="2">
        <v>23</v>
      </c>
      <c r="N97" s="2">
        <f t="shared" si="24"/>
        <v>0.05</v>
      </c>
      <c r="O97" s="2">
        <f t="shared" si="25"/>
        <v>5.0020839411324403</v>
      </c>
      <c r="P97" s="2">
        <f t="shared" si="26"/>
        <v>9.2038344516836901</v>
      </c>
      <c r="Q97" s="2">
        <f>1-EXP(-2*$AL$9*O97/(1+O97))</f>
        <v>6.4497345768578462E-2</v>
      </c>
      <c r="R97" s="2">
        <f t="shared" si="27"/>
        <v>19.751565414145865</v>
      </c>
      <c r="S97" s="2">
        <f>(1-$AL$6^R97)/(1+$AL$6^R97*(1/$AL$7-1))</f>
        <v>0.99643717244343843</v>
      </c>
      <c r="U97" s="2">
        <v>0</v>
      </c>
      <c r="V97" s="2">
        <f t="shared" si="28"/>
        <v>0</v>
      </c>
      <c r="W97" s="2">
        <f t="shared" si="29"/>
        <v>0</v>
      </c>
      <c r="X97" s="2">
        <f t="shared" si="30"/>
        <v>0</v>
      </c>
      <c r="Y97" s="2">
        <f t="shared" si="31"/>
        <v>0</v>
      </c>
      <c r="Z97" s="2">
        <f t="shared" si="32"/>
        <v>0</v>
      </c>
      <c r="AA97" s="2">
        <f t="shared" si="33"/>
        <v>0</v>
      </c>
      <c r="AC97" s="2">
        <f t="shared" si="34"/>
        <v>0</v>
      </c>
      <c r="AD97" s="2">
        <f>X97*((1-Q97)*(1-EXP(-(P97+O97)*A97))*P97/(P97+O97)-(1-$AL$10)*(1-EXP(-2*O97*A97))/2)</f>
        <v>0</v>
      </c>
      <c r="AE97" s="4">
        <f t="shared" si="35"/>
        <v>0</v>
      </c>
      <c r="AF97" s="2">
        <f t="shared" si="36"/>
        <v>0</v>
      </c>
      <c r="AG97" s="2">
        <f t="shared" si="37"/>
        <v>0</v>
      </c>
      <c r="AH97" s="4">
        <f t="shared" si="38"/>
        <v>0</v>
      </c>
      <c r="BA97" s="3">
        <v>0</v>
      </c>
    </row>
    <row r="98" spans="1:53" x14ac:dyDescent="0.3">
      <c r="A98" s="2">
        <v>2.5222706332550002E-3</v>
      </c>
      <c r="B98" s="2">
        <v>359</v>
      </c>
      <c r="C98">
        <f t="shared" si="21"/>
        <v>-0.4083300839619855</v>
      </c>
      <c r="E98" s="2" cm="1">
        <f t="array" ref="E98">INDEX($C$2:$C$104,L98)</f>
        <v>-2.2886824048176817E-2</v>
      </c>
      <c r="G98" s="2">
        <f>PI()/12*(M98-12)</f>
        <v>-3.1415926535897931</v>
      </c>
      <c r="H98" s="2">
        <f t="shared" si="22"/>
        <v>-1.377243212221191E-2</v>
      </c>
      <c r="I98" s="2">
        <f t="shared" si="39"/>
        <v>0.79842635385581173</v>
      </c>
      <c r="J98" s="2">
        <f t="shared" si="23"/>
        <v>2.5187076544000679</v>
      </c>
      <c r="L98">
        <f t="shared" si="40"/>
        <v>5</v>
      </c>
      <c r="M98" s="2">
        <v>0</v>
      </c>
      <c r="N98" s="2">
        <f t="shared" si="24"/>
        <v>0.05</v>
      </c>
      <c r="O98" s="2">
        <f t="shared" si="25"/>
        <v>5.0020839411324403</v>
      </c>
      <c r="P98" s="2">
        <f t="shared" si="26"/>
        <v>9.2038344516836901</v>
      </c>
      <c r="Q98" s="2">
        <f>1-EXP(-2*$AL$9*O98/(1+O98))</f>
        <v>6.4497345768578462E-2</v>
      </c>
      <c r="R98" s="2">
        <f t="shared" si="27"/>
        <v>19.751565414145865</v>
      </c>
      <c r="S98" s="2">
        <f>(1-$AL$6^R98)/(1+$AL$6^R98*(1/$AL$7-1))</f>
        <v>0.99643717244343843</v>
      </c>
      <c r="U98" s="2">
        <v>0.1</v>
      </c>
      <c r="V98" s="2">
        <f t="shared" si="28"/>
        <v>0.22850000000000004</v>
      </c>
      <c r="W98" s="2">
        <f t="shared" si="29"/>
        <v>0.22768589390332572</v>
      </c>
      <c r="X98" s="2">
        <f t="shared" si="30"/>
        <v>8.1410609667431633E-4</v>
      </c>
      <c r="Y98" s="2">
        <f t="shared" si="31"/>
        <v>1.7476533228200002E-5</v>
      </c>
      <c r="Z98" s="2">
        <f t="shared" si="32"/>
        <v>3.9768571664465334E-4</v>
      </c>
      <c r="AA98" s="2">
        <f t="shared" si="33"/>
        <v>8.6757256543289087E-6</v>
      </c>
      <c r="AC98" s="2">
        <f t="shared" si="34"/>
        <v>3.9518826479548446E-4</v>
      </c>
      <c r="AD98" s="2">
        <f>X98*((1-Q98)*(1-EXP(-(P98+O98)*A98))*P98/(P98+O98)-(1-$AL$10)*(1-EXP(-2*O98*A98))/2)</f>
        <v>8.7458316623345518E-6</v>
      </c>
      <c r="AE98" s="4">
        <f t="shared" si="35"/>
        <v>4.1260982211214792E-4</v>
      </c>
      <c r="AF98" s="2">
        <f t="shared" si="36"/>
        <v>2.4236232714862263E-6</v>
      </c>
      <c r="AG98" s="2">
        <f t="shared" si="37"/>
        <v>5.4975911536536811E-8</v>
      </c>
      <c r="AH98" s="4">
        <f t="shared" si="38"/>
        <v>2.4785991830227631E-6</v>
      </c>
      <c r="BA98" s="3">
        <v>4.1260982211214798E-4</v>
      </c>
    </row>
    <row r="99" spans="1:53" x14ac:dyDescent="0.3">
      <c r="A99" s="2">
        <v>2.5222706332550002E-3</v>
      </c>
      <c r="B99" s="2">
        <v>360</v>
      </c>
      <c r="C99">
        <f t="shared" si="21"/>
        <v>-0.40778484300073498</v>
      </c>
      <c r="E99" s="2" cm="1">
        <f t="array" ref="E99">INDEX($C$2:$C$104,L99)</f>
        <v>-2.2886824048176817E-2</v>
      </c>
      <c r="G99" s="2">
        <f>PI()/12*(M99-12)</f>
        <v>-2.8797932657906435</v>
      </c>
      <c r="H99" s="2">
        <f t="shared" si="22"/>
        <v>-1.377243212221191E-2</v>
      </c>
      <c r="I99" s="2">
        <f t="shared" si="39"/>
        <v>0.79842635385581173</v>
      </c>
      <c r="J99" s="2">
        <f t="shared" si="23"/>
        <v>2.4734812636843504</v>
      </c>
      <c r="L99">
        <f t="shared" si="40"/>
        <v>5</v>
      </c>
      <c r="M99" s="2">
        <v>1</v>
      </c>
      <c r="N99" s="2">
        <f t="shared" si="24"/>
        <v>0.05</v>
      </c>
      <c r="O99" s="2">
        <f t="shared" si="25"/>
        <v>5.0020839411324403</v>
      </c>
      <c r="P99" s="2">
        <f t="shared" si="26"/>
        <v>9.2038344516836901</v>
      </c>
      <c r="Q99" s="2">
        <f>1-EXP(-2*$AL$9*O99/(1+O99))</f>
        <v>6.4497345768578462E-2</v>
      </c>
      <c r="R99" s="2">
        <f t="shared" si="27"/>
        <v>19.751565414145865</v>
      </c>
      <c r="S99" s="2">
        <f>(1-$AL$6^R99)/(1+$AL$6^R99*(1/$AL$7-1))</f>
        <v>0.99643717244343843</v>
      </c>
      <c r="U99" s="2">
        <v>0</v>
      </c>
      <c r="V99" s="2">
        <f t="shared" si="28"/>
        <v>0</v>
      </c>
      <c r="W99" s="2">
        <f t="shared" si="29"/>
        <v>0</v>
      </c>
      <c r="X99" s="2">
        <f t="shared" si="30"/>
        <v>0</v>
      </c>
      <c r="Y99" s="2">
        <f t="shared" si="31"/>
        <v>0</v>
      </c>
      <c r="Z99" s="2">
        <f t="shared" si="32"/>
        <v>0</v>
      </c>
      <c r="AA99" s="2">
        <f t="shared" si="33"/>
        <v>0</v>
      </c>
      <c r="AC99" s="2">
        <f t="shared" si="34"/>
        <v>0</v>
      </c>
      <c r="AD99" s="2">
        <f>X99*((1-Q99)*(1-EXP(-(P99+O99)*A99))*P99/(P99+O99)-(1-$AL$10)*(1-EXP(-2*O99*A99))/2)</f>
        <v>0</v>
      </c>
      <c r="AE99" s="4">
        <f t="shared" si="35"/>
        <v>0</v>
      </c>
      <c r="AF99" s="2">
        <f t="shared" si="36"/>
        <v>0</v>
      </c>
      <c r="AG99" s="2">
        <f t="shared" si="37"/>
        <v>0</v>
      </c>
      <c r="AH99" s="4">
        <f t="shared" si="38"/>
        <v>0</v>
      </c>
      <c r="BA99" s="3">
        <v>0</v>
      </c>
    </row>
    <row r="100" spans="1:53" x14ac:dyDescent="0.3">
      <c r="A100" s="2">
        <v>2.5222706332550002E-3</v>
      </c>
      <c r="B100" s="2">
        <v>361</v>
      </c>
      <c r="C100">
        <f t="shared" si="21"/>
        <v>-0.40711876658978557</v>
      </c>
      <c r="E100" s="2" cm="1">
        <f t="array" ref="E100">INDEX($C$2:$C$104,L100)</f>
        <v>-2.2886824048176817E-2</v>
      </c>
      <c r="G100" s="2">
        <f>PI()/12*(M100-12)</f>
        <v>-2.617993877991494</v>
      </c>
      <c r="H100" s="2">
        <f t="shared" si="22"/>
        <v>-1.377243212221191E-2</v>
      </c>
      <c r="I100" s="2">
        <f t="shared" si="39"/>
        <v>0.79842635385581173</v>
      </c>
      <c r="J100" s="2">
        <f t="shared" si="23"/>
        <v>2.3535437426801322</v>
      </c>
      <c r="L100">
        <f t="shared" si="40"/>
        <v>5</v>
      </c>
      <c r="M100" s="2">
        <v>2</v>
      </c>
      <c r="N100" s="2">
        <f t="shared" si="24"/>
        <v>0.05</v>
      </c>
      <c r="O100" s="2">
        <f t="shared" si="25"/>
        <v>5.0020839411324403</v>
      </c>
      <c r="P100" s="2">
        <f t="shared" si="26"/>
        <v>9.2038344516836901</v>
      </c>
      <c r="Q100" s="2">
        <f>1-EXP(-2*$AL$9*O100/(1+O100))</f>
        <v>6.4497345768578462E-2</v>
      </c>
      <c r="R100" s="2">
        <f t="shared" si="27"/>
        <v>19.751565414145865</v>
      </c>
      <c r="S100" s="2">
        <f>(1-$AL$6^R100)/(1+$AL$6^R100*(1/$AL$7-1))</f>
        <v>0.99643717244343843</v>
      </c>
      <c r="U100" s="2">
        <v>0.1</v>
      </c>
      <c r="V100" s="2">
        <f t="shared" si="28"/>
        <v>0.22850000000000004</v>
      </c>
      <c r="W100" s="2">
        <f t="shared" si="29"/>
        <v>0.22768589390332572</v>
      </c>
      <c r="X100" s="2">
        <f t="shared" si="30"/>
        <v>8.1410609667431633E-4</v>
      </c>
      <c r="Y100" s="2">
        <f t="shared" si="31"/>
        <v>1.7476533228200002E-5</v>
      </c>
      <c r="Z100" s="2">
        <f t="shared" si="32"/>
        <v>3.9768571664465334E-4</v>
      </c>
      <c r="AA100" s="2">
        <f t="shared" si="33"/>
        <v>8.6757256543289087E-6</v>
      </c>
      <c r="AC100" s="2">
        <f t="shared" si="34"/>
        <v>3.9518826479548446E-4</v>
      </c>
      <c r="AD100" s="2">
        <f>X100*((1-Q100)*(1-EXP(-(P100+O100)*A100))*P100/(P100+O100)-(1-$AL$10)*(1-EXP(-2*O100*A100))/2)</f>
        <v>8.7458316623345518E-6</v>
      </c>
      <c r="AE100" s="4">
        <f t="shared" si="35"/>
        <v>4.1260982211214792E-4</v>
      </c>
      <c r="AF100" s="2">
        <f t="shared" si="36"/>
        <v>2.4236232714862263E-6</v>
      </c>
      <c r="AG100" s="2">
        <f t="shared" si="37"/>
        <v>5.4975911536536811E-8</v>
      </c>
      <c r="AH100" s="4">
        <f t="shared" si="38"/>
        <v>2.4785991830227631E-6</v>
      </c>
      <c r="BA100" s="3">
        <v>4.1260982211214798E-4</v>
      </c>
    </row>
    <row r="101" spans="1:53" x14ac:dyDescent="0.3">
      <c r="A101" s="2">
        <v>2.5222706332550002E-3</v>
      </c>
      <c r="B101" s="2">
        <v>362</v>
      </c>
      <c r="C101">
        <f t="shared" si="21"/>
        <v>-0.40633205210195311</v>
      </c>
      <c r="E101" s="2" cm="1">
        <f t="array" ref="E101">INDEX($C$2:$C$104,L101)</f>
        <v>-2.2886824048176817E-2</v>
      </c>
      <c r="G101" s="2">
        <f>PI()/12*(M101-12)</f>
        <v>-2.3561944901923448</v>
      </c>
      <c r="H101" s="2">
        <f t="shared" si="22"/>
        <v>-1.377243212221191E-2</v>
      </c>
      <c r="I101" s="2">
        <f t="shared" si="39"/>
        <v>0.79842635385581173</v>
      </c>
      <c r="J101" s="2">
        <f t="shared" si="23"/>
        <v>2.1874950010157836</v>
      </c>
      <c r="L101">
        <f t="shared" si="40"/>
        <v>5</v>
      </c>
      <c r="M101" s="2">
        <v>3</v>
      </c>
      <c r="N101" s="2">
        <f t="shared" si="24"/>
        <v>0.05</v>
      </c>
      <c r="O101" s="2">
        <f t="shared" si="25"/>
        <v>5.0020839411324403</v>
      </c>
      <c r="P101" s="2">
        <f t="shared" si="26"/>
        <v>9.2038344516836901</v>
      </c>
      <c r="Q101" s="2">
        <f>1-EXP(-2*$AL$9*O101/(1+O101))</f>
        <v>6.4497345768578462E-2</v>
      </c>
      <c r="R101" s="2">
        <f t="shared" si="27"/>
        <v>19.751565414145865</v>
      </c>
      <c r="S101" s="2">
        <f>(1-$AL$6^R101)/(1+$AL$6^R101*(1/$AL$7-1))</f>
        <v>0.99643717244343843</v>
      </c>
      <c r="U101" s="2">
        <v>0.1</v>
      </c>
      <c r="V101" s="2">
        <f t="shared" si="28"/>
        <v>0.22850000000000004</v>
      </c>
      <c r="W101" s="2">
        <f t="shared" si="29"/>
        <v>0.22768589390332572</v>
      </c>
      <c r="X101" s="2">
        <f t="shared" si="30"/>
        <v>8.1410609667431633E-4</v>
      </c>
      <c r="Y101" s="2">
        <f t="shared" si="31"/>
        <v>1.7476533228200002E-5</v>
      </c>
      <c r="Z101" s="2">
        <f t="shared" si="32"/>
        <v>3.9768571664465334E-4</v>
      </c>
      <c r="AA101" s="2">
        <f t="shared" si="33"/>
        <v>8.6757256543289087E-6</v>
      </c>
      <c r="AC101" s="2">
        <f t="shared" si="34"/>
        <v>3.9518826479548446E-4</v>
      </c>
      <c r="AD101" s="2">
        <f>X101*((1-Q101)*(1-EXP(-(P101+O101)*A101))*P101/(P101+O101)-(1-$AL$10)*(1-EXP(-2*O101*A101))/2)</f>
        <v>8.7458316623345518E-6</v>
      </c>
      <c r="AE101" s="4">
        <f t="shared" si="35"/>
        <v>4.1260982211214792E-4</v>
      </c>
      <c r="AF101" s="2">
        <f t="shared" si="36"/>
        <v>2.4236232714862263E-6</v>
      </c>
      <c r="AG101" s="2">
        <f t="shared" si="37"/>
        <v>5.4975911536536811E-8</v>
      </c>
      <c r="AH101" s="4">
        <f t="shared" si="38"/>
        <v>2.4785991830227631E-6</v>
      </c>
      <c r="BA101" s="3">
        <v>4.1260982211214798E-4</v>
      </c>
    </row>
    <row r="102" spans="1:53" x14ac:dyDescent="0.3">
      <c r="A102" s="2">
        <v>2.5222706332550002E-3</v>
      </c>
      <c r="B102" s="2">
        <v>363</v>
      </c>
      <c r="C102">
        <f t="shared" si="21"/>
        <v>-0.40542493265771878</v>
      </c>
      <c r="E102" s="2" cm="1">
        <f t="array" ref="E102">INDEX($C$2:$C$104,L102)</f>
        <v>-2.2886824048176817E-2</v>
      </c>
      <c r="G102" s="2">
        <f>PI()/12*(M102-12)</f>
        <v>-2.0943951023931953</v>
      </c>
      <c r="H102" s="2">
        <f t="shared" si="22"/>
        <v>-1.377243212221191E-2</v>
      </c>
      <c r="I102" s="2">
        <f t="shared" si="39"/>
        <v>0.79842635385581173</v>
      </c>
      <c r="J102" s="2">
        <f t="shared" si="23"/>
        <v>1.9965261938845631</v>
      </c>
      <c r="L102">
        <f t="shared" si="40"/>
        <v>5</v>
      </c>
      <c r="M102" s="2">
        <v>4</v>
      </c>
      <c r="N102" s="2">
        <f t="shared" si="24"/>
        <v>0.05</v>
      </c>
      <c r="O102" s="2">
        <f t="shared" si="25"/>
        <v>5.0020839411324403</v>
      </c>
      <c r="P102" s="2">
        <f t="shared" si="26"/>
        <v>9.2038344516836901</v>
      </c>
      <c r="Q102" s="2">
        <f>1-EXP(-2*$AL$9*O102/(1+O102))</f>
        <v>6.4497345768578462E-2</v>
      </c>
      <c r="R102" s="2">
        <f t="shared" si="27"/>
        <v>19.751565414145865</v>
      </c>
      <c r="S102" s="2">
        <f>(1-$AL$6^R102)/(1+$AL$6^R102*(1/$AL$7-1))</f>
        <v>0.99643717244343843</v>
      </c>
      <c r="U102" s="2">
        <v>0.1</v>
      </c>
      <c r="V102" s="2">
        <f t="shared" si="28"/>
        <v>0.22850000000000004</v>
      </c>
      <c r="W102" s="2">
        <f t="shared" si="29"/>
        <v>0.22768589390332572</v>
      </c>
      <c r="X102" s="2">
        <f t="shared" si="30"/>
        <v>8.1410609667431633E-4</v>
      </c>
      <c r="Y102" s="2">
        <f t="shared" si="31"/>
        <v>1.7476533228200002E-5</v>
      </c>
      <c r="Z102" s="2">
        <f t="shared" si="32"/>
        <v>3.9768571664465334E-4</v>
      </c>
      <c r="AA102" s="2">
        <f t="shared" si="33"/>
        <v>8.6757256543289087E-6</v>
      </c>
      <c r="AC102" s="2">
        <f t="shared" si="34"/>
        <v>3.9518826479548446E-4</v>
      </c>
      <c r="AD102" s="2">
        <f>X102*((1-Q102)*(1-EXP(-(P102+O102)*A102))*P102/(P102+O102)-(1-$AL$10)*(1-EXP(-2*O102*A102))/2)</f>
        <v>8.7458316623345518E-6</v>
      </c>
      <c r="AE102" s="4">
        <f t="shared" si="35"/>
        <v>4.1260982211214792E-4</v>
      </c>
      <c r="AF102" s="2">
        <f t="shared" si="36"/>
        <v>2.4236232714862263E-6</v>
      </c>
      <c r="AG102" s="2">
        <f t="shared" si="37"/>
        <v>5.4975911536536811E-8</v>
      </c>
      <c r="AH102" s="4">
        <f t="shared" si="38"/>
        <v>2.4785991830227631E-6</v>
      </c>
      <c r="BA102" s="3">
        <v>4.1260982211214798E-4</v>
      </c>
    </row>
    <row r="103" spans="1:53" x14ac:dyDescent="0.3">
      <c r="A103" s="2">
        <v>2.5222706332550002E-3</v>
      </c>
      <c r="B103" s="2">
        <v>364</v>
      </c>
      <c r="C103">
        <f t="shared" si="21"/>
        <v>-0.40439767705615143</v>
      </c>
      <c r="E103" s="2" cm="1">
        <f t="array" ref="E103">INDEX($C$2:$C$104,L103)</f>
        <v>-2.2886824048176817E-2</v>
      </c>
      <c r="G103" s="2">
        <f>PI()/12*(M103-12)</f>
        <v>-1.8325957145940459</v>
      </c>
      <c r="H103" s="2">
        <f t="shared" si="22"/>
        <v>-1.377243212221191E-2</v>
      </c>
      <c r="I103" s="2">
        <f t="shared" si="39"/>
        <v>0.79842635385581173</v>
      </c>
      <c r="J103" s="2">
        <f t="shared" si="23"/>
        <v>1.7930417548619451</v>
      </c>
      <c r="L103">
        <f t="shared" si="40"/>
        <v>5</v>
      </c>
      <c r="M103" s="2">
        <v>5</v>
      </c>
      <c r="N103" s="2">
        <f t="shared" si="24"/>
        <v>0.05</v>
      </c>
      <c r="O103" s="2">
        <f t="shared" si="25"/>
        <v>5.0020839411324403</v>
      </c>
      <c r="P103" s="2">
        <f t="shared" si="26"/>
        <v>9.2038344516836901</v>
      </c>
      <c r="Q103" s="2">
        <f>1-EXP(-2*$AL$9*O103/(1+O103))</f>
        <v>6.4497345768578462E-2</v>
      </c>
      <c r="R103" s="2">
        <f t="shared" si="27"/>
        <v>19.751565414145865</v>
      </c>
      <c r="S103" s="2">
        <f>(1-$AL$6^R103)/(1+$AL$6^R103*(1/$AL$7-1))</f>
        <v>0.99643717244343843</v>
      </c>
      <c r="U103" s="2">
        <v>0.1</v>
      </c>
      <c r="V103" s="2">
        <f t="shared" si="28"/>
        <v>0.22850000000000004</v>
      </c>
      <c r="W103" s="2">
        <f t="shared" si="29"/>
        <v>0.22768589390332572</v>
      </c>
      <c r="X103" s="2">
        <f t="shared" si="30"/>
        <v>8.1410609667431633E-4</v>
      </c>
      <c r="Y103" s="2">
        <f t="shared" si="31"/>
        <v>1.7476533228200002E-5</v>
      </c>
      <c r="Z103" s="2">
        <f t="shared" si="32"/>
        <v>3.9768571664465334E-4</v>
      </c>
      <c r="AA103" s="2">
        <f t="shared" si="33"/>
        <v>8.6757256543289087E-6</v>
      </c>
      <c r="AC103" s="2">
        <f t="shared" si="34"/>
        <v>3.9518826479548446E-4</v>
      </c>
      <c r="AD103" s="2">
        <f>X103*((1-Q103)*(1-EXP(-(P103+O103)*A103))*P103/(P103+O103)-(1-$AL$10)*(1-EXP(-2*O103*A103))/2)</f>
        <v>8.7458316623345518E-6</v>
      </c>
      <c r="AE103" s="4">
        <f t="shared" si="35"/>
        <v>4.1260982211214792E-4</v>
      </c>
      <c r="AF103" s="2">
        <f t="shared" si="36"/>
        <v>2.4236232714862263E-6</v>
      </c>
      <c r="AG103" s="2">
        <f t="shared" si="37"/>
        <v>5.4975911536536811E-8</v>
      </c>
      <c r="AH103" s="4">
        <f t="shared" si="38"/>
        <v>2.4785991830227631E-6</v>
      </c>
      <c r="BA103" s="3">
        <v>4.1260982211214798E-4</v>
      </c>
    </row>
    <row r="104" spans="1:53" x14ac:dyDescent="0.3">
      <c r="A104" s="2">
        <v>2.5222706332550002E-3</v>
      </c>
      <c r="B104" s="2">
        <v>365</v>
      </c>
      <c r="C104">
        <f t="shared" si="21"/>
        <v>-0.40325058969525562</v>
      </c>
      <c r="E104" s="2" cm="1">
        <f t="array" ref="E104">INDEX($C$2:$C$104,L104)</f>
        <v>-2.2886824048176817E-2</v>
      </c>
      <c r="G104" s="2">
        <f>PI()/12*(M104-12)</f>
        <v>-1.5707963267948966</v>
      </c>
      <c r="H104" s="2">
        <f t="shared" si="22"/>
        <v>-1.377243212221191E-2</v>
      </c>
      <c r="I104" s="2">
        <f t="shared" si="39"/>
        <v>0.79842635385581173</v>
      </c>
      <c r="J104" s="2">
        <f t="shared" si="23"/>
        <v>1.584569194346503</v>
      </c>
      <c r="L104">
        <f t="shared" si="40"/>
        <v>5</v>
      </c>
      <c r="M104" s="2">
        <v>6</v>
      </c>
      <c r="N104" s="2">
        <f t="shared" si="24"/>
        <v>0.05</v>
      </c>
      <c r="O104" s="2">
        <f t="shared" si="25"/>
        <v>5.0020839411324403</v>
      </c>
      <c r="P104" s="2">
        <f t="shared" si="26"/>
        <v>9.2038344516836901</v>
      </c>
      <c r="Q104" s="2">
        <f>1-EXP(-2*$AL$9*O104/(1+O104))</f>
        <v>6.4497345768578462E-2</v>
      </c>
      <c r="R104" s="2">
        <f t="shared" si="27"/>
        <v>19.751565414145865</v>
      </c>
      <c r="S104" s="2">
        <f>(1-$AL$6^R104)/(1+$AL$6^R104*(1/$AL$7-1))</f>
        <v>0.99643717244343843</v>
      </c>
      <c r="U104" s="2">
        <v>0.1</v>
      </c>
      <c r="V104" s="2">
        <f t="shared" si="28"/>
        <v>0.22850000000000004</v>
      </c>
      <c r="W104" s="2">
        <f t="shared" si="29"/>
        <v>0.22768589390332572</v>
      </c>
      <c r="X104" s="2">
        <f t="shared" si="30"/>
        <v>8.1410609667431633E-4</v>
      </c>
      <c r="Y104" s="2">
        <f t="shared" si="31"/>
        <v>1.7476533228200002E-5</v>
      </c>
      <c r="Z104" s="2">
        <f t="shared" si="32"/>
        <v>3.9768571664465334E-4</v>
      </c>
      <c r="AA104" s="2">
        <f t="shared" si="33"/>
        <v>8.6757256543289087E-6</v>
      </c>
      <c r="AC104" s="2">
        <f t="shared" si="34"/>
        <v>3.9518826479548446E-4</v>
      </c>
      <c r="AD104" s="2">
        <f>X104*((1-Q104)*(1-EXP(-(P104+O104)*A104))*P104/(P104+O104)-(1-$AL$10)*(1-EXP(-2*O104*A104))/2)</f>
        <v>8.7458316623345518E-6</v>
      </c>
      <c r="AE104" s="4">
        <f t="shared" si="35"/>
        <v>4.1260982211214792E-4</v>
      </c>
      <c r="AF104" s="2">
        <f t="shared" si="36"/>
        <v>2.4236232714862263E-6</v>
      </c>
      <c r="AG104" s="2">
        <f t="shared" si="37"/>
        <v>5.4975911536536811E-8</v>
      </c>
      <c r="AH104" s="4">
        <f t="shared" si="38"/>
        <v>2.4785991830227631E-6</v>
      </c>
      <c r="BA104" s="3">
        <v>4.1260982211214798E-4</v>
      </c>
    </row>
    <row r="105" spans="1:53" x14ac:dyDescent="0.3">
      <c r="A105" s="2">
        <v>2.5222706332550002E-3</v>
      </c>
      <c r="E105" s="2" cm="1">
        <f t="array" ref="E105">INDEX($C$2:$C$104,L105)</f>
        <v>-2.2886824048176817E-2</v>
      </c>
      <c r="G105" s="2">
        <f>PI()/12*(M105-12)</f>
        <v>-1.308996938995747</v>
      </c>
      <c r="H105" s="2">
        <f t="shared" si="22"/>
        <v>-1.377243212221191E-2</v>
      </c>
      <c r="I105" s="2">
        <f t="shared" si="39"/>
        <v>0.79842635385581173</v>
      </c>
      <c r="J105" s="2">
        <f t="shared" si="23"/>
        <v>1.3767044792135048</v>
      </c>
      <c r="L105">
        <f t="shared" si="40"/>
        <v>5</v>
      </c>
      <c r="M105" s="2">
        <v>7</v>
      </c>
      <c r="N105" s="2">
        <f t="shared" si="24"/>
        <v>0.19409184758139175</v>
      </c>
      <c r="O105" s="2">
        <f t="shared" si="25"/>
        <v>1.2961728232840295</v>
      </c>
      <c r="P105" s="2">
        <f t="shared" si="26"/>
        <v>2.3849579948426145</v>
      </c>
      <c r="Q105" s="2">
        <f>1-EXP(-2*$AL$9*O105/(1+O105))</f>
        <v>4.4154908200405685E-2</v>
      </c>
      <c r="R105" s="2">
        <f t="shared" si="27"/>
        <v>5.1181552745667505</v>
      </c>
      <c r="S105" s="2">
        <f>(1-$AL$6^R105)/(1+$AL$6^R105*(1/$AL$7-1))</f>
        <v>0.6506891806946119</v>
      </c>
      <c r="U105" s="2">
        <v>3.6</v>
      </c>
      <c r="V105" s="2">
        <f t="shared" si="28"/>
        <v>8.2260000000000009</v>
      </c>
      <c r="W105" s="2">
        <f t="shared" si="29"/>
        <v>5.3525692003938783</v>
      </c>
      <c r="X105" s="2">
        <f t="shared" si="30"/>
        <v>2.8734307996061226</v>
      </c>
      <c r="Y105" s="2">
        <f t="shared" si="31"/>
        <v>1.6472331675183523E-2</v>
      </c>
      <c r="Z105" s="2">
        <f t="shared" si="32"/>
        <v>9.3490215043912587E-3</v>
      </c>
      <c r="AA105" s="2">
        <f t="shared" si="33"/>
        <v>7.9719494711562415E-3</v>
      </c>
      <c r="AC105" s="2">
        <f t="shared" si="34"/>
        <v>9.3337603849050869E-3</v>
      </c>
      <c r="AD105" s="2">
        <f>X105*((1-Q105)*(1-EXP(-(P105+O105)*A105))*P105/(P105+O105)-(1-$AL$10)*(1-EXP(-2*O105*A105))/2)</f>
        <v>8.4865220531276774E-3</v>
      </c>
      <c r="AE105" s="4">
        <f t="shared" si="35"/>
        <v>2.5792231909189008E-2</v>
      </c>
      <c r="AF105" s="2">
        <f t="shared" si="36"/>
        <v>1.5132018834258348E-5</v>
      </c>
      <c r="AG105" s="2">
        <f t="shared" si="37"/>
        <v>1.3860150899600747E-5</v>
      </c>
      <c r="AH105" s="4">
        <f t="shared" si="38"/>
        <v>2.8992169733859095E-5</v>
      </c>
      <c r="BA105" s="3">
        <v>2.5792231909189198E-2</v>
      </c>
    </row>
    <row r="106" spans="1:53" x14ac:dyDescent="0.3">
      <c r="A106" s="2">
        <v>2.5222706332550002E-3</v>
      </c>
      <c r="E106" s="2" cm="1">
        <f t="array" ref="E106">INDEX($C$2:$C$104,L106)</f>
        <v>-2.2886824048176817E-2</v>
      </c>
      <c r="G106" s="2">
        <f>PI()/12*(M106-12)</f>
        <v>-1.0471975511965976</v>
      </c>
      <c r="H106" s="2">
        <f t="shared" si="22"/>
        <v>-1.377243212221191E-2</v>
      </c>
      <c r="I106" s="2">
        <f t="shared" si="39"/>
        <v>0.79842635385581173</v>
      </c>
      <c r="J106" s="2">
        <f t="shared" si="23"/>
        <v>1.1751109001479112</v>
      </c>
      <c r="L106">
        <f t="shared" si="40"/>
        <v>5</v>
      </c>
      <c r="M106" s="2">
        <v>8</v>
      </c>
      <c r="N106" s="2">
        <f t="shared" si="24"/>
        <v>0.39568542664698536</v>
      </c>
      <c r="O106" s="2">
        <f t="shared" si="25"/>
        <v>0.64860812814698243</v>
      </c>
      <c r="P106" s="2">
        <f t="shared" si="26"/>
        <v>1.1934389557904477</v>
      </c>
      <c r="Q106" s="2">
        <f>1-EXP(-2*$AL$9*O106/(1+O106))</f>
        <v>3.0984059894046845E-2</v>
      </c>
      <c r="R106" s="2">
        <f t="shared" si="27"/>
        <v>2.5611377221993386</v>
      </c>
      <c r="S106" s="2">
        <f>(1-$AL$6^R106)/(1+$AL$6^R106*(1/$AL$7-1))</f>
        <v>0.35983595481220126</v>
      </c>
      <c r="U106" s="2">
        <v>43.1</v>
      </c>
      <c r="V106" s="2">
        <f t="shared" si="28"/>
        <v>98.483500000000006</v>
      </c>
      <c r="W106" s="2">
        <f t="shared" si="29"/>
        <v>35.437904255747426</v>
      </c>
      <c r="X106" s="2">
        <f t="shared" si="30"/>
        <v>63.04559574425258</v>
      </c>
      <c r="Y106" s="2">
        <f t="shared" si="31"/>
        <v>0.183621732145646</v>
      </c>
      <c r="Z106" s="2">
        <f t="shared" si="32"/>
        <v>6.1897327536309318E-2</v>
      </c>
      <c r="AA106" s="2">
        <f t="shared" si="33"/>
        <v>8.759766947345704E-2</v>
      </c>
      <c r="AC106" s="2">
        <f t="shared" si="34"/>
        <v>6.1846739487999118E-2</v>
      </c>
      <c r="AD106" s="2">
        <f>X106*((1-Q106)*(1-EXP(-(P106+O106)*A106))*P106/(P106+O106)-(1-$AL$10)*(1-EXP(-2*O106*A106))/2)</f>
        <v>9.5945615245159488E-2</v>
      </c>
      <c r="AE106" s="4">
        <f t="shared" si="35"/>
        <v>0.24539002420661565</v>
      </c>
      <c r="AF106" s="2">
        <f t="shared" si="36"/>
        <v>5.0851270945480582E-5</v>
      </c>
      <c r="AG106" s="2">
        <f t="shared" si="37"/>
        <v>7.8447427029492526E-5</v>
      </c>
      <c r="AH106" s="4">
        <f t="shared" si="38"/>
        <v>1.2929869797497311E-4</v>
      </c>
      <c r="BA106" s="3">
        <v>0.24539002420661499</v>
      </c>
    </row>
    <row r="107" spans="1:53" x14ac:dyDescent="0.3">
      <c r="A107" s="2">
        <v>2.5222706332550002E-3</v>
      </c>
      <c r="E107" s="2" cm="1">
        <f t="array" ref="E107">INDEX($C$2:$C$104,L107)</f>
        <v>-2.2886824048176817E-2</v>
      </c>
      <c r="G107" s="2">
        <f>PI()/12*(M107-12)</f>
        <v>-0.78539816339744828</v>
      </c>
      <c r="H107" s="2">
        <f t="shared" si="22"/>
        <v>-1.377243212221191E-2</v>
      </c>
      <c r="I107" s="2">
        <f t="shared" si="39"/>
        <v>0.79842635385581173</v>
      </c>
      <c r="J107" s="2">
        <f t="shared" si="23"/>
        <v>0.98747358363380533</v>
      </c>
      <c r="L107">
        <f t="shared" si="40"/>
        <v>5</v>
      </c>
      <c r="M107" s="2">
        <v>9</v>
      </c>
      <c r="N107" s="2">
        <f t="shared" si="24"/>
        <v>0.58332274316109123</v>
      </c>
      <c r="O107" s="2">
        <f t="shared" si="25"/>
        <v>0.45388504605372748</v>
      </c>
      <c r="P107" s="2">
        <f t="shared" si="26"/>
        <v>0.83514848473885861</v>
      </c>
      <c r="Q107" s="2">
        <f>1-EXP(-2*$AL$9*O107/(1+O107))</f>
        <v>2.4665721461564982E-2</v>
      </c>
      <c r="R107" s="2">
        <f t="shared" si="27"/>
        <v>1.7922410505576603</v>
      </c>
      <c r="S107" s="2">
        <f>(1-$AL$6^R107)/(1+$AL$6^R107*(1/$AL$7-1))</f>
        <v>0.25459109207714986</v>
      </c>
      <c r="U107" s="2">
        <v>136.80000000000001</v>
      </c>
      <c r="V107" s="2">
        <f t="shared" si="28"/>
        <v>312.58800000000002</v>
      </c>
      <c r="W107" s="2">
        <f t="shared" si="29"/>
        <v>79.582120290212131</v>
      </c>
      <c r="X107" s="2">
        <f t="shared" si="30"/>
        <v>233.00587970978791</v>
      </c>
      <c r="Y107" s="2">
        <f t="shared" si="31"/>
        <v>0.47820973747825229</v>
      </c>
      <c r="Z107" s="2">
        <f t="shared" si="32"/>
        <v>0.1390014638023728</v>
      </c>
      <c r="AA107" s="2">
        <f t="shared" si="33"/>
        <v>0.22660776783407</v>
      </c>
      <c r="AC107" s="2">
        <f t="shared" si="34"/>
        <v>0.13892195229976478</v>
      </c>
      <c r="AD107" s="2">
        <f>X107*((1-Q107)*(1-EXP(-(P107+O107)*A107))*P107/(P107+O107)-(1-$AL$10)*(1-EXP(-2*O107*A107))/2)</f>
        <v>0.25145807629887795</v>
      </c>
      <c r="AE107" s="4">
        <f t="shared" si="35"/>
        <v>0.61698779643271273</v>
      </c>
      <c r="AF107" s="2">
        <f t="shared" si="36"/>
        <v>8.0446363103399353E-5</v>
      </c>
      <c r="AG107" s="2">
        <f t="shared" si="37"/>
        <v>1.4389334530437906E-4</v>
      </c>
      <c r="AH107" s="4">
        <f t="shared" si="38"/>
        <v>2.243397084077784E-4</v>
      </c>
      <c r="BA107" s="3">
        <v>0.61698779643271195</v>
      </c>
    </row>
    <row r="108" spans="1:53" x14ac:dyDescent="0.3">
      <c r="A108" s="2">
        <v>2.5222706332550002E-3</v>
      </c>
      <c r="E108" s="2" cm="1">
        <f t="array" ref="E108">INDEX($C$2:$C$104,L108)</f>
        <v>-2.2886824048176817E-2</v>
      </c>
      <c r="G108" s="2">
        <f>PI()/12*(M108-12)</f>
        <v>-0.52359877559829882</v>
      </c>
      <c r="H108" s="2">
        <f t="shared" si="22"/>
        <v>-1.377243212221191E-2</v>
      </c>
      <c r="I108" s="2">
        <f t="shared" si="39"/>
        <v>0.79842635385581173</v>
      </c>
      <c r="J108" s="2">
        <f t="shared" si="23"/>
        <v>0.82618632849937679</v>
      </c>
      <c r="L108">
        <f t="shared" si="40"/>
        <v>5</v>
      </c>
      <c r="M108" s="2">
        <v>10</v>
      </c>
      <c r="N108" s="2">
        <f t="shared" si="24"/>
        <v>0.74460999829551977</v>
      </c>
      <c r="O108" s="2">
        <f t="shared" si="25"/>
        <v>0.3689029164499229</v>
      </c>
      <c r="P108" s="2">
        <f t="shared" si="26"/>
        <v>0.67878136626785823</v>
      </c>
      <c r="Q108" s="2">
        <f>1-EXP(-2*$AL$9*O108/(1+O108))</f>
        <v>2.1328305431061789E-2</v>
      </c>
      <c r="R108" s="2">
        <f t="shared" si="27"/>
        <v>1.4566748922010777</v>
      </c>
      <c r="S108" s="2">
        <f>(1-$AL$6^R108)/(1+$AL$6^R108*(1/$AL$7-1))</f>
        <v>0.20725019746847145</v>
      </c>
      <c r="U108" s="2">
        <v>234.4</v>
      </c>
      <c r="V108" s="2">
        <f t="shared" si="28"/>
        <v>535.60400000000004</v>
      </c>
      <c r="W108" s="2">
        <f t="shared" si="29"/>
        <v>111.0040347649032</v>
      </c>
      <c r="X108" s="2">
        <f t="shared" si="30"/>
        <v>424.59996523509687</v>
      </c>
      <c r="Y108" s="2">
        <f t="shared" si="31"/>
        <v>0.71083181714647115</v>
      </c>
      <c r="Z108" s="2">
        <f t="shared" si="32"/>
        <v>0.19388429541740593</v>
      </c>
      <c r="AA108" s="2">
        <f t="shared" si="33"/>
        <v>0.33566079442455488</v>
      </c>
      <c r="AC108" s="2">
        <f t="shared" si="34"/>
        <v>0.19379414858853289</v>
      </c>
      <c r="AD108" s="2">
        <f>X108*((1-Q108)*(1-EXP(-(P108+O108)*A108))*P108/(P108+O108)-(1-$AL$10)*(1-EXP(-2*O108*A108))/2)</f>
        <v>0.37499660370813925</v>
      </c>
      <c r="AE108" s="4">
        <f t="shared" si="35"/>
        <v>0.90445154672122696</v>
      </c>
      <c r="AF108" s="2">
        <f t="shared" si="36"/>
        <v>9.1518827565559903E-5</v>
      </c>
      <c r="AG108" s="2">
        <f t="shared" si="37"/>
        <v>1.7441901377698046E-4</v>
      </c>
      <c r="AH108" s="4">
        <f t="shared" si="38"/>
        <v>2.6593784134254039E-4</v>
      </c>
      <c r="BA108" s="3">
        <v>0.90445154672122596</v>
      </c>
    </row>
    <row r="109" spans="1:53" x14ac:dyDescent="0.3">
      <c r="A109" s="2">
        <v>2.5222706332550002E-3</v>
      </c>
      <c r="E109" s="2" cm="1">
        <f t="array" ref="E109">INDEX($C$2:$C$104,L109)</f>
        <v>-2.2886824048176817E-2</v>
      </c>
      <c r="G109" s="2">
        <f>PI()/12*(M109-12)</f>
        <v>-0.26179938779914941</v>
      </c>
      <c r="H109" s="2">
        <f t="shared" si="22"/>
        <v>-1.377243212221191E-2</v>
      </c>
      <c r="I109" s="2">
        <f t="shared" si="39"/>
        <v>0.79842635385581173</v>
      </c>
      <c r="J109" s="2">
        <f t="shared" si="23"/>
        <v>0.71140055500150556</v>
      </c>
      <c r="L109">
        <f t="shared" si="40"/>
        <v>5</v>
      </c>
      <c r="M109" s="2">
        <v>11</v>
      </c>
      <c r="N109" s="2">
        <f t="shared" si="24"/>
        <v>0.85939577179339099</v>
      </c>
      <c r="O109" s="2">
        <f t="shared" si="25"/>
        <v>0.33005557193088664</v>
      </c>
      <c r="P109" s="2">
        <f t="shared" si="26"/>
        <v>0.60730225235283142</v>
      </c>
      <c r="Q109" s="2">
        <f>1-EXP(-2*$AL$9*O109/(1+O109))</f>
        <v>1.9656381099004028E-2</v>
      </c>
      <c r="R109" s="2">
        <f t="shared" si="27"/>
        <v>1.3032796522443697</v>
      </c>
      <c r="S109" s="2">
        <f>(1-$AL$6^R109)/(1+$AL$6^R109*(1/$AL$7-1))</f>
        <v>0.18543557635997798</v>
      </c>
      <c r="U109" s="2">
        <v>485.4</v>
      </c>
      <c r="V109" s="2">
        <f t="shared" si="28"/>
        <v>1109.1390000000001</v>
      </c>
      <c r="W109" s="2">
        <f t="shared" si="29"/>
        <v>205.67382972832965</v>
      </c>
      <c r="X109" s="2">
        <f t="shared" si="30"/>
        <v>903.46517027167044</v>
      </c>
      <c r="Y109" s="2">
        <f t="shared" si="31"/>
        <v>1.3556692233914482</v>
      </c>
      <c r="Z109" s="2">
        <f t="shared" si="32"/>
        <v>0.3592385236008091</v>
      </c>
      <c r="AA109" s="2">
        <f t="shared" si="33"/>
        <v>0.63904042546014095</v>
      </c>
      <c r="AC109" s="2">
        <f t="shared" si="34"/>
        <v>0.35908907911861321</v>
      </c>
      <c r="AD109" s="2">
        <f>X109*((1-Q109)*(1-EXP(-(P109+O109)*A109))*P109/(P109+O109)-(1-$AL$10)*(1-EXP(-2*O109*A109))/2)</f>
        <v>0.716330694833196</v>
      </c>
      <c r="AE109" s="4">
        <f t="shared" si="35"/>
        <v>1.7144601994119502</v>
      </c>
      <c r="AF109" s="2">
        <f t="shared" si="36"/>
        <v>1.5197815819578819E-4</v>
      </c>
      <c r="AG109" s="2">
        <f t="shared" si="37"/>
        <v>2.9810309811154431E-4</v>
      </c>
      <c r="AH109" s="4">
        <f t="shared" si="38"/>
        <v>4.5008125630733252E-4</v>
      </c>
      <c r="BA109" s="3">
        <v>1.7144601994119499</v>
      </c>
    </row>
    <row r="110" spans="1:53" x14ac:dyDescent="0.3">
      <c r="A110" s="2">
        <v>2.5222706332550002E-3</v>
      </c>
      <c r="E110" s="2" cm="1">
        <f t="array" ref="E110">INDEX($C$2:$C$104,L110)</f>
        <v>-2.2886824048176817E-2</v>
      </c>
      <c r="G110" s="2">
        <f>PI()/12*(M110-12)</f>
        <v>0</v>
      </c>
      <c r="H110" s="2">
        <f t="shared" si="22"/>
        <v>-1.377243212221191E-2</v>
      </c>
      <c r="I110" s="2">
        <f t="shared" si="39"/>
        <v>0.79842635385581173</v>
      </c>
      <c r="J110" s="2">
        <f t="shared" si="23"/>
        <v>0.66865864728607871</v>
      </c>
      <c r="L110">
        <f t="shared" si="40"/>
        <v>5</v>
      </c>
      <c r="M110" s="2">
        <v>12</v>
      </c>
      <c r="N110" s="2">
        <f t="shared" si="24"/>
        <v>0.90213767950881785</v>
      </c>
      <c r="O110" s="2">
        <f t="shared" si="25"/>
        <v>0.3186118020638381</v>
      </c>
      <c r="P110" s="2">
        <f t="shared" si="26"/>
        <v>0.5862457157974621</v>
      </c>
      <c r="Q110" s="2">
        <f>1-EXP(-2*$AL$9*O110/(1+O110))</f>
        <v>1.9144505956745217E-2</v>
      </c>
      <c r="R110" s="2">
        <f t="shared" si="27"/>
        <v>1.2580920120980774</v>
      </c>
      <c r="S110" s="2">
        <f>(1-$AL$6^R110)/(1+$AL$6^R110*(1/$AL$7-1))</f>
        <v>0.17899451037169836</v>
      </c>
      <c r="U110" s="2">
        <v>612.6</v>
      </c>
      <c r="V110" s="2">
        <f t="shared" si="28"/>
        <v>1399.7910000000002</v>
      </c>
      <c r="W110" s="2">
        <f t="shared" si="29"/>
        <v>250.55490466771005</v>
      </c>
      <c r="X110" s="2">
        <f t="shared" si="30"/>
        <v>1149.23609533229</v>
      </c>
      <c r="Y110" s="2">
        <f t="shared" si="31"/>
        <v>1.6655765692878388</v>
      </c>
      <c r="Z110" s="2">
        <f t="shared" si="32"/>
        <v>0.43762968848618533</v>
      </c>
      <c r="AA110" s="2">
        <f t="shared" si="33"/>
        <v>0.78470646868543992</v>
      </c>
      <c r="AC110" s="2">
        <f t="shared" si="34"/>
        <v>0.43745394358827178</v>
      </c>
      <c r="AD110" s="2">
        <f>X110*((1-Q110)*(1-EXP(-(P110+O110)*A110))*P110/(P110+O110)-(1-$AL$10)*(1-EXP(-2*O110*A110))/2)</f>
        <v>0.88051637334738064</v>
      </c>
      <c r="AE110" s="4">
        <f t="shared" si="35"/>
        <v>2.1026767856210924</v>
      </c>
      <c r="AF110" s="2">
        <f t="shared" si="36"/>
        <v>1.7881778907530025E-4</v>
      </c>
      <c r="AG110" s="2">
        <f t="shared" si="37"/>
        <v>3.5372725501792938E-4</v>
      </c>
      <c r="AH110" s="4">
        <f t="shared" si="38"/>
        <v>5.3254504409322966E-4</v>
      </c>
      <c r="BA110" s="3">
        <v>2.1026767856210902</v>
      </c>
    </row>
    <row r="111" spans="1:53" x14ac:dyDescent="0.3">
      <c r="A111" s="2">
        <v>2.5222706332550002E-3</v>
      </c>
      <c r="E111" s="2" cm="1">
        <f t="array" ref="E111">INDEX($C$2:$C$104,L111)</f>
        <v>-2.2886824048176817E-2</v>
      </c>
      <c r="G111" s="2">
        <f>PI()/12*(M111-12)</f>
        <v>0.26179938779914941</v>
      </c>
      <c r="H111" s="2">
        <f t="shared" si="22"/>
        <v>-1.377243212221191E-2</v>
      </c>
      <c r="I111" s="2">
        <f t="shared" si="39"/>
        <v>0.79842635385581173</v>
      </c>
      <c r="J111" s="2">
        <f t="shared" si="23"/>
        <v>0.71140055500150556</v>
      </c>
      <c r="L111">
        <f t="shared" si="40"/>
        <v>5</v>
      </c>
      <c r="M111" s="2">
        <v>13</v>
      </c>
      <c r="N111" s="2">
        <f t="shared" si="24"/>
        <v>0.85939577179339099</v>
      </c>
      <c r="O111" s="2">
        <f t="shared" si="25"/>
        <v>0.33005557193088664</v>
      </c>
      <c r="P111" s="2">
        <f t="shared" si="26"/>
        <v>0.60730225235283142</v>
      </c>
      <c r="Q111" s="2">
        <f>1-EXP(-2*$AL$9*O111/(1+O111))</f>
        <v>1.9656381099004028E-2</v>
      </c>
      <c r="R111" s="2">
        <f t="shared" si="27"/>
        <v>1.3032796522443697</v>
      </c>
      <c r="S111" s="2">
        <f>(1-$AL$6^R111)/(1+$AL$6^R111*(1/$AL$7-1))</f>
        <v>0.18543557635997798</v>
      </c>
      <c r="U111" s="2">
        <v>670.7</v>
      </c>
      <c r="V111" s="2">
        <f t="shared" si="28"/>
        <v>1532.5495000000003</v>
      </c>
      <c r="W111" s="2">
        <f t="shared" si="29"/>
        <v>284.18919983269615</v>
      </c>
      <c r="X111" s="2">
        <f t="shared" si="30"/>
        <v>1248.3603001673041</v>
      </c>
      <c r="Y111" s="2">
        <f t="shared" si="31"/>
        <v>1.8731918997293873</v>
      </c>
      <c r="Z111" s="2">
        <f t="shared" si="32"/>
        <v>0.49637675685839039</v>
      </c>
      <c r="AA111" s="2">
        <f t="shared" si="33"/>
        <v>0.88299219892071823</v>
      </c>
      <c r="AC111" s="2">
        <f t="shared" si="34"/>
        <v>0.49617026239154083</v>
      </c>
      <c r="AD111" s="2">
        <f>X111*((1-Q111)*(1-EXP(-(P111+O111)*A111))*P111/(P111+O111)-(1-$AL$10)*(1-EXP(-2*O111*A111))/2)</f>
        <v>0.98978779774335512</v>
      </c>
      <c r="AE111" s="4">
        <f t="shared" si="35"/>
        <v>2.3689502590556142</v>
      </c>
      <c r="AF111" s="2">
        <f t="shared" si="36"/>
        <v>2.0999536609376832E-4</v>
      </c>
      <c r="AG111" s="2">
        <f t="shared" si="37"/>
        <v>4.1190306531399421E-4</v>
      </c>
      <c r="AH111" s="4">
        <f t="shared" si="38"/>
        <v>6.2189843140776256E-4</v>
      </c>
      <c r="BA111" s="3">
        <v>2.3689502590556102</v>
      </c>
    </row>
    <row r="112" spans="1:53" x14ac:dyDescent="0.3">
      <c r="A112" s="2">
        <v>2.5222706332550002E-3</v>
      </c>
      <c r="E112" s="2" cm="1">
        <f t="array" ref="E112">INDEX($C$2:$C$104,L112)</f>
        <v>-2.2886824048176817E-2</v>
      </c>
      <c r="G112" s="2">
        <f>PI()/12*(M112-12)</f>
        <v>0.52359877559829882</v>
      </c>
      <c r="H112" s="2">
        <f t="shared" si="22"/>
        <v>-1.377243212221191E-2</v>
      </c>
      <c r="I112" s="2">
        <f t="shared" si="39"/>
        <v>0.79842635385581173</v>
      </c>
      <c r="J112" s="2">
        <f t="shared" si="23"/>
        <v>0.82618632849937679</v>
      </c>
      <c r="L112">
        <f t="shared" si="40"/>
        <v>5</v>
      </c>
      <c r="M112" s="2">
        <v>14</v>
      </c>
      <c r="N112" s="2">
        <f t="shared" si="24"/>
        <v>0.74460999829551977</v>
      </c>
      <c r="O112" s="2">
        <f t="shared" si="25"/>
        <v>0.3689029164499229</v>
      </c>
      <c r="P112" s="2">
        <f t="shared" si="26"/>
        <v>0.67878136626785823</v>
      </c>
      <c r="Q112" s="2">
        <f>1-EXP(-2*$AL$9*O112/(1+O112))</f>
        <v>2.1328305431061789E-2</v>
      </c>
      <c r="R112" s="2">
        <f t="shared" si="27"/>
        <v>1.4566748922010777</v>
      </c>
      <c r="S112" s="2">
        <f>(1-$AL$6^R112)/(1+$AL$6^R112*(1/$AL$7-1))</f>
        <v>0.20725019746847145</v>
      </c>
      <c r="U112" s="2">
        <v>610</v>
      </c>
      <c r="V112" s="2">
        <f t="shared" si="28"/>
        <v>1393.8500000000001</v>
      </c>
      <c r="W112" s="2">
        <f t="shared" si="29"/>
        <v>288.87568774142898</v>
      </c>
      <c r="X112" s="2">
        <f t="shared" si="30"/>
        <v>1104.9743122585712</v>
      </c>
      <c r="Y112" s="2">
        <f t="shared" si="31"/>
        <v>1.8498609575910725</v>
      </c>
      <c r="Z112" s="2">
        <f t="shared" si="32"/>
        <v>0.504562372886594</v>
      </c>
      <c r="AA112" s="2">
        <f t="shared" si="33"/>
        <v>0.87351998549052257</v>
      </c>
      <c r="AC112" s="2">
        <f t="shared" si="34"/>
        <v>0.5043277757636736</v>
      </c>
      <c r="AD112" s="2">
        <f>X112*((1-Q112)*(1-EXP(-(P112+O112)*A112))*P112/(P112+O112)-(1-$AL$10)*(1-EXP(-2*O112*A112))/2)</f>
        <v>0.97588706596401431</v>
      </c>
      <c r="AE112" s="4">
        <f t="shared" si="35"/>
        <v>2.3537348272182106</v>
      </c>
      <c r="AF112" s="2">
        <f t="shared" si="36"/>
        <v>2.3816759733358167E-4</v>
      </c>
      <c r="AG112" s="2">
        <f t="shared" si="37"/>
        <v>4.5390613653565736E-4</v>
      </c>
      <c r="AH112" s="4">
        <f t="shared" si="38"/>
        <v>6.92073733869239E-4</v>
      </c>
      <c r="BA112" s="3">
        <v>2.3537348272182101</v>
      </c>
    </row>
    <row r="113" spans="1:53" x14ac:dyDescent="0.3">
      <c r="A113" s="2">
        <v>2.5222706332550002E-3</v>
      </c>
      <c r="E113" s="2" cm="1">
        <f t="array" ref="E113">INDEX($C$2:$C$104,L113)</f>
        <v>-2.2886824048176817E-2</v>
      </c>
      <c r="G113" s="2">
        <f>PI()/12*(M113-12)</f>
        <v>0.78539816339744828</v>
      </c>
      <c r="H113" s="2">
        <f t="shared" si="22"/>
        <v>-1.377243212221191E-2</v>
      </c>
      <c r="I113" s="2">
        <f t="shared" si="39"/>
        <v>0.79842635385581173</v>
      </c>
      <c r="J113" s="2">
        <f t="shared" si="23"/>
        <v>0.98747358363380533</v>
      </c>
      <c r="L113">
        <f t="shared" si="40"/>
        <v>5</v>
      </c>
      <c r="M113" s="2">
        <v>15</v>
      </c>
      <c r="N113" s="2">
        <f t="shared" si="24"/>
        <v>0.58332274316109123</v>
      </c>
      <c r="O113" s="2">
        <f t="shared" si="25"/>
        <v>0.45388504605372748</v>
      </c>
      <c r="P113" s="2">
        <f t="shared" si="26"/>
        <v>0.83514848473885861</v>
      </c>
      <c r="Q113" s="2">
        <f>1-EXP(-2*$AL$9*O113/(1+O113))</f>
        <v>2.4665721461564982E-2</v>
      </c>
      <c r="R113" s="2">
        <f t="shared" si="27"/>
        <v>1.7922410505576603</v>
      </c>
      <c r="S113" s="2">
        <f>(1-$AL$6^R113)/(1+$AL$6^R113*(1/$AL$7-1))</f>
        <v>0.25459109207714986</v>
      </c>
      <c r="U113" s="2">
        <v>599.6</v>
      </c>
      <c r="V113" s="2">
        <f t="shared" si="28"/>
        <v>1370.0860000000002</v>
      </c>
      <c r="W113" s="2">
        <f t="shared" si="29"/>
        <v>348.81169097961401</v>
      </c>
      <c r="X113" s="2">
        <f t="shared" si="30"/>
        <v>1021.2743090203862</v>
      </c>
      <c r="Y113" s="2">
        <f t="shared" si="31"/>
        <v>2.0960128552043864</v>
      </c>
      <c r="Z113" s="2">
        <f t="shared" si="32"/>
        <v>0.60924910596420123</v>
      </c>
      <c r="AA113" s="2">
        <f t="shared" si="33"/>
        <v>0.9932311227581021</v>
      </c>
      <c r="AC113" s="2">
        <f t="shared" si="34"/>
        <v>0.60890060379341349</v>
      </c>
      <c r="AD113" s="2">
        <f>X113*((1-Q113)*(1-EXP(-(P113+O113)*A113))*P113/(P113+O113)-(1-$AL$10)*(1-EXP(-2*O113*A113))/2)</f>
        <v>1.1021510420234446</v>
      </c>
      <c r="AE113" s="4">
        <f t="shared" si="35"/>
        <v>2.7042827685749602</v>
      </c>
      <c r="AF113" s="2">
        <f t="shared" si="36"/>
        <v>3.5259970260817443E-4</v>
      </c>
      <c r="AG113" s="2">
        <f t="shared" si="37"/>
        <v>6.3069042283995385E-4</v>
      </c>
      <c r="AH113" s="4">
        <f t="shared" si="38"/>
        <v>9.8329012544812839E-4</v>
      </c>
      <c r="BA113" s="3">
        <v>2.7042827685749602</v>
      </c>
    </row>
    <row r="114" spans="1:53" x14ac:dyDescent="0.3">
      <c r="A114" s="2">
        <v>2.5222706332550002E-3</v>
      </c>
      <c r="E114" s="2" cm="1">
        <f t="array" ref="E114">INDEX($C$2:$C$104,L114)</f>
        <v>-2.2886824048176817E-2</v>
      </c>
      <c r="G114" s="2">
        <f>PI()/12*(M114-12)</f>
        <v>1.0471975511965976</v>
      </c>
      <c r="H114" s="2">
        <f t="shared" si="22"/>
        <v>-1.377243212221191E-2</v>
      </c>
      <c r="I114" s="2">
        <f t="shared" si="39"/>
        <v>0.79842635385581173</v>
      </c>
      <c r="J114" s="2">
        <f t="shared" si="23"/>
        <v>1.1751109001479112</v>
      </c>
      <c r="L114">
        <f t="shared" si="40"/>
        <v>5</v>
      </c>
      <c r="M114" s="2">
        <v>16</v>
      </c>
      <c r="N114" s="2">
        <f t="shared" si="24"/>
        <v>0.39568542664698536</v>
      </c>
      <c r="O114" s="2">
        <f t="shared" si="25"/>
        <v>0.64860812814698243</v>
      </c>
      <c r="P114" s="2">
        <f t="shared" si="26"/>
        <v>1.1934389557904477</v>
      </c>
      <c r="Q114" s="2">
        <f>1-EXP(-2*$AL$9*O114/(1+O114))</f>
        <v>3.0984059894046845E-2</v>
      </c>
      <c r="R114" s="2">
        <f t="shared" si="27"/>
        <v>2.5611377221993386</v>
      </c>
      <c r="S114" s="2">
        <f>(1-$AL$6^R114)/(1+$AL$6^R114*(1/$AL$7-1))</f>
        <v>0.35983595481220126</v>
      </c>
      <c r="U114" s="2">
        <v>465.7</v>
      </c>
      <c r="V114" s="2">
        <f t="shared" si="28"/>
        <v>1064.1245000000001</v>
      </c>
      <c r="W114" s="2">
        <f t="shared" si="29"/>
        <v>382.91025549655632</v>
      </c>
      <c r="X114" s="2">
        <f t="shared" si="30"/>
        <v>681.21424450344375</v>
      </c>
      <c r="Y114" s="2">
        <f t="shared" si="31"/>
        <v>1.9840519874762723</v>
      </c>
      <c r="Z114" s="2">
        <f t="shared" si="32"/>
        <v>0.66880708662782495</v>
      </c>
      <c r="AA114" s="2">
        <f t="shared" si="33"/>
        <v>0.94650196458907054</v>
      </c>
      <c r="AC114" s="2">
        <f t="shared" si="34"/>
        <v>0.6682604774840184</v>
      </c>
      <c r="AD114" s="2">
        <f>X114*((1-Q114)*(1-EXP(-(P114+O114)*A114))*P114/(P114+O114)-(1-$AL$10)*(1-EXP(-2*O114*A114))/2)</f>
        <v>1.0367023902475818</v>
      </c>
      <c r="AE114" s="4">
        <f t="shared" si="35"/>
        <v>2.6514648323206709</v>
      </c>
      <c r="AF114" s="2">
        <f t="shared" si="36"/>
        <v>5.4945329186334825E-4</v>
      </c>
      <c r="AG114" s="2">
        <f t="shared" si="37"/>
        <v>8.4763263962029398E-4</v>
      </c>
      <c r="AH114" s="4">
        <f t="shared" si="38"/>
        <v>1.3970859314836421E-3</v>
      </c>
      <c r="BA114" s="3">
        <v>2.65146483232067</v>
      </c>
    </row>
    <row r="115" spans="1:53" x14ac:dyDescent="0.3">
      <c r="A115" s="2">
        <v>2.5222706332550002E-3</v>
      </c>
      <c r="E115" s="2" cm="1">
        <f t="array" ref="E115">INDEX($C$2:$C$104,L115)</f>
        <v>-2.2886824048176817E-2</v>
      </c>
      <c r="G115" s="2">
        <f>PI()/12*(M115-12)</f>
        <v>1.308996938995747</v>
      </c>
      <c r="H115" s="2">
        <f t="shared" si="22"/>
        <v>-1.377243212221191E-2</v>
      </c>
      <c r="I115" s="2">
        <f t="shared" si="39"/>
        <v>0.79842635385581173</v>
      </c>
      <c r="J115" s="2">
        <f t="shared" si="23"/>
        <v>1.3767044792135048</v>
      </c>
      <c r="L115">
        <f t="shared" si="40"/>
        <v>5</v>
      </c>
      <c r="M115" s="2">
        <v>17</v>
      </c>
      <c r="N115" s="2">
        <f t="shared" si="24"/>
        <v>0.19409184758139175</v>
      </c>
      <c r="O115" s="2">
        <f t="shared" si="25"/>
        <v>1.2961728232840295</v>
      </c>
      <c r="P115" s="2">
        <f t="shared" si="26"/>
        <v>2.3849579948426145</v>
      </c>
      <c r="Q115" s="2">
        <f>1-EXP(-2*$AL$9*O115/(1+O115))</f>
        <v>4.4154908200405685E-2</v>
      </c>
      <c r="R115" s="2">
        <f t="shared" si="27"/>
        <v>5.1181552745667505</v>
      </c>
      <c r="S115" s="2">
        <f>(1-$AL$6^R115)/(1+$AL$6^R115*(1/$AL$7-1))</f>
        <v>0.6506891806946119</v>
      </c>
      <c r="U115" s="2">
        <v>232.7</v>
      </c>
      <c r="V115" s="2">
        <f t="shared" si="28"/>
        <v>531.71950000000004</v>
      </c>
      <c r="W115" s="2">
        <f t="shared" si="29"/>
        <v>345.98412581434872</v>
      </c>
      <c r="X115" s="2">
        <f t="shared" si="30"/>
        <v>185.73537418565132</v>
      </c>
      <c r="Y115" s="2">
        <f t="shared" si="31"/>
        <v>1.0647532168931126</v>
      </c>
      <c r="Z115" s="2">
        <f t="shared" si="32"/>
        <v>0.60431036224217938</v>
      </c>
      <c r="AA115" s="2">
        <f t="shared" si="33"/>
        <v>0.51529795609390483</v>
      </c>
      <c r="AC115" s="2">
        <f t="shared" si="34"/>
        <v>0.60332390043539263</v>
      </c>
      <c r="AD115" s="2">
        <f>X115*((1-Q115)*(1-EXP(-(P115+O115)*A115))*P115/(P115+O115)-(1-$AL$10)*(1-EXP(-2*O115*A115))/2)</f>
        <v>0.54855935604522521</v>
      </c>
      <c r="AE115" s="4">
        <f t="shared" si="35"/>
        <v>1.6671812125745227</v>
      </c>
      <c r="AF115" s="2">
        <f t="shared" si="36"/>
        <v>9.7811688409219942E-4</v>
      </c>
      <c r="AG115" s="2">
        <f t="shared" si="37"/>
        <v>8.9590475398252604E-4</v>
      </c>
      <c r="AH115" s="4">
        <f t="shared" si="38"/>
        <v>1.8740216380747255E-3</v>
      </c>
      <c r="BA115" s="3">
        <v>1.66718121257453</v>
      </c>
    </row>
    <row r="116" spans="1:53" x14ac:dyDescent="0.3">
      <c r="A116" s="2">
        <v>2.5222706332550002E-3</v>
      </c>
      <c r="E116" s="2" cm="1">
        <f t="array" ref="E116">INDEX($C$2:$C$104,L116)</f>
        <v>-2.2886824048176817E-2</v>
      </c>
      <c r="G116" s="2">
        <f>PI()/12*(M116-12)</f>
        <v>1.5707963267948966</v>
      </c>
      <c r="H116" s="2">
        <f t="shared" si="22"/>
        <v>-1.377243212221191E-2</v>
      </c>
      <c r="I116" s="2">
        <f t="shared" si="39"/>
        <v>0.79842635385581173</v>
      </c>
      <c r="J116" s="2">
        <f t="shared" si="23"/>
        <v>1.584569194346503</v>
      </c>
      <c r="L116">
        <f t="shared" si="40"/>
        <v>5</v>
      </c>
      <c r="M116" s="2">
        <v>18</v>
      </c>
      <c r="N116" s="2">
        <f t="shared" si="24"/>
        <v>0.05</v>
      </c>
      <c r="O116" s="2">
        <f t="shared" si="25"/>
        <v>5.0020839411324403</v>
      </c>
      <c r="P116" s="2">
        <f t="shared" si="26"/>
        <v>9.2038344516836901</v>
      </c>
      <c r="Q116" s="2">
        <f>1-EXP(-2*$AL$9*O116/(1+O116))</f>
        <v>6.4497345768578462E-2</v>
      </c>
      <c r="R116" s="2">
        <f t="shared" si="27"/>
        <v>19.751565414145865</v>
      </c>
      <c r="S116" s="2">
        <f>(1-$AL$6^R116)/(1+$AL$6^R116*(1/$AL$7-1))</f>
        <v>0.99643717244343843</v>
      </c>
      <c r="U116" s="2">
        <v>83.9</v>
      </c>
      <c r="V116" s="2">
        <f t="shared" si="28"/>
        <v>191.71150000000003</v>
      </c>
      <c r="W116" s="2">
        <f t="shared" si="29"/>
        <v>191.02846498489026</v>
      </c>
      <c r="X116" s="2">
        <f t="shared" si="30"/>
        <v>0.68303501510976616</v>
      </c>
      <c r="Y116" s="2">
        <f t="shared" si="31"/>
        <v>1.4662811378460115E-2</v>
      </c>
      <c r="Z116" s="2">
        <f t="shared" si="32"/>
        <v>0.33365831626486414</v>
      </c>
      <c r="AA116" s="2">
        <f t="shared" si="33"/>
        <v>7.2789338239821113E-3</v>
      </c>
      <c r="AC116" s="2">
        <f t="shared" si="34"/>
        <v>0.33156295416341142</v>
      </c>
      <c r="AD116" s="2">
        <f>X116*((1-Q116)*(1-EXP(-(P116+O116)*A116))*P116/(P116+O116)-(1-$AL$10)*(1-EXP(-2*O116*A116))/2)</f>
        <v>7.337752764698848E-3</v>
      </c>
      <c r="AE116" s="4">
        <f t="shared" si="35"/>
        <v>0.34617964075209234</v>
      </c>
      <c r="AF116" s="2">
        <f t="shared" si="36"/>
        <v>2.0334199247769437E-3</v>
      </c>
      <c r="AG116" s="2">
        <f t="shared" si="37"/>
        <v>4.6124789779155378E-5</v>
      </c>
      <c r="AH116" s="4">
        <f t="shared" si="38"/>
        <v>2.0795447145560992E-3</v>
      </c>
      <c r="BA116" s="3">
        <v>0.34617964075209201</v>
      </c>
    </row>
    <row r="117" spans="1:53" x14ac:dyDescent="0.3">
      <c r="A117" s="2">
        <v>2.5222706332550002E-3</v>
      </c>
      <c r="E117" s="2" cm="1">
        <f t="array" ref="E117">INDEX($C$2:$C$104,L117)</f>
        <v>-2.2886824048176817E-2</v>
      </c>
      <c r="G117" s="2">
        <f>PI()/12*(M117-12)</f>
        <v>1.8325957145940459</v>
      </c>
      <c r="H117" s="2">
        <f t="shared" si="22"/>
        <v>-1.377243212221191E-2</v>
      </c>
      <c r="I117" s="2">
        <f t="shared" si="39"/>
        <v>0.79842635385581173</v>
      </c>
      <c r="J117" s="2">
        <f t="shared" si="23"/>
        <v>1.7930417548619451</v>
      </c>
      <c r="L117">
        <f t="shared" si="40"/>
        <v>5</v>
      </c>
      <c r="M117" s="2">
        <v>19</v>
      </c>
      <c r="N117" s="2">
        <f t="shared" si="24"/>
        <v>0.05</v>
      </c>
      <c r="O117" s="2">
        <f t="shared" si="25"/>
        <v>5.0020839411324403</v>
      </c>
      <c r="P117" s="2">
        <f t="shared" si="26"/>
        <v>9.2038344516836901</v>
      </c>
      <c r="Q117" s="2">
        <f>1-EXP(-2*$AL$9*O117/(1+O117))</f>
        <v>6.4497345768578462E-2</v>
      </c>
      <c r="R117" s="2">
        <f t="shared" si="27"/>
        <v>19.751565414145865</v>
      </c>
      <c r="S117" s="2">
        <f>(1-$AL$6^R117)/(1+$AL$6^R117*(1/$AL$7-1))</f>
        <v>0.99643717244343843</v>
      </c>
      <c r="U117" s="2">
        <v>4.7</v>
      </c>
      <c r="V117" s="2">
        <f t="shared" si="28"/>
        <v>10.739500000000001</v>
      </c>
      <c r="W117" s="2">
        <f t="shared" si="29"/>
        <v>10.701237013456309</v>
      </c>
      <c r="X117" s="2">
        <f t="shared" si="30"/>
        <v>3.8262986543692534E-2</v>
      </c>
      <c r="Y117" s="2">
        <f t="shared" si="31"/>
        <v>8.2139706172539289E-4</v>
      </c>
      <c r="Z117" s="2">
        <f t="shared" si="32"/>
        <v>1.8691228682298708E-2</v>
      </c>
      <c r="AA117" s="2">
        <f t="shared" si="33"/>
        <v>4.0775910575345514E-4</v>
      </c>
      <c r="AC117" s="2">
        <f t="shared" si="34"/>
        <v>1.8573848445387769E-2</v>
      </c>
      <c r="AD117" s="2">
        <f>X117*((1-Q117)*(1-EXP(-(P117+O117)*A117))*P117/(P117+O117)-(1-$AL$10)*(1-EXP(-2*O117*A117))/2)</f>
        <v>4.1105408812972037E-4</v>
      </c>
      <c r="AE117" s="4">
        <f t="shared" si="35"/>
        <v>1.9392661639270944E-2</v>
      </c>
      <c r="AF117" s="2">
        <f t="shared" si="36"/>
        <v>1.1391029375985264E-4</v>
      </c>
      <c r="AG117" s="2">
        <f t="shared" si="37"/>
        <v>2.5838678422172076E-6</v>
      </c>
      <c r="AH117" s="4">
        <f t="shared" si="38"/>
        <v>1.1649416160206985E-4</v>
      </c>
      <c r="BA117" s="3">
        <v>1.9392661639270899E-2</v>
      </c>
    </row>
    <row r="118" spans="1:53" x14ac:dyDescent="0.3">
      <c r="A118" s="2">
        <v>2.5222706332550002E-3</v>
      </c>
      <c r="E118" s="2" cm="1">
        <f t="array" ref="E118">INDEX($C$2:$C$104,L118)</f>
        <v>-2.2886824048176817E-2</v>
      </c>
      <c r="G118" s="2">
        <f>PI()/12*(M118-12)</f>
        <v>2.0943951023931953</v>
      </c>
      <c r="H118" s="2">
        <f t="shared" si="22"/>
        <v>-1.377243212221191E-2</v>
      </c>
      <c r="I118" s="2">
        <f t="shared" si="39"/>
        <v>0.79842635385581173</v>
      </c>
      <c r="J118" s="2">
        <f t="shared" si="23"/>
        <v>1.9965261938845631</v>
      </c>
      <c r="L118">
        <f t="shared" si="40"/>
        <v>5</v>
      </c>
      <c r="M118" s="2">
        <v>20</v>
      </c>
      <c r="N118" s="2">
        <f t="shared" si="24"/>
        <v>0.05</v>
      </c>
      <c r="O118" s="2">
        <f t="shared" si="25"/>
        <v>5.0020839411324403</v>
      </c>
      <c r="P118" s="2">
        <f t="shared" si="26"/>
        <v>9.2038344516836901</v>
      </c>
      <c r="Q118" s="2">
        <f>1-EXP(-2*$AL$9*O118/(1+O118))</f>
        <v>6.4497345768578462E-2</v>
      </c>
      <c r="R118" s="2">
        <f t="shared" si="27"/>
        <v>19.751565414145865</v>
      </c>
      <c r="S118" s="2">
        <f>(1-$AL$6^R118)/(1+$AL$6^R118*(1/$AL$7-1))</f>
        <v>0.99643717244343843</v>
      </c>
      <c r="U118" s="2">
        <v>0.1</v>
      </c>
      <c r="V118" s="2">
        <f t="shared" si="28"/>
        <v>0.22850000000000004</v>
      </c>
      <c r="W118" s="2">
        <f t="shared" si="29"/>
        <v>0.22768589390332572</v>
      </c>
      <c r="X118" s="2">
        <f t="shared" si="30"/>
        <v>8.1410609667431633E-4</v>
      </c>
      <c r="Y118" s="2">
        <f t="shared" si="31"/>
        <v>1.7476533228200002E-5</v>
      </c>
      <c r="Z118" s="2">
        <f t="shared" si="32"/>
        <v>3.9768571664465334E-4</v>
      </c>
      <c r="AA118" s="2">
        <f t="shared" si="33"/>
        <v>8.6757256543289087E-6</v>
      </c>
      <c r="AC118" s="2">
        <f t="shared" si="34"/>
        <v>3.9518826479548446E-4</v>
      </c>
      <c r="AD118" s="2">
        <f>X118*((1-Q118)*(1-EXP(-(P118+O118)*A118))*P118/(P118+O118)-(1-$AL$10)*(1-EXP(-2*O118*A118))/2)</f>
        <v>8.7458316623345518E-6</v>
      </c>
      <c r="AE118" s="4">
        <f t="shared" si="35"/>
        <v>4.1260982211214792E-4</v>
      </c>
      <c r="AF118" s="2">
        <f t="shared" si="36"/>
        <v>2.4236232714862263E-6</v>
      </c>
      <c r="AG118" s="2">
        <f t="shared" si="37"/>
        <v>5.4975911536536811E-8</v>
      </c>
      <c r="AH118" s="4">
        <f t="shared" si="38"/>
        <v>2.4785991830227631E-6</v>
      </c>
      <c r="BA118" s="3">
        <v>4.1260982211214798E-4</v>
      </c>
    </row>
    <row r="119" spans="1:53" x14ac:dyDescent="0.3">
      <c r="A119" s="2">
        <v>2.5222706332550002E-3</v>
      </c>
      <c r="E119" s="2" cm="1">
        <f t="array" ref="E119">INDEX($C$2:$C$104,L119)</f>
        <v>-2.2886824048176817E-2</v>
      </c>
      <c r="G119" s="2">
        <f>PI()/12*(M119-12)</f>
        <v>2.3561944901923448</v>
      </c>
      <c r="H119" s="2">
        <f t="shared" si="22"/>
        <v>-1.377243212221191E-2</v>
      </c>
      <c r="I119" s="2">
        <f t="shared" si="39"/>
        <v>0.79842635385581173</v>
      </c>
      <c r="J119" s="2">
        <f t="shared" si="23"/>
        <v>2.1874950010157836</v>
      </c>
      <c r="L119">
        <f t="shared" si="40"/>
        <v>5</v>
      </c>
      <c r="M119" s="2">
        <v>21</v>
      </c>
      <c r="N119" s="2">
        <f t="shared" si="24"/>
        <v>0.05</v>
      </c>
      <c r="O119" s="2">
        <f t="shared" si="25"/>
        <v>5.0020839411324403</v>
      </c>
      <c r="P119" s="2">
        <f t="shared" si="26"/>
        <v>9.2038344516836901</v>
      </c>
      <c r="Q119" s="2">
        <f>1-EXP(-2*$AL$9*O119/(1+O119))</f>
        <v>6.4497345768578462E-2</v>
      </c>
      <c r="R119" s="2">
        <f t="shared" si="27"/>
        <v>19.751565414145865</v>
      </c>
      <c r="S119" s="2">
        <f>(1-$AL$6^R119)/(1+$AL$6^R119*(1/$AL$7-1))</f>
        <v>0.99643717244343843</v>
      </c>
      <c r="U119" s="2">
        <v>0.1</v>
      </c>
      <c r="V119" s="2">
        <f t="shared" si="28"/>
        <v>0.22850000000000004</v>
      </c>
      <c r="W119" s="2">
        <f t="shared" si="29"/>
        <v>0.22768589390332572</v>
      </c>
      <c r="X119" s="2">
        <f t="shared" si="30"/>
        <v>8.1410609667431633E-4</v>
      </c>
      <c r="Y119" s="2">
        <f t="shared" si="31"/>
        <v>1.7476533228200002E-5</v>
      </c>
      <c r="Z119" s="2">
        <f t="shared" si="32"/>
        <v>3.9768571664465334E-4</v>
      </c>
      <c r="AA119" s="2">
        <f t="shared" si="33"/>
        <v>8.6757256543289087E-6</v>
      </c>
      <c r="AC119" s="2">
        <f t="shared" si="34"/>
        <v>3.9518826479548446E-4</v>
      </c>
      <c r="AD119" s="2">
        <f>X119*((1-Q119)*(1-EXP(-(P119+O119)*A119))*P119/(P119+O119)-(1-$AL$10)*(1-EXP(-2*O119*A119))/2)</f>
        <v>8.7458316623345518E-6</v>
      </c>
      <c r="AE119" s="4">
        <f t="shared" si="35"/>
        <v>4.1260982211214792E-4</v>
      </c>
      <c r="AF119" s="2">
        <f t="shared" si="36"/>
        <v>2.4236232714862263E-6</v>
      </c>
      <c r="AG119" s="2">
        <f t="shared" si="37"/>
        <v>5.4975911536536811E-8</v>
      </c>
      <c r="AH119" s="4">
        <f t="shared" si="38"/>
        <v>2.4785991830227631E-6</v>
      </c>
      <c r="BA119" s="3">
        <v>4.1260982211214798E-4</v>
      </c>
    </row>
    <row r="120" spans="1:53" x14ac:dyDescent="0.3">
      <c r="A120" s="2">
        <v>2.5222706332550002E-3</v>
      </c>
      <c r="E120" s="2" cm="1">
        <f t="array" ref="E120">INDEX($C$2:$C$104,L120)</f>
        <v>-2.2886824048176817E-2</v>
      </c>
      <c r="G120" s="2">
        <f>PI()/12*(M120-12)</f>
        <v>2.617993877991494</v>
      </c>
      <c r="H120" s="2">
        <f t="shared" si="22"/>
        <v>-1.377243212221191E-2</v>
      </c>
      <c r="I120" s="2">
        <f t="shared" si="39"/>
        <v>0.79842635385581173</v>
      </c>
      <c r="J120" s="2">
        <f t="shared" si="23"/>
        <v>2.3535437426801322</v>
      </c>
      <c r="L120">
        <f t="shared" si="40"/>
        <v>5</v>
      </c>
      <c r="M120" s="2">
        <v>22</v>
      </c>
      <c r="N120" s="2">
        <f t="shared" si="24"/>
        <v>0.05</v>
      </c>
      <c r="O120" s="2">
        <f t="shared" si="25"/>
        <v>5.0020839411324403</v>
      </c>
      <c r="P120" s="2">
        <f t="shared" si="26"/>
        <v>9.2038344516836901</v>
      </c>
      <c r="Q120" s="2">
        <f>1-EXP(-2*$AL$9*O120/(1+O120))</f>
        <v>6.4497345768578462E-2</v>
      </c>
      <c r="R120" s="2">
        <f t="shared" si="27"/>
        <v>19.751565414145865</v>
      </c>
      <c r="S120" s="2">
        <f>(1-$AL$6^R120)/(1+$AL$6^R120*(1/$AL$7-1))</f>
        <v>0.99643717244343843</v>
      </c>
      <c r="U120" s="2">
        <v>0.1</v>
      </c>
      <c r="V120" s="2">
        <f t="shared" si="28"/>
        <v>0.22850000000000004</v>
      </c>
      <c r="W120" s="2">
        <f t="shared" si="29"/>
        <v>0.22768589390332572</v>
      </c>
      <c r="X120" s="2">
        <f t="shared" si="30"/>
        <v>8.1410609667431633E-4</v>
      </c>
      <c r="Y120" s="2">
        <f t="shared" si="31"/>
        <v>1.7476533228200002E-5</v>
      </c>
      <c r="Z120" s="2">
        <f t="shared" si="32"/>
        <v>3.9768571664465334E-4</v>
      </c>
      <c r="AA120" s="2">
        <f t="shared" si="33"/>
        <v>8.6757256543289087E-6</v>
      </c>
      <c r="AC120" s="2">
        <f t="shared" si="34"/>
        <v>3.9518826479548446E-4</v>
      </c>
      <c r="AD120" s="2">
        <f>X120*((1-Q120)*(1-EXP(-(P120+O120)*A120))*P120/(P120+O120)-(1-$AL$10)*(1-EXP(-2*O120*A120))/2)</f>
        <v>8.7458316623345518E-6</v>
      </c>
      <c r="AE120" s="4">
        <f t="shared" si="35"/>
        <v>4.1260982211214792E-4</v>
      </c>
      <c r="AF120" s="2">
        <f t="shared" si="36"/>
        <v>2.4236232714862263E-6</v>
      </c>
      <c r="AG120" s="2">
        <f t="shared" si="37"/>
        <v>5.4975911536536811E-8</v>
      </c>
      <c r="AH120" s="4">
        <f t="shared" si="38"/>
        <v>2.4785991830227631E-6</v>
      </c>
      <c r="BA120" s="3">
        <v>4.1260982211214798E-4</v>
      </c>
    </row>
    <row r="121" spans="1:53" x14ac:dyDescent="0.3">
      <c r="A121" s="2">
        <v>2.5222706332550002E-3</v>
      </c>
      <c r="E121" s="2" cm="1">
        <f t="array" ref="E121">INDEX($C$2:$C$104,L121)</f>
        <v>-2.2886824048176817E-2</v>
      </c>
      <c r="G121" s="2">
        <f>PI()/12*(M121-12)</f>
        <v>2.8797932657906435</v>
      </c>
      <c r="H121" s="2">
        <f t="shared" si="22"/>
        <v>-1.377243212221191E-2</v>
      </c>
      <c r="I121" s="2">
        <f t="shared" si="39"/>
        <v>0.79842635385581173</v>
      </c>
      <c r="J121" s="2">
        <f t="shared" si="23"/>
        <v>2.4734812636843504</v>
      </c>
      <c r="L121">
        <f t="shared" si="40"/>
        <v>5</v>
      </c>
      <c r="M121" s="2">
        <v>23</v>
      </c>
      <c r="N121" s="2">
        <f t="shared" si="24"/>
        <v>0.05</v>
      </c>
      <c r="O121" s="2">
        <f t="shared" si="25"/>
        <v>5.0020839411324403</v>
      </c>
      <c r="P121" s="2">
        <f t="shared" si="26"/>
        <v>9.2038344516836901</v>
      </c>
      <c r="Q121" s="2">
        <f>1-EXP(-2*$AL$9*O121/(1+O121))</f>
        <v>6.4497345768578462E-2</v>
      </c>
      <c r="R121" s="2">
        <f t="shared" si="27"/>
        <v>19.751565414145865</v>
      </c>
      <c r="S121" s="2">
        <f>(1-$AL$6^R121)/(1+$AL$6^R121*(1/$AL$7-1))</f>
        <v>0.99643717244343843</v>
      </c>
      <c r="U121" s="2">
        <v>0.1</v>
      </c>
      <c r="V121" s="2">
        <f t="shared" si="28"/>
        <v>0.22850000000000004</v>
      </c>
      <c r="W121" s="2">
        <f t="shared" si="29"/>
        <v>0.22768589390332572</v>
      </c>
      <c r="X121" s="2">
        <f t="shared" si="30"/>
        <v>8.1410609667431633E-4</v>
      </c>
      <c r="Y121" s="2">
        <f t="shared" si="31"/>
        <v>1.7476533228200002E-5</v>
      </c>
      <c r="Z121" s="2">
        <f t="shared" si="32"/>
        <v>3.9768571664465334E-4</v>
      </c>
      <c r="AA121" s="2">
        <f t="shared" si="33"/>
        <v>8.6757256543289087E-6</v>
      </c>
      <c r="AC121" s="2">
        <f t="shared" si="34"/>
        <v>3.9518826479548446E-4</v>
      </c>
      <c r="AD121" s="2">
        <f>X121*((1-Q121)*(1-EXP(-(P121+O121)*A121))*P121/(P121+O121)-(1-$AL$10)*(1-EXP(-2*O121*A121))/2)</f>
        <v>8.7458316623345518E-6</v>
      </c>
      <c r="AE121" s="4">
        <f t="shared" si="35"/>
        <v>4.1260982211214792E-4</v>
      </c>
      <c r="AF121" s="2">
        <f t="shared" si="36"/>
        <v>2.4236232714862263E-6</v>
      </c>
      <c r="AG121" s="2">
        <f t="shared" si="37"/>
        <v>5.4975911536536811E-8</v>
      </c>
      <c r="AH121" s="4">
        <f t="shared" si="38"/>
        <v>2.4785991830227631E-6</v>
      </c>
      <c r="BA121" s="3">
        <v>4.1260982211214798E-4</v>
      </c>
    </row>
    <row r="122" spans="1:53" x14ac:dyDescent="0.3">
      <c r="A122" s="2">
        <v>2.5222706332550002E-3</v>
      </c>
      <c r="E122" s="2" cm="1">
        <f t="array" ref="E122">INDEX($C$2:$C$104,L122)</f>
        <v>-2.9917836667283228E-2</v>
      </c>
      <c r="G122" s="2">
        <f>PI()/12*(M122-12)</f>
        <v>-3.1415926535897931</v>
      </c>
      <c r="H122" s="2">
        <f t="shared" si="22"/>
        <v>-1.8002317709503442E-2</v>
      </c>
      <c r="I122" s="2">
        <f t="shared" si="39"/>
        <v>0.79827811658778636</v>
      </c>
      <c r="J122" s="2">
        <f t="shared" si="23"/>
        <v>2.5257386670191746</v>
      </c>
      <c r="L122">
        <f t="shared" si="40"/>
        <v>6</v>
      </c>
      <c r="M122" s="2">
        <v>0</v>
      </c>
      <c r="N122" s="2">
        <f t="shared" si="24"/>
        <v>0.05</v>
      </c>
      <c r="O122" s="2">
        <f t="shared" si="25"/>
        <v>5.0020839411324403</v>
      </c>
      <c r="P122" s="2">
        <f t="shared" si="26"/>
        <v>9.2038344516836901</v>
      </c>
      <c r="Q122" s="2">
        <f>1-EXP(-2*$AL$9*O122/(1+O122))</f>
        <v>6.4497345768578462E-2</v>
      </c>
      <c r="R122" s="2">
        <f t="shared" si="27"/>
        <v>19.751565414145865</v>
      </c>
      <c r="S122" s="2">
        <f>(1-$AL$6^R122)/(1+$AL$6^R122*(1/$AL$7-1))</f>
        <v>0.99643717244343843</v>
      </c>
      <c r="U122" s="2">
        <v>0.1</v>
      </c>
      <c r="V122" s="2">
        <f t="shared" si="28"/>
        <v>0.22850000000000004</v>
      </c>
      <c r="W122" s="2">
        <f t="shared" si="29"/>
        <v>0.22768589390332572</v>
      </c>
      <c r="X122" s="2">
        <f t="shared" si="30"/>
        <v>8.1410609667431633E-4</v>
      </c>
      <c r="Y122" s="2">
        <f t="shared" si="31"/>
        <v>1.7476533228200002E-5</v>
      </c>
      <c r="Z122" s="2">
        <f t="shared" si="32"/>
        <v>3.9768571664465334E-4</v>
      </c>
      <c r="AA122" s="2">
        <f t="shared" si="33"/>
        <v>8.6757256543289087E-6</v>
      </c>
      <c r="AC122" s="2">
        <f t="shared" si="34"/>
        <v>3.9518826479548446E-4</v>
      </c>
      <c r="AD122" s="2">
        <f>X122*((1-Q122)*(1-EXP(-(P122+O122)*A122))*P122/(P122+O122)-(1-$AL$10)*(1-EXP(-2*O122*A122))/2)</f>
        <v>8.7458316623345518E-6</v>
      </c>
      <c r="AE122" s="4">
        <f t="shared" si="35"/>
        <v>4.1260982211214792E-4</v>
      </c>
      <c r="AF122" s="2">
        <f t="shared" si="36"/>
        <v>2.4236232714862263E-6</v>
      </c>
      <c r="AG122" s="2">
        <f t="shared" si="37"/>
        <v>5.4975911536536811E-8</v>
      </c>
      <c r="AH122" s="4">
        <f t="shared" si="38"/>
        <v>2.4785991830227631E-6</v>
      </c>
      <c r="BA122" s="3">
        <v>4.1260982211214798E-4</v>
      </c>
    </row>
    <row r="123" spans="1:53" x14ac:dyDescent="0.3">
      <c r="A123" s="2">
        <v>2.5222706332550002E-3</v>
      </c>
      <c r="E123" s="2" cm="1">
        <f t="array" ref="E123">INDEX($C$2:$C$104,L123)</f>
        <v>-2.9917836667283228E-2</v>
      </c>
      <c r="G123" s="2">
        <f>PI()/12*(M123-12)</f>
        <v>-2.8797932657906435</v>
      </c>
      <c r="H123" s="2">
        <f t="shared" si="22"/>
        <v>-1.8002317709503442E-2</v>
      </c>
      <c r="I123" s="2">
        <f t="shared" si="39"/>
        <v>0.79827811658778636</v>
      </c>
      <c r="J123" s="2">
        <f t="shared" si="23"/>
        <v>2.4801058382117578</v>
      </c>
      <c r="L123">
        <f t="shared" si="40"/>
        <v>6</v>
      </c>
      <c r="M123" s="2">
        <v>1</v>
      </c>
      <c r="N123" s="2">
        <f t="shared" si="24"/>
        <v>0.05</v>
      </c>
      <c r="O123" s="2">
        <f t="shared" si="25"/>
        <v>5.0020839411324403</v>
      </c>
      <c r="P123" s="2">
        <f t="shared" si="26"/>
        <v>9.2038344516836901</v>
      </c>
      <c r="Q123" s="2">
        <f>1-EXP(-2*$AL$9*O123/(1+O123))</f>
        <v>6.4497345768578462E-2</v>
      </c>
      <c r="R123" s="2">
        <f t="shared" si="27"/>
        <v>19.751565414145865</v>
      </c>
      <c r="S123" s="2">
        <f>(1-$AL$6^R123)/(1+$AL$6^R123*(1/$AL$7-1))</f>
        <v>0.99643717244343843</v>
      </c>
      <c r="U123" s="2">
        <v>0</v>
      </c>
      <c r="V123" s="2">
        <f t="shared" si="28"/>
        <v>0</v>
      </c>
      <c r="W123" s="2">
        <f t="shared" si="29"/>
        <v>0</v>
      </c>
      <c r="X123" s="2">
        <f t="shared" si="30"/>
        <v>0</v>
      </c>
      <c r="Y123" s="2">
        <f t="shared" si="31"/>
        <v>0</v>
      </c>
      <c r="Z123" s="2">
        <f t="shared" si="32"/>
        <v>0</v>
      </c>
      <c r="AA123" s="2">
        <f t="shared" si="33"/>
        <v>0</v>
      </c>
      <c r="AC123" s="2">
        <f t="shared" si="34"/>
        <v>0</v>
      </c>
      <c r="AD123" s="2">
        <f>X123*((1-Q123)*(1-EXP(-(P123+O123)*A123))*P123/(P123+O123)-(1-$AL$10)*(1-EXP(-2*O123*A123))/2)</f>
        <v>0</v>
      </c>
      <c r="AE123" s="4">
        <f t="shared" si="35"/>
        <v>0</v>
      </c>
      <c r="AF123" s="2">
        <f t="shared" si="36"/>
        <v>0</v>
      </c>
      <c r="AG123" s="2">
        <f t="shared" si="37"/>
        <v>0</v>
      </c>
      <c r="AH123" s="4">
        <f t="shared" si="38"/>
        <v>0</v>
      </c>
      <c r="BA123" s="3">
        <v>0</v>
      </c>
    </row>
    <row r="124" spans="1:53" x14ac:dyDescent="0.3">
      <c r="A124" s="2">
        <v>2.5222706332550002E-3</v>
      </c>
      <c r="E124" s="2" cm="1">
        <f t="array" ref="E124">INDEX($C$2:$C$104,L124)</f>
        <v>-2.9917836667283228E-2</v>
      </c>
      <c r="G124" s="2">
        <f>PI()/12*(M124-12)</f>
        <v>-2.617993877991494</v>
      </c>
      <c r="H124" s="2">
        <f t="shared" si="22"/>
        <v>-1.8002317709503442E-2</v>
      </c>
      <c r="I124" s="2">
        <f t="shared" si="39"/>
        <v>0.79827811658778636</v>
      </c>
      <c r="J124" s="2">
        <f t="shared" si="23"/>
        <v>2.3593456112791196</v>
      </c>
      <c r="L124">
        <f t="shared" si="40"/>
        <v>6</v>
      </c>
      <c r="M124" s="2">
        <v>2</v>
      </c>
      <c r="N124" s="2">
        <f t="shared" si="24"/>
        <v>0.05</v>
      </c>
      <c r="O124" s="2">
        <f t="shared" si="25"/>
        <v>5.0020839411324403</v>
      </c>
      <c r="P124" s="2">
        <f t="shared" si="26"/>
        <v>9.2038344516836901</v>
      </c>
      <c r="Q124" s="2">
        <f>1-EXP(-2*$AL$9*O124/(1+O124))</f>
        <v>6.4497345768578462E-2</v>
      </c>
      <c r="R124" s="2">
        <f t="shared" si="27"/>
        <v>19.751565414145865</v>
      </c>
      <c r="S124" s="2">
        <f>(1-$AL$6^R124)/(1+$AL$6^R124*(1/$AL$7-1))</f>
        <v>0.99643717244343843</v>
      </c>
      <c r="U124" s="2">
        <v>0.1</v>
      </c>
      <c r="V124" s="2">
        <f t="shared" si="28"/>
        <v>0.22850000000000004</v>
      </c>
      <c r="W124" s="2">
        <f t="shared" si="29"/>
        <v>0.22768589390332572</v>
      </c>
      <c r="X124" s="2">
        <f t="shared" si="30"/>
        <v>8.1410609667431633E-4</v>
      </c>
      <c r="Y124" s="2">
        <f t="shared" si="31"/>
        <v>1.7476533228200002E-5</v>
      </c>
      <c r="Z124" s="2">
        <f t="shared" si="32"/>
        <v>3.9768571664465334E-4</v>
      </c>
      <c r="AA124" s="2">
        <f t="shared" si="33"/>
        <v>8.6757256543289087E-6</v>
      </c>
      <c r="AC124" s="2">
        <f t="shared" si="34"/>
        <v>3.9518826479548446E-4</v>
      </c>
      <c r="AD124" s="2">
        <f>X124*((1-Q124)*(1-EXP(-(P124+O124)*A124))*P124/(P124+O124)-(1-$AL$10)*(1-EXP(-2*O124*A124))/2)</f>
        <v>8.7458316623345518E-6</v>
      </c>
      <c r="AE124" s="4">
        <f t="shared" si="35"/>
        <v>4.1260982211214792E-4</v>
      </c>
      <c r="AF124" s="2">
        <f t="shared" si="36"/>
        <v>2.4236232714862263E-6</v>
      </c>
      <c r="AG124" s="2">
        <f t="shared" si="37"/>
        <v>5.4975911536536811E-8</v>
      </c>
      <c r="AH124" s="4">
        <f t="shared" si="38"/>
        <v>2.4785991830227631E-6</v>
      </c>
      <c r="BA124" s="3">
        <v>4.1260982211214798E-4</v>
      </c>
    </row>
    <row r="125" spans="1:53" x14ac:dyDescent="0.3">
      <c r="A125" s="2">
        <v>2.5222706332550002E-3</v>
      </c>
      <c r="E125" s="2" cm="1">
        <f t="array" ref="E125">INDEX($C$2:$C$104,L125)</f>
        <v>-2.9917836667283228E-2</v>
      </c>
      <c r="G125" s="2">
        <f>PI()/12*(M125-12)</f>
        <v>-2.3561944901923448</v>
      </c>
      <c r="H125" s="2">
        <f t="shared" si="22"/>
        <v>-1.8002317709503442E-2</v>
      </c>
      <c r="I125" s="2">
        <f t="shared" si="39"/>
        <v>0.79827811658778636</v>
      </c>
      <c r="J125" s="2">
        <f t="shared" si="23"/>
        <v>2.1925606341489687</v>
      </c>
      <c r="L125">
        <f t="shared" si="40"/>
        <v>6</v>
      </c>
      <c r="M125" s="2">
        <v>3</v>
      </c>
      <c r="N125" s="2">
        <f t="shared" si="24"/>
        <v>0.05</v>
      </c>
      <c r="O125" s="2">
        <f t="shared" si="25"/>
        <v>5.0020839411324403</v>
      </c>
      <c r="P125" s="2">
        <f t="shared" si="26"/>
        <v>9.2038344516836901</v>
      </c>
      <c r="Q125" s="2">
        <f>1-EXP(-2*$AL$9*O125/(1+O125))</f>
        <v>6.4497345768578462E-2</v>
      </c>
      <c r="R125" s="2">
        <f t="shared" si="27"/>
        <v>19.751565414145865</v>
      </c>
      <c r="S125" s="2">
        <f>(1-$AL$6^R125)/(1+$AL$6^R125*(1/$AL$7-1))</f>
        <v>0.99643717244343843</v>
      </c>
      <c r="U125" s="2">
        <v>0.1</v>
      </c>
      <c r="V125" s="2">
        <f t="shared" si="28"/>
        <v>0.22850000000000004</v>
      </c>
      <c r="W125" s="2">
        <f t="shared" si="29"/>
        <v>0.22768589390332572</v>
      </c>
      <c r="X125" s="2">
        <f t="shared" si="30"/>
        <v>8.1410609667431633E-4</v>
      </c>
      <c r="Y125" s="2">
        <f t="shared" si="31"/>
        <v>1.7476533228200002E-5</v>
      </c>
      <c r="Z125" s="2">
        <f t="shared" si="32"/>
        <v>3.9768571664465334E-4</v>
      </c>
      <c r="AA125" s="2">
        <f t="shared" si="33"/>
        <v>8.6757256543289087E-6</v>
      </c>
      <c r="AC125" s="2">
        <f t="shared" si="34"/>
        <v>3.9518826479548446E-4</v>
      </c>
      <c r="AD125" s="2">
        <f>X125*((1-Q125)*(1-EXP(-(P125+O125)*A125))*P125/(P125+O125)-(1-$AL$10)*(1-EXP(-2*O125*A125))/2)</f>
        <v>8.7458316623345518E-6</v>
      </c>
      <c r="AE125" s="4">
        <f t="shared" si="35"/>
        <v>4.1260982211214792E-4</v>
      </c>
      <c r="AF125" s="2">
        <f t="shared" si="36"/>
        <v>2.4236232714862263E-6</v>
      </c>
      <c r="AG125" s="2">
        <f t="shared" si="37"/>
        <v>5.4975911536536811E-8</v>
      </c>
      <c r="AH125" s="4">
        <f t="shared" si="38"/>
        <v>2.4785991830227631E-6</v>
      </c>
      <c r="BA125" s="3">
        <v>4.1260982211214798E-4</v>
      </c>
    </row>
    <row r="126" spans="1:53" x14ac:dyDescent="0.3">
      <c r="A126" s="2">
        <v>2.5222706332550002E-3</v>
      </c>
      <c r="E126" s="2" cm="1">
        <f t="array" ref="E126">INDEX($C$2:$C$104,L126)</f>
        <v>-2.9917836667283228E-2</v>
      </c>
      <c r="G126" s="2">
        <f>PI()/12*(M126-12)</f>
        <v>-2.0943951023931953</v>
      </c>
      <c r="H126" s="2">
        <f t="shared" si="22"/>
        <v>-1.8002317709503442E-2</v>
      </c>
      <c r="I126" s="2">
        <f t="shared" si="39"/>
        <v>0.79827811658778636</v>
      </c>
      <c r="J126" s="2">
        <f t="shared" si="23"/>
        <v>2.0010940190346358</v>
      </c>
      <c r="L126">
        <f t="shared" si="40"/>
        <v>6</v>
      </c>
      <c r="M126" s="2">
        <v>4</v>
      </c>
      <c r="N126" s="2">
        <f t="shared" si="24"/>
        <v>0.05</v>
      </c>
      <c r="O126" s="2">
        <f t="shared" si="25"/>
        <v>5.0020839411324403</v>
      </c>
      <c r="P126" s="2">
        <f t="shared" si="26"/>
        <v>9.2038344516836901</v>
      </c>
      <c r="Q126" s="2">
        <f>1-EXP(-2*$AL$9*O126/(1+O126))</f>
        <v>6.4497345768578462E-2</v>
      </c>
      <c r="R126" s="2">
        <f t="shared" si="27"/>
        <v>19.751565414145865</v>
      </c>
      <c r="S126" s="2">
        <f>(1-$AL$6^R126)/(1+$AL$6^R126*(1/$AL$7-1))</f>
        <v>0.99643717244343843</v>
      </c>
      <c r="U126" s="2">
        <v>0.1</v>
      </c>
      <c r="V126" s="2">
        <f t="shared" si="28"/>
        <v>0.22850000000000004</v>
      </c>
      <c r="W126" s="2">
        <f t="shared" si="29"/>
        <v>0.22768589390332572</v>
      </c>
      <c r="X126" s="2">
        <f t="shared" si="30"/>
        <v>8.1410609667431633E-4</v>
      </c>
      <c r="Y126" s="2">
        <f t="shared" si="31"/>
        <v>1.7476533228200002E-5</v>
      </c>
      <c r="Z126" s="2">
        <f t="shared" si="32"/>
        <v>3.9768571664465334E-4</v>
      </c>
      <c r="AA126" s="2">
        <f t="shared" si="33"/>
        <v>8.6757256543289087E-6</v>
      </c>
      <c r="AC126" s="2">
        <f t="shared" si="34"/>
        <v>3.9518826479548446E-4</v>
      </c>
      <c r="AD126" s="2">
        <f>X126*((1-Q126)*(1-EXP(-(P126+O126)*A126))*P126/(P126+O126)-(1-$AL$10)*(1-EXP(-2*O126*A126))/2)</f>
        <v>8.7458316623345518E-6</v>
      </c>
      <c r="AE126" s="4">
        <f t="shared" si="35"/>
        <v>4.1260982211214792E-4</v>
      </c>
      <c r="AF126" s="2">
        <f t="shared" si="36"/>
        <v>2.4236232714862263E-6</v>
      </c>
      <c r="AG126" s="2">
        <f t="shared" si="37"/>
        <v>5.4975911536536811E-8</v>
      </c>
      <c r="AH126" s="4">
        <f t="shared" si="38"/>
        <v>2.4785991830227631E-6</v>
      </c>
      <c r="BA126" s="3">
        <v>4.1260982211214798E-4</v>
      </c>
    </row>
    <row r="127" spans="1:53" x14ac:dyDescent="0.3">
      <c r="A127" s="2">
        <v>2.5222706332550002E-3</v>
      </c>
      <c r="E127" s="2" cm="1">
        <f t="array" ref="E127">INDEX($C$2:$C$104,L127)</f>
        <v>-2.9917836667283228E-2</v>
      </c>
      <c r="G127" s="2">
        <f>PI()/12*(M127-12)</f>
        <v>-1.8325957145940459</v>
      </c>
      <c r="H127" s="2">
        <f t="shared" si="22"/>
        <v>-1.8002317709503442E-2</v>
      </c>
      <c r="I127" s="2">
        <f t="shared" si="39"/>
        <v>0.79827811658778636</v>
      </c>
      <c r="J127" s="2">
        <f t="shared" si="23"/>
        <v>1.7973410655426207</v>
      </c>
      <c r="L127">
        <f t="shared" si="40"/>
        <v>6</v>
      </c>
      <c r="M127" s="2">
        <v>5</v>
      </c>
      <c r="N127" s="2">
        <f t="shared" si="24"/>
        <v>0.05</v>
      </c>
      <c r="O127" s="2">
        <f t="shared" si="25"/>
        <v>5.0020839411324403</v>
      </c>
      <c r="P127" s="2">
        <f t="shared" si="26"/>
        <v>9.2038344516836901</v>
      </c>
      <c r="Q127" s="2">
        <f>1-EXP(-2*$AL$9*O127/(1+O127))</f>
        <v>6.4497345768578462E-2</v>
      </c>
      <c r="R127" s="2">
        <f t="shared" si="27"/>
        <v>19.751565414145865</v>
      </c>
      <c r="S127" s="2">
        <f>(1-$AL$6^R127)/(1+$AL$6^R127*(1/$AL$7-1))</f>
        <v>0.99643717244343843</v>
      </c>
      <c r="U127" s="2">
        <v>0.1</v>
      </c>
      <c r="V127" s="2">
        <f t="shared" si="28"/>
        <v>0.22850000000000004</v>
      </c>
      <c r="W127" s="2">
        <f t="shared" si="29"/>
        <v>0.22768589390332572</v>
      </c>
      <c r="X127" s="2">
        <f t="shared" si="30"/>
        <v>8.1410609667431633E-4</v>
      </c>
      <c r="Y127" s="2">
        <f t="shared" si="31"/>
        <v>1.7476533228200002E-5</v>
      </c>
      <c r="Z127" s="2">
        <f t="shared" si="32"/>
        <v>3.9768571664465334E-4</v>
      </c>
      <c r="AA127" s="2">
        <f t="shared" si="33"/>
        <v>8.6757256543289087E-6</v>
      </c>
      <c r="AC127" s="2">
        <f t="shared" si="34"/>
        <v>3.9518826479548446E-4</v>
      </c>
      <c r="AD127" s="2">
        <f>X127*((1-Q127)*(1-EXP(-(P127+O127)*A127))*P127/(P127+O127)-(1-$AL$10)*(1-EXP(-2*O127*A127))/2)</f>
        <v>8.7458316623345518E-6</v>
      </c>
      <c r="AE127" s="4">
        <f t="shared" si="35"/>
        <v>4.1260982211214792E-4</v>
      </c>
      <c r="AF127" s="2">
        <f t="shared" si="36"/>
        <v>2.4236232714862263E-6</v>
      </c>
      <c r="AG127" s="2">
        <f t="shared" si="37"/>
        <v>5.4975911536536811E-8</v>
      </c>
      <c r="AH127" s="4">
        <f t="shared" si="38"/>
        <v>2.4785991830227631E-6</v>
      </c>
      <c r="BA127" s="3">
        <v>4.1260982211214798E-4</v>
      </c>
    </row>
    <row r="128" spans="1:53" x14ac:dyDescent="0.3">
      <c r="A128" s="2">
        <v>2.5222706332550002E-3</v>
      </c>
      <c r="E128" s="2" cm="1">
        <f t="array" ref="E128">INDEX($C$2:$C$104,L128)</f>
        <v>-2.9917836667283228E-2</v>
      </c>
      <c r="G128" s="2">
        <f>PI()/12*(M128-12)</f>
        <v>-1.5707963267948966</v>
      </c>
      <c r="H128" s="2">
        <f t="shared" si="22"/>
        <v>-1.8002317709503442E-2</v>
      </c>
      <c r="I128" s="2">
        <f t="shared" si="39"/>
        <v>0.79827811658778636</v>
      </c>
      <c r="J128" s="2">
        <f t="shared" si="23"/>
        <v>1.5887996170217535</v>
      </c>
      <c r="L128">
        <f t="shared" si="40"/>
        <v>6</v>
      </c>
      <c r="M128" s="2">
        <v>6</v>
      </c>
      <c r="N128" s="2">
        <f t="shared" si="24"/>
        <v>0.05</v>
      </c>
      <c r="O128" s="2">
        <f t="shared" si="25"/>
        <v>5.0020839411324403</v>
      </c>
      <c r="P128" s="2">
        <f t="shared" si="26"/>
        <v>9.2038344516836901</v>
      </c>
      <c r="Q128" s="2">
        <f>1-EXP(-2*$AL$9*O128/(1+O128))</f>
        <v>6.4497345768578462E-2</v>
      </c>
      <c r="R128" s="2">
        <f t="shared" si="27"/>
        <v>19.751565414145865</v>
      </c>
      <c r="S128" s="2">
        <f>(1-$AL$6^R128)/(1+$AL$6^R128*(1/$AL$7-1))</f>
        <v>0.99643717244343843</v>
      </c>
      <c r="U128" s="2">
        <v>0.1</v>
      </c>
      <c r="V128" s="2">
        <f t="shared" si="28"/>
        <v>0.22850000000000004</v>
      </c>
      <c r="W128" s="2">
        <f t="shared" si="29"/>
        <v>0.22768589390332572</v>
      </c>
      <c r="X128" s="2">
        <f t="shared" si="30"/>
        <v>8.1410609667431633E-4</v>
      </c>
      <c r="Y128" s="2">
        <f t="shared" si="31"/>
        <v>1.7476533228200002E-5</v>
      </c>
      <c r="Z128" s="2">
        <f t="shared" si="32"/>
        <v>3.9768571664465334E-4</v>
      </c>
      <c r="AA128" s="2">
        <f t="shared" si="33"/>
        <v>8.6757256543289087E-6</v>
      </c>
      <c r="AC128" s="2">
        <f t="shared" si="34"/>
        <v>3.9518826479548446E-4</v>
      </c>
      <c r="AD128" s="2">
        <f>X128*((1-Q128)*(1-EXP(-(P128+O128)*A128))*P128/(P128+O128)-(1-$AL$10)*(1-EXP(-2*O128*A128))/2)</f>
        <v>8.7458316623345518E-6</v>
      </c>
      <c r="AE128" s="4">
        <f t="shared" si="35"/>
        <v>4.1260982211214792E-4</v>
      </c>
      <c r="AF128" s="2">
        <f t="shared" si="36"/>
        <v>2.4236232714862263E-6</v>
      </c>
      <c r="AG128" s="2">
        <f t="shared" si="37"/>
        <v>5.4975911536536811E-8</v>
      </c>
      <c r="AH128" s="4">
        <f t="shared" si="38"/>
        <v>2.4785991830227631E-6</v>
      </c>
      <c r="BA128" s="3">
        <v>4.1260982211214798E-4</v>
      </c>
    </row>
    <row r="129" spans="1:53" x14ac:dyDescent="0.3">
      <c r="A129" s="2">
        <v>2.5222706332550002E-3</v>
      </c>
      <c r="E129" s="2" cm="1">
        <f t="array" ref="E129">INDEX($C$2:$C$104,L129)</f>
        <v>-2.9917836667283228E-2</v>
      </c>
      <c r="G129" s="2">
        <f>PI()/12*(M129-12)</f>
        <v>-1.308996938995747</v>
      </c>
      <c r="H129" s="2">
        <f t="shared" si="22"/>
        <v>-1.8002317709503442E-2</v>
      </c>
      <c r="I129" s="2">
        <f t="shared" si="39"/>
        <v>0.79827811658778636</v>
      </c>
      <c r="J129" s="2">
        <f t="shared" si="23"/>
        <v>1.3810525646177467</v>
      </c>
      <c r="L129">
        <f t="shared" si="40"/>
        <v>6</v>
      </c>
      <c r="M129" s="2">
        <v>7</v>
      </c>
      <c r="N129" s="2">
        <f t="shared" si="24"/>
        <v>0.18974376217714983</v>
      </c>
      <c r="O129" s="2">
        <f t="shared" si="25"/>
        <v>1.3255056944654728</v>
      </c>
      <c r="P129" s="2">
        <f t="shared" si="26"/>
        <v>2.43893047781647</v>
      </c>
      <c r="Q129" s="2">
        <f>1-EXP(-2*$AL$9*O129/(1+O129))</f>
        <v>4.4574874722664415E-2</v>
      </c>
      <c r="R129" s="2">
        <f t="shared" si="27"/>
        <v>5.2339810245428344</v>
      </c>
      <c r="S129" s="2">
        <f>(1-$AL$6^R129)/(1+$AL$6^R129*(1/$AL$7-1))</f>
        <v>0.66119430342389574</v>
      </c>
      <c r="U129" s="2">
        <v>5.7</v>
      </c>
      <c r="V129" s="2">
        <f t="shared" si="28"/>
        <v>13.024500000000002</v>
      </c>
      <c r="W129" s="2">
        <f t="shared" si="29"/>
        <v>8.6117252049445305</v>
      </c>
      <c r="X129" s="2">
        <f t="shared" si="30"/>
        <v>4.412774795055471</v>
      </c>
      <c r="Y129" s="2">
        <f t="shared" si="31"/>
        <v>2.58561821540861E-2</v>
      </c>
      <c r="Z129" s="2">
        <f t="shared" si="32"/>
        <v>1.5041599859187262E-2</v>
      </c>
      <c r="AA129" s="2">
        <f t="shared" si="33"/>
        <v>1.2519246430516461E-2</v>
      </c>
      <c r="AC129" s="2">
        <f t="shared" si="34"/>
        <v>1.5016491273608676E-2</v>
      </c>
      <c r="AD129" s="2">
        <f>X129*((1-Q129)*(1-EXP(-(P129+O129)*A129))*P129/(P129+O129)-(1-$AL$10)*(1-EXP(-2*O129*A129))/2)</f>
        <v>1.3314698564956899E-2</v>
      </c>
      <c r="AE129" s="4">
        <f t="shared" si="35"/>
        <v>4.0850436269082038E-2</v>
      </c>
      <c r="AF129" s="2">
        <f t="shared" si="36"/>
        <v>2.4885242242694884E-5</v>
      </c>
      <c r="AG129" s="2">
        <f t="shared" si="37"/>
        <v>2.2237158612741956E-5</v>
      </c>
      <c r="AH129" s="4">
        <f t="shared" si="38"/>
        <v>4.7122400855436844E-5</v>
      </c>
      <c r="BA129" s="3">
        <v>4.0850436269082399E-2</v>
      </c>
    </row>
    <row r="130" spans="1:53" x14ac:dyDescent="0.3">
      <c r="A130" s="2">
        <v>2.5222706332550002E-3</v>
      </c>
      <c r="E130" s="2" cm="1">
        <f t="array" ref="E130">INDEX($C$2:$C$104,L130)</f>
        <v>-2.9917836667283228E-2</v>
      </c>
      <c r="G130" s="2">
        <f>PI()/12*(M130-12)</f>
        <v>-1.0471975511965976</v>
      </c>
      <c r="H130" s="2">
        <f t="shared" si="22"/>
        <v>-1.8002317709503442E-2</v>
      </c>
      <c r="I130" s="2">
        <f t="shared" si="39"/>
        <v>0.79827811658778636</v>
      </c>
      <c r="J130" s="2">
        <f t="shared" si="23"/>
        <v>1.1797707929403125</v>
      </c>
      <c r="L130">
        <f t="shared" si="40"/>
        <v>6</v>
      </c>
      <c r="M130" s="2">
        <v>8</v>
      </c>
      <c r="N130" s="2">
        <f t="shared" si="24"/>
        <v>0.39102553385458405</v>
      </c>
      <c r="O130" s="2">
        <f t="shared" si="25"/>
        <v>0.65593256534827804</v>
      </c>
      <c r="P130" s="2">
        <f t="shared" si="26"/>
        <v>1.2069159202408317</v>
      </c>
      <c r="Q130" s="2">
        <f>1-EXP(-2*$AL$9*O130/(1+O130))</f>
        <v>3.1192024044956246E-2</v>
      </c>
      <c r="R130" s="2">
        <f t="shared" si="27"/>
        <v>2.5900594880484822</v>
      </c>
      <c r="S130" s="2">
        <f>(1-$AL$6^R130)/(1+$AL$6^R130*(1/$AL$7-1))</f>
        <v>0.36367832326966404</v>
      </c>
      <c r="U130" s="2">
        <v>64.5</v>
      </c>
      <c r="V130" s="2">
        <f t="shared" si="28"/>
        <v>147.38250000000002</v>
      </c>
      <c r="W130" s="2">
        <f t="shared" si="29"/>
        <v>53.599820479291267</v>
      </c>
      <c r="X130" s="2">
        <f t="shared" si="30"/>
        <v>93.782679520708754</v>
      </c>
      <c r="Y130" s="2">
        <f t="shared" si="31"/>
        <v>0.27616470745947519</v>
      </c>
      <c r="Z130" s="2">
        <f t="shared" si="32"/>
        <v>9.3619690943095191E-2</v>
      </c>
      <c r="AA130" s="2">
        <f t="shared" si="33"/>
        <v>0.13177506278709195</v>
      </c>
      <c r="AC130" s="2">
        <f t="shared" si="34"/>
        <v>9.3542312967686836E-2</v>
      </c>
      <c r="AD130" s="2">
        <f>X130*((1-Q130)*(1-EXP(-(P130+O130)*A130))*P130/(P130+O130)-(1-$AL$10)*(1-EXP(-2*O130*A130))/2)</f>
        <v>0.14427035433064778</v>
      </c>
      <c r="AE130" s="4">
        <f t="shared" si="35"/>
        <v>0.36958773008542656</v>
      </c>
      <c r="AF130" s="2">
        <f t="shared" si="36"/>
        <v>7.7763900144042035E-5</v>
      </c>
      <c r="AG130" s="2">
        <f t="shared" si="37"/>
        <v>1.192903417354975E-4</v>
      </c>
      <c r="AH130" s="4">
        <f t="shared" si="38"/>
        <v>1.9705424187953954E-4</v>
      </c>
      <c r="BA130" s="3">
        <v>0.369587730085426</v>
      </c>
    </row>
    <row r="131" spans="1:53" x14ac:dyDescent="0.3">
      <c r="A131" s="2">
        <v>2.5222706332550002E-3</v>
      </c>
      <c r="E131" s="2" cm="1">
        <f t="array" ref="E131">INDEX($C$2:$C$104,L131)</f>
        <v>-2.9917836667283228E-2</v>
      </c>
      <c r="G131" s="2">
        <f>PI()/12*(M131-12)</f>
        <v>-0.78539816339744828</v>
      </c>
      <c r="H131" s="2">
        <f t="shared" ref="H131:H194" si="41">SIN(E131)*SIN(RADIANS(37))</f>
        <v>-1.8002317709503442E-2</v>
      </c>
      <c r="I131" s="2">
        <f t="shared" si="39"/>
        <v>0.79827811658778636</v>
      </c>
      <c r="J131" s="2">
        <f t="shared" ref="J131:J194" si="42">ACOS(H131+I131*COS(G131))</f>
        <v>0.99265825804579477</v>
      </c>
      <c r="L131">
        <f t="shared" si="40"/>
        <v>6</v>
      </c>
      <c r="M131" s="2">
        <v>9</v>
      </c>
      <c r="N131" s="2">
        <f t="shared" ref="N131:N194" si="43">MAX(0.05, PI()/2-J131)</f>
        <v>0.57813806874910179</v>
      </c>
      <c r="O131" s="2">
        <f t="shared" ref="O131:O194" si="44">0.5/SIN(N131)*0.5</f>
        <v>0.45748537885940233</v>
      </c>
      <c r="P131" s="2">
        <f t="shared" ref="P131:P194" si="45">0.46/SIN(N131)</f>
        <v>0.84177309710130033</v>
      </c>
      <c r="Q131" s="2">
        <f>1-EXP(-2*$AL$9*O131/(1+O131))</f>
        <v>2.4798284463710907E-2</v>
      </c>
      <c r="R131" s="2">
        <f t="shared" ref="R131:R194" si="46">100/101.3/SIN(N131)</f>
        <v>1.8064575670657546</v>
      </c>
      <c r="S131" s="2">
        <f>(1-$AL$6^R131)/(1+$AL$6^R131*(1/$AL$7-1))</f>
        <v>0.25658213299356997</v>
      </c>
      <c r="U131" s="2">
        <v>103.3</v>
      </c>
      <c r="V131" s="2">
        <f t="shared" ref="V131:V194" si="47">U131*$AL$12</f>
        <v>236.04050000000001</v>
      </c>
      <c r="W131" s="2">
        <f t="shared" ref="W131:W194" si="48">V131*S131</f>
        <v>60.563774962868756</v>
      </c>
      <c r="X131" s="2">
        <f t="shared" ref="X131:X194" si="49">V131-W131</f>
        <v>175.47672503713125</v>
      </c>
      <c r="Y131" s="2">
        <f t="shared" ref="Y131:Y194" si="50">X131*(1-Q131)*(1-EXP(-P131*A131))</f>
        <v>0.36294410020073858</v>
      </c>
      <c r="Z131" s="2">
        <f t="shared" ref="Z131:Z194" si="51">W131*(1-$AL$8)*(1-EXP(-$AL$11*A131))</f>
        <v>0.10578322545989825</v>
      </c>
      <c r="AA131" s="2">
        <f t="shared" ref="AA131:AA194" si="52">X131*(1-$AL$10)*(1-EXP(-O131*A131))</f>
        <v>0.17201123173507377</v>
      </c>
      <c r="AC131" s="2">
        <f t="shared" ref="AC131:AC194" si="53">W131*(1-$AL$8)*(1-EXP(-($AL$11+O131)*A131))*$AL$11/($AL$11+O131)</f>
        <v>0.10572223562999616</v>
      </c>
      <c r="AD131" s="2">
        <f>X131*((1-Q131)*(1-EXP(-(P131+O131)*A131))*P131/(P131+O131)-(1-$AL$10)*(1-EXP(-2*O131*A131))/2)</f>
        <v>0.19082280690262093</v>
      </c>
      <c r="AE131" s="4">
        <f t="shared" ref="AE131:AE194" si="54">AA131+AC131+AD131</f>
        <v>0.46855627426769086</v>
      </c>
      <c r="AF131" s="2">
        <f t="shared" ref="AF131:AF194" si="55">W131*(1-Q131)*(1-EXP(-$AL$11*A131)-(1-EXP(-($AL$11+O131)*A131))*$AL$11/($AL$11+O131))</f>
        <v>6.1698533973832901E-5</v>
      </c>
      <c r="AG131" s="2">
        <f t="shared" ref="AG131:AG194" si="56">X131*((1-Q131)*(1-EXP(-P131*A131)-(1-EXP(-(P131+O131)*A131))*P131/(P131+O131))-(1-$AL$10)*(1-EXP(-O131*A131)-(1-EXP(-2*O131*A131))/2))</f>
        <v>1.1006156304379563E-4</v>
      </c>
      <c r="AH131" s="4">
        <f t="shared" ref="AH131:AH194" si="57">AF131+AG131</f>
        <v>1.7176009701762855E-4</v>
      </c>
      <c r="BA131" s="3">
        <v>0.46855627426770302</v>
      </c>
    </row>
    <row r="132" spans="1:53" x14ac:dyDescent="0.3">
      <c r="A132" s="2">
        <v>2.5222706332550002E-3</v>
      </c>
      <c r="E132" s="2" cm="1">
        <f t="array" ref="E132">INDEX($C$2:$C$104,L132)</f>
        <v>-2.9917836667283228E-2</v>
      </c>
      <c r="G132" s="2">
        <f>PI()/12*(M132-12)</f>
        <v>-0.52359877559829882</v>
      </c>
      <c r="H132" s="2">
        <f t="shared" si="41"/>
        <v>-1.8002317709503442E-2</v>
      </c>
      <c r="I132" s="2">
        <f t="shared" ref="I132:I195" si="58">COS(E132)*COS(RADIANS(37))</f>
        <v>0.79827811658778636</v>
      </c>
      <c r="J132" s="2">
        <f t="shared" si="42"/>
        <v>0.83209703344532038</v>
      </c>
      <c r="L132">
        <f t="shared" si="40"/>
        <v>6</v>
      </c>
      <c r="M132" s="2">
        <v>10</v>
      </c>
      <c r="N132" s="2">
        <f t="shared" si="43"/>
        <v>0.73869929334957618</v>
      </c>
      <c r="O132" s="2">
        <f t="shared" si="44"/>
        <v>0.37129072552337156</v>
      </c>
      <c r="P132" s="2">
        <f t="shared" si="45"/>
        <v>0.68317493496300363</v>
      </c>
      <c r="Q132" s="2">
        <f>1-EXP(-2*$AL$9*O132/(1+O132))</f>
        <v>2.142789235731557E-2</v>
      </c>
      <c r="R132" s="2">
        <f t="shared" si="46"/>
        <v>1.4661035558672124</v>
      </c>
      <c r="S132" s="2">
        <f>(1-$AL$6^R132)/(1+$AL$6^R132*(1/$AL$7-1))</f>
        <v>0.20858812356728251</v>
      </c>
      <c r="U132" s="2">
        <v>268</v>
      </c>
      <c r="V132" s="2">
        <f t="shared" si="47"/>
        <v>612.38</v>
      </c>
      <c r="W132" s="2">
        <f t="shared" si="48"/>
        <v>127.73519511013247</v>
      </c>
      <c r="X132" s="2">
        <f t="shared" si="49"/>
        <v>484.64480488986754</v>
      </c>
      <c r="Y132" s="2">
        <f t="shared" si="50"/>
        <v>0.8165182162332314</v>
      </c>
      <c r="Z132" s="2">
        <f t="shared" si="51"/>
        <v>0.22310764069418557</v>
      </c>
      <c r="AA132" s="2">
        <f t="shared" si="52"/>
        <v>0.38560701887321164</v>
      </c>
      <c r="AC132" s="2">
        <f t="shared" si="53"/>
        <v>0.22300323518740697</v>
      </c>
      <c r="AD132" s="2">
        <f>X132*((1-Q132)*(1-EXP(-(P132+O132)*A132))*P132/(P132+O132)-(1-$AL$10)*(1-EXP(-2*O132*A132))/2)</f>
        <v>0.43070956867409238</v>
      </c>
      <c r="AE132" s="4">
        <f t="shared" si="54"/>
        <v>1.0393198227347109</v>
      </c>
      <c r="AF132" s="2">
        <f t="shared" si="55"/>
        <v>1.0598373113884094E-4</v>
      </c>
      <c r="AG132" s="2">
        <f t="shared" si="56"/>
        <v>2.0162868592722154E-4</v>
      </c>
      <c r="AH132" s="4">
        <f t="shared" si="57"/>
        <v>3.0761241706606248E-4</v>
      </c>
      <c r="BA132" s="3">
        <v>1.03931982273471</v>
      </c>
    </row>
    <row r="133" spans="1:53" x14ac:dyDescent="0.3">
      <c r="A133" s="2">
        <v>2.5222706332550002E-3</v>
      </c>
      <c r="E133" s="2" cm="1">
        <f t="array" ref="E133">INDEX($C$2:$C$104,L133)</f>
        <v>-2.9917836667283228E-2</v>
      </c>
      <c r="G133" s="2">
        <f>PI()/12*(M133-12)</f>
        <v>-0.26179938779914941</v>
      </c>
      <c r="H133" s="2">
        <f t="shared" si="41"/>
        <v>-1.8002317709503442E-2</v>
      </c>
      <c r="I133" s="2">
        <f t="shared" si="58"/>
        <v>0.79827811658778636</v>
      </c>
      <c r="J133" s="2">
        <f t="shared" si="42"/>
        <v>0.71807274937143928</v>
      </c>
      <c r="L133">
        <f t="shared" si="40"/>
        <v>6</v>
      </c>
      <c r="M133" s="2">
        <v>11</v>
      </c>
      <c r="N133" s="2">
        <f t="shared" si="43"/>
        <v>0.85272357742345728</v>
      </c>
      <c r="O133" s="2">
        <f t="shared" si="44"/>
        <v>0.3319721890797091</v>
      </c>
      <c r="P133" s="2">
        <f t="shared" si="45"/>
        <v>0.61082882790666482</v>
      </c>
      <c r="Q133" s="2">
        <f>1-EXP(-2*$AL$9*O133/(1+O133))</f>
        <v>1.9741224866537066E-2</v>
      </c>
      <c r="R133" s="2">
        <f t="shared" si="46"/>
        <v>1.310847735754034</v>
      </c>
      <c r="S133" s="2">
        <f>(1-$AL$6^R133)/(1+$AL$6^R133*(1/$AL$7-1))</f>
        <v>0.18651374711559757</v>
      </c>
      <c r="U133" s="2">
        <v>370.4</v>
      </c>
      <c r="V133" s="2">
        <f t="shared" si="47"/>
        <v>846.36400000000003</v>
      </c>
      <c r="W133" s="2">
        <f t="shared" si="48"/>
        <v>157.85852106374563</v>
      </c>
      <c r="X133" s="2">
        <f t="shared" si="49"/>
        <v>688.50547893625435</v>
      </c>
      <c r="Y133" s="2">
        <f t="shared" si="50"/>
        <v>1.0390222254742498</v>
      </c>
      <c r="Z133" s="2">
        <f t="shared" si="51"/>
        <v>0.27572230321987379</v>
      </c>
      <c r="AA133" s="2">
        <f t="shared" si="52"/>
        <v>0.48982156569827257</v>
      </c>
      <c r="AC133" s="2">
        <f t="shared" si="53"/>
        <v>0.27560693589741997</v>
      </c>
      <c r="AD133" s="2">
        <f>X133*((1-Q133)*(1-EXP(-(P133+O133)*A133))*P133/(P133+O133)-(1-$AL$10)*(1-EXP(-2*O133*A133))/2)</f>
        <v>0.54897087761804009</v>
      </c>
      <c r="AE133" s="4">
        <f t="shared" si="54"/>
        <v>1.3143993792137327</v>
      </c>
      <c r="AF133" s="2">
        <f t="shared" si="55"/>
        <v>1.1731310186620721E-4</v>
      </c>
      <c r="AG133" s="2">
        <f t="shared" si="56"/>
        <v>2.2978215793708308E-4</v>
      </c>
      <c r="AH133" s="4">
        <f t="shared" si="57"/>
        <v>3.4709525980329027E-4</v>
      </c>
      <c r="BA133" s="3">
        <v>1.3143993792137301</v>
      </c>
    </row>
    <row r="134" spans="1:53" x14ac:dyDescent="0.3">
      <c r="A134" s="2">
        <v>2.5222706332550002E-3</v>
      </c>
      <c r="E134" s="2" cm="1">
        <f t="array" ref="E134">INDEX($C$2:$C$104,L134)</f>
        <v>-2.9917836667283228E-2</v>
      </c>
      <c r="G134" s="2">
        <f>PI()/12*(M134-12)</f>
        <v>0</v>
      </c>
      <c r="H134" s="2">
        <f t="shared" si="41"/>
        <v>-1.8002317709503442E-2</v>
      </c>
      <c r="I134" s="2">
        <f t="shared" si="58"/>
        <v>0.79827811658778636</v>
      </c>
      <c r="J134" s="2">
        <f t="shared" si="42"/>
        <v>0.67568965990518515</v>
      </c>
      <c r="L134">
        <f t="shared" si="40"/>
        <v>6</v>
      </c>
      <c r="M134" s="2">
        <v>12</v>
      </c>
      <c r="N134" s="2">
        <f t="shared" si="43"/>
        <v>0.89510666688971141</v>
      </c>
      <c r="O134" s="2">
        <f t="shared" si="44"/>
        <v>0.32039953098557922</v>
      </c>
      <c r="P134" s="2">
        <f t="shared" si="45"/>
        <v>0.58953513701346583</v>
      </c>
      <c r="Q134" s="2">
        <f>1-EXP(-2*$AL$9*O134/(1+O134))</f>
        <v>1.9225072832974921E-2</v>
      </c>
      <c r="R134" s="2">
        <f t="shared" si="46"/>
        <v>1.2651511588769171</v>
      </c>
      <c r="S134" s="2">
        <f>(1-$AL$6^R134)/(1+$AL$6^R134*(1/$AL$7-1))</f>
        <v>0.1800011044929142</v>
      </c>
      <c r="U134" s="2">
        <v>562.6</v>
      </c>
      <c r="V134" s="2">
        <f t="shared" si="47"/>
        <v>1285.5410000000002</v>
      </c>
      <c r="W134" s="2">
        <f t="shared" si="48"/>
        <v>231.39879987092544</v>
      </c>
      <c r="X134" s="2">
        <f t="shared" si="49"/>
        <v>1054.1422001290748</v>
      </c>
      <c r="Y134" s="2">
        <f t="shared" si="50"/>
        <v>1.5361975984516674</v>
      </c>
      <c r="Z134" s="2">
        <f t="shared" si="51"/>
        <v>0.40417083368570317</v>
      </c>
      <c r="AA134" s="2">
        <f t="shared" si="52"/>
        <v>0.72381271531921865</v>
      </c>
      <c r="AC134" s="2">
        <f t="shared" si="53"/>
        <v>0.40400761484850967</v>
      </c>
      <c r="AD134" s="2">
        <f>X134*((1-Q134)*(1-EXP(-(P134+O134)*A134))*P134/(P134+O134)-(1-$AL$10)*(1-EXP(-2*O134*A134))/2)</f>
        <v>0.81205682787923206</v>
      </c>
      <c r="AE134" s="4">
        <f t="shared" si="54"/>
        <v>1.9398771580469605</v>
      </c>
      <c r="AF134" s="2">
        <f t="shared" si="55"/>
        <v>1.6605906966885494E-4</v>
      </c>
      <c r="AG134" s="2">
        <f t="shared" si="56"/>
        <v>3.2805525321662194E-4</v>
      </c>
      <c r="AH134" s="4">
        <f t="shared" si="57"/>
        <v>4.9411432288547685E-4</v>
      </c>
      <c r="BA134" s="3">
        <v>1.93987715804696</v>
      </c>
    </row>
    <row r="135" spans="1:53" x14ac:dyDescent="0.3">
      <c r="A135" s="2">
        <v>2.5222706332550002E-3</v>
      </c>
      <c r="E135" s="2" cm="1">
        <f t="array" ref="E135">INDEX($C$2:$C$104,L135)</f>
        <v>-2.9917836667283228E-2</v>
      </c>
      <c r="G135" s="2">
        <f>PI()/12*(M135-12)</f>
        <v>0.26179938779914941</v>
      </c>
      <c r="H135" s="2">
        <f t="shared" si="41"/>
        <v>-1.8002317709503442E-2</v>
      </c>
      <c r="I135" s="2">
        <f t="shared" si="58"/>
        <v>0.79827811658778636</v>
      </c>
      <c r="J135" s="2">
        <f t="shared" si="42"/>
        <v>0.71807274937143928</v>
      </c>
      <c r="L135">
        <f t="shared" si="40"/>
        <v>6</v>
      </c>
      <c r="M135" s="2">
        <v>13</v>
      </c>
      <c r="N135" s="2">
        <f t="shared" si="43"/>
        <v>0.85272357742345728</v>
      </c>
      <c r="O135" s="2">
        <f t="shared" si="44"/>
        <v>0.3319721890797091</v>
      </c>
      <c r="P135" s="2">
        <f t="shared" si="45"/>
        <v>0.61082882790666482</v>
      </c>
      <c r="Q135" s="2">
        <f>1-EXP(-2*$AL$9*O135/(1+O135))</f>
        <v>1.9741224866537066E-2</v>
      </c>
      <c r="R135" s="2">
        <f t="shared" si="46"/>
        <v>1.310847735754034</v>
      </c>
      <c r="S135" s="2">
        <f>(1-$AL$6^R135)/(1+$AL$6^R135*(1/$AL$7-1))</f>
        <v>0.18651374711559757</v>
      </c>
      <c r="U135" s="2">
        <v>648.79999999999995</v>
      </c>
      <c r="V135" s="2">
        <f t="shared" si="47"/>
        <v>1482.508</v>
      </c>
      <c r="W135" s="2">
        <f t="shared" si="48"/>
        <v>276.50812220885035</v>
      </c>
      <c r="X135" s="2">
        <f t="shared" si="49"/>
        <v>1205.9998777911496</v>
      </c>
      <c r="Y135" s="2">
        <f t="shared" si="50"/>
        <v>1.8199719759386968</v>
      </c>
      <c r="Z135" s="2">
        <f t="shared" si="51"/>
        <v>0.48296066503524332</v>
      </c>
      <c r="AA135" s="2">
        <f t="shared" si="52"/>
        <v>0.85798118743261131</v>
      </c>
      <c r="AC135" s="2">
        <f t="shared" si="53"/>
        <v>0.48275858534083721</v>
      </c>
      <c r="AD135" s="2">
        <f>X135*((1-Q135)*(1-EXP(-(P135+O135)*A135))*P135/(P135+O135)-(1-$AL$10)*(1-EXP(-2*O135*A135))/2)</f>
        <v>0.96158829751237695</v>
      </c>
      <c r="AE135" s="4">
        <f t="shared" si="54"/>
        <v>2.3023280702858253</v>
      </c>
      <c r="AF135" s="2">
        <f t="shared" si="55"/>
        <v>2.0548796028832408E-4</v>
      </c>
      <c r="AG135" s="2">
        <f t="shared" si="56"/>
        <v>4.0249099370836801E-4</v>
      </c>
      <c r="AH135" s="4">
        <f t="shared" si="57"/>
        <v>6.0797895399669209E-4</v>
      </c>
      <c r="BA135" s="3">
        <v>2.30232807028582</v>
      </c>
    </row>
    <row r="136" spans="1:53" x14ac:dyDescent="0.3">
      <c r="A136" s="2">
        <v>2.5222706332550002E-3</v>
      </c>
      <c r="E136" s="2" cm="1">
        <f t="array" ref="E136">INDEX($C$2:$C$104,L136)</f>
        <v>-2.9917836667283228E-2</v>
      </c>
      <c r="G136" s="2">
        <f>PI()/12*(M136-12)</f>
        <v>0.52359877559829882</v>
      </c>
      <c r="H136" s="2">
        <f t="shared" si="41"/>
        <v>-1.8002317709503442E-2</v>
      </c>
      <c r="I136" s="2">
        <f t="shared" si="58"/>
        <v>0.79827811658778636</v>
      </c>
      <c r="J136" s="2">
        <f t="shared" si="42"/>
        <v>0.83209703344532038</v>
      </c>
      <c r="L136">
        <f t="shared" si="40"/>
        <v>6</v>
      </c>
      <c r="M136" s="2">
        <v>14</v>
      </c>
      <c r="N136" s="2">
        <f t="shared" si="43"/>
        <v>0.73869929334957618</v>
      </c>
      <c r="O136" s="2">
        <f t="shared" si="44"/>
        <v>0.37129072552337156</v>
      </c>
      <c r="P136" s="2">
        <f t="shared" si="45"/>
        <v>0.68317493496300363</v>
      </c>
      <c r="Q136" s="2">
        <f>1-EXP(-2*$AL$9*O136/(1+O136))</f>
        <v>2.142789235731557E-2</v>
      </c>
      <c r="R136" s="2">
        <f t="shared" si="46"/>
        <v>1.4661035558672124</v>
      </c>
      <c r="S136" s="2">
        <f>(1-$AL$6^R136)/(1+$AL$6^R136*(1/$AL$7-1))</f>
        <v>0.20858812356728251</v>
      </c>
      <c r="U136" s="2">
        <v>497.3</v>
      </c>
      <c r="V136" s="2">
        <f t="shared" si="47"/>
        <v>1136.3305</v>
      </c>
      <c r="W136" s="2">
        <f t="shared" si="48"/>
        <v>237.02504674727192</v>
      </c>
      <c r="X136" s="2">
        <f t="shared" si="49"/>
        <v>899.30545325272806</v>
      </c>
      <c r="Y136" s="2">
        <f t="shared" si="50"/>
        <v>1.5151287646745744</v>
      </c>
      <c r="Z136" s="2">
        <f t="shared" si="51"/>
        <v>0.41399787207917343</v>
      </c>
      <c r="AA136" s="2">
        <f t="shared" si="52"/>
        <v>0.71553123315540357</v>
      </c>
      <c r="AC136" s="2">
        <f t="shared" si="53"/>
        <v>0.41380413753245332</v>
      </c>
      <c r="AD136" s="2">
        <f>X136*((1-Q136)*(1-EXP(-(P136+O136)*A136))*P136/(P136+O136)-(1-$AL$10)*(1-EXP(-2*O136*A136))/2)</f>
        <v>0.79922338993144082</v>
      </c>
      <c r="AE136" s="4">
        <f t="shared" si="54"/>
        <v>1.9285587606192975</v>
      </c>
      <c r="AF136" s="2">
        <f t="shared" si="55"/>
        <v>1.9666309513188655E-4</v>
      </c>
      <c r="AG136" s="2">
        <f t="shared" si="56"/>
        <v>3.7414158772987788E-4</v>
      </c>
      <c r="AH136" s="4">
        <f t="shared" si="57"/>
        <v>5.7080468286176437E-4</v>
      </c>
      <c r="BA136" s="3">
        <v>1.92855876061929</v>
      </c>
    </row>
    <row r="137" spans="1:53" x14ac:dyDescent="0.3">
      <c r="A137" s="2">
        <v>2.5222706332550002E-3</v>
      </c>
      <c r="E137" s="2" cm="1">
        <f t="array" ref="E137">INDEX($C$2:$C$104,L137)</f>
        <v>-2.9917836667283228E-2</v>
      </c>
      <c r="G137" s="2">
        <f>PI()/12*(M137-12)</f>
        <v>0.78539816339744828</v>
      </c>
      <c r="H137" s="2">
        <f t="shared" si="41"/>
        <v>-1.8002317709503442E-2</v>
      </c>
      <c r="I137" s="2">
        <f t="shared" si="58"/>
        <v>0.79827811658778636</v>
      </c>
      <c r="J137" s="2">
        <f t="shared" si="42"/>
        <v>0.99265825804579477</v>
      </c>
      <c r="L137">
        <f t="shared" si="40"/>
        <v>6</v>
      </c>
      <c r="M137" s="2">
        <v>15</v>
      </c>
      <c r="N137" s="2">
        <f t="shared" si="43"/>
        <v>0.57813806874910179</v>
      </c>
      <c r="O137" s="2">
        <f t="shared" si="44"/>
        <v>0.45748537885940233</v>
      </c>
      <c r="P137" s="2">
        <f t="shared" si="45"/>
        <v>0.84177309710130033</v>
      </c>
      <c r="Q137" s="2">
        <f>1-EXP(-2*$AL$9*O137/(1+O137))</f>
        <v>2.4798284463710907E-2</v>
      </c>
      <c r="R137" s="2">
        <f t="shared" si="46"/>
        <v>1.8064575670657546</v>
      </c>
      <c r="S137" s="2">
        <f>(1-$AL$6^R137)/(1+$AL$6^R137*(1/$AL$7-1))</f>
        <v>0.25658213299356997</v>
      </c>
      <c r="U137" s="2">
        <v>476</v>
      </c>
      <c r="V137" s="2">
        <f t="shared" si="47"/>
        <v>1087.6600000000001</v>
      </c>
      <c r="W137" s="2">
        <f t="shared" si="48"/>
        <v>279.07412277178634</v>
      </c>
      <c r="X137" s="2">
        <f t="shared" si="49"/>
        <v>808.5858772282138</v>
      </c>
      <c r="Y137" s="2">
        <f t="shared" si="50"/>
        <v>1.6724239273528712</v>
      </c>
      <c r="Z137" s="2">
        <f t="shared" si="51"/>
        <v>0.48744254906981183</v>
      </c>
      <c r="AA137" s="2">
        <f t="shared" si="52"/>
        <v>0.79261709879859754</v>
      </c>
      <c r="AC137" s="2">
        <f t="shared" si="53"/>
        <v>0.48716151171227662</v>
      </c>
      <c r="AD137" s="2">
        <f>X137*((1-Q137)*(1-EXP(-(P137+O137)*A137))*P137/(P137+O137)-(1-$AL$10)*(1-EXP(-2*O137*A137))/2)</f>
        <v>0.87929967169068324</v>
      </c>
      <c r="AE137" s="4">
        <f t="shared" si="54"/>
        <v>2.1590782822015573</v>
      </c>
      <c r="AF137" s="2">
        <f t="shared" si="55"/>
        <v>2.8430302198978176E-4</v>
      </c>
      <c r="AG137" s="2">
        <f t="shared" si="56"/>
        <v>5.071568635899974E-4</v>
      </c>
      <c r="AH137" s="4">
        <f t="shared" si="57"/>
        <v>7.9145988557977921E-4</v>
      </c>
      <c r="BA137" s="3">
        <v>2.1590782822016101</v>
      </c>
    </row>
    <row r="138" spans="1:53" x14ac:dyDescent="0.3">
      <c r="A138" s="2">
        <v>2.5222706332550002E-3</v>
      </c>
      <c r="E138" s="2" cm="1">
        <f t="array" ref="E138">INDEX($C$2:$C$104,L138)</f>
        <v>-2.9917836667283228E-2</v>
      </c>
      <c r="G138" s="2">
        <f>PI()/12*(M138-12)</f>
        <v>1.0471975511965976</v>
      </c>
      <c r="H138" s="2">
        <f t="shared" si="41"/>
        <v>-1.8002317709503442E-2</v>
      </c>
      <c r="I138" s="2">
        <f t="shared" si="58"/>
        <v>0.79827811658778636</v>
      </c>
      <c r="J138" s="2">
        <f t="shared" si="42"/>
        <v>1.1797707929403125</v>
      </c>
      <c r="L138">
        <f t="shared" si="40"/>
        <v>6</v>
      </c>
      <c r="M138" s="2">
        <v>16</v>
      </c>
      <c r="N138" s="2">
        <f t="shared" si="43"/>
        <v>0.39102553385458405</v>
      </c>
      <c r="O138" s="2">
        <f t="shared" si="44"/>
        <v>0.65593256534827804</v>
      </c>
      <c r="P138" s="2">
        <f t="shared" si="45"/>
        <v>1.2069159202408317</v>
      </c>
      <c r="Q138" s="2">
        <f>1-EXP(-2*$AL$9*O138/(1+O138))</f>
        <v>3.1192024044956246E-2</v>
      </c>
      <c r="R138" s="2">
        <f t="shared" si="46"/>
        <v>2.5900594880484822</v>
      </c>
      <c r="S138" s="2">
        <f>(1-$AL$6^R138)/(1+$AL$6^R138*(1/$AL$7-1))</f>
        <v>0.36367832326966404</v>
      </c>
      <c r="U138" s="2">
        <v>319.89999999999998</v>
      </c>
      <c r="V138" s="2">
        <f t="shared" si="47"/>
        <v>730.97149999999999</v>
      </c>
      <c r="W138" s="2">
        <f t="shared" si="48"/>
        <v>265.8384894779112</v>
      </c>
      <c r="X138" s="2">
        <f t="shared" si="49"/>
        <v>465.1330105220888</v>
      </c>
      <c r="Y138" s="2">
        <f t="shared" si="50"/>
        <v>1.3696913165315676</v>
      </c>
      <c r="Z138" s="2">
        <f t="shared" si="51"/>
        <v>0.46432463771621929</v>
      </c>
      <c r="AA138" s="2">
        <f t="shared" si="52"/>
        <v>0.65356345093939083</v>
      </c>
      <c r="AC138" s="2">
        <f t="shared" si="53"/>
        <v>0.46394086695136461</v>
      </c>
      <c r="AD138" s="2">
        <f>X138*((1-Q138)*(1-EXP(-(P138+O138)*A138))*P138/(P138+O138)-(1-$AL$10)*(1-EXP(-2*O138*A138))/2)</f>
        <v>0.71553622248642201</v>
      </c>
      <c r="AE138" s="4">
        <f t="shared" si="54"/>
        <v>1.8330405403771772</v>
      </c>
      <c r="AF138" s="2">
        <f t="shared" si="55"/>
        <v>3.8568483187719442E-4</v>
      </c>
      <c r="AG138" s="2">
        <f t="shared" si="56"/>
        <v>5.9164310575481624E-4</v>
      </c>
      <c r="AH138" s="4">
        <f t="shared" si="57"/>
        <v>9.7732793763201072E-4</v>
      </c>
      <c r="BA138" s="3">
        <v>1.8330405403771699</v>
      </c>
    </row>
    <row r="139" spans="1:53" x14ac:dyDescent="0.3">
      <c r="A139" s="2">
        <v>2.5222706332550002E-3</v>
      </c>
      <c r="E139" s="2" cm="1">
        <f t="array" ref="E139">INDEX($C$2:$C$104,L139)</f>
        <v>-2.9917836667283228E-2</v>
      </c>
      <c r="G139" s="2">
        <f>PI()/12*(M139-12)</f>
        <v>1.308996938995747</v>
      </c>
      <c r="H139" s="2">
        <f t="shared" si="41"/>
        <v>-1.8002317709503442E-2</v>
      </c>
      <c r="I139" s="2">
        <f t="shared" si="58"/>
        <v>0.79827811658778636</v>
      </c>
      <c r="J139" s="2">
        <f t="shared" si="42"/>
        <v>1.3810525646177467</v>
      </c>
      <c r="L139">
        <f t="shared" si="40"/>
        <v>6</v>
      </c>
      <c r="M139" s="2">
        <v>17</v>
      </c>
      <c r="N139" s="2">
        <f t="shared" si="43"/>
        <v>0.18974376217714983</v>
      </c>
      <c r="O139" s="2">
        <f t="shared" si="44"/>
        <v>1.3255056944654728</v>
      </c>
      <c r="P139" s="2">
        <f t="shared" si="45"/>
        <v>2.43893047781647</v>
      </c>
      <c r="Q139" s="2">
        <f>1-EXP(-2*$AL$9*O139/(1+O139))</f>
        <v>4.4574874722664415E-2</v>
      </c>
      <c r="R139" s="2">
        <f t="shared" si="46"/>
        <v>5.2339810245428344</v>
      </c>
      <c r="S139" s="2">
        <f>(1-$AL$6^R139)/(1+$AL$6^R139*(1/$AL$7-1))</f>
        <v>0.66119430342389574</v>
      </c>
      <c r="U139" s="2">
        <v>219.7</v>
      </c>
      <c r="V139" s="2">
        <f t="shared" si="47"/>
        <v>502.0145</v>
      </c>
      <c r="W139" s="2">
        <f t="shared" si="48"/>
        <v>331.92912763619529</v>
      </c>
      <c r="X139" s="2">
        <f t="shared" si="49"/>
        <v>170.08537236380471</v>
      </c>
      <c r="Y139" s="2">
        <f t="shared" si="50"/>
        <v>0.99659705600924831</v>
      </c>
      <c r="Z139" s="2">
        <f t="shared" si="51"/>
        <v>0.57976131387077912</v>
      </c>
      <c r="AA139" s="2">
        <f t="shared" si="52"/>
        <v>0.48254007733060811</v>
      </c>
      <c r="AC139" s="2">
        <f t="shared" si="53"/>
        <v>0.57879353207225015</v>
      </c>
      <c r="AD139" s="2">
        <f>X139*((1-Q139)*(1-EXP(-(P139+O139)*A139))*P139/(P139+O139)-(1-$AL$10)*(1-EXP(-2*O139*A139))/2)</f>
        <v>0.51319987275807544</v>
      </c>
      <c r="AE139" s="4">
        <f t="shared" si="54"/>
        <v>1.5745334821609336</v>
      </c>
      <c r="AF139" s="2">
        <f t="shared" si="55"/>
        <v>9.5917328433685366E-4</v>
      </c>
      <c r="AG139" s="2">
        <f t="shared" si="56"/>
        <v>8.5710592056480823E-4</v>
      </c>
      <c r="AH139" s="4">
        <f t="shared" si="57"/>
        <v>1.8162792049016619E-3</v>
      </c>
      <c r="BA139" s="3">
        <v>1.57453348216095</v>
      </c>
    </row>
    <row r="140" spans="1:53" x14ac:dyDescent="0.3">
      <c r="A140" s="2">
        <v>2.5222706332550002E-3</v>
      </c>
      <c r="E140" s="2" cm="1">
        <f t="array" ref="E140">INDEX($C$2:$C$104,L140)</f>
        <v>-2.9917836667283228E-2</v>
      </c>
      <c r="G140" s="2">
        <f>PI()/12*(M140-12)</f>
        <v>1.5707963267948966</v>
      </c>
      <c r="H140" s="2">
        <f t="shared" si="41"/>
        <v>-1.8002317709503442E-2</v>
      </c>
      <c r="I140" s="2">
        <f t="shared" si="58"/>
        <v>0.79827811658778636</v>
      </c>
      <c r="J140" s="2">
        <f t="shared" si="42"/>
        <v>1.5887996170217535</v>
      </c>
      <c r="L140">
        <f t="shared" si="40"/>
        <v>6</v>
      </c>
      <c r="M140" s="2">
        <v>18</v>
      </c>
      <c r="N140" s="2">
        <f t="shared" si="43"/>
        <v>0.05</v>
      </c>
      <c r="O140" s="2">
        <f t="shared" si="44"/>
        <v>5.0020839411324403</v>
      </c>
      <c r="P140" s="2">
        <f t="shared" si="45"/>
        <v>9.2038344516836901</v>
      </c>
      <c r="Q140" s="2">
        <f>1-EXP(-2*$AL$9*O140/(1+O140))</f>
        <v>6.4497345768578462E-2</v>
      </c>
      <c r="R140" s="2">
        <f t="shared" si="46"/>
        <v>19.751565414145865</v>
      </c>
      <c r="S140" s="2">
        <f>(1-$AL$6^R140)/(1+$AL$6^R140*(1/$AL$7-1))</f>
        <v>0.99643717244343843</v>
      </c>
      <c r="U140" s="2">
        <v>104.7</v>
      </c>
      <c r="V140" s="2">
        <f t="shared" si="47"/>
        <v>239.23950000000002</v>
      </c>
      <c r="W140" s="2">
        <f t="shared" si="48"/>
        <v>238.38713091678201</v>
      </c>
      <c r="X140" s="2">
        <f t="shared" si="49"/>
        <v>0.85236908321800797</v>
      </c>
      <c r="Y140" s="2">
        <f t="shared" si="50"/>
        <v>1.8297930289925372E-2</v>
      </c>
      <c r="Z140" s="2">
        <f t="shared" si="51"/>
        <v>0.41637694532695207</v>
      </c>
      <c r="AA140" s="2">
        <f t="shared" si="52"/>
        <v>9.083484760082354E-3</v>
      </c>
      <c r="AC140" s="2">
        <f t="shared" si="53"/>
        <v>0.4137621132408722</v>
      </c>
      <c r="AD140" s="2">
        <f>X140*((1-Q140)*(1-EXP(-(P140+O140)*A140))*P140/(P140+O140)-(1-$AL$10)*(1-EXP(-2*O140*A140))/2)</f>
        <v>9.1568857504642619E-3</v>
      </c>
      <c r="AE140" s="4">
        <f t="shared" si="54"/>
        <v>0.43200248375141881</v>
      </c>
      <c r="AF140" s="2">
        <f t="shared" si="55"/>
        <v>2.5375335652460789E-3</v>
      </c>
      <c r="AG140" s="2">
        <f t="shared" si="56"/>
        <v>5.755977937875396E-5</v>
      </c>
      <c r="AH140" s="4">
        <f t="shared" si="57"/>
        <v>2.5950933446248327E-3</v>
      </c>
      <c r="BA140" s="3">
        <v>0.43200248375141798</v>
      </c>
    </row>
    <row r="141" spans="1:53" x14ac:dyDescent="0.3">
      <c r="A141" s="2">
        <v>2.5222706332550002E-3</v>
      </c>
      <c r="E141" s="2" cm="1">
        <f t="array" ref="E141">INDEX($C$2:$C$104,L141)</f>
        <v>-2.9917836667283228E-2</v>
      </c>
      <c r="G141" s="2">
        <f>PI()/12*(M141-12)</f>
        <v>1.8325957145940459</v>
      </c>
      <c r="H141" s="2">
        <f t="shared" si="41"/>
        <v>-1.8002317709503442E-2</v>
      </c>
      <c r="I141" s="2">
        <f t="shared" si="58"/>
        <v>0.79827811658778636</v>
      </c>
      <c r="J141" s="2">
        <f t="shared" si="42"/>
        <v>1.7973410655426207</v>
      </c>
      <c r="L141">
        <f t="shared" si="40"/>
        <v>6</v>
      </c>
      <c r="M141" s="2">
        <v>19</v>
      </c>
      <c r="N141" s="2">
        <f t="shared" si="43"/>
        <v>0.05</v>
      </c>
      <c r="O141" s="2">
        <f t="shared" si="44"/>
        <v>5.0020839411324403</v>
      </c>
      <c r="P141" s="2">
        <f t="shared" si="45"/>
        <v>9.2038344516836901</v>
      </c>
      <c r="Q141" s="2">
        <f>1-EXP(-2*$AL$9*O141/(1+O141))</f>
        <v>6.4497345768578462E-2</v>
      </c>
      <c r="R141" s="2">
        <f t="shared" si="46"/>
        <v>19.751565414145865</v>
      </c>
      <c r="S141" s="2">
        <f>(1-$AL$6^R141)/(1+$AL$6^R141*(1/$AL$7-1))</f>
        <v>0.99643717244343843</v>
      </c>
      <c r="U141" s="2">
        <v>5.5</v>
      </c>
      <c r="V141" s="2">
        <f t="shared" si="47"/>
        <v>12.567500000000001</v>
      </c>
      <c r="W141" s="2">
        <f t="shared" si="48"/>
        <v>12.522724164682913</v>
      </c>
      <c r="X141" s="2">
        <f t="shared" si="49"/>
        <v>4.4775835317087953E-2</v>
      </c>
      <c r="Y141" s="2">
        <f t="shared" si="50"/>
        <v>9.6120932755101179E-4</v>
      </c>
      <c r="Z141" s="2">
        <f t="shared" si="51"/>
        <v>2.1872714415455932E-2</v>
      </c>
      <c r="AA141" s="2">
        <f t="shared" si="52"/>
        <v>4.7716491098809586E-4</v>
      </c>
      <c r="AC141" s="2">
        <f t="shared" si="53"/>
        <v>2.1735354563751638E-2</v>
      </c>
      <c r="AD141" s="2">
        <f>X141*((1-Q141)*(1-EXP(-(P141+O141)*A141))*P141/(P141+O141)-(1-$AL$10)*(1-EXP(-2*O141*A141))/2)</f>
        <v>4.8102074142840633E-4</v>
      </c>
      <c r="AE141" s="4">
        <f t="shared" si="54"/>
        <v>2.2693540216168141E-2</v>
      </c>
      <c r="AF141" s="2">
        <f t="shared" si="55"/>
        <v>1.3329927993174244E-4</v>
      </c>
      <c r="AG141" s="2">
        <f t="shared" si="56"/>
        <v>3.0236751345095621E-6</v>
      </c>
      <c r="AH141" s="4">
        <f t="shared" si="57"/>
        <v>1.36322955066252E-4</v>
      </c>
      <c r="BA141" s="3">
        <v>2.2693540216168099E-2</v>
      </c>
    </row>
    <row r="142" spans="1:53" x14ac:dyDescent="0.3">
      <c r="A142" s="2">
        <v>2.5222706332550002E-3</v>
      </c>
      <c r="E142" s="2" cm="1">
        <f t="array" ref="E142">INDEX($C$2:$C$104,L142)</f>
        <v>-2.9917836667283228E-2</v>
      </c>
      <c r="G142" s="2">
        <f>PI()/12*(M142-12)</f>
        <v>2.0943951023931953</v>
      </c>
      <c r="H142" s="2">
        <f t="shared" si="41"/>
        <v>-1.8002317709503442E-2</v>
      </c>
      <c r="I142" s="2">
        <f t="shared" si="58"/>
        <v>0.79827811658778636</v>
      </c>
      <c r="J142" s="2">
        <f t="shared" si="42"/>
        <v>2.0010940190346358</v>
      </c>
      <c r="L142">
        <f t="shared" si="40"/>
        <v>6</v>
      </c>
      <c r="M142" s="2">
        <v>20</v>
      </c>
      <c r="N142" s="2">
        <f t="shared" si="43"/>
        <v>0.05</v>
      </c>
      <c r="O142" s="2">
        <f t="shared" si="44"/>
        <v>5.0020839411324403</v>
      </c>
      <c r="P142" s="2">
        <f t="shared" si="45"/>
        <v>9.2038344516836901</v>
      </c>
      <c r="Q142" s="2">
        <f>1-EXP(-2*$AL$9*O142/(1+O142))</f>
        <v>6.4497345768578462E-2</v>
      </c>
      <c r="R142" s="2">
        <f t="shared" si="46"/>
        <v>19.751565414145865</v>
      </c>
      <c r="S142" s="2">
        <f>(1-$AL$6^R142)/(1+$AL$6^R142*(1/$AL$7-1))</f>
        <v>0.99643717244343843</v>
      </c>
      <c r="U142" s="2">
        <v>0.1</v>
      </c>
      <c r="V142" s="2">
        <f t="shared" si="47"/>
        <v>0.22850000000000004</v>
      </c>
      <c r="W142" s="2">
        <f t="shared" si="48"/>
        <v>0.22768589390332572</v>
      </c>
      <c r="X142" s="2">
        <f t="shared" si="49"/>
        <v>8.1410609667431633E-4</v>
      </c>
      <c r="Y142" s="2">
        <f t="shared" si="50"/>
        <v>1.7476533228200002E-5</v>
      </c>
      <c r="Z142" s="2">
        <f t="shared" si="51"/>
        <v>3.9768571664465334E-4</v>
      </c>
      <c r="AA142" s="2">
        <f t="shared" si="52"/>
        <v>8.6757256543289087E-6</v>
      </c>
      <c r="AC142" s="2">
        <f t="shared" si="53"/>
        <v>3.9518826479548446E-4</v>
      </c>
      <c r="AD142" s="2">
        <f>X142*((1-Q142)*(1-EXP(-(P142+O142)*A142))*P142/(P142+O142)-(1-$AL$10)*(1-EXP(-2*O142*A142))/2)</f>
        <v>8.7458316623345518E-6</v>
      </c>
      <c r="AE142" s="4">
        <f t="shared" si="54"/>
        <v>4.1260982211214792E-4</v>
      </c>
      <c r="AF142" s="2">
        <f t="shared" si="55"/>
        <v>2.4236232714862263E-6</v>
      </c>
      <c r="AG142" s="2">
        <f t="shared" si="56"/>
        <v>5.4975911536536811E-8</v>
      </c>
      <c r="AH142" s="4">
        <f t="shared" si="57"/>
        <v>2.4785991830227631E-6</v>
      </c>
      <c r="BA142" s="3">
        <v>4.1260982211214798E-4</v>
      </c>
    </row>
    <row r="143" spans="1:53" x14ac:dyDescent="0.3">
      <c r="A143" s="2">
        <v>2.5222706332550002E-3</v>
      </c>
      <c r="E143" s="2" cm="1">
        <f t="array" ref="E143">INDEX($C$2:$C$104,L143)</f>
        <v>-2.9917836667283228E-2</v>
      </c>
      <c r="G143" s="2">
        <f>PI()/12*(M143-12)</f>
        <v>2.3561944901923448</v>
      </c>
      <c r="H143" s="2">
        <f t="shared" si="41"/>
        <v>-1.8002317709503442E-2</v>
      </c>
      <c r="I143" s="2">
        <f t="shared" si="58"/>
        <v>0.79827811658778636</v>
      </c>
      <c r="J143" s="2">
        <f t="shared" si="42"/>
        <v>2.1925606341489687</v>
      </c>
      <c r="L143">
        <f t="shared" si="40"/>
        <v>6</v>
      </c>
      <c r="M143" s="2">
        <v>21</v>
      </c>
      <c r="N143" s="2">
        <f t="shared" si="43"/>
        <v>0.05</v>
      </c>
      <c r="O143" s="2">
        <f t="shared" si="44"/>
        <v>5.0020839411324403</v>
      </c>
      <c r="P143" s="2">
        <f t="shared" si="45"/>
        <v>9.2038344516836901</v>
      </c>
      <c r="Q143" s="2">
        <f>1-EXP(-2*$AL$9*O143/(1+O143))</f>
        <v>6.4497345768578462E-2</v>
      </c>
      <c r="R143" s="2">
        <f t="shared" si="46"/>
        <v>19.751565414145865</v>
      </c>
      <c r="S143" s="2">
        <f>(1-$AL$6^R143)/(1+$AL$6^R143*(1/$AL$7-1))</f>
        <v>0.99643717244343843</v>
      </c>
      <c r="U143" s="2">
        <v>0.1</v>
      </c>
      <c r="V143" s="2">
        <f t="shared" si="47"/>
        <v>0.22850000000000004</v>
      </c>
      <c r="W143" s="2">
        <f t="shared" si="48"/>
        <v>0.22768589390332572</v>
      </c>
      <c r="X143" s="2">
        <f t="shared" si="49"/>
        <v>8.1410609667431633E-4</v>
      </c>
      <c r="Y143" s="2">
        <f t="shared" si="50"/>
        <v>1.7476533228200002E-5</v>
      </c>
      <c r="Z143" s="2">
        <f t="shared" si="51"/>
        <v>3.9768571664465334E-4</v>
      </c>
      <c r="AA143" s="2">
        <f t="shared" si="52"/>
        <v>8.6757256543289087E-6</v>
      </c>
      <c r="AC143" s="2">
        <f t="shared" si="53"/>
        <v>3.9518826479548446E-4</v>
      </c>
      <c r="AD143" s="2">
        <f>X143*((1-Q143)*(1-EXP(-(P143+O143)*A143))*P143/(P143+O143)-(1-$AL$10)*(1-EXP(-2*O143*A143))/2)</f>
        <v>8.7458316623345518E-6</v>
      </c>
      <c r="AE143" s="4">
        <f t="shared" si="54"/>
        <v>4.1260982211214792E-4</v>
      </c>
      <c r="AF143" s="2">
        <f t="shared" si="55"/>
        <v>2.4236232714862263E-6</v>
      </c>
      <c r="AG143" s="2">
        <f t="shared" si="56"/>
        <v>5.4975911536536811E-8</v>
      </c>
      <c r="AH143" s="4">
        <f t="shared" si="57"/>
        <v>2.4785991830227631E-6</v>
      </c>
      <c r="BA143" s="3">
        <v>4.1260982211214798E-4</v>
      </c>
    </row>
    <row r="144" spans="1:53" x14ac:dyDescent="0.3">
      <c r="A144" s="2">
        <v>2.5222706332550002E-3</v>
      </c>
      <c r="E144" s="2" cm="1">
        <f t="array" ref="E144">INDEX($C$2:$C$104,L144)</f>
        <v>-2.9917836667283228E-2</v>
      </c>
      <c r="G144" s="2">
        <f>PI()/12*(M144-12)</f>
        <v>2.617993877991494</v>
      </c>
      <c r="H144" s="2">
        <f t="shared" si="41"/>
        <v>-1.8002317709503442E-2</v>
      </c>
      <c r="I144" s="2">
        <f t="shared" si="58"/>
        <v>0.79827811658778636</v>
      </c>
      <c r="J144" s="2">
        <f t="shared" si="42"/>
        <v>2.3593456112791196</v>
      </c>
      <c r="L144">
        <f t="shared" si="40"/>
        <v>6</v>
      </c>
      <c r="M144" s="2">
        <v>22</v>
      </c>
      <c r="N144" s="2">
        <f t="shared" si="43"/>
        <v>0.05</v>
      </c>
      <c r="O144" s="2">
        <f t="shared" si="44"/>
        <v>5.0020839411324403</v>
      </c>
      <c r="P144" s="2">
        <f t="shared" si="45"/>
        <v>9.2038344516836901</v>
      </c>
      <c r="Q144" s="2">
        <f>1-EXP(-2*$AL$9*O144/(1+O144))</f>
        <v>6.4497345768578462E-2</v>
      </c>
      <c r="R144" s="2">
        <f t="shared" si="46"/>
        <v>19.751565414145865</v>
      </c>
      <c r="S144" s="2">
        <f>(1-$AL$6^R144)/(1+$AL$6^R144*(1/$AL$7-1))</f>
        <v>0.99643717244343843</v>
      </c>
      <c r="U144" s="2">
        <v>0.1</v>
      </c>
      <c r="V144" s="2">
        <f t="shared" si="47"/>
        <v>0.22850000000000004</v>
      </c>
      <c r="W144" s="2">
        <f t="shared" si="48"/>
        <v>0.22768589390332572</v>
      </c>
      <c r="X144" s="2">
        <f t="shared" si="49"/>
        <v>8.1410609667431633E-4</v>
      </c>
      <c r="Y144" s="2">
        <f t="shared" si="50"/>
        <v>1.7476533228200002E-5</v>
      </c>
      <c r="Z144" s="2">
        <f t="shared" si="51"/>
        <v>3.9768571664465334E-4</v>
      </c>
      <c r="AA144" s="2">
        <f t="shared" si="52"/>
        <v>8.6757256543289087E-6</v>
      </c>
      <c r="AC144" s="2">
        <f t="shared" si="53"/>
        <v>3.9518826479548446E-4</v>
      </c>
      <c r="AD144" s="2">
        <f>X144*((1-Q144)*(1-EXP(-(P144+O144)*A144))*P144/(P144+O144)-(1-$AL$10)*(1-EXP(-2*O144*A144))/2)</f>
        <v>8.7458316623345518E-6</v>
      </c>
      <c r="AE144" s="4">
        <f t="shared" si="54"/>
        <v>4.1260982211214792E-4</v>
      </c>
      <c r="AF144" s="2">
        <f t="shared" si="55"/>
        <v>2.4236232714862263E-6</v>
      </c>
      <c r="AG144" s="2">
        <f t="shared" si="56"/>
        <v>5.4975911536536811E-8</v>
      </c>
      <c r="AH144" s="4">
        <f t="shared" si="57"/>
        <v>2.4785991830227631E-6</v>
      </c>
      <c r="BA144" s="3">
        <v>4.1260982211214798E-4</v>
      </c>
    </row>
    <row r="145" spans="1:53" x14ac:dyDescent="0.3">
      <c r="A145" s="2">
        <v>2.5222706332550002E-3</v>
      </c>
      <c r="E145" s="2" cm="1">
        <f t="array" ref="E145">INDEX($C$2:$C$104,L145)</f>
        <v>-2.9917836667283228E-2</v>
      </c>
      <c r="G145" s="2">
        <f>PI()/12*(M145-12)</f>
        <v>2.8797932657906435</v>
      </c>
      <c r="H145" s="2">
        <f t="shared" si="41"/>
        <v>-1.8002317709503442E-2</v>
      </c>
      <c r="I145" s="2">
        <f t="shared" si="58"/>
        <v>0.79827811658778636</v>
      </c>
      <c r="J145" s="2">
        <f t="shared" si="42"/>
        <v>2.4801058382117578</v>
      </c>
      <c r="L145">
        <f t="shared" si="40"/>
        <v>6</v>
      </c>
      <c r="M145" s="2">
        <v>23</v>
      </c>
      <c r="N145" s="2">
        <f t="shared" si="43"/>
        <v>0.05</v>
      </c>
      <c r="O145" s="2">
        <f t="shared" si="44"/>
        <v>5.0020839411324403</v>
      </c>
      <c r="P145" s="2">
        <f t="shared" si="45"/>
        <v>9.2038344516836901</v>
      </c>
      <c r="Q145" s="2">
        <f>1-EXP(-2*$AL$9*O145/(1+O145))</f>
        <v>6.4497345768578462E-2</v>
      </c>
      <c r="R145" s="2">
        <f t="shared" si="46"/>
        <v>19.751565414145865</v>
      </c>
      <c r="S145" s="2">
        <f>(1-$AL$6^R145)/(1+$AL$6^R145*(1/$AL$7-1))</f>
        <v>0.99643717244343843</v>
      </c>
      <c r="U145" s="2">
        <v>0.1</v>
      </c>
      <c r="V145" s="2">
        <f t="shared" si="47"/>
        <v>0.22850000000000004</v>
      </c>
      <c r="W145" s="2">
        <f t="shared" si="48"/>
        <v>0.22768589390332572</v>
      </c>
      <c r="X145" s="2">
        <f t="shared" si="49"/>
        <v>8.1410609667431633E-4</v>
      </c>
      <c r="Y145" s="2">
        <f t="shared" si="50"/>
        <v>1.7476533228200002E-5</v>
      </c>
      <c r="Z145" s="2">
        <f t="shared" si="51"/>
        <v>3.9768571664465334E-4</v>
      </c>
      <c r="AA145" s="2">
        <f t="shared" si="52"/>
        <v>8.6757256543289087E-6</v>
      </c>
      <c r="AC145" s="2">
        <f t="shared" si="53"/>
        <v>3.9518826479548446E-4</v>
      </c>
      <c r="AD145" s="2">
        <f>X145*((1-Q145)*(1-EXP(-(P145+O145)*A145))*P145/(P145+O145)-(1-$AL$10)*(1-EXP(-2*O145*A145))/2)</f>
        <v>8.7458316623345518E-6</v>
      </c>
      <c r="AE145" s="4">
        <f t="shared" si="54"/>
        <v>4.1260982211214792E-4</v>
      </c>
      <c r="AF145" s="2">
        <f t="shared" si="55"/>
        <v>2.4236232714862263E-6</v>
      </c>
      <c r="AG145" s="2">
        <f t="shared" si="56"/>
        <v>5.4975911536536811E-8</v>
      </c>
      <c r="AH145" s="4">
        <f t="shared" si="57"/>
        <v>2.4785991830227631E-6</v>
      </c>
      <c r="BA145" s="3">
        <v>4.1260982211214798E-4</v>
      </c>
    </row>
    <row r="146" spans="1:53" x14ac:dyDescent="0.3">
      <c r="A146" s="2">
        <v>2.5222706332550002E-3</v>
      </c>
      <c r="E146" s="2" cm="1">
        <f t="array" ref="E146">INDEX($C$2:$C$104,L146)</f>
        <v>-3.6939983985704958E-2</v>
      </c>
      <c r="G146" s="2">
        <f>PI()/12*(M146-12)</f>
        <v>-3.1415926535897931</v>
      </c>
      <c r="H146" s="2">
        <f t="shared" si="41"/>
        <v>-2.2225981722870797E-2</v>
      </c>
      <c r="I146" s="2">
        <f t="shared" si="58"/>
        <v>0.79809067800540556</v>
      </c>
      <c r="J146" s="2">
        <f t="shared" si="42"/>
        <v>2.5327608143375961</v>
      </c>
      <c r="L146">
        <f t="shared" si="40"/>
        <v>7</v>
      </c>
      <c r="M146" s="2">
        <v>0</v>
      </c>
      <c r="N146" s="2">
        <f t="shared" si="43"/>
        <v>0.05</v>
      </c>
      <c r="O146" s="2">
        <f t="shared" si="44"/>
        <v>5.0020839411324403</v>
      </c>
      <c r="P146" s="2">
        <f t="shared" si="45"/>
        <v>9.2038344516836901</v>
      </c>
      <c r="Q146" s="2">
        <f>1-EXP(-2*$AL$9*O146/(1+O146))</f>
        <v>6.4497345768578462E-2</v>
      </c>
      <c r="R146" s="2">
        <f t="shared" si="46"/>
        <v>19.751565414145865</v>
      </c>
      <c r="S146" s="2">
        <f>(1-$AL$6^R146)/(1+$AL$6^R146*(1/$AL$7-1))</f>
        <v>0.99643717244343843</v>
      </c>
      <c r="U146" s="2">
        <v>0.1</v>
      </c>
      <c r="V146" s="2">
        <f t="shared" si="47"/>
        <v>0.22850000000000004</v>
      </c>
      <c r="W146" s="2">
        <f t="shared" si="48"/>
        <v>0.22768589390332572</v>
      </c>
      <c r="X146" s="2">
        <f t="shared" si="49"/>
        <v>8.1410609667431633E-4</v>
      </c>
      <c r="Y146" s="2">
        <f t="shared" si="50"/>
        <v>1.7476533228200002E-5</v>
      </c>
      <c r="Z146" s="2">
        <f t="shared" si="51"/>
        <v>3.9768571664465334E-4</v>
      </c>
      <c r="AA146" s="2">
        <f t="shared" si="52"/>
        <v>8.6757256543289087E-6</v>
      </c>
      <c r="AC146" s="2">
        <f t="shared" si="53"/>
        <v>3.9518826479548446E-4</v>
      </c>
      <c r="AD146" s="2">
        <f>X146*((1-Q146)*(1-EXP(-(P146+O146)*A146))*P146/(P146+O146)-(1-$AL$10)*(1-EXP(-2*O146*A146))/2)</f>
        <v>8.7458316623345518E-6</v>
      </c>
      <c r="AE146" s="4">
        <f t="shared" si="54"/>
        <v>4.1260982211214792E-4</v>
      </c>
      <c r="AF146" s="2">
        <f t="shared" si="55"/>
        <v>2.4236232714862263E-6</v>
      </c>
      <c r="AG146" s="2">
        <f t="shared" si="56"/>
        <v>5.4975911536536811E-8</v>
      </c>
      <c r="AH146" s="4">
        <f t="shared" si="57"/>
        <v>2.4785991830227631E-6</v>
      </c>
      <c r="BA146" s="3">
        <v>4.1260982211214798E-4</v>
      </c>
    </row>
    <row r="147" spans="1:53" x14ac:dyDescent="0.3">
      <c r="A147" s="2">
        <v>2.5222706332550002E-3</v>
      </c>
      <c r="E147" s="2" cm="1">
        <f t="array" ref="E147">INDEX($C$2:$C$104,L147)</f>
        <v>-3.6939983985704958E-2</v>
      </c>
      <c r="G147" s="2">
        <f>PI()/12*(M147-12)</f>
        <v>-2.8797932657906435</v>
      </c>
      <c r="H147" s="2">
        <f t="shared" si="41"/>
        <v>-2.2225981722870797E-2</v>
      </c>
      <c r="I147" s="2">
        <f t="shared" si="58"/>
        <v>0.79809067800540556</v>
      </c>
      <c r="J147" s="2">
        <f t="shared" si="42"/>
        <v>2.4867148829612784</v>
      </c>
      <c r="L147">
        <f t="shared" si="40"/>
        <v>7</v>
      </c>
      <c r="M147" s="2">
        <v>1</v>
      </c>
      <c r="N147" s="2">
        <f t="shared" si="43"/>
        <v>0.05</v>
      </c>
      <c r="O147" s="2">
        <f t="shared" si="44"/>
        <v>5.0020839411324403</v>
      </c>
      <c r="P147" s="2">
        <f t="shared" si="45"/>
        <v>9.2038344516836901</v>
      </c>
      <c r="Q147" s="2">
        <f>1-EXP(-2*$AL$9*O147/(1+O147))</f>
        <v>6.4497345768578462E-2</v>
      </c>
      <c r="R147" s="2">
        <f t="shared" si="46"/>
        <v>19.751565414145865</v>
      </c>
      <c r="S147" s="2">
        <f>(1-$AL$6^R147)/(1+$AL$6^R147*(1/$AL$7-1))</f>
        <v>0.99643717244343843</v>
      </c>
      <c r="U147" s="2">
        <v>0</v>
      </c>
      <c r="V147" s="2">
        <f t="shared" si="47"/>
        <v>0</v>
      </c>
      <c r="W147" s="2">
        <f t="shared" si="48"/>
        <v>0</v>
      </c>
      <c r="X147" s="2">
        <f t="shared" si="49"/>
        <v>0</v>
      </c>
      <c r="Y147" s="2">
        <f t="shared" si="50"/>
        <v>0</v>
      </c>
      <c r="Z147" s="2">
        <f t="shared" si="51"/>
        <v>0</v>
      </c>
      <c r="AA147" s="2">
        <f t="shared" si="52"/>
        <v>0</v>
      </c>
      <c r="AC147" s="2">
        <f t="shared" si="53"/>
        <v>0</v>
      </c>
      <c r="AD147" s="2">
        <f>X147*((1-Q147)*(1-EXP(-(P147+O147)*A147))*P147/(P147+O147)-(1-$AL$10)*(1-EXP(-2*O147*A147))/2)</f>
        <v>0</v>
      </c>
      <c r="AE147" s="4">
        <f t="shared" si="54"/>
        <v>0</v>
      </c>
      <c r="AF147" s="2">
        <f t="shared" si="55"/>
        <v>0</v>
      </c>
      <c r="AG147" s="2">
        <f t="shared" si="56"/>
        <v>0</v>
      </c>
      <c r="AH147" s="4">
        <f t="shared" si="57"/>
        <v>0</v>
      </c>
      <c r="BA147" s="3">
        <v>0</v>
      </c>
    </row>
    <row r="148" spans="1:53" x14ac:dyDescent="0.3">
      <c r="A148" s="2">
        <v>2.5222706332550002E-3</v>
      </c>
      <c r="E148" s="2" cm="1">
        <f t="array" ref="E148">INDEX($C$2:$C$104,L148)</f>
        <v>-3.6939983985704958E-2</v>
      </c>
      <c r="G148" s="2">
        <f>PI()/12*(M148-12)</f>
        <v>-2.617993877991494</v>
      </c>
      <c r="H148" s="2">
        <f t="shared" si="41"/>
        <v>-2.2225981722870797E-2</v>
      </c>
      <c r="I148" s="2">
        <f t="shared" si="58"/>
        <v>0.79809067800540556</v>
      </c>
      <c r="J148" s="2">
        <f t="shared" si="42"/>
        <v>2.3651242282968905</v>
      </c>
      <c r="L148">
        <f t="shared" si="40"/>
        <v>7</v>
      </c>
      <c r="M148" s="2">
        <v>2</v>
      </c>
      <c r="N148" s="2">
        <f t="shared" si="43"/>
        <v>0.05</v>
      </c>
      <c r="O148" s="2">
        <f t="shared" si="44"/>
        <v>5.0020839411324403</v>
      </c>
      <c r="P148" s="2">
        <f t="shared" si="45"/>
        <v>9.2038344516836901</v>
      </c>
      <c r="Q148" s="2">
        <f>1-EXP(-2*$AL$9*O148/(1+O148))</f>
        <v>6.4497345768578462E-2</v>
      </c>
      <c r="R148" s="2">
        <f t="shared" si="46"/>
        <v>19.751565414145865</v>
      </c>
      <c r="S148" s="2">
        <f>(1-$AL$6^R148)/(1+$AL$6^R148*(1/$AL$7-1))</f>
        <v>0.99643717244343843</v>
      </c>
      <c r="U148" s="2">
        <v>0.1</v>
      </c>
      <c r="V148" s="2">
        <f t="shared" si="47"/>
        <v>0.22850000000000004</v>
      </c>
      <c r="W148" s="2">
        <f t="shared" si="48"/>
        <v>0.22768589390332572</v>
      </c>
      <c r="X148" s="2">
        <f t="shared" si="49"/>
        <v>8.1410609667431633E-4</v>
      </c>
      <c r="Y148" s="2">
        <f t="shared" si="50"/>
        <v>1.7476533228200002E-5</v>
      </c>
      <c r="Z148" s="2">
        <f t="shared" si="51"/>
        <v>3.9768571664465334E-4</v>
      </c>
      <c r="AA148" s="2">
        <f t="shared" si="52"/>
        <v>8.6757256543289087E-6</v>
      </c>
      <c r="AC148" s="2">
        <f t="shared" si="53"/>
        <v>3.9518826479548446E-4</v>
      </c>
      <c r="AD148" s="2">
        <f>X148*((1-Q148)*(1-EXP(-(P148+O148)*A148))*P148/(P148+O148)-(1-$AL$10)*(1-EXP(-2*O148*A148))/2)</f>
        <v>8.7458316623345518E-6</v>
      </c>
      <c r="AE148" s="4">
        <f t="shared" si="54"/>
        <v>4.1260982211214792E-4</v>
      </c>
      <c r="AF148" s="2">
        <f t="shared" si="55"/>
        <v>2.4236232714862263E-6</v>
      </c>
      <c r="AG148" s="2">
        <f t="shared" si="56"/>
        <v>5.4975911536536811E-8</v>
      </c>
      <c r="AH148" s="4">
        <f t="shared" si="57"/>
        <v>2.4785991830227631E-6</v>
      </c>
      <c r="BA148" s="3">
        <v>4.1260982211214798E-4</v>
      </c>
    </row>
    <row r="149" spans="1:53" x14ac:dyDescent="0.3">
      <c r="A149" s="2">
        <v>2.5222706332550002E-3</v>
      </c>
      <c r="E149" s="2" cm="1">
        <f t="array" ref="E149">INDEX($C$2:$C$104,L149)</f>
        <v>-3.6939983985704958E-2</v>
      </c>
      <c r="G149" s="2">
        <f>PI()/12*(M149-12)</f>
        <v>-2.3561944901923448</v>
      </c>
      <c r="H149" s="2">
        <f t="shared" si="41"/>
        <v>-2.2225981722870797E-2</v>
      </c>
      <c r="I149" s="2">
        <f t="shared" si="58"/>
        <v>0.79809067800540556</v>
      </c>
      <c r="J149" s="2">
        <f t="shared" si="42"/>
        <v>2.1976028142484361</v>
      </c>
      <c r="L149">
        <f t="shared" si="40"/>
        <v>7</v>
      </c>
      <c r="M149" s="2">
        <v>3</v>
      </c>
      <c r="N149" s="2">
        <f t="shared" si="43"/>
        <v>0.05</v>
      </c>
      <c r="O149" s="2">
        <f t="shared" si="44"/>
        <v>5.0020839411324403</v>
      </c>
      <c r="P149" s="2">
        <f t="shared" si="45"/>
        <v>9.2038344516836901</v>
      </c>
      <c r="Q149" s="2">
        <f>1-EXP(-2*$AL$9*O149/(1+O149))</f>
        <v>6.4497345768578462E-2</v>
      </c>
      <c r="R149" s="2">
        <f t="shared" si="46"/>
        <v>19.751565414145865</v>
      </c>
      <c r="S149" s="2">
        <f>(1-$AL$6^R149)/(1+$AL$6^R149*(1/$AL$7-1))</f>
        <v>0.99643717244343843</v>
      </c>
      <c r="U149" s="2">
        <v>0.1</v>
      </c>
      <c r="V149" s="2">
        <f t="shared" si="47"/>
        <v>0.22850000000000004</v>
      </c>
      <c r="W149" s="2">
        <f t="shared" si="48"/>
        <v>0.22768589390332572</v>
      </c>
      <c r="X149" s="2">
        <f t="shared" si="49"/>
        <v>8.1410609667431633E-4</v>
      </c>
      <c r="Y149" s="2">
        <f t="shared" si="50"/>
        <v>1.7476533228200002E-5</v>
      </c>
      <c r="Z149" s="2">
        <f t="shared" si="51"/>
        <v>3.9768571664465334E-4</v>
      </c>
      <c r="AA149" s="2">
        <f t="shared" si="52"/>
        <v>8.6757256543289087E-6</v>
      </c>
      <c r="AC149" s="2">
        <f t="shared" si="53"/>
        <v>3.9518826479548446E-4</v>
      </c>
      <c r="AD149" s="2">
        <f>X149*((1-Q149)*(1-EXP(-(P149+O149)*A149))*P149/(P149+O149)-(1-$AL$10)*(1-EXP(-2*O149*A149))/2)</f>
        <v>8.7458316623345518E-6</v>
      </c>
      <c r="AE149" s="4">
        <f t="shared" si="54"/>
        <v>4.1260982211214792E-4</v>
      </c>
      <c r="AF149" s="2">
        <f t="shared" si="55"/>
        <v>2.4236232714862263E-6</v>
      </c>
      <c r="AG149" s="2">
        <f t="shared" si="56"/>
        <v>5.4975911536536811E-8</v>
      </c>
      <c r="AH149" s="4">
        <f t="shared" si="57"/>
        <v>2.4785991830227631E-6</v>
      </c>
      <c r="BA149" s="3">
        <v>4.1260982211214798E-4</v>
      </c>
    </row>
    <row r="150" spans="1:53" x14ac:dyDescent="0.3">
      <c r="A150" s="2">
        <v>2.5222706332550002E-3</v>
      </c>
      <c r="E150" s="2" cm="1">
        <f t="array" ref="E150">INDEX($C$2:$C$104,L150)</f>
        <v>-3.6939983985704958E-2</v>
      </c>
      <c r="G150" s="2">
        <f>PI()/12*(M150-12)</f>
        <v>-2.0943951023931953</v>
      </c>
      <c r="H150" s="2">
        <f t="shared" si="41"/>
        <v>-2.2225981722870797E-2</v>
      </c>
      <c r="I150" s="2">
        <f t="shared" si="58"/>
        <v>0.79809067800540556</v>
      </c>
      <c r="J150" s="2">
        <f t="shared" si="42"/>
        <v>2.0056429688939494</v>
      </c>
      <c r="L150">
        <f t="shared" si="40"/>
        <v>7</v>
      </c>
      <c r="M150" s="2">
        <v>4</v>
      </c>
      <c r="N150" s="2">
        <f t="shared" si="43"/>
        <v>0.05</v>
      </c>
      <c r="O150" s="2">
        <f t="shared" si="44"/>
        <v>5.0020839411324403</v>
      </c>
      <c r="P150" s="2">
        <f t="shared" si="45"/>
        <v>9.2038344516836901</v>
      </c>
      <c r="Q150" s="2">
        <f>1-EXP(-2*$AL$9*O150/(1+O150))</f>
        <v>6.4497345768578462E-2</v>
      </c>
      <c r="R150" s="2">
        <f t="shared" si="46"/>
        <v>19.751565414145865</v>
      </c>
      <c r="S150" s="2">
        <f>(1-$AL$6^R150)/(1+$AL$6^R150*(1/$AL$7-1))</f>
        <v>0.99643717244343843</v>
      </c>
      <c r="U150" s="2">
        <v>0.1</v>
      </c>
      <c r="V150" s="2">
        <f t="shared" si="47"/>
        <v>0.22850000000000004</v>
      </c>
      <c r="W150" s="2">
        <f t="shared" si="48"/>
        <v>0.22768589390332572</v>
      </c>
      <c r="X150" s="2">
        <f t="shared" si="49"/>
        <v>8.1410609667431633E-4</v>
      </c>
      <c r="Y150" s="2">
        <f t="shared" si="50"/>
        <v>1.7476533228200002E-5</v>
      </c>
      <c r="Z150" s="2">
        <f t="shared" si="51"/>
        <v>3.9768571664465334E-4</v>
      </c>
      <c r="AA150" s="2">
        <f t="shared" si="52"/>
        <v>8.6757256543289087E-6</v>
      </c>
      <c r="AC150" s="2">
        <f t="shared" si="53"/>
        <v>3.9518826479548446E-4</v>
      </c>
      <c r="AD150" s="2">
        <f>X150*((1-Q150)*(1-EXP(-(P150+O150)*A150))*P150/(P150+O150)-(1-$AL$10)*(1-EXP(-2*O150*A150))/2)</f>
        <v>8.7458316623345518E-6</v>
      </c>
      <c r="AE150" s="4">
        <f t="shared" si="54"/>
        <v>4.1260982211214792E-4</v>
      </c>
      <c r="AF150" s="2">
        <f t="shared" si="55"/>
        <v>2.4236232714862263E-6</v>
      </c>
      <c r="AG150" s="2">
        <f t="shared" si="56"/>
        <v>5.4975911536536811E-8</v>
      </c>
      <c r="AH150" s="4">
        <f t="shared" si="57"/>
        <v>2.4785991830227631E-6</v>
      </c>
      <c r="BA150" s="3">
        <v>4.1260982211214798E-4</v>
      </c>
    </row>
    <row r="151" spans="1:53" x14ac:dyDescent="0.3">
      <c r="A151" s="2">
        <v>2.5222706332550002E-3</v>
      </c>
      <c r="E151" s="2" cm="1">
        <f t="array" ref="E151">INDEX($C$2:$C$104,L151)</f>
        <v>-3.6939983985704958E-2</v>
      </c>
      <c r="G151" s="2">
        <f>PI()/12*(M151-12)</f>
        <v>-1.8325957145940459</v>
      </c>
      <c r="H151" s="2">
        <f t="shared" si="41"/>
        <v>-2.2225981722870797E-2</v>
      </c>
      <c r="I151" s="2">
        <f t="shared" si="58"/>
        <v>0.79809067800540556</v>
      </c>
      <c r="J151" s="2">
        <f t="shared" si="42"/>
        <v>1.8016278274842321</v>
      </c>
      <c r="L151">
        <f t="shared" si="40"/>
        <v>7</v>
      </c>
      <c r="M151" s="2">
        <v>5</v>
      </c>
      <c r="N151" s="2">
        <f t="shared" si="43"/>
        <v>0.05</v>
      </c>
      <c r="O151" s="2">
        <f t="shared" si="44"/>
        <v>5.0020839411324403</v>
      </c>
      <c r="P151" s="2">
        <f t="shared" si="45"/>
        <v>9.2038344516836901</v>
      </c>
      <c r="Q151" s="2">
        <f>1-EXP(-2*$AL$9*O151/(1+O151))</f>
        <v>6.4497345768578462E-2</v>
      </c>
      <c r="R151" s="2">
        <f t="shared" si="46"/>
        <v>19.751565414145865</v>
      </c>
      <c r="S151" s="2">
        <f>(1-$AL$6^R151)/(1+$AL$6^R151*(1/$AL$7-1))</f>
        <v>0.99643717244343843</v>
      </c>
      <c r="U151" s="2">
        <v>0.1</v>
      </c>
      <c r="V151" s="2">
        <f t="shared" si="47"/>
        <v>0.22850000000000004</v>
      </c>
      <c r="W151" s="2">
        <f t="shared" si="48"/>
        <v>0.22768589390332572</v>
      </c>
      <c r="X151" s="2">
        <f t="shared" si="49"/>
        <v>8.1410609667431633E-4</v>
      </c>
      <c r="Y151" s="2">
        <f t="shared" si="50"/>
        <v>1.7476533228200002E-5</v>
      </c>
      <c r="Z151" s="2">
        <f t="shared" si="51"/>
        <v>3.9768571664465334E-4</v>
      </c>
      <c r="AA151" s="2">
        <f t="shared" si="52"/>
        <v>8.6757256543289087E-6</v>
      </c>
      <c r="AC151" s="2">
        <f t="shared" si="53"/>
        <v>3.9518826479548446E-4</v>
      </c>
      <c r="AD151" s="2">
        <f>X151*((1-Q151)*(1-EXP(-(P151+O151)*A151))*P151/(P151+O151)-(1-$AL$10)*(1-EXP(-2*O151*A151))/2)</f>
        <v>8.7458316623345518E-6</v>
      </c>
      <c r="AE151" s="4">
        <f t="shared" si="54"/>
        <v>4.1260982211214792E-4</v>
      </c>
      <c r="AF151" s="2">
        <f t="shared" si="55"/>
        <v>2.4236232714862263E-6</v>
      </c>
      <c r="AG151" s="2">
        <f t="shared" si="56"/>
        <v>5.4975911536536811E-8</v>
      </c>
      <c r="AH151" s="4">
        <f t="shared" si="57"/>
        <v>2.4785991830227631E-6</v>
      </c>
      <c r="BA151" s="3">
        <v>4.1260982211214798E-4</v>
      </c>
    </row>
    <row r="152" spans="1:53" x14ac:dyDescent="0.3">
      <c r="A152" s="2">
        <v>2.5222706332550002E-3</v>
      </c>
      <c r="E152" s="2" cm="1">
        <f t="array" ref="E152">INDEX($C$2:$C$104,L152)</f>
        <v>-3.6939983985704958E-2</v>
      </c>
      <c r="G152" s="2">
        <f>PI()/12*(M152-12)</f>
        <v>-1.5707963267948966</v>
      </c>
      <c r="H152" s="2">
        <f t="shared" si="41"/>
        <v>-2.2225981722870797E-2</v>
      </c>
      <c r="I152" s="2">
        <f t="shared" si="58"/>
        <v>0.79809067800540556</v>
      </c>
      <c r="J152" s="2">
        <f t="shared" si="42"/>
        <v>1.5930241388425852</v>
      </c>
      <c r="L152">
        <f t="shared" si="40"/>
        <v>7</v>
      </c>
      <c r="M152" s="2">
        <v>6</v>
      </c>
      <c r="N152" s="2">
        <f t="shared" si="43"/>
        <v>0.05</v>
      </c>
      <c r="O152" s="2">
        <f t="shared" si="44"/>
        <v>5.0020839411324403</v>
      </c>
      <c r="P152" s="2">
        <f t="shared" si="45"/>
        <v>9.2038344516836901</v>
      </c>
      <c r="Q152" s="2">
        <f>1-EXP(-2*$AL$9*O152/(1+O152))</f>
        <v>6.4497345768578462E-2</v>
      </c>
      <c r="R152" s="2">
        <f t="shared" si="46"/>
        <v>19.751565414145865</v>
      </c>
      <c r="S152" s="2">
        <f>(1-$AL$6^R152)/(1+$AL$6^R152*(1/$AL$7-1))</f>
        <v>0.99643717244343843</v>
      </c>
      <c r="U152" s="2">
        <v>0.1</v>
      </c>
      <c r="V152" s="2">
        <f t="shared" si="47"/>
        <v>0.22850000000000004</v>
      </c>
      <c r="W152" s="2">
        <f t="shared" si="48"/>
        <v>0.22768589390332572</v>
      </c>
      <c r="X152" s="2">
        <f t="shared" si="49"/>
        <v>8.1410609667431633E-4</v>
      </c>
      <c r="Y152" s="2">
        <f t="shared" si="50"/>
        <v>1.7476533228200002E-5</v>
      </c>
      <c r="Z152" s="2">
        <f t="shared" si="51"/>
        <v>3.9768571664465334E-4</v>
      </c>
      <c r="AA152" s="2">
        <f t="shared" si="52"/>
        <v>8.6757256543289087E-6</v>
      </c>
      <c r="AC152" s="2">
        <f t="shared" si="53"/>
        <v>3.9518826479548446E-4</v>
      </c>
      <c r="AD152" s="2">
        <f>X152*((1-Q152)*(1-EXP(-(P152+O152)*A152))*P152/(P152+O152)-(1-$AL$10)*(1-EXP(-2*O152*A152))/2)</f>
        <v>8.7458316623345518E-6</v>
      </c>
      <c r="AE152" s="4">
        <f t="shared" si="54"/>
        <v>4.1260982211214792E-4</v>
      </c>
      <c r="AF152" s="2">
        <f t="shared" si="55"/>
        <v>2.4236232714862263E-6</v>
      </c>
      <c r="AG152" s="2">
        <f t="shared" si="56"/>
        <v>5.4975911536536811E-8</v>
      </c>
      <c r="AH152" s="4">
        <f t="shared" si="57"/>
        <v>2.4785991830227631E-6</v>
      </c>
      <c r="BA152" s="3">
        <v>4.1260982211214798E-4</v>
      </c>
    </row>
    <row r="153" spans="1:53" x14ac:dyDescent="0.3">
      <c r="A153" s="2">
        <v>2.5222706332550002E-3</v>
      </c>
      <c r="E153" s="2" cm="1">
        <f t="array" ref="E153">INDEX($C$2:$C$104,L153)</f>
        <v>-3.6939983985704958E-2</v>
      </c>
      <c r="G153" s="2">
        <f>PI()/12*(M153-12)</f>
        <v>-1.308996938995747</v>
      </c>
      <c r="H153" s="2">
        <f t="shared" si="41"/>
        <v>-2.2225981722870797E-2</v>
      </c>
      <c r="I153" s="2">
        <f t="shared" si="58"/>
        <v>0.79809067800540556</v>
      </c>
      <c r="J153" s="2">
        <f t="shared" si="42"/>
        <v>1.3854010149744851</v>
      </c>
      <c r="L153">
        <f t="shared" si="40"/>
        <v>7</v>
      </c>
      <c r="M153" s="2">
        <v>7</v>
      </c>
      <c r="N153" s="2">
        <f t="shared" si="43"/>
        <v>0.18539531182041147</v>
      </c>
      <c r="O153" s="2">
        <f t="shared" si="44"/>
        <v>1.3562258067752113</v>
      </c>
      <c r="P153" s="2">
        <f t="shared" si="45"/>
        <v>2.495455484466389</v>
      </c>
      <c r="Q153" s="2">
        <f>1-EXP(-2*$AL$9*O153/(1+O153))</f>
        <v>4.5003302615555407E-2</v>
      </c>
      <c r="R153" s="2">
        <f t="shared" si="46"/>
        <v>5.3552845282338062</v>
      </c>
      <c r="S153" s="2">
        <f>(1-$AL$6^R153)/(1+$AL$6^R153*(1/$AL$7-1))</f>
        <v>0.67193745786219694</v>
      </c>
      <c r="U153" s="2">
        <v>13.3</v>
      </c>
      <c r="V153" s="2">
        <f t="shared" si="47"/>
        <v>30.390500000000003</v>
      </c>
      <c r="W153" s="2">
        <f t="shared" si="48"/>
        <v>20.420515313161097</v>
      </c>
      <c r="X153" s="2">
        <f t="shared" si="49"/>
        <v>9.9699846868389059</v>
      </c>
      <c r="Y153" s="2">
        <f t="shared" si="50"/>
        <v>5.9740907720491815E-2</v>
      </c>
      <c r="Z153" s="2">
        <f t="shared" si="51"/>
        <v>3.5667327155610717E-2</v>
      </c>
      <c r="AA153" s="2">
        <f t="shared" si="52"/>
        <v>2.893973205295516E-2</v>
      </c>
      <c r="AC153" s="2">
        <f t="shared" si="53"/>
        <v>3.5606410229594487E-2</v>
      </c>
      <c r="AD153" s="2">
        <f>X153*((1-Q153)*(1-EXP(-(P153+O153)*A153))*P153/(P153+O153)-(1-$AL$10)*(1-EXP(-2*O153*A153))/2)</f>
        <v>3.0748632676051563E-2</v>
      </c>
      <c r="AE153" s="4">
        <f t="shared" si="54"/>
        <v>9.5294774958601211E-2</v>
      </c>
      <c r="AF153" s="2">
        <f t="shared" si="55"/>
        <v>6.0347990830198592E-5</v>
      </c>
      <c r="AG153" s="2">
        <f t="shared" si="56"/>
        <v>5.2542991485080858E-5</v>
      </c>
      <c r="AH153" s="4">
        <f t="shared" si="57"/>
        <v>1.1289098231527945E-4</v>
      </c>
      <c r="BA153" s="3">
        <v>9.5294774958600698E-2</v>
      </c>
    </row>
    <row r="154" spans="1:53" x14ac:dyDescent="0.3">
      <c r="A154" s="2">
        <v>2.5222706332550002E-3</v>
      </c>
      <c r="E154" s="2" cm="1">
        <f t="array" ref="E154">INDEX($C$2:$C$104,L154)</f>
        <v>-3.6939983985704958E-2</v>
      </c>
      <c r="G154" s="2">
        <f>PI()/12*(M154-12)</f>
        <v>-1.0471975511965976</v>
      </c>
      <c r="H154" s="2">
        <f t="shared" si="41"/>
        <v>-2.2225981722870797E-2</v>
      </c>
      <c r="I154" s="2">
        <f t="shared" si="58"/>
        <v>0.79809067800540556</v>
      </c>
      <c r="J154" s="2">
        <f t="shared" si="42"/>
        <v>1.1844361946873396</v>
      </c>
      <c r="L154">
        <f t="shared" si="40"/>
        <v>7</v>
      </c>
      <c r="M154" s="2">
        <v>8</v>
      </c>
      <c r="N154" s="2">
        <f t="shared" si="43"/>
        <v>0.38636013210755693</v>
      </c>
      <c r="O154" s="2">
        <f t="shared" si="44"/>
        <v>0.66344787010064876</v>
      </c>
      <c r="P154" s="2">
        <f t="shared" si="45"/>
        <v>1.2207440809851937</v>
      </c>
      <c r="Q154" s="2">
        <f>1-EXP(-2*$AL$9*O154/(1+O154))</f>
        <v>3.1403458154835806E-2</v>
      </c>
      <c r="R154" s="2">
        <f t="shared" si="46"/>
        <v>2.6197349263599161</v>
      </c>
      <c r="S154" s="2">
        <f>(1-$AL$6^R154)/(1+$AL$6^R154*(1/$AL$7-1))</f>
        <v>0.3676106055768581</v>
      </c>
      <c r="U154" s="2">
        <v>74.5</v>
      </c>
      <c r="V154" s="2">
        <f t="shared" si="47"/>
        <v>170.23250000000002</v>
      </c>
      <c r="W154" s="2">
        <f t="shared" si="48"/>
        <v>62.579272413862505</v>
      </c>
      <c r="X154" s="2">
        <f t="shared" si="49"/>
        <v>107.65322758613752</v>
      </c>
      <c r="Y154" s="2">
        <f t="shared" si="50"/>
        <v>0.32056628546381855</v>
      </c>
      <c r="Z154" s="2">
        <f t="shared" si="51"/>
        <v>0.10930357770681544</v>
      </c>
      <c r="AA154" s="2">
        <f t="shared" si="52"/>
        <v>0.15299637673580149</v>
      </c>
      <c r="AC154" s="2">
        <f t="shared" si="53"/>
        <v>0.1092122022828967</v>
      </c>
      <c r="AD154" s="2">
        <f>X154*((1-Q154)*(1-EXP(-(P154+O154)*A154))*P154/(P154+O154)-(1-$AL$10)*(1-EXP(-2*O154*A154))/2)</f>
        <v>0.16742988342576998</v>
      </c>
      <c r="AE154" s="4">
        <f t="shared" si="54"/>
        <v>0.42963846244446818</v>
      </c>
      <c r="AF154" s="2">
        <f t="shared" si="55"/>
        <v>9.1811119934992241E-5</v>
      </c>
      <c r="AG154" s="2">
        <f t="shared" si="56"/>
        <v>1.4002530224699688E-4</v>
      </c>
      <c r="AH154" s="4">
        <f t="shared" si="57"/>
        <v>2.3183642218198912E-4</v>
      </c>
      <c r="BA154" s="3">
        <v>0.42963846244446302</v>
      </c>
    </row>
    <row r="155" spans="1:53" x14ac:dyDescent="0.3">
      <c r="A155" s="2">
        <v>2.5222706332550002E-3</v>
      </c>
      <c r="E155" s="2" cm="1">
        <f t="array" ref="E155">INDEX($C$2:$C$104,L155)</f>
        <v>-3.6939983985704958E-2</v>
      </c>
      <c r="G155" s="2">
        <f>PI()/12*(M155-12)</f>
        <v>-0.78539816339744828</v>
      </c>
      <c r="H155" s="2">
        <f t="shared" si="41"/>
        <v>-2.2225981722870797E-2</v>
      </c>
      <c r="I155" s="2">
        <f t="shared" si="58"/>
        <v>0.79809067800540556</v>
      </c>
      <c r="J155" s="2">
        <f t="shared" si="42"/>
        <v>0.99785103488514182</v>
      </c>
      <c r="L155">
        <f t="shared" ref="L155:L218" si="59">INT((ROW()-2)/24) + 1</f>
        <v>7</v>
      </c>
      <c r="M155" s="2">
        <v>9</v>
      </c>
      <c r="N155" s="2">
        <f t="shared" si="43"/>
        <v>0.57294529190975474</v>
      </c>
      <c r="O155" s="2">
        <f t="shared" si="44"/>
        <v>0.4611615730315563</v>
      </c>
      <c r="P155" s="2">
        <f t="shared" si="45"/>
        <v>0.84853729437806358</v>
      </c>
      <c r="Q155" s="2">
        <f>1-EXP(-2*$AL$9*O155/(1+O155))</f>
        <v>2.4932948134822275E-2</v>
      </c>
      <c r="R155" s="2">
        <f t="shared" si="46"/>
        <v>1.8209736348728778</v>
      </c>
      <c r="S155" s="2">
        <f>(1-$AL$6^R155)/(1+$AL$6^R155*(1/$AL$7-1))</f>
        <v>0.2586137206492603</v>
      </c>
      <c r="U155" s="2">
        <v>142.9</v>
      </c>
      <c r="V155" s="2">
        <f t="shared" si="47"/>
        <v>326.52650000000006</v>
      </c>
      <c r="W155" s="2">
        <f t="shared" si="48"/>
        <v>84.44423305558071</v>
      </c>
      <c r="X155" s="2">
        <f t="shared" si="49"/>
        <v>242.08226694441936</v>
      </c>
      <c r="Y155" s="2">
        <f t="shared" si="50"/>
        <v>0.50465596744981056</v>
      </c>
      <c r="Z155" s="2">
        <f t="shared" si="51"/>
        <v>0.1474938335594721</v>
      </c>
      <c r="AA155" s="2">
        <f t="shared" si="52"/>
        <v>0.23920714244402577</v>
      </c>
      <c r="AC155" s="2">
        <f t="shared" si="53"/>
        <v>0.14740811220352376</v>
      </c>
      <c r="AD155" s="2">
        <f>X155*((1-Q155)*(1-EXP(-(P155+O155)*A155))*P155/(P155+O155)-(1-$AL$10)*(1-EXP(-2*O155*A155))/2)</f>
        <v>0.26529458089994751</v>
      </c>
      <c r="AE155" s="4">
        <f t="shared" si="54"/>
        <v>0.65190983554749704</v>
      </c>
      <c r="AF155" s="2">
        <f t="shared" si="55"/>
        <v>8.6705466624914575E-5</v>
      </c>
      <c r="AG155" s="2">
        <f t="shared" si="56"/>
        <v>1.5424410583730495E-4</v>
      </c>
      <c r="AH155" s="4">
        <f t="shared" si="57"/>
        <v>2.4094957246221951E-4</v>
      </c>
      <c r="BA155" s="3">
        <v>0.65190983554749704</v>
      </c>
    </row>
    <row r="156" spans="1:53" x14ac:dyDescent="0.3">
      <c r="A156" s="2">
        <v>2.5222706332550002E-3</v>
      </c>
      <c r="E156" s="2" cm="1">
        <f t="array" ref="E156">INDEX($C$2:$C$104,L156)</f>
        <v>-3.6939983985704958E-2</v>
      </c>
      <c r="G156" s="2">
        <f>PI()/12*(M156-12)</f>
        <v>-0.52359877559829882</v>
      </c>
      <c r="H156" s="2">
        <f t="shared" si="41"/>
        <v>-2.2225981722870797E-2</v>
      </c>
      <c r="I156" s="2">
        <f t="shared" si="58"/>
        <v>0.79809067800540556</v>
      </c>
      <c r="J156" s="2">
        <f t="shared" si="42"/>
        <v>0.83801339440333511</v>
      </c>
      <c r="L156">
        <f t="shared" si="59"/>
        <v>7</v>
      </c>
      <c r="M156" s="2">
        <v>10</v>
      </c>
      <c r="N156" s="2">
        <f t="shared" si="43"/>
        <v>0.73278293239156145</v>
      </c>
      <c r="O156" s="2">
        <f t="shared" si="44"/>
        <v>0.37372513762492721</v>
      </c>
      <c r="P156" s="2">
        <f t="shared" si="45"/>
        <v>0.68765425322986617</v>
      </c>
      <c r="Q156" s="2">
        <f>1-EXP(-2*$AL$9*O156/(1+O156))</f>
        <v>2.1529056145711767E-2</v>
      </c>
      <c r="R156" s="2">
        <f t="shared" si="46"/>
        <v>1.4757162393876693</v>
      </c>
      <c r="S156" s="2">
        <f>(1-$AL$6^R156)/(1+$AL$6^R156*(1/$AL$7-1))</f>
        <v>0.20995177189465325</v>
      </c>
      <c r="U156" s="2">
        <v>315.39999999999998</v>
      </c>
      <c r="V156" s="2">
        <f t="shared" si="47"/>
        <v>720.68899999999996</v>
      </c>
      <c r="W156" s="2">
        <f t="shared" si="48"/>
        <v>151.30993253498576</v>
      </c>
      <c r="X156" s="2">
        <f t="shared" si="49"/>
        <v>569.37906746501426</v>
      </c>
      <c r="Y156" s="2">
        <f t="shared" si="50"/>
        <v>0.96546085697827455</v>
      </c>
      <c r="Z156" s="2">
        <f t="shared" si="51"/>
        <v>0.26428426427321605</v>
      </c>
      <c r="AA156" s="2">
        <f t="shared" si="52"/>
        <v>0.45599464414754992</v>
      </c>
      <c r="AC156" s="2">
        <f t="shared" si="53"/>
        <v>0.26415977911132116</v>
      </c>
      <c r="AD156" s="2">
        <f>X156*((1-Q156)*(1-EXP(-(P156+O156)*A156))*P156/(P156+O156)-(1-$AL$10)*(1-EXP(-2*O156*A156))/2)</f>
        <v>0.50922626541002647</v>
      </c>
      <c r="AE156" s="4">
        <f t="shared" si="54"/>
        <v>1.2293806886688974</v>
      </c>
      <c r="AF156" s="2">
        <f t="shared" si="55"/>
        <v>1.2635385254686796E-4</v>
      </c>
      <c r="AG156" s="2">
        <f t="shared" si="56"/>
        <v>2.3994742069807581E-4</v>
      </c>
      <c r="AH156" s="4">
        <f t="shared" si="57"/>
        <v>3.6630127324494379E-4</v>
      </c>
      <c r="BA156" s="3">
        <v>1.2293806886688701</v>
      </c>
    </row>
    <row r="157" spans="1:53" x14ac:dyDescent="0.3">
      <c r="A157" s="2">
        <v>2.5222706332550002E-3</v>
      </c>
      <c r="E157" s="2" cm="1">
        <f t="array" ref="E157">INDEX($C$2:$C$104,L157)</f>
        <v>-3.6939983985704958E-2</v>
      </c>
      <c r="G157" s="2">
        <f>PI()/12*(M157-12)</f>
        <v>-0.26179938779914941</v>
      </c>
      <c r="H157" s="2">
        <f t="shared" si="41"/>
        <v>-2.2225981722870797E-2</v>
      </c>
      <c r="I157" s="2">
        <f t="shared" si="58"/>
        <v>0.79809067800540556</v>
      </c>
      <c r="J157" s="2">
        <f t="shared" si="42"/>
        <v>0.72474210576155451</v>
      </c>
      <c r="L157">
        <f t="shared" si="59"/>
        <v>7</v>
      </c>
      <c r="M157" s="2">
        <v>11</v>
      </c>
      <c r="N157" s="2">
        <f t="shared" si="43"/>
        <v>0.84605422103334205</v>
      </c>
      <c r="O157" s="2">
        <f t="shared" si="44"/>
        <v>0.33392530904952272</v>
      </c>
      <c r="P157" s="2">
        <f t="shared" si="45"/>
        <v>0.61442256865112188</v>
      </c>
      <c r="Q157" s="2">
        <f>1-EXP(-2*$AL$9*O157/(1+O157))</f>
        <v>1.9827426179439445E-2</v>
      </c>
      <c r="R157" s="2">
        <f t="shared" si="46"/>
        <v>1.3185599567602082</v>
      </c>
      <c r="S157" s="2">
        <f>(1-$AL$6^R157)/(1+$AL$6^R157*(1/$AL$7-1))</f>
        <v>0.18761226978027018</v>
      </c>
      <c r="U157" s="2">
        <v>344.5</v>
      </c>
      <c r="V157" s="2">
        <f t="shared" si="47"/>
        <v>787.1825</v>
      </c>
      <c r="W157" s="2">
        <f t="shared" si="48"/>
        <v>147.68509555630754</v>
      </c>
      <c r="X157" s="2">
        <f t="shared" si="49"/>
        <v>639.4974044436924</v>
      </c>
      <c r="Y157" s="2">
        <f t="shared" si="50"/>
        <v>0.97065232070276597</v>
      </c>
      <c r="Z157" s="2">
        <f t="shared" si="51"/>
        <v>0.25795297221610797</v>
      </c>
      <c r="AA157" s="2">
        <f t="shared" si="52"/>
        <v>0.45763143885521007</v>
      </c>
      <c r="AC157" s="2">
        <f t="shared" si="53"/>
        <v>0.25784440508211748</v>
      </c>
      <c r="AD157" s="2">
        <f>X157*((1-Q157)*(1-EXP(-(P157+O157)*A157))*P157/(P157+O157)-(1-$AL$10)*(1-EXP(-2*O157*A157))/2)</f>
        <v>0.51280497506468492</v>
      </c>
      <c r="AE157" s="4">
        <f t="shared" si="54"/>
        <v>1.2282808190020125</v>
      </c>
      <c r="AF157" s="2">
        <f t="shared" si="55"/>
        <v>1.1038851364709907E-4</v>
      </c>
      <c r="AG157" s="2">
        <f t="shared" si="56"/>
        <v>2.1590678287095941E-4</v>
      </c>
      <c r="AH157" s="4">
        <f t="shared" si="57"/>
        <v>3.2629529651805847E-4</v>
      </c>
      <c r="BA157" s="3">
        <v>1.22828081900201</v>
      </c>
    </row>
    <row r="158" spans="1:53" x14ac:dyDescent="0.3">
      <c r="A158" s="2">
        <v>2.5222706332550002E-3</v>
      </c>
      <c r="E158" s="2" cm="1">
        <f t="array" ref="E158">INDEX($C$2:$C$104,L158)</f>
        <v>-3.6939983985704958E-2</v>
      </c>
      <c r="G158" s="2">
        <f>PI()/12*(M158-12)</f>
        <v>0</v>
      </c>
      <c r="H158" s="2">
        <f t="shared" si="41"/>
        <v>-2.2225981722870797E-2</v>
      </c>
      <c r="I158" s="2">
        <f t="shared" si="58"/>
        <v>0.79809067800540556</v>
      </c>
      <c r="J158" s="2">
        <f t="shared" si="42"/>
        <v>0.68271180722360703</v>
      </c>
      <c r="L158">
        <f t="shared" si="59"/>
        <v>7</v>
      </c>
      <c r="M158" s="2">
        <v>12</v>
      </c>
      <c r="N158" s="2">
        <f t="shared" si="43"/>
        <v>0.88808451957128953</v>
      </c>
      <c r="O158" s="2">
        <f t="shared" si="44"/>
        <v>0.32222113107845463</v>
      </c>
      <c r="P158" s="2">
        <f t="shared" si="45"/>
        <v>0.59288688118435651</v>
      </c>
      <c r="Q158" s="2">
        <f>1-EXP(-2*$AL$9*O158/(1+O158))</f>
        <v>1.9306935294888472E-2</v>
      </c>
      <c r="R158" s="2">
        <f t="shared" si="46"/>
        <v>1.2723440516424664</v>
      </c>
      <c r="S158" s="2">
        <f>(1-$AL$6^R158)/(1+$AL$6^R158*(1/$AL$7-1))</f>
        <v>0.1810266292241155</v>
      </c>
      <c r="U158" s="2">
        <v>692.6</v>
      </c>
      <c r="V158" s="2">
        <f t="shared" si="47"/>
        <v>1582.5910000000001</v>
      </c>
      <c r="W158" s="2">
        <f t="shared" si="48"/>
        <v>286.49111417042218</v>
      </c>
      <c r="X158" s="2">
        <f t="shared" si="49"/>
        <v>1296.0998858295779</v>
      </c>
      <c r="Y158" s="2">
        <f t="shared" si="50"/>
        <v>1.8993736753895698</v>
      </c>
      <c r="Z158" s="2">
        <f t="shared" si="51"/>
        <v>0.50039737683338925</v>
      </c>
      <c r="AA158" s="2">
        <f t="shared" si="52"/>
        <v>0.89500740683012758</v>
      </c>
      <c r="AC158" s="2">
        <f t="shared" si="53"/>
        <v>0.50019414964213982</v>
      </c>
      <c r="AD158" s="2">
        <f>X158*((1-Q158)*(1-EXP(-(P158+O158)*A158))*P158/(P158+O158)-(1-$AL$10)*(1-EXP(-2*O158*A158))/2)</f>
        <v>1.0039583834088208</v>
      </c>
      <c r="AE158" s="4">
        <f t="shared" si="54"/>
        <v>2.3991599398810886</v>
      </c>
      <c r="AF158" s="2">
        <f t="shared" si="55"/>
        <v>2.0674636620105638E-4</v>
      </c>
      <c r="AG158" s="2">
        <f t="shared" si="56"/>
        <v>4.0788515062115539E-4</v>
      </c>
      <c r="AH158" s="4">
        <f t="shared" si="57"/>
        <v>6.1463151682221179E-4</v>
      </c>
      <c r="BA158" s="3">
        <v>2.3991599398810801</v>
      </c>
    </row>
    <row r="159" spans="1:53" x14ac:dyDescent="0.3">
      <c r="A159" s="2">
        <v>2.5222706332550002E-3</v>
      </c>
      <c r="E159" s="2" cm="1">
        <f t="array" ref="E159">INDEX($C$2:$C$104,L159)</f>
        <v>-3.6939983985704958E-2</v>
      </c>
      <c r="G159" s="2">
        <f>PI()/12*(M159-12)</f>
        <v>0.26179938779914941</v>
      </c>
      <c r="H159" s="2">
        <f t="shared" si="41"/>
        <v>-2.2225981722870797E-2</v>
      </c>
      <c r="I159" s="2">
        <f t="shared" si="58"/>
        <v>0.79809067800540556</v>
      </c>
      <c r="J159" s="2">
        <f t="shared" si="42"/>
        <v>0.72474210576155451</v>
      </c>
      <c r="L159">
        <f t="shared" si="59"/>
        <v>7</v>
      </c>
      <c r="M159" s="2">
        <v>13</v>
      </c>
      <c r="N159" s="2">
        <f t="shared" si="43"/>
        <v>0.84605422103334205</v>
      </c>
      <c r="O159" s="2">
        <f t="shared" si="44"/>
        <v>0.33392530904952272</v>
      </c>
      <c r="P159" s="2">
        <f t="shared" si="45"/>
        <v>0.61442256865112188</v>
      </c>
      <c r="Q159" s="2">
        <f>1-EXP(-2*$AL$9*O159/(1+O159))</f>
        <v>1.9827426179439445E-2</v>
      </c>
      <c r="R159" s="2">
        <f t="shared" si="46"/>
        <v>1.3185599567602082</v>
      </c>
      <c r="S159" s="2">
        <f>(1-$AL$6^R159)/(1+$AL$6^R159*(1/$AL$7-1))</f>
        <v>0.18761226978027018</v>
      </c>
      <c r="U159" s="2">
        <v>491.5</v>
      </c>
      <c r="V159" s="2">
        <f t="shared" si="47"/>
        <v>1123.0775000000001</v>
      </c>
      <c r="W159" s="2">
        <f t="shared" si="48"/>
        <v>210.70311891415139</v>
      </c>
      <c r="X159" s="2">
        <f t="shared" si="49"/>
        <v>912.37438108584865</v>
      </c>
      <c r="Y159" s="2">
        <f t="shared" si="50"/>
        <v>1.3848348784482136</v>
      </c>
      <c r="Z159" s="2">
        <f t="shared" si="51"/>
        <v>0.36802289069438909</v>
      </c>
      <c r="AA159" s="2">
        <f t="shared" si="52"/>
        <v>0.6529052313420487</v>
      </c>
      <c r="AC159" s="2">
        <f t="shared" si="53"/>
        <v>0.36786799738130832</v>
      </c>
      <c r="AD159" s="2">
        <f>X159*((1-Q159)*(1-EXP(-(P159+O159)*A159))*P159/(P159+O159)-(1-$AL$10)*(1-EXP(-2*O159*A159))/2)</f>
        <v>0.73162161173960127</v>
      </c>
      <c r="AE159" s="4">
        <f t="shared" si="54"/>
        <v>1.7523948404629583</v>
      </c>
      <c r="AF159" s="2">
        <f t="shared" si="55"/>
        <v>1.5749188521784962E-4</v>
      </c>
      <c r="AG159" s="2">
        <f t="shared" si="56"/>
        <v>3.0803536656335727E-4</v>
      </c>
      <c r="AH159" s="4">
        <f t="shared" si="57"/>
        <v>4.6552725178120686E-4</v>
      </c>
      <c r="BA159" s="3">
        <v>1.7523948404629499</v>
      </c>
    </row>
    <row r="160" spans="1:53" x14ac:dyDescent="0.3">
      <c r="A160" s="2">
        <v>2.5222706332550002E-3</v>
      </c>
      <c r="E160" s="2" cm="1">
        <f t="array" ref="E160">INDEX($C$2:$C$104,L160)</f>
        <v>-3.6939983985704958E-2</v>
      </c>
      <c r="G160" s="2">
        <f>PI()/12*(M160-12)</f>
        <v>0.52359877559829882</v>
      </c>
      <c r="H160" s="2">
        <f t="shared" si="41"/>
        <v>-2.2225981722870797E-2</v>
      </c>
      <c r="I160" s="2">
        <f t="shared" si="58"/>
        <v>0.79809067800540556</v>
      </c>
      <c r="J160" s="2">
        <f t="shared" si="42"/>
        <v>0.83801339440333511</v>
      </c>
      <c r="L160">
        <f t="shared" si="59"/>
        <v>7</v>
      </c>
      <c r="M160" s="2">
        <v>14</v>
      </c>
      <c r="N160" s="2">
        <f t="shared" si="43"/>
        <v>0.73278293239156145</v>
      </c>
      <c r="O160" s="2">
        <f t="shared" si="44"/>
        <v>0.37372513762492721</v>
      </c>
      <c r="P160" s="2">
        <f t="shared" si="45"/>
        <v>0.68765425322986617</v>
      </c>
      <c r="Q160" s="2">
        <f>1-EXP(-2*$AL$9*O160/(1+O160))</f>
        <v>2.1529056145711767E-2</v>
      </c>
      <c r="R160" s="2">
        <f t="shared" si="46"/>
        <v>1.4757162393876693</v>
      </c>
      <c r="S160" s="2">
        <f>(1-$AL$6^R160)/(1+$AL$6^R160*(1/$AL$7-1))</f>
        <v>0.20995177189465325</v>
      </c>
      <c r="U160" s="2">
        <v>570.29999999999995</v>
      </c>
      <c r="V160" s="2">
        <f t="shared" si="47"/>
        <v>1303.1354999999999</v>
      </c>
      <c r="W160" s="2">
        <f t="shared" si="48"/>
        <v>273.59560724382487</v>
      </c>
      <c r="X160" s="2">
        <f t="shared" si="49"/>
        <v>1029.539892756175</v>
      </c>
      <c r="Y160" s="2">
        <f t="shared" si="50"/>
        <v>1.7457270980808812</v>
      </c>
      <c r="Z160" s="2">
        <f t="shared" si="51"/>
        <v>0.47787354443568514</v>
      </c>
      <c r="AA160" s="2">
        <f t="shared" si="52"/>
        <v>0.82452043613616899</v>
      </c>
      <c r="AC160" s="2">
        <f t="shared" si="53"/>
        <v>0.47764845284459867</v>
      </c>
      <c r="AD160" s="2">
        <f>X160*((1-Q160)*(1-EXP(-(P160+O160)*A160))*P160/(P160+O160)-(1-$AL$10)*(1-EXP(-2*O160*A160))/2)</f>
        <v>0.92077279379625254</v>
      </c>
      <c r="AE160" s="4">
        <f t="shared" si="54"/>
        <v>2.2229416827770203</v>
      </c>
      <c r="AF160" s="2">
        <f t="shared" si="55"/>
        <v>2.2847052031540509E-4</v>
      </c>
      <c r="AG160" s="2">
        <f t="shared" si="56"/>
        <v>4.338681484594566E-4</v>
      </c>
      <c r="AH160" s="4">
        <f t="shared" si="57"/>
        <v>6.6233866877486172E-4</v>
      </c>
      <c r="BA160" s="3">
        <v>2.2229416827769701</v>
      </c>
    </row>
    <row r="161" spans="1:53" x14ac:dyDescent="0.3">
      <c r="A161" s="2">
        <v>2.5222706332550002E-3</v>
      </c>
      <c r="E161" s="2" cm="1">
        <f t="array" ref="E161">INDEX($C$2:$C$104,L161)</f>
        <v>-3.6939983985704958E-2</v>
      </c>
      <c r="G161" s="2">
        <f>PI()/12*(M161-12)</f>
        <v>0.78539816339744828</v>
      </c>
      <c r="H161" s="2">
        <f t="shared" si="41"/>
        <v>-2.2225981722870797E-2</v>
      </c>
      <c r="I161" s="2">
        <f t="shared" si="58"/>
        <v>0.79809067800540556</v>
      </c>
      <c r="J161" s="2">
        <f t="shared" si="42"/>
        <v>0.99785103488514182</v>
      </c>
      <c r="L161">
        <f t="shared" si="59"/>
        <v>7</v>
      </c>
      <c r="M161" s="2">
        <v>15</v>
      </c>
      <c r="N161" s="2">
        <f t="shared" si="43"/>
        <v>0.57294529190975474</v>
      </c>
      <c r="O161" s="2">
        <f t="shared" si="44"/>
        <v>0.4611615730315563</v>
      </c>
      <c r="P161" s="2">
        <f t="shared" si="45"/>
        <v>0.84853729437806358</v>
      </c>
      <c r="Q161" s="2">
        <f>1-EXP(-2*$AL$9*O161/(1+O161))</f>
        <v>2.4932948134822275E-2</v>
      </c>
      <c r="R161" s="2">
        <f t="shared" si="46"/>
        <v>1.8209736348728778</v>
      </c>
      <c r="S161" s="2">
        <f>(1-$AL$6^R161)/(1+$AL$6^R161*(1/$AL$7-1))</f>
        <v>0.2586137206492603</v>
      </c>
      <c r="U161" s="2">
        <v>464.6</v>
      </c>
      <c r="V161" s="2">
        <f t="shared" si="47"/>
        <v>1061.6110000000001</v>
      </c>
      <c r="W161" s="2">
        <f t="shared" si="48"/>
        <v>274.54717059218189</v>
      </c>
      <c r="X161" s="2">
        <f t="shared" si="49"/>
        <v>787.06382940781828</v>
      </c>
      <c r="Y161" s="2">
        <f t="shared" si="50"/>
        <v>1.6407499123665639</v>
      </c>
      <c r="Z161" s="2">
        <f t="shared" si="51"/>
        <v>0.47953558482666697</v>
      </c>
      <c r="AA161" s="2">
        <f t="shared" si="52"/>
        <v>0.77771615381031745</v>
      </c>
      <c r="AC161" s="2">
        <f t="shared" si="53"/>
        <v>0.47925688544266704</v>
      </c>
      <c r="AD161" s="2">
        <f>X161*((1-Q161)*(1-EXP(-(P161+O161)*A161))*P161/(P161+O161)-(1-$AL$10)*(1-EXP(-2*O161*A161))/2)</f>
        <v>0.86253227631991325</v>
      </c>
      <c r="AE161" s="4">
        <f t="shared" si="54"/>
        <v>2.1195053155728978</v>
      </c>
      <c r="AF161" s="2">
        <f t="shared" si="55"/>
        <v>2.8189894887288526E-4</v>
      </c>
      <c r="AG161" s="2">
        <f t="shared" si="56"/>
        <v>5.014822363331832E-4</v>
      </c>
      <c r="AH161" s="4">
        <f t="shared" si="57"/>
        <v>7.8338118520606846E-4</v>
      </c>
      <c r="BA161" s="3">
        <v>2.1195053155728898</v>
      </c>
    </row>
    <row r="162" spans="1:53" x14ac:dyDescent="0.3">
      <c r="A162" s="2">
        <v>2.5222706332550002E-3</v>
      </c>
      <c r="E162" s="2" cm="1">
        <f t="array" ref="E162">INDEX($C$2:$C$104,L162)</f>
        <v>-3.6939983985704958E-2</v>
      </c>
      <c r="G162" s="2">
        <f>PI()/12*(M162-12)</f>
        <v>1.0471975511965976</v>
      </c>
      <c r="H162" s="2">
        <f t="shared" si="41"/>
        <v>-2.2225981722870797E-2</v>
      </c>
      <c r="I162" s="2">
        <f t="shared" si="58"/>
        <v>0.79809067800540556</v>
      </c>
      <c r="J162" s="2">
        <f t="shared" si="42"/>
        <v>1.1844361946873396</v>
      </c>
      <c r="L162">
        <f t="shared" si="59"/>
        <v>7</v>
      </c>
      <c r="M162" s="2">
        <v>16</v>
      </c>
      <c r="N162" s="2">
        <f t="shared" si="43"/>
        <v>0.38636013210755693</v>
      </c>
      <c r="O162" s="2">
        <f t="shared" si="44"/>
        <v>0.66344787010064876</v>
      </c>
      <c r="P162" s="2">
        <f t="shared" si="45"/>
        <v>1.2207440809851937</v>
      </c>
      <c r="Q162" s="2">
        <f>1-EXP(-2*$AL$9*O162/(1+O162))</f>
        <v>3.1403458154835806E-2</v>
      </c>
      <c r="R162" s="2">
        <f t="shared" si="46"/>
        <v>2.6197349263599161</v>
      </c>
      <c r="S162" s="2">
        <f>(1-$AL$6^R162)/(1+$AL$6^R162*(1/$AL$7-1))</f>
        <v>0.3676106055768581</v>
      </c>
      <c r="U162" s="2">
        <v>339.5</v>
      </c>
      <c r="V162" s="2">
        <f t="shared" si="47"/>
        <v>775.75750000000005</v>
      </c>
      <c r="W162" s="2">
        <f t="shared" si="48"/>
        <v>285.17668435578952</v>
      </c>
      <c r="X162" s="2">
        <f t="shared" si="49"/>
        <v>490.58081564421053</v>
      </c>
      <c r="Y162" s="2">
        <f t="shared" si="50"/>
        <v>1.4608356230196831</v>
      </c>
      <c r="Z162" s="2">
        <f t="shared" si="51"/>
        <v>0.49810153867736695</v>
      </c>
      <c r="AA162" s="2">
        <f t="shared" si="52"/>
        <v>0.69721167653428995</v>
      </c>
      <c r="AC162" s="2">
        <f t="shared" si="53"/>
        <v>0.49768513657776414</v>
      </c>
      <c r="AD162" s="2">
        <f>X162*((1-Q162)*(1-EXP(-(P162+O162)*A162))*P162/(P162+O162)-(1-$AL$10)*(1-EXP(-2*O162*A162))/2)</f>
        <v>0.76298584460468333</v>
      </c>
      <c r="AE162" s="4">
        <f t="shared" si="54"/>
        <v>1.9578826577167374</v>
      </c>
      <c r="AF162" s="2">
        <f t="shared" si="55"/>
        <v>4.1838758681785049E-4</v>
      </c>
      <c r="AG162" s="2">
        <f t="shared" si="56"/>
        <v>6.3810188070946897E-4</v>
      </c>
      <c r="AH162" s="4">
        <f t="shared" si="57"/>
        <v>1.0564894675273195E-3</v>
      </c>
      <c r="BA162" s="3">
        <v>1.9578826577167101</v>
      </c>
    </row>
    <row r="163" spans="1:53" x14ac:dyDescent="0.3">
      <c r="A163" s="2">
        <v>2.5222706332550002E-3</v>
      </c>
      <c r="E163" s="2" cm="1">
        <f t="array" ref="E163">INDEX($C$2:$C$104,L163)</f>
        <v>-3.6939983985704958E-2</v>
      </c>
      <c r="G163" s="2">
        <f>PI()/12*(M163-12)</f>
        <v>1.308996938995747</v>
      </c>
      <c r="H163" s="2">
        <f t="shared" si="41"/>
        <v>-2.2225981722870797E-2</v>
      </c>
      <c r="I163" s="2">
        <f t="shared" si="58"/>
        <v>0.79809067800540556</v>
      </c>
      <c r="J163" s="2">
        <f t="shared" si="42"/>
        <v>1.3854010149744851</v>
      </c>
      <c r="L163">
        <f t="shared" si="59"/>
        <v>7</v>
      </c>
      <c r="M163" s="2">
        <v>17</v>
      </c>
      <c r="N163" s="2">
        <f t="shared" si="43"/>
        <v>0.18539531182041147</v>
      </c>
      <c r="O163" s="2">
        <f t="shared" si="44"/>
        <v>1.3562258067752113</v>
      </c>
      <c r="P163" s="2">
        <f t="shared" si="45"/>
        <v>2.495455484466389</v>
      </c>
      <c r="Q163" s="2">
        <f>1-EXP(-2*$AL$9*O163/(1+O163))</f>
        <v>4.5003302615555407E-2</v>
      </c>
      <c r="R163" s="2">
        <f t="shared" si="46"/>
        <v>5.3552845282338062</v>
      </c>
      <c r="S163" s="2">
        <f>(1-$AL$6^R163)/(1+$AL$6^R163*(1/$AL$7-1))</f>
        <v>0.67193745786219694</v>
      </c>
      <c r="U163" s="2">
        <v>151.5</v>
      </c>
      <c r="V163" s="2">
        <f t="shared" si="47"/>
        <v>346.17750000000001</v>
      </c>
      <c r="W163" s="2">
        <f t="shared" si="48"/>
        <v>232.60962931909069</v>
      </c>
      <c r="X163" s="2">
        <f t="shared" si="49"/>
        <v>113.56787068090932</v>
      </c>
      <c r="Y163" s="2">
        <f t="shared" si="50"/>
        <v>0.68050733230485028</v>
      </c>
      <c r="Z163" s="2">
        <f t="shared" si="51"/>
        <v>0.40628571910338523</v>
      </c>
      <c r="AA163" s="2">
        <f t="shared" si="52"/>
        <v>0.32965183503930123</v>
      </c>
      <c r="AC163" s="2">
        <f t="shared" si="53"/>
        <v>0.40559181577320036</v>
      </c>
      <c r="AD163" s="2">
        <f>X163*((1-Q163)*(1-EXP(-(P163+O163)*A163))*P163/(P163+O163)-(1-$AL$10)*(1-EXP(-2*O163*A163))/2)</f>
        <v>0.35025698123472265</v>
      </c>
      <c r="AE163" s="4">
        <f t="shared" si="54"/>
        <v>1.0855006320472242</v>
      </c>
      <c r="AF163" s="2">
        <f t="shared" si="55"/>
        <v>6.8742260231391633E-4</v>
      </c>
      <c r="AG163" s="2">
        <f t="shared" si="56"/>
        <v>5.9851603082629692E-4</v>
      </c>
      <c r="AH163" s="4">
        <f t="shared" si="57"/>
        <v>1.2859386331402134E-3</v>
      </c>
      <c r="BA163" s="3">
        <v>1.08550063204721</v>
      </c>
    </row>
    <row r="164" spans="1:53" x14ac:dyDescent="0.3">
      <c r="A164" s="2">
        <v>2.5222706332550002E-3</v>
      </c>
      <c r="E164" s="2" cm="1">
        <f t="array" ref="E164">INDEX($C$2:$C$104,L164)</f>
        <v>-3.6939983985704958E-2</v>
      </c>
      <c r="G164" s="2">
        <f>PI()/12*(M164-12)</f>
        <v>1.5707963267948966</v>
      </c>
      <c r="H164" s="2">
        <f t="shared" si="41"/>
        <v>-2.2225981722870797E-2</v>
      </c>
      <c r="I164" s="2">
        <f t="shared" si="58"/>
        <v>0.79809067800540556</v>
      </c>
      <c r="J164" s="2">
        <f t="shared" si="42"/>
        <v>1.5930241388425852</v>
      </c>
      <c r="L164">
        <f t="shared" si="59"/>
        <v>7</v>
      </c>
      <c r="M164" s="2">
        <v>18</v>
      </c>
      <c r="N164" s="2">
        <f t="shared" si="43"/>
        <v>0.05</v>
      </c>
      <c r="O164" s="2">
        <f t="shared" si="44"/>
        <v>5.0020839411324403</v>
      </c>
      <c r="P164" s="2">
        <f t="shared" si="45"/>
        <v>9.2038344516836901</v>
      </c>
      <c r="Q164" s="2">
        <f>1-EXP(-2*$AL$9*O164/(1+O164))</f>
        <v>6.4497345768578462E-2</v>
      </c>
      <c r="R164" s="2">
        <f t="shared" si="46"/>
        <v>19.751565414145865</v>
      </c>
      <c r="S164" s="2">
        <f>(1-$AL$6^R164)/(1+$AL$6^R164*(1/$AL$7-1))</f>
        <v>0.99643717244343843</v>
      </c>
      <c r="U164" s="2">
        <v>46.9</v>
      </c>
      <c r="V164" s="2">
        <f t="shared" si="47"/>
        <v>107.1665</v>
      </c>
      <c r="W164" s="2">
        <f t="shared" si="48"/>
        <v>106.78468424065974</v>
      </c>
      <c r="X164" s="2">
        <f t="shared" si="49"/>
        <v>0.38181575934025602</v>
      </c>
      <c r="Y164" s="2">
        <f t="shared" si="50"/>
        <v>8.1964940840258353E-3</v>
      </c>
      <c r="Z164" s="2">
        <f t="shared" si="51"/>
        <v>0.18651460110634241</v>
      </c>
      <c r="AA164" s="2">
        <f t="shared" si="52"/>
        <v>4.0689153318802761E-3</v>
      </c>
      <c r="AC164" s="2">
        <f t="shared" si="53"/>
        <v>0.18534329618908216</v>
      </c>
      <c r="AD164" s="2">
        <f>X164*((1-Q164)*(1-EXP(-(P164+O164)*A164))*P164/(P164+O164)-(1-$AL$10)*(1-EXP(-2*O164*A164))/2)</f>
        <v>4.101795049634923E-3</v>
      </c>
      <c r="AE164" s="4">
        <f t="shared" si="54"/>
        <v>0.19351400657059736</v>
      </c>
      <c r="AF164" s="2">
        <f t="shared" si="55"/>
        <v>1.1366793143270401E-3</v>
      </c>
      <c r="AG164" s="2">
        <f t="shared" si="56"/>
        <v>2.5783702510635876E-5</v>
      </c>
      <c r="AH164" s="4">
        <f t="shared" si="57"/>
        <v>1.1624630168376761E-3</v>
      </c>
      <c r="BA164" s="3">
        <v>0.193514006570597</v>
      </c>
    </row>
    <row r="165" spans="1:53" x14ac:dyDescent="0.3">
      <c r="A165" s="2">
        <v>2.5222706332550002E-3</v>
      </c>
      <c r="E165" s="2" cm="1">
        <f t="array" ref="E165">INDEX($C$2:$C$104,L165)</f>
        <v>-3.6939983985704958E-2</v>
      </c>
      <c r="G165" s="2">
        <f>PI()/12*(M165-12)</f>
        <v>1.8325957145940459</v>
      </c>
      <c r="H165" s="2">
        <f t="shared" si="41"/>
        <v>-2.2225981722870797E-2</v>
      </c>
      <c r="I165" s="2">
        <f t="shared" si="58"/>
        <v>0.79809067800540556</v>
      </c>
      <c r="J165" s="2">
        <f t="shared" si="42"/>
        <v>1.8016278274842321</v>
      </c>
      <c r="L165">
        <f t="shared" si="59"/>
        <v>7</v>
      </c>
      <c r="M165" s="2">
        <v>19</v>
      </c>
      <c r="N165" s="2">
        <f t="shared" si="43"/>
        <v>0.05</v>
      </c>
      <c r="O165" s="2">
        <f t="shared" si="44"/>
        <v>5.0020839411324403</v>
      </c>
      <c r="P165" s="2">
        <f t="shared" si="45"/>
        <v>9.2038344516836901</v>
      </c>
      <c r="Q165" s="2">
        <f>1-EXP(-2*$AL$9*O165/(1+O165))</f>
        <v>6.4497345768578462E-2</v>
      </c>
      <c r="R165" s="2">
        <f t="shared" si="46"/>
        <v>19.751565414145865</v>
      </c>
      <c r="S165" s="2">
        <f>(1-$AL$6^R165)/(1+$AL$6^R165*(1/$AL$7-1))</f>
        <v>0.99643717244343843</v>
      </c>
      <c r="U165" s="2">
        <v>2.2000000000000002</v>
      </c>
      <c r="V165" s="2">
        <f t="shared" si="47"/>
        <v>5.027000000000001</v>
      </c>
      <c r="W165" s="2">
        <f t="shared" si="48"/>
        <v>5.0090896658731658</v>
      </c>
      <c r="X165" s="2">
        <f t="shared" si="49"/>
        <v>1.7910334126835181E-2</v>
      </c>
      <c r="Y165" s="2">
        <f t="shared" si="50"/>
        <v>3.8448373102040477E-4</v>
      </c>
      <c r="Z165" s="2">
        <f t="shared" si="51"/>
        <v>8.7490857661823747E-3</v>
      </c>
      <c r="AA165" s="2">
        <f t="shared" si="52"/>
        <v>1.9086596439523836E-4</v>
      </c>
      <c r="AC165" s="2">
        <f t="shared" si="53"/>
        <v>8.6941418255006581E-3</v>
      </c>
      <c r="AD165" s="2">
        <f>X165*((1-Q165)*(1-EXP(-(P165+O165)*A165))*P165/(P165+O165)-(1-$AL$10)*(1-EXP(-2*O165*A165))/2)</f>
        <v>1.9240829657136253E-4</v>
      </c>
      <c r="AE165" s="4">
        <f t="shared" si="54"/>
        <v>9.07741608646726E-3</v>
      </c>
      <c r="AF165" s="2">
        <f t="shared" si="55"/>
        <v>5.3319711972696987E-5</v>
      </c>
      <c r="AG165" s="2">
        <f t="shared" si="56"/>
        <v>1.2094700538038249E-6</v>
      </c>
      <c r="AH165" s="4">
        <f t="shared" si="57"/>
        <v>5.4529182026500812E-5</v>
      </c>
      <c r="BA165" s="3">
        <v>9.07741608646726E-3</v>
      </c>
    </row>
    <row r="166" spans="1:53" x14ac:dyDescent="0.3">
      <c r="A166" s="2">
        <v>2.5222706332550002E-3</v>
      </c>
      <c r="E166" s="2" cm="1">
        <f t="array" ref="E166">INDEX($C$2:$C$104,L166)</f>
        <v>-3.6939983985704958E-2</v>
      </c>
      <c r="G166" s="2">
        <f>PI()/12*(M166-12)</f>
        <v>2.0943951023931953</v>
      </c>
      <c r="H166" s="2">
        <f t="shared" si="41"/>
        <v>-2.2225981722870797E-2</v>
      </c>
      <c r="I166" s="2">
        <f t="shared" si="58"/>
        <v>0.79809067800540556</v>
      </c>
      <c r="J166" s="2">
        <f t="shared" si="42"/>
        <v>2.0056429688939494</v>
      </c>
      <c r="L166">
        <f t="shared" si="59"/>
        <v>7</v>
      </c>
      <c r="M166" s="2">
        <v>20</v>
      </c>
      <c r="N166" s="2">
        <f t="shared" si="43"/>
        <v>0.05</v>
      </c>
      <c r="O166" s="2">
        <f t="shared" si="44"/>
        <v>5.0020839411324403</v>
      </c>
      <c r="P166" s="2">
        <f t="shared" si="45"/>
        <v>9.2038344516836901</v>
      </c>
      <c r="Q166" s="2">
        <f>1-EXP(-2*$AL$9*O166/(1+O166))</f>
        <v>6.4497345768578462E-2</v>
      </c>
      <c r="R166" s="2">
        <f t="shared" si="46"/>
        <v>19.751565414145865</v>
      </c>
      <c r="S166" s="2">
        <f>(1-$AL$6^R166)/(1+$AL$6^R166*(1/$AL$7-1))</f>
        <v>0.99643717244343843</v>
      </c>
      <c r="U166" s="2">
        <v>0.1</v>
      </c>
      <c r="V166" s="2">
        <f t="shared" si="47"/>
        <v>0.22850000000000004</v>
      </c>
      <c r="W166" s="2">
        <f t="shared" si="48"/>
        <v>0.22768589390332572</v>
      </c>
      <c r="X166" s="2">
        <f t="shared" si="49"/>
        <v>8.1410609667431633E-4</v>
      </c>
      <c r="Y166" s="2">
        <f t="shared" si="50"/>
        <v>1.7476533228200002E-5</v>
      </c>
      <c r="Z166" s="2">
        <f t="shared" si="51"/>
        <v>3.9768571664465334E-4</v>
      </c>
      <c r="AA166" s="2">
        <f t="shared" si="52"/>
        <v>8.6757256543289087E-6</v>
      </c>
      <c r="AC166" s="2">
        <f t="shared" si="53"/>
        <v>3.9518826479548446E-4</v>
      </c>
      <c r="AD166" s="2">
        <f>X166*((1-Q166)*(1-EXP(-(P166+O166)*A166))*P166/(P166+O166)-(1-$AL$10)*(1-EXP(-2*O166*A166))/2)</f>
        <v>8.7458316623345518E-6</v>
      </c>
      <c r="AE166" s="4">
        <f t="shared" si="54"/>
        <v>4.1260982211214792E-4</v>
      </c>
      <c r="AF166" s="2">
        <f t="shared" si="55"/>
        <v>2.4236232714862263E-6</v>
      </c>
      <c r="AG166" s="2">
        <f t="shared" si="56"/>
        <v>5.4975911536536811E-8</v>
      </c>
      <c r="AH166" s="4">
        <f t="shared" si="57"/>
        <v>2.4785991830227631E-6</v>
      </c>
      <c r="BA166" s="3">
        <v>4.1260982211214798E-4</v>
      </c>
    </row>
    <row r="167" spans="1:53" x14ac:dyDescent="0.3">
      <c r="A167" s="2">
        <v>2.5222706332550002E-3</v>
      </c>
      <c r="E167" s="2" cm="1">
        <f t="array" ref="E167">INDEX($C$2:$C$104,L167)</f>
        <v>-3.6939983985704958E-2</v>
      </c>
      <c r="G167" s="2">
        <f>PI()/12*(M167-12)</f>
        <v>2.3561944901923448</v>
      </c>
      <c r="H167" s="2">
        <f t="shared" si="41"/>
        <v>-2.2225981722870797E-2</v>
      </c>
      <c r="I167" s="2">
        <f t="shared" si="58"/>
        <v>0.79809067800540556</v>
      </c>
      <c r="J167" s="2">
        <f t="shared" si="42"/>
        <v>2.1976028142484361</v>
      </c>
      <c r="L167">
        <f t="shared" si="59"/>
        <v>7</v>
      </c>
      <c r="M167" s="2">
        <v>21</v>
      </c>
      <c r="N167" s="2">
        <f t="shared" si="43"/>
        <v>0.05</v>
      </c>
      <c r="O167" s="2">
        <f t="shared" si="44"/>
        <v>5.0020839411324403</v>
      </c>
      <c r="P167" s="2">
        <f t="shared" si="45"/>
        <v>9.2038344516836901</v>
      </c>
      <c r="Q167" s="2">
        <f>1-EXP(-2*$AL$9*O167/(1+O167))</f>
        <v>6.4497345768578462E-2</v>
      </c>
      <c r="R167" s="2">
        <f t="shared" si="46"/>
        <v>19.751565414145865</v>
      </c>
      <c r="S167" s="2">
        <f>(1-$AL$6^R167)/(1+$AL$6^R167*(1/$AL$7-1))</f>
        <v>0.99643717244343843</v>
      </c>
      <c r="U167" s="2">
        <v>0.1</v>
      </c>
      <c r="V167" s="2">
        <f t="shared" si="47"/>
        <v>0.22850000000000004</v>
      </c>
      <c r="W167" s="2">
        <f t="shared" si="48"/>
        <v>0.22768589390332572</v>
      </c>
      <c r="X167" s="2">
        <f t="shared" si="49"/>
        <v>8.1410609667431633E-4</v>
      </c>
      <c r="Y167" s="2">
        <f t="shared" si="50"/>
        <v>1.7476533228200002E-5</v>
      </c>
      <c r="Z167" s="2">
        <f t="shared" si="51"/>
        <v>3.9768571664465334E-4</v>
      </c>
      <c r="AA167" s="2">
        <f t="shared" si="52"/>
        <v>8.6757256543289087E-6</v>
      </c>
      <c r="AC167" s="2">
        <f t="shared" si="53"/>
        <v>3.9518826479548446E-4</v>
      </c>
      <c r="AD167" s="2">
        <f>X167*((1-Q167)*(1-EXP(-(P167+O167)*A167))*P167/(P167+O167)-(1-$AL$10)*(1-EXP(-2*O167*A167))/2)</f>
        <v>8.7458316623345518E-6</v>
      </c>
      <c r="AE167" s="4">
        <f t="shared" si="54"/>
        <v>4.1260982211214792E-4</v>
      </c>
      <c r="AF167" s="2">
        <f t="shared" si="55"/>
        <v>2.4236232714862263E-6</v>
      </c>
      <c r="AG167" s="2">
        <f t="shared" si="56"/>
        <v>5.4975911536536811E-8</v>
      </c>
      <c r="AH167" s="4">
        <f t="shared" si="57"/>
        <v>2.4785991830227631E-6</v>
      </c>
      <c r="BA167" s="3">
        <v>4.1260982211214798E-4</v>
      </c>
    </row>
    <row r="168" spans="1:53" x14ac:dyDescent="0.3">
      <c r="A168" s="2">
        <v>2.5222706332550002E-3</v>
      </c>
      <c r="E168" s="2" cm="1">
        <f t="array" ref="E168">INDEX($C$2:$C$104,L168)</f>
        <v>-3.6939983985704958E-2</v>
      </c>
      <c r="G168" s="2">
        <f>PI()/12*(M168-12)</f>
        <v>2.617993877991494</v>
      </c>
      <c r="H168" s="2">
        <f t="shared" si="41"/>
        <v>-2.2225981722870797E-2</v>
      </c>
      <c r="I168" s="2">
        <f t="shared" si="58"/>
        <v>0.79809067800540556</v>
      </c>
      <c r="J168" s="2">
        <f t="shared" si="42"/>
        <v>2.3651242282968905</v>
      </c>
      <c r="L168">
        <f t="shared" si="59"/>
        <v>7</v>
      </c>
      <c r="M168" s="2">
        <v>22</v>
      </c>
      <c r="N168" s="2">
        <f t="shared" si="43"/>
        <v>0.05</v>
      </c>
      <c r="O168" s="2">
        <f t="shared" si="44"/>
        <v>5.0020839411324403</v>
      </c>
      <c r="P168" s="2">
        <f t="shared" si="45"/>
        <v>9.2038344516836901</v>
      </c>
      <c r="Q168" s="2">
        <f>1-EXP(-2*$AL$9*O168/(1+O168))</f>
        <v>6.4497345768578462E-2</v>
      </c>
      <c r="R168" s="2">
        <f t="shared" si="46"/>
        <v>19.751565414145865</v>
      </c>
      <c r="S168" s="2">
        <f>(1-$AL$6^R168)/(1+$AL$6^R168*(1/$AL$7-1))</f>
        <v>0.99643717244343843</v>
      </c>
      <c r="U168" s="2">
        <v>0.1</v>
      </c>
      <c r="V168" s="2">
        <f t="shared" si="47"/>
        <v>0.22850000000000004</v>
      </c>
      <c r="W168" s="2">
        <f t="shared" si="48"/>
        <v>0.22768589390332572</v>
      </c>
      <c r="X168" s="2">
        <f t="shared" si="49"/>
        <v>8.1410609667431633E-4</v>
      </c>
      <c r="Y168" s="2">
        <f t="shared" si="50"/>
        <v>1.7476533228200002E-5</v>
      </c>
      <c r="Z168" s="2">
        <f t="shared" si="51"/>
        <v>3.9768571664465334E-4</v>
      </c>
      <c r="AA168" s="2">
        <f t="shared" si="52"/>
        <v>8.6757256543289087E-6</v>
      </c>
      <c r="AC168" s="2">
        <f t="shared" si="53"/>
        <v>3.9518826479548446E-4</v>
      </c>
      <c r="AD168" s="2">
        <f>X168*((1-Q168)*(1-EXP(-(P168+O168)*A168))*P168/(P168+O168)-(1-$AL$10)*(1-EXP(-2*O168*A168))/2)</f>
        <v>8.7458316623345518E-6</v>
      </c>
      <c r="AE168" s="4">
        <f t="shared" si="54"/>
        <v>4.1260982211214792E-4</v>
      </c>
      <c r="AF168" s="2">
        <f t="shared" si="55"/>
        <v>2.4236232714862263E-6</v>
      </c>
      <c r="AG168" s="2">
        <f t="shared" si="56"/>
        <v>5.4975911536536811E-8</v>
      </c>
      <c r="AH168" s="4">
        <f t="shared" si="57"/>
        <v>2.4785991830227631E-6</v>
      </c>
      <c r="BA168" s="3">
        <v>4.1260982211214798E-4</v>
      </c>
    </row>
    <row r="169" spans="1:53" x14ac:dyDescent="0.3">
      <c r="A169" s="2">
        <v>2.5222706332550002E-3</v>
      </c>
      <c r="E169" s="2" cm="1">
        <f t="array" ref="E169">INDEX($C$2:$C$104,L169)</f>
        <v>-3.6939983985704958E-2</v>
      </c>
      <c r="G169" s="2">
        <f>PI()/12*(M169-12)</f>
        <v>2.8797932657906435</v>
      </c>
      <c r="H169" s="2">
        <f t="shared" si="41"/>
        <v>-2.2225981722870797E-2</v>
      </c>
      <c r="I169" s="2">
        <f t="shared" si="58"/>
        <v>0.79809067800540556</v>
      </c>
      <c r="J169" s="2">
        <f t="shared" si="42"/>
        <v>2.4867148829612784</v>
      </c>
      <c r="L169">
        <f t="shared" si="59"/>
        <v>7</v>
      </c>
      <c r="M169" s="2">
        <v>23</v>
      </c>
      <c r="N169" s="2">
        <f t="shared" si="43"/>
        <v>0.05</v>
      </c>
      <c r="O169" s="2">
        <f t="shared" si="44"/>
        <v>5.0020839411324403</v>
      </c>
      <c r="P169" s="2">
        <f t="shared" si="45"/>
        <v>9.2038344516836901</v>
      </c>
      <c r="Q169" s="2">
        <f>1-EXP(-2*$AL$9*O169/(1+O169))</f>
        <v>6.4497345768578462E-2</v>
      </c>
      <c r="R169" s="2">
        <f t="shared" si="46"/>
        <v>19.751565414145865</v>
      </c>
      <c r="S169" s="2">
        <f>(1-$AL$6^R169)/(1+$AL$6^R169*(1/$AL$7-1))</f>
        <v>0.99643717244343843</v>
      </c>
      <c r="U169" s="2">
        <v>0.1</v>
      </c>
      <c r="V169" s="2">
        <f t="shared" si="47"/>
        <v>0.22850000000000004</v>
      </c>
      <c r="W169" s="2">
        <f t="shared" si="48"/>
        <v>0.22768589390332572</v>
      </c>
      <c r="X169" s="2">
        <f t="shared" si="49"/>
        <v>8.1410609667431633E-4</v>
      </c>
      <c r="Y169" s="2">
        <f t="shared" si="50"/>
        <v>1.7476533228200002E-5</v>
      </c>
      <c r="Z169" s="2">
        <f t="shared" si="51"/>
        <v>3.9768571664465334E-4</v>
      </c>
      <c r="AA169" s="2">
        <f t="shared" si="52"/>
        <v>8.6757256543289087E-6</v>
      </c>
      <c r="AC169" s="2">
        <f t="shared" si="53"/>
        <v>3.9518826479548446E-4</v>
      </c>
      <c r="AD169" s="2">
        <f>X169*((1-Q169)*(1-EXP(-(P169+O169)*A169))*P169/(P169+O169)-(1-$AL$10)*(1-EXP(-2*O169*A169))/2)</f>
        <v>8.7458316623345518E-6</v>
      </c>
      <c r="AE169" s="4">
        <f t="shared" si="54"/>
        <v>4.1260982211214792E-4</v>
      </c>
      <c r="AF169" s="2">
        <f t="shared" si="55"/>
        <v>2.4236232714862263E-6</v>
      </c>
      <c r="AG169" s="2">
        <f t="shared" si="56"/>
        <v>5.4975911536536811E-8</v>
      </c>
      <c r="AH169" s="4">
        <f t="shared" si="57"/>
        <v>2.4785991830227631E-6</v>
      </c>
      <c r="BA169" s="3">
        <v>4.1260982211214798E-4</v>
      </c>
    </row>
    <row r="170" spans="1:53" x14ac:dyDescent="0.3">
      <c r="A170" s="2">
        <v>2.5222706332550002E-3</v>
      </c>
      <c r="E170" s="2" cm="1">
        <f t="array" ref="E170">INDEX($C$2:$C$104,L170)</f>
        <v>-4.3951185189641938E-2</v>
      </c>
      <c r="G170" s="2">
        <f>PI()/12*(M170-12)</f>
        <v>-3.1415926535897931</v>
      </c>
      <c r="H170" s="2">
        <f t="shared" si="41"/>
        <v>-2.6441968592304667E-2</v>
      </c>
      <c r="I170" s="2">
        <f t="shared" si="58"/>
        <v>0.79786426943551991</v>
      </c>
      <c r="J170" s="2">
        <f t="shared" si="42"/>
        <v>2.5397720155415331</v>
      </c>
      <c r="L170">
        <f t="shared" si="59"/>
        <v>8</v>
      </c>
      <c r="M170" s="2">
        <v>0</v>
      </c>
      <c r="N170" s="2">
        <f t="shared" si="43"/>
        <v>0.05</v>
      </c>
      <c r="O170" s="2">
        <f t="shared" si="44"/>
        <v>5.0020839411324403</v>
      </c>
      <c r="P170" s="2">
        <f t="shared" si="45"/>
        <v>9.2038344516836901</v>
      </c>
      <c r="Q170" s="2">
        <f>1-EXP(-2*$AL$9*O170/(1+O170))</f>
        <v>6.4497345768578462E-2</v>
      </c>
      <c r="R170" s="2">
        <f t="shared" si="46"/>
        <v>19.751565414145865</v>
      </c>
      <c r="S170" s="2">
        <f>(1-$AL$6^R170)/(1+$AL$6^R170*(1/$AL$7-1))</f>
        <v>0.99643717244343843</v>
      </c>
      <c r="U170" s="2">
        <v>0.1</v>
      </c>
      <c r="V170" s="2">
        <f t="shared" si="47"/>
        <v>0.22850000000000004</v>
      </c>
      <c r="W170" s="2">
        <f t="shared" si="48"/>
        <v>0.22768589390332572</v>
      </c>
      <c r="X170" s="2">
        <f t="shared" si="49"/>
        <v>8.1410609667431633E-4</v>
      </c>
      <c r="Y170" s="2">
        <f t="shared" si="50"/>
        <v>1.7476533228200002E-5</v>
      </c>
      <c r="Z170" s="2">
        <f t="shared" si="51"/>
        <v>3.9768571664465334E-4</v>
      </c>
      <c r="AA170" s="2">
        <f t="shared" si="52"/>
        <v>8.6757256543289087E-6</v>
      </c>
      <c r="AC170" s="2">
        <f t="shared" si="53"/>
        <v>3.9518826479548446E-4</v>
      </c>
      <c r="AD170" s="2">
        <f>X170*((1-Q170)*(1-EXP(-(P170+O170)*A170))*P170/(P170+O170)-(1-$AL$10)*(1-EXP(-2*O170*A170))/2)</f>
        <v>8.7458316623345518E-6</v>
      </c>
      <c r="AE170" s="4">
        <f t="shared" si="54"/>
        <v>4.1260982211214792E-4</v>
      </c>
      <c r="AF170" s="2">
        <f t="shared" si="55"/>
        <v>2.4236232714862263E-6</v>
      </c>
      <c r="AG170" s="2">
        <f t="shared" si="56"/>
        <v>5.4975911536536811E-8</v>
      </c>
      <c r="AH170" s="4">
        <f t="shared" si="57"/>
        <v>2.4785991830227631E-6</v>
      </c>
      <c r="BA170" s="3">
        <v>4.1260982211214798E-4</v>
      </c>
    </row>
    <row r="171" spans="1:53" x14ac:dyDescent="0.3">
      <c r="A171" s="2">
        <v>2.5222706332550002E-3</v>
      </c>
      <c r="E171" s="2" cm="1">
        <f t="array" ref="E171">INDEX($C$2:$C$104,L171)</f>
        <v>-4.3951185189641938E-2</v>
      </c>
      <c r="G171" s="2">
        <f>PI()/12*(M171-12)</f>
        <v>-2.8797932657906435</v>
      </c>
      <c r="H171" s="2">
        <f t="shared" si="41"/>
        <v>-2.6441968592304667E-2</v>
      </c>
      <c r="I171" s="2">
        <f t="shared" si="58"/>
        <v>0.79786426943551991</v>
      </c>
      <c r="J171" s="2">
        <f t="shared" si="42"/>
        <v>2.4933062464135403</v>
      </c>
      <c r="L171">
        <f t="shared" si="59"/>
        <v>8</v>
      </c>
      <c r="M171" s="2">
        <v>1</v>
      </c>
      <c r="N171" s="2">
        <f t="shared" si="43"/>
        <v>0.05</v>
      </c>
      <c r="O171" s="2">
        <f t="shared" si="44"/>
        <v>5.0020839411324403</v>
      </c>
      <c r="P171" s="2">
        <f t="shared" si="45"/>
        <v>9.2038344516836901</v>
      </c>
      <c r="Q171" s="2">
        <f>1-EXP(-2*$AL$9*O171/(1+O171))</f>
        <v>6.4497345768578462E-2</v>
      </c>
      <c r="R171" s="2">
        <f t="shared" si="46"/>
        <v>19.751565414145865</v>
      </c>
      <c r="S171" s="2">
        <f>(1-$AL$6^R171)/(1+$AL$6^R171*(1/$AL$7-1))</f>
        <v>0.99643717244343843</v>
      </c>
      <c r="U171" s="2">
        <v>0</v>
      </c>
      <c r="V171" s="2">
        <f t="shared" si="47"/>
        <v>0</v>
      </c>
      <c r="W171" s="2">
        <f t="shared" si="48"/>
        <v>0</v>
      </c>
      <c r="X171" s="2">
        <f t="shared" si="49"/>
        <v>0</v>
      </c>
      <c r="Y171" s="2">
        <f t="shared" si="50"/>
        <v>0</v>
      </c>
      <c r="Z171" s="2">
        <f t="shared" si="51"/>
        <v>0</v>
      </c>
      <c r="AA171" s="2">
        <f t="shared" si="52"/>
        <v>0</v>
      </c>
      <c r="AC171" s="2">
        <f t="shared" si="53"/>
        <v>0</v>
      </c>
      <c r="AD171" s="2">
        <f>X171*((1-Q171)*(1-EXP(-(P171+O171)*A171))*P171/(P171+O171)-(1-$AL$10)*(1-EXP(-2*O171*A171))/2)</f>
        <v>0</v>
      </c>
      <c r="AE171" s="4">
        <f t="shared" si="54"/>
        <v>0</v>
      </c>
      <c r="AF171" s="2">
        <f t="shared" si="55"/>
        <v>0</v>
      </c>
      <c r="AG171" s="2">
        <f t="shared" si="56"/>
        <v>0</v>
      </c>
      <c r="AH171" s="4">
        <f t="shared" si="57"/>
        <v>0</v>
      </c>
      <c r="BA171" s="3">
        <v>0</v>
      </c>
    </row>
    <row r="172" spans="1:53" x14ac:dyDescent="0.3">
      <c r="A172" s="2">
        <v>2.5222706332550002E-3</v>
      </c>
      <c r="E172" s="2" cm="1">
        <f t="array" ref="E172">INDEX($C$2:$C$104,L172)</f>
        <v>-4.3951185189641938E-2</v>
      </c>
      <c r="G172" s="2">
        <f>PI()/12*(M172-12)</f>
        <v>-2.617993877991494</v>
      </c>
      <c r="H172" s="2">
        <f t="shared" si="41"/>
        <v>-2.6441968592304667E-2</v>
      </c>
      <c r="I172" s="2">
        <f t="shared" si="58"/>
        <v>0.79786426943551991</v>
      </c>
      <c r="J172" s="2">
        <f t="shared" si="42"/>
        <v>2.3708775749914293</v>
      </c>
      <c r="L172">
        <f t="shared" si="59"/>
        <v>8</v>
      </c>
      <c r="M172" s="2">
        <v>2</v>
      </c>
      <c r="N172" s="2">
        <f t="shared" si="43"/>
        <v>0.05</v>
      </c>
      <c r="O172" s="2">
        <f t="shared" si="44"/>
        <v>5.0020839411324403</v>
      </c>
      <c r="P172" s="2">
        <f t="shared" si="45"/>
        <v>9.2038344516836901</v>
      </c>
      <c r="Q172" s="2">
        <f>1-EXP(-2*$AL$9*O172/(1+O172))</f>
        <v>6.4497345768578462E-2</v>
      </c>
      <c r="R172" s="2">
        <f t="shared" si="46"/>
        <v>19.751565414145865</v>
      </c>
      <c r="S172" s="2">
        <f>(1-$AL$6^R172)/(1+$AL$6^R172*(1/$AL$7-1))</f>
        <v>0.99643717244343843</v>
      </c>
      <c r="U172" s="2">
        <v>0.1</v>
      </c>
      <c r="V172" s="2">
        <f t="shared" si="47"/>
        <v>0.22850000000000004</v>
      </c>
      <c r="W172" s="2">
        <f t="shared" si="48"/>
        <v>0.22768589390332572</v>
      </c>
      <c r="X172" s="2">
        <f t="shared" si="49"/>
        <v>8.1410609667431633E-4</v>
      </c>
      <c r="Y172" s="2">
        <f t="shared" si="50"/>
        <v>1.7476533228200002E-5</v>
      </c>
      <c r="Z172" s="2">
        <f t="shared" si="51"/>
        <v>3.9768571664465334E-4</v>
      </c>
      <c r="AA172" s="2">
        <f t="shared" si="52"/>
        <v>8.6757256543289087E-6</v>
      </c>
      <c r="AC172" s="2">
        <f t="shared" si="53"/>
        <v>3.9518826479548446E-4</v>
      </c>
      <c r="AD172" s="2">
        <f>X172*((1-Q172)*(1-EXP(-(P172+O172)*A172))*P172/(P172+O172)-(1-$AL$10)*(1-EXP(-2*O172*A172))/2)</f>
        <v>8.7458316623345518E-6</v>
      </c>
      <c r="AE172" s="4">
        <f t="shared" si="54"/>
        <v>4.1260982211214792E-4</v>
      </c>
      <c r="AF172" s="2">
        <f t="shared" si="55"/>
        <v>2.4236232714862263E-6</v>
      </c>
      <c r="AG172" s="2">
        <f t="shared" si="56"/>
        <v>5.4975911536536811E-8</v>
      </c>
      <c r="AH172" s="4">
        <f t="shared" si="57"/>
        <v>2.4785991830227631E-6</v>
      </c>
      <c r="BA172" s="3">
        <v>4.1260982211214798E-4</v>
      </c>
    </row>
    <row r="173" spans="1:53" x14ac:dyDescent="0.3">
      <c r="A173" s="2">
        <v>2.5222706332550002E-3</v>
      </c>
      <c r="E173" s="2" cm="1">
        <f t="array" ref="E173">INDEX($C$2:$C$104,L173)</f>
        <v>-4.3951185189641938E-2</v>
      </c>
      <c r="G173" s="2">
        <f>PI()/12*(M173-12)</f>
        <v>-2.3561944901923448</v>
      </c>
      <c r="H173" s="2">
        <f t="shared" si="41"/>
        <v>-2.6441968592304667E-2</v>
      </c>
      <c r="I173" s="2">
        <f t="shared" si="58"/>
        <v>0.79786426943551991</v>
      </c>
      <c r="J173" s="2">
        <f t="shared" si="42"/>
        <v>2.2026198121561542</v>
      </c>
      <c r="L173">
        <f t="shared" si="59"/>
        <v>8</v>
      </c>
      <c r="M173" s="2">
        <v>3</v>
      </c>
      <c r="N173" s="2">
        <f t="shared" si="43"/>
        <v>0.05</v>
      </c>
      <c r="O173" s="2">
        <f t="shared" si="44"/>
        <v>5.0020839411324403</v>
      </c>
      <c r="P173" s="2">
        <f t="shared" si="45"/>
        <v>9.2038344516836901</v>
      </c>
      <c r="Q173" s="2">
        <f>1-EXP(-2*$AL$9*O173/(1+O173))</f>
        <v>6.4497345768578462E-2</v>
      </c>
      <c r="R173" s="2">
        <f t="shared" si="46"/>
        <v>19.751565414145865</v>
      </c>
      <c r="S173" s="2">
        <f>(1-$AL$6^R173)/(1+$AL$6^R173*(1/$AL$7-1))</f>
        <v>0.99643717244343843</v>
      </c>
      <c r="U173" s="2">
        <v>0.1</v>
      </c>
      <c r="V173" s="2">
        <f t="shared" si="47"/>
        <v>0.22850000000000004</v>
      </c>
      <c r="W173" s="2">
        <f t="shared" si="48"/>
        <v>0.22768589390332572</v>
      </c>
      <c r="X173" s="2">
        <f t="shared" si="49"/>
        <v>8.1410609667431633E-4</v>
      </c>
      <c r="Y173" s="2">
        <f t="shared" si="50"/>
        <v>1.7476533228200002E-5</v>
      </c>
      <c r="Z173" s="2">
        <f t="shared" si="51"/>
        <v>3.9768571664465334E-4</v>
      </c>
      <c r="AA173" s="2">
        <f t="shared" si="52"/>
        <v>8.6757256543289087E-6</v>
      </c>
      <c r="AC173" s="2">
        <f t="shared" si="53"/>
        <v>3.9518826479548446E-4</v>
      </c>
      <c r="AD173" s="2">
        <f>X173*((1-Q173)*(1-EXP(-(P173+O173)*A173))*P173/(P173+O173)-(1-$AL$10)*(1-EXP(-2*O173*A173))/2)</f>
        <v>8.7458316623345518E-6</v>
      </c>
      <c r="AE173" s="4">
        <f t="shared" si="54"/>
        <v>4.1260982211214792E-4</v>
      </c>
      <c r="AF173" s="2">
        <f t="shared" si="55"/>
        <v>2.4236232714862263E-6</v>
      </c>
      <c r="AG173" s="2">
        <f t="shared" si="56"/>
        <v>5.4975911536536811E-8</v>
      </c>
      <c r="AH173" s="4">
        <f t="shared" si="57"/>
        <v>2.4785991830227631E-6</v>
      </c>
      <c r="BA173" s="3">
        <v>4.1260982211214798E-4</v>
      </c>
    </row>
    <row r="174" spans="1:53" x14ac:dyDescent="0.3">
      <c r="A174" s="2">
        <v>2.5222706332550002E-3</v>
      </c>
      <c r="E174" s="2" cm="1">
        <f t="array" ref="E174">INDEX($C$2:$C$104,L174)</f>
        <v>-4.3951185189641938E-2</v>
      </c>
      <c r="G174" s="2">
        <f>PI()/12*(M174-12)</f>
        <v>-2.0943951023931953</v>
      </c>
      <c r="H174" s="2">
        <f t="shared" si="41"/>
        <v>-2.6441968592304667E-2</v>
      </c>
      <c r="I174" s="2">
        <f t="shared" si="58"/>
        <v>0.79786426943551991</v>
      </c>
      <c r="J174" s="2">
        <f t="shared" si="42"/>
        <v>2.0101715380483025</v>
      </c>
      <c r="L174">
        <f t="shared" si="59"/>
        <v>8</v>
      </c>
      <c r="M174" s="2">
        <v>4</v>
      </c>
      <c r="N174" s="2">
        <f t="shared" si="43"/>
        <v>0.05</v>
      </c>
      <c r="O174" s="2">
        <f t="shared" si="44"/>
        <v>5.0020839411324403</v>
      </c>
      <c r="P174" s="2">
        <f t="shared" si="45"/>
        <v>9.2038344516836901</v>
      </c>
      <c r="Q174" s="2">
        <f>1-EXP(-2*$AL$9*O174/(1+O174))</f>
        <v>6.4497345768578462E-2</v>
      </c>
      <c r="R174" s="2">
        <f t="shared" si="46"/>
        <v>19.751565414145865</v>
      </c>
      <c r="S174" s="2">
        <f>(1-$AL$6^R174)/(1+$AL$6^R174*(1/$AL$7-1))</f>
        <v>0.99643717244343843</v>
      </c>
      <c r="U174" s="2">
        <v>0.1</v>
      </c>
      <c r="V174" s="2">
        <f t="shared" si="47"/>
        <v>0.22850000000000004</v>
      </c>
      <c r="W174" s="2">
        <f t="shared" si="48"/>
        <v>0.22768589390332572</v>
      </c>
      <c r="X174" s="2">
        <f t="shared" si="49"/>
        <v>8.1410609667431633E-4</v>
      </c>
      <c r="Y174" s="2">
        <f t="shared" si="50"/>
        <v>1.7476533228200002E-5</v>
      </c>
      <c r="Z174" s="2">
        <f t="shared" si="51"/>
        <v>3.9768571664465334E-4</v>
      </c>
      <c r="AA174" s="2">
        <f t="shared" si="52"/>
        <v>8.6757256543289087E-6</v>
      </c>
      <c r="AC174" s="2">
        <f t="shared" si="53"/>
        <v>3.9518826479548446E-4</v>
      </c>
      <c r="AD174" s="2">
        <f>X174*((1-Q174)*(1-EXP(-(P174+O174)*A174))*P174/(P174+O174)-(1-$AL$10)*(1-EXP(-2*O174*A174))/2)</f>
        <v>8.7458316623345518E-6</v>
      </c>
      <c r="AE174" s="4">
        <f t="shared" si="54"/>
        <v>4.1260982211214792E-4</v>
      </c>
      <c r="AF174" s="2">
        <f t="shared" si="55"/>
        <v>2.4236232714862263E-6</v>
      </c>
      <c r="AG174" s="2">
        <f t="shared" si="56"/>
        <v>5.4975911536536811E-8</v>
      </c>
      <c r="AH174" s="4">
        <f t="shared" si="57"/>
        <v>2.4785991830227631E-6</v>
      </c>
      <c r="BA174" s="3">
        <v>4.1260982211214798E-4</v>
      </c>
    </row>
    <row r="175" spans="1:53" x14ac:dyDescent="0.3">
      <c r="A175" s="2">
        <v>2.5222706332550002E-3</v>
      </c>
      <c r="E175" s="2" cm="1">
        <f t="array" ref="E175">INDEX($C$2:$C$104,L175)</f>
        <v>-4.3951185189641938E-2</v>
      </c>
      <c r="G175" s="2">
        <f>PI()/12*(M175-12)</f>
        <v>-1.8325957145940459</v>
      </c>
      <c r="H175" s="2">
        <f t="shared" si="41"/>
        <v>-2.6441968592304667E-2</v>
      </c>
      <c r="I175" s="2">
        <f t="shared" si="58"/>
        <v>0.79786426943551991</v>
      </c>
      <c r="J175" s="2">
        <f t="shared" si="42"/>
        <v>1.8059006467822294</v>
      </c>
      <c r="L175">
        <f t="shared" si="59"/>
        <v>8</v>
      </c>
      <c r="M175" s="2">
        <v>5</v>
      </c>
      <c r="N175" s="2">
        <f t="shared" si="43"/>
        <v>0.05</v>
      </c>
      <c r="O175" s="2">
        <f t="shared" si="44"/>
        <v>5.0020839411324403</v>
      </c>
      <c r="P175" s="2">
        <f t="shared" si="45"/>
        <v>9.2038344516836901</v>
      </c>
      <c r="Q175" s="2">
        <f>1-EXP(-2*$AL$9*O175/(1+O175))</f>
        <v>6.4497345768578462E-2</v>
      </c>
      <c r="R175" s="2">
        <f t="shared" si="46"/>
        <v>19.751565414145865</v>
      </c>
      <c r="S175" s="2">
        <f>(1-$AL$6^R175)/(1+$AL$6^R175*(1/$AL$7-1))</f>
        <v>0.99643717244343843</v>
      </c>
      <c r="U175" s="2">
        <v>0.1</v>
      </c>
      <c r="V175" s="2">
        <f t="shared" si="47"/>
        <v>0.22850000000000004</v>
      </c>
      <c r="W175" s="2">
        <f t="shared" si="48"/>
        <v>0.22768589390332572</v>
      </c>
      <c r="X175" s="2">
        <f t="shared" si="49"/>
        <v>8.1410609667431633E-4</v>
      </c>
      <c r="Y175" s="2">
        <f t="shared" si="50"/>
        <v>1.7476533228200002E-5</v>
      </c>
      <c r="Z175" s="2">
        <f t="shared" si="51"/>
        <v>3.9768571664465334E-4</v>
      </c>
      <c r="AA175" s="2">
        <f t="shared" si="52"/>
        <v>8.6757256543289087E-6</v>
      </c>
      <c r="AC175" s="2">
        <f t="shared" si="53"/>
        <v>3.9518826479548446E-4</v>
      </c>
      <c r="AD175" s="2">
        <f>X175*((1-Q175)*(1-EXP(-(P175+O175)*A175))*P175/(P175+O175)-(1-$AL$10)*(1-EXP(-2*O175*A175))/2)</f>
        <v>8.7458316623345518E-6</v>
      </c>
      <c r="AE175" s="4">
        <f t="shared" si="54"/>
        <v>4.1260982211214792E-4</v>
      </c>
      <c r="AF175" s="2">
        <f t="shared" si="55"/>
        <v>2.4236232714862263E-6</v>
      </c>
      <c r="AG175" s="2">
        <f t="shared" si="56"/>
        <v>5.4975911536536811E-8</v>
      </c>
      <c r="AH175" s="4">
        <f t="shared" si="57"/>
        <v>2.4785991830227631E-6</v>
      </c>
      <c r="BA175" s="3">
        <v>4.1260982211214798E-4</v>
      </c>
    </row>
    <row r="176" spans="1:53" x14ac:dyDescent="0.3">
      <c r="A176" s="2">
        <v>2.5222706332550002E-3</v>
      </c>
      <c r="E176" s="2" cm="1">
        <f t="array" ref="E176">INDEX($C$2:$C$104,L176)</f>
        <v>-4.3951185189641938E-2</v>
      </c>
      <c r="G176" s="2">
        <f>PI()/12*(M176-12)</f>
        <v>-1.5707963267948966</v>
      </c>
      <c r="H176" s="2">
        <f t="shared" si="41"/>
        <v>-2.6441968592304667E-2</v>
      </c>
      <c r="I176" s="2">
        <f t="shared" si="58"/>
        <v>0.79786426943551991</v>
      </c>
      <c r="J176" s="2">
        <f t="shared" si="42"/>
        <v>1.5972413776295429</v>
      </c>
      <c r="L176">
        <f t="shared" si="59"/>
        <v>8</v>
      </c>
      <c r="M176" s="2">
        <v>6</v>
      </c>
      <c r="N176" s="2">
        <f t="shared" si="43"/>
        <v>0.05</v>
      </c>
      <c r="O176" s="2">
        <f t="shared" si="44"/>
        <v>5.0020839411324403</v>
      </c>
      <c r="P176" s="2">
        <f t="shared" si="45"/>
        <v>9.2038344516836901</v>
      </c>
      <c r="Q176" s="2">
        <f>1-EXP(-2*$AL$9*O176/(1+O176))</f>
        <v>6.4497345768578462E-2</v>
      </c>
      <c r="R176" s="2">
        <f t="shared" si="46"/>
        <v>19.751565414145865</v>
      </c>
      <c r="S176" s="2">
        <f>(1-$AL$6^R176)/(1+$AL$6^R176*(1/$AL$7-1))</f>
        <v>0.99643717244343843</v>
      </c>
      <c r="U176" s="2">
        <v>0</v>
      </c>
      <c r="V176" s="2">
        <f t="shared" si="47"/>
        <v>0</v>
      </c>
      <c r="W176" s="2">
        <f t="shared" si="48"/>
        <v>0</v>
      </c>
      <c r="X176" s="2">
        <f t="shared" si="49"/>
        <v>0</v>
      </c>
      <c r="Y176" s="2">
        <f t="shared" si="50"/>
        <v>0</v>
      </c>
      <c r="Z176" s="2">
        <f t="shared" si="51"/>
        <v>0</v>
      </c>
      <c r="AA176" s="2">
        <f t="shared" si="52"/>
        <v>0</v>
      </c>
      <c r="AC176" s="2">
        <f t="shared" si="53"/>
        <v>0</v>
      </c>
      <c r="AD176" s="2">
        <f>X176*((1-Q176)*(1-EXP(-(P176+O176)*A176))*P176/(P176+O176)-(1-$AL$10)*(1-EXP(-2*O176*A176))/2)</f>
        <v>0</v>
      </c>
      <c r="AE176" s="4">
        <f t="shared" si="54"/>
        <v>0</v>
      </c>
      <c r="AF176" s="2">
        <f t="shared" si="55"/>
        <v>0</v>
      </c>
      <c r="AG176" s="2">
        <f t="shared" si="56"/>
        <v>0</v>
      </c>
      <c r="AH176" s="4">
        <f t="shared" si="57"/>
        <v>0</v>
      </c>
      <c r="BA176" s="3">
        <v>0</v>
      </c>
    </row>
    <row r="177" spans="1:53" x14ac:dyDescent="0.3">
      <c r="A177" s="2">
        <v>2.5222706332550002E-3</v>
      </c>
      <c r="E177" s="2" cm="1">
        <f t="array" ref="E177">INDEX($C$2:$C$104,L177)</f>
        <v>-4.3951185189641938E-2</v>
      </c>
      <c r="G177" s="2">
        <f>PI()/12*(M177-12)</f>
        <v>-1.308996938995747</v>
      </c>
      <c r="H177" s="2">
        <f t="shared" si="41"/>
        <v>-2.6441968592304667E-2</v>
      </c>
      <c r="I177" s="2">
        <f t="shared" si="58"/>
        <v>0.79786426943551991</v>
      </c>
      <c r="J177" s="2">
        <f t="shared" si="42"/>
        <v>1.3897483708837779</v>
      </c>
      <c r="L177">
        <f t="shared" si="59"/>
        <v>8</v>
      </c>
      <c r="M177" s="2">
        <v>7</v>
      </c>
      <c r="N177" s="2">
        <f t="shared" si="43"/>
        <v>0.18104795591111866</v>
      </c>
      <c r="O177" s="2">
        <f t="shared" si="44"/>
        <v>1.388422226723002</v>
      </c>
      <c r="P177" s="2">
        <f t="shared" si="45"/>
        <v>2.5546968971703237</v>
      </c>
      <c r="Q177" s="2">
        <f>1-EXP(-2*$AL$9*O177/(1+O177))</f>
        <v>4.5440293165938228E-2</v>
      </c>
      <c r="R177" s="2">
        <f t="shared" si="46"/>
        <v>5.4824174796564744</v>
      </c>
      <c r="S177" s="2">
        <f>(1-$AL$6^R177)/(1+$AL$6^R177*(1/$AL$7-1))</f>
        <v>0.68291405253231485</v>
      </c>
      <c r="U177" s="2">
        <v>1.9</v>
      </c>
      <c r="V177" s="2">
        <f t="shared" si="47"/>
        <v>4.3414999999999999</v>
      </c>
      <c r="W177" s="2">
        <f t="shared" si="48"/>
        <v>2.9648713590690448</v>
      </c>
      <c r="X177" s="2">
        <f t="shared" si="49"/>
        <v>1.3766286409309552</v>
      </c>
      <c r="Y177" s="2">
        <f t="shared" si="50"/>
        <v>8.4401953090835116E-3</v>
      </c>
      <c r="Z177" s="2">
        <f t="shared" si="51"/>
        <v>5.1785684698201582E-3</v>
      </c>
      <c r="AA177" s="2">
        <f t="shared" si="52"/>
        <v>4.0906163030130236E-3</v>
      </c>
      <c r="AC177" s="2">
        <f t="shared" si="53"/>
        <v>5.169514168502011E-3</v>
      </c>
      <c r="AD177" s="2">
        <f>X177*((1-Q177)*(1-EXP(-(P177+O177)*A177))*P177/(P177+O177)-(1-$AL$10)*(1-EXP(-2*O177*A177))/2)</f>
        <v>4.3419834971490335E-3</v>
      </c>
      <c r="AE177" s="4">
        <f t="shared" si="54"/>
        <v>1.3602113968664068E-2</v>
      </c>
      <c r="AF177" s="2">
        <f t="shared" si="55"/>
        <v>8.9656340371763022E-6</v>
      </c>
      <c r="AG177" s="2">
        <f t="shared" si="56"/>
        <v>7.5955089214548889E-6</v>
      </c>
      <c r="AH177" s="4">
        <f t="shared" si="57"/>
        <v>1.6561142958631193E-5</v>
      </c>
      <c r="BA177" s="3">
        <v>1.3602113968664E-2</v>
      </c>
    </row>
    <row r="178" spans="1:53" x14ac:dyDescent="0.3">
      <c r="A178" s="2">
        <v>2.5222706332550002E-3</v>
      </c>
      <c r="E178" s="2" cm="1">
        <f t="array" ref="E178">INDEX($C$2:$C$104,L178)</f>
        <v>-4.3951185189641938E-2</v>
      </c>
      <c r="G178" s="2">
        <f>PI()/12*(M178-12)</f>
        <v>-1.0471975511965976</v>
      </c>
      <c r="H178" s="2">
        <f t="shared" si="41"/>
        <v>-2.6441968592304667E-2</v>
      </c>
      <c r="I178" s="2">
        <f t="shared" si="58"/>
        <v>0.79786426943551991</v>
      </c>
      <c r="J178" s="2">
        <f t="shared" si="42"/>
        <v>1.1891054820884099</v>
      </c>
      <c r="L178">
        <f t="shared" si="59"/>
        <v>8</v>
      </c>
      <c r="M178" s="2">
        <v>8</v>
      </c>
      <c r="N178" s="2">
        <f t="shared" si="43"/>
        <v>0.38169084470648662</v>
      </c>
      <c r="O178" s="2">
        <f t="shared" si="44"/>
        <v>0.67115865795984408</v>
      </c>
      <c r="P178" s="2">
        <f t="shared" si="45"/>
        <v>1.2349319306461131</v>
      </c>
      <c r="Q178" s="2">
        <f>1-EXP(-2*$AL$9*O178/(1+O178))</f>
        <v>3.1618368139349706E-2</v>
      </c>
      <c r="R178" s="2">
        <f t="shared" si="46"/>
        <v>2.6501822624278146</v>
      </c>
      <c r="S178" s="2">
        <f>(1-$AL$6^R178)/(1+$AL$6^R178*(1/$AL$7-1))</f>
        <v>0.37163426762266721</v>
      </c>
      <c r="U178" s="2">
        <v>27.2</v>
      </c>
      <c r="V178" s="2">
        <f t="shared" si="47"/>
        <v>62.152000000000001</v>
      </c>
      <c r="W178" s="2">
        <f t="shared" si="48"/>
        <v>23.097813001284013</v>
      </c>
      <c r="X178" s="2">
        <f t="shared" si="49"/>
        <v>39.054186998715991</v>
      </c>
      <c r="Y178" s="2">
        <f t="shared" si="50"/>
        <v>0.11761769017795898</v>
      </c>
      <c r="Z178" s="2">
        <f t="shared" si="51"/>
        <v>4.034360740960094E-2</v>
      </c>
      <c r="AA178" s="2">
        <f t="shared" si="52"/>
        <v>5.6148203210490522E-2</v>
      </c>
      <c r="AC178" s="2">
        <f t="shared" si="53"/>
        <v>4.0309489270551835E-2</v>
      </c>
      <c r="AD178" s="2">
        <f>X178*((1-Q178)*(1-EXP(-(P178+O178)*A178))*P178/(P178+O178)-(1-$AL$10)*(1-EXP(-2*O178*A178))/2)</f>
        <v>6.1417525436275773E-2</v>
      </c>
      <c r="AE178" s="4">
        <f t="shared" si="54"/>
        <v>0.15787521791731812</v>
      </c>
      <c r="AF178" s="2">
        <f t="shared" si="55"/>
        <v>3.4273214905002684E-5</v>
      </c>
      <c r="AG178" s="2">
        <f t="shared" si="56"/>
        <v>5.1961531192689389E-5</v>
      </c>
      <c r="AH178" s="4">
        <f t="shared" si="57"/>
        <v>8.6234746097692066E-5</v>
      </c>
      <c r="BA178" s="3">
        <v>0.15787521791731801</v>
      </c>
    </row>
    <row r="179" spans="1:53" x14ac:dyDescent="0.3">
      <c r="A179" s="2">
        <v>2.5222706332550002E-3</v>
      </c>
      <c r="E179" s="2" cm="1">
        <f t="array" ref="E179">INDEX($C$2:$C$104,L179)</f>
        <v>-4.3951185189641938E-2</v>
      </c>
      <c r="G179" s="2">
        <f>PI()/12*(M179-12)</f>
        <v>-0.78539816339744828</v>
      </c>
      <c r="H179" s="2">
        <f t="shared" si="41"/>
        <v>-2.6441968592304667E-2</v>
      </c>
      <c r="I179" s="2">
        <f t="shared" si="58"/>
        <v>0.79786426943551991</v>
      </c>
      <c r="J179" s="2">
        <f t="shared" si="42"/>
        <v>1.0030500515617002</v>
      </c>
      <c r="L179">
        <f t="shared" si="59"/>
        <v>8</v>
      </c>
      <c r="M179" s="2">
        <v>9</v>
      </c>
      <c r="N179" s="2">
        <f t="shared" si="43"/>
        <v>0.56774627523319632</v>
      </c>
      <c r="O179" s="2">
        <f t="shared" si="44"/>
        <v>0.4649145132705752</v>
      </c>
      <c r="P179" s="2">
        <f t="shared" si="45"/>
        <v>0.85544270441785841</v>
      </c>
      <c r="Q179" s="2">
        <f>1-EXP(-2*$AL$9*O179/(1+O179))</f>
        <v>2.5069706888918963E-2</v>
      </c>
      <c r="R179" s="2">
        <f t="shared" si="46"/>
        <v>1.8357927473665359</v>
      </c>
      <c r="S179" s="2">
        <f>(1-$AL$6^R179)/(1+$AL$6^R179*(1/$AL$7-1))</f>
        <v>0.26068623323465107</v>
      </c>
      <c r="U179" s="2">
        <v>94.4</v>
      </c>
      <c r="V179" s="2">
        <f t="shared" si="47"/>
        <v>215.70400000000004</v>
      </c>
      <c r="W179" s="2">
        <f t="shared" si="48"/>
        <v>56.231063253647186</v>
      </c>
      <c r="X179" s="2">
        <f t="shared" si="49"/>
        <v>159.47293674635284</v>
      </c>
      <c r="Y179" s="2">
        <f t="shared" si="50"/>
        <v>0.33510022698538933</v>
      </c>
      <c r="Z179" s="2">
        <f t="shared" si="51"/>
        <v>9.8215529756149195E-2</v>
      </c>
      <c r="AA179" s="2">
        <f t="shared" si="52"/>
        <v>0.15886056185405947</v>
      </c>
      <c r="AC179" s="2">
        <f t="shared" si="53"/>
        <v>9.8157983913479754E-2</v>
      </c>
      <c r="AD179" s="2">
        <f>X179*((1-Q179)*(1-EXP(-(P179+O179)*A179))*P179/(P179+O179)-(1-$AL$10)*(1-EXP(-2*O179*A179))/2)</f>
        <v>0.17613642507008767</v>
      </c>
      <c r="AE179" s="4">
        <f t="shared" si="54"/>
        <v>0.43315497083762688</v>
      </c>
      <c r="AF179" s="2">
        <f t="shared" si="55"/>
        <v>5.819832495958283E-5</v>
      </c>
      <c r="AG179" s="2">
        <f t="shared" si="56"/>
        <v>1.0324006124216425E-4</v>
      </c>
      <c r="AH179" s="4">
        <f t="shared" si="57"/>
        <v>1.6143838620174709E-4</v>
      </c>
      <c r="BA179" s="3">
        <v>0.433154970837626</v>
      </c>
    </row>
    <row r="180" spans="1:53" x14ac:dyDescent="0.3">
      <c r="A180" s="2">
        <v>2.5222706332550002E-3</v>
      </c>
      <c r="E180" s="2" cm="1">
        <f t="array" ref="E180">INDEX($C$2:$C$104,L180)</f>
        <v>-4.3951185189641938E-2</v>
      </c>
      <c r="G180" s="2">
        <f>PI()/12*(M180-12)</f>
        <v>-0.52359877559829882</v>
      </c>
      <c r="H180" s="2">
        <f t="shared" si="41"/>
        <v>-2.6441968592304667E-2</v>
      </c>
      <c r="I180" s="2">
        <f t="shared" si="58"/>
        <v>0.79786426943551991</v>
      </c>
      <c r="J180" s="2">
        <f t="shared" si="42"/>
        <v>0.84393331070207012</v>
      </c>
      <c r="L180">
        <f t="shared" si="59"/>
        <v>8</v>
      </c>
      <c r="M180" s="2">
        <v>10</v>
      </c>
      <c r="N180" s="2">
        <f t="shared" si="43"/>
        <v>0.72686301609282644</v>
      </c>
      <c r="O180" s="2">
        <f t="shared" si="44"/>
        <v>0.37620644279784854</v>
      </c>
      <c r="P180" s="2">
        <f t="shared" si="45"/>
        <v>0.69221985474804137</v>
      </c>
      <c r="Q180" s="2">
        <f>1-EXP(-2*$AL$9*O180/(1+O180))</f>
        <v>2.1631789594871997E-2</v>
      </c>
      <c r="R180" s="2">
        <f t="shared" si="46"/>
        <v>1.4855140880467861</v>
      </c>
      <c r="S180" s="2">
        <f>(1-$AL$6^R180)/(1+$AL$6^R180*(1/$AL$7-1))</f>
        <v>0.21134127540643613</v>
      </c>
      <c r="U180" s="2">
        <v>174.5</v>
      </c>
      <c r="V180" s="2">
        <f t="shared" si="47"/>
        <v>398.73250000000002</v>
      </c>
      <c r="W180" s="2">
        <f t="shared" si="48"/>
        <v>84.2686350959968</v>
      </c>
      <c r="X180" s="2">
        <f t="shared" si="49"/>
        <v>314.46386490400323</v>
      </c>
      <c r="Y180" s="2">
        <f t="shared" si="50"/>
        <v>0.53669770672498507</v>
      </c>
      <c r="Z180" s="2">
        <f t="shared" si="51"/>
        <v>0.14718712681009341</v>
      </c>
      <c r="AA180" s="2">
        <f t="shared" si="52"/>
        <v>0.25351376918251622</v>
      </c>
      <c r="AC180" s="2">
        <f t="shared" si="53"/>
        <v>0.14711733746495709</v>
      </c>
      <c r="AD180" s="2">
        <f>X180*((1-Q180)*(1-EXP(-(P180+O180)*A180))*P180/(P180+O180)-(1-$AL$10)*(1-EXP(-2*O180*A180))/2)</f>
        <v>0.28304967924291452</v>
      </c>
      <c r="AE180" s="4">
        <f t="shared" si="54"/>
        <v>0.68368078589038783</v>
      </c>
      <c r="AF180" s="2">
        <f t="shared" si="55"/>
        <v>7.0829540151811282E-5</v>
      </c>
      <c r="AG180" s="2">
        <f t="shared" si="56"/>
        <v>1.3425829955429069E-4</v>
      </c>
      <c r="AH180" s="4">
        <f t="shared" si="57"/>
        <v>2.0508783970610197E-4</v>
      </c>
      <c r="BA180" s="3">
        <v>0.68368078589039305</v>
      </c>
    </row>
    <row r="181" spans="1:53" x14ac:dyDescent="0.3">
      <c r="A181" s="2">
        <v>2.5222706332550002E-3</v>
      </c>
      <c r="E181" s="2" cm="1">
        <f t="array" ref="E181">INDEX($C$2:$C$104,L181)</f>
        <v>-4.3951185189641938E-2</v>
      </c>
      <c r="G181" s="2">
        <f>PI()/12*(M181-12)</f>
        <v>-0.26179938779914941</v>
      </c>
      <c r="H181" s="2">
        <f t="shared" si="41"/>
        <v>-2.6441968592304667E-2</v>
      </c>
      <c r="I181" s="2">
        <f t="shared" si="58"/>
        <v>0.79786426943551991</v>
      </c>
      <c r="J181" s="2">
        <f t="shared" si="42"/>
        <v>0.73140646753510286</v>
      </c>
      <c r="L181">
        <f t="shared" si="59"/>
        <v>8</v>
      </c>
      <c r="M181" s="2">
        <v>11</v>
      </c>
      <c r="N181" s="2">
        <f t="shared" si="43"/>
        <v>0.8393898592597937</v>
      </c>
      <c r="O181" s="2">
        <f t="shared" si="44"/>
        <v>0.33591507125999498</v>
      </c>
      <c r="P181" s="2">
        <f t="shared" si="45"/>
        <v>0.61808373111839077</v>
      </c>
      <c r="Q181" s="2">
        <f>1-EXP(-2*$AL$9*O181/(1+O181))</f>
        <v>1.9914977752365948E-2</v>
      </c>
      <c r="R181" s="2">
        <f t="shared" si="46"/>
        <v>1.3264168657847779</v>
      </c>
      <c r="S181" s="2">
        <f>(1-$AL$6^R181)/(1+$AL$6^R181*(1/$AL$7-1))</f>
        <v>0.18873120885364258</v>
      </c>
      <c r="U181" s="2">
        <v>152.80000000000001</v>
      </c>
      <c r="V181" s="2">
        <f t="shared" si="47"/>
        <v>349.14800000000002</v>
      </c>
      <c r="W181" s="2">
        <f t="shared" si="48"/>
        <v>65.89512410883161</v>
      </c>
      <c r="X181" s="2">
        <f t="shared" si="49"/>
        <v>283.2528758911684</v>
      </c>
      <c r="Y181" s="2">
        <f t="shared" si="50"/>
        <v>0.43245268031916639</v>
      </c>
      <c r="Z181" s="2">
        <f t="shared" si="51"/>
        <v>0.11509518312862992</v>
      </c>
      <c r="AA181" s="2">
        <f t="shared" si="52"/>
        <v>0.20390621235919323</v>
      </c>
      <c r="AC181" s="2">
        <f t="shared" si="53"/>
        <v>0.11504645335299711</v>
      </c>
      <c r="AD181" s="2">
        <f>X181*((1-Q181)*(1-EXP(-(P181+O181)*A181))*P181/(P181+O181)-(1-$AL$10)*(1-EXP(-2*O181*A181))/2)</f>
        <v>0.2284497105498329</v>
      </c>
      <c r="AE181" s="4">
        <f t="shared" si="54"/>
        <v>0.54740237626202326</v>
      </c>
      <c r="AF181" s="2">
        <f t="shared" si="55"/>
        <v>4.9542866426578088E-5</v>
      </c>
      <c r="AG181" s="2">
        <f t="shared" si="56"/>
        <v>9.6757410140305421E-5</v>
      </c>
      <c r="AH181" s="4">
        <f t="shared" si="57"/>
        <v>1.4630027656688352E-4</v>
      </c>
      <c r="BA181" s="3">
        <v>0.54740237626204302</v>
      </c>
    </row>
    <row r="182" spans="1:53" x14ac:dyDescent="0.3">
      <c r="A182" s="2">
        <v>2.5222706332550002E-3</v>
      </c>
      <c r="E182" s="2" cm="1">
        <f t="array" ref="E182">INDEX($C$2:$C$104,L182)</f>
        <v>-4.3951185189641938E-2</v>
      </c>
      <c r="G182" s="2">
        <f>PI()/12*(M182-12)</f>
        <v>0</v>
      </c>
      <c r="H182" s="2">
        <f t="shared" si="41"/>
        <v>-2.6441968592304667E-2</v>
      </c>
      <c r="I182" s="2">
        <f t="shared" si="58"/>
        <v>0.79786426943551991</v>
      </c>
      <c r="J182" s="2">
        <f t="shared" si="42"/>
        <v>0.68972300842754386</v>
      </c>
      <c r="L182">
        <f t="shared" si="59"/>
        <v>8</v>
      </c>
      <c r="M182" s="2">
        <v>12</v>
      </c>
      <c r="N182" s="2">
        <f t="shared" si="43"/>
        <v>0.8810733183673527</v>
      </c>
      <c r="O182" s="2">
        <f t="shared" si="44"/>
        <v>0.3240767083434502</v>
      </c>
      <c r="P182" s="2">
        <f t="shared" si="45"/>
        <v>0.5963011433519485</v>
      </c>
      <c r="Q182" s="2">
        <f>1-EXP(-2*$AL$9*O182/(1+O182))</f>
        <v>1.9390086104504434E-2</v>
      </c>
      <c r="R182" s="2">
        <f t="shared" si="46"/>
        <v>1.2796711089573554</v>
      </c>
      <c r="S182" s="2">
        <f>(1-$AL$6^R182)/(1+$AL$6^R182*(1/$AL$7-1))</f>
        <v>0.1820711333884262</v>
      </c>
      <c r="U182" s="2">
        <v>122.1</v>
      </c>
      <c r="V182" s="2">
        <f t="shared" si="47"/>
        <v>278.99849999999998</v>
      </c>
      <c r="W182" s="2">
        <f t="shared" si="48"/>
        <v>50.797573108670825</v>
      </c>
      <c r="X182" s="2">
        <f t="shared" si="49"/>
        <v>228.20092689132915</v>
      </c>
      <c r="Y182" s="2">
        <f t="shared" si="50"/>
        <v>0.33631361833565881</v>
      </c>
      <c r="Z182" s="2">
        <f t="shared" si="51"/>
        <v>8.8725168341383373E-2</v>
      </c>
      <c r="AA182" s="2">
        <f t="shared" si="52"/>
        <v>0.15848871572721909</v>
      </c>
      <c r="AC182" s="2">
        <f t="shared" si="53"/>
        <v>8.8688926792810388E-2</v>
      </c>
      <c r="AD182" s="2">
        <f>X182*((1-Q182)*(1-EXP(-(P182+O182)*A182))*P182/(P182+O182)-(1-$AL$10)*(1-EXP(-2*O182*A182))/2)</f>
        <v>0.17775227017491838</v>
      </c>
      <c r="AE182" s="4">
        <f t="shared" si="54"/>
        <v>0.42492991269494784</v>
      </c>
      <c r="AF182" s="2">
        <f t="shared" si="55"/>
        <v>3.6865997744404837E-5</v>
      </c>
      <c r="AG182" s="2">
        <f t="shared" si="56"/>
        <v>7.2632433521326915E-5</v>
      </c>
      <c r="AH182" s="4">
        <f t="shared" si="57"/>
        <v>1.0949843126573176E-4</v>
      </c>
      <c r="BA182" s="3">
        <v>0.42492991269494701</v>
      </c>
    </row>
    <row r="183" spans="1:53" x14ac:dyDescent="0.3">
      <c r="A183" s="2">
        <v>2.5222706332550002E-3</v>
      </c>
      <c r="E183" s="2" cm="1">
        <f t="array" ref="E183">INDEX($C$2:$C$104,L183)</f>
        <v>-4.3951185189641938E-2</v>
      </c>
      <c r="G183" s="2">
        <f>PI()/12*(M183-12)</f>
        <v>0.26179938779914941</v>
      </c>
      <c r="H183" s="2">
        <f t="shared" si="41"/>
        <v>-2.6441968592304667E-2</v>
      </c>
      <c r="I183" s="2">
        <f t="shared" si="58"/>
        <v>0.79786426943551991</v>
      </c>
      <c r="J183" s="2">
        <f t="shared" si="42"/>
        <v>0.73140646753510286</v>
      </c>
      <c r="L183">
        <f t="shared" si="59"/>
        <v>8</v>
      </c>
      <c r="M183" s="2">
        <v>13</v>
      </c>
      <c r="N183" s="2">
        <f t="shared" si="43"/>
        <v>0.8393898592597937</v>
      </c>
      <c r="O183" s="2">
        <f t="shared" si="44"/>
        <v>0.33591507125999498</v>
      </c>
      <c r="P183" s="2">
        <f t="shared" si="45"/>
        <v>0.61808373111839077</v>
      </c>
      <c r="Q183" s="2">
        <f>1-EXP(-2*$AL$9*O183/(1+O183))</f>
        <v>1.9914977752365948E-2</v>
      </c>
      <c r="R183" s="2">
        <f t="shared" si="46"/>
        <v>1.3264168657847779</v>
      </c>
      <c r="S183" s="2">
        <f>(1-$AL$6^R183)/(1+$AL$6^R183*(1/$AL$7-1))</f>
        <v>0.18873120885364258</v>
      </c>
      <c r="U183" s="2">
        <v>33.299999999999997</v>
      </c>
      <c r="V183" s="2">
        <f t="shared" si="47"/>
        <v>76.090499999999992</v>
      </c>
      <c r="W183" s="2">
        <f t="shared" si="48"/>
        <v>14.360652047278089</v>
      </c>
      <c r="X183" s="2">
        <f t="shared" si="49"/>
        <v>61.729847952721904</v>
      </c>
      <c r="Y183" s="2">
        <f t="shared" si="50"/>
        <v>9.4245250357514659E-2</v>
      </c>
      <c r="Z183" s="2">
        <f t="shared" si="51"/>
        <v>2.5082916218477583E-2</v>
      </c>
      <c r="AA183" s="2">
        <f t="shared" si="52"/>
        <v>4.4437675861002182E-2</v>
      </c>
      <c r="AC183" s="2">
        <f t="shared" si="53"/>
        <v>2.507229644407593E-2</v>
      </c>
      <c r="AD183" s="2">
        <f>X183*((1-Q183)*(1-EXP(-(P183+O183)*A183))*P183/(P183+O183)-(1-$AL$10)*(1-EXP(-2*O183*A183))/2)</f>
        <v>4.9786487966684785E-2</v>
      </c>
      <c r="AE183" s="4">
        <f t="shared" si="54"/>
        <v>0.11929646027176288</v>
      </c>
      <c r="AF183" s="2">
        <f t="shared" si="55"/>
        <v>1.079697285343619E-5</v>
      </c>
      <c r="AG183" s="2">
        <f t="shared" si="56"/>
        <v>2.108652982769745E-5</v>
      </c>
      <c r="AH183" s="4">
        <f t="shared" si="57"/>
        <v>3.1883502681133636E-5</v>
      </c>
      <c r="BA183" s="3">
        <v>0.119296460271767</v>
      </c>
    </row>
    <row r="184" spans="1:53" x14ac:dyDescent="0.3">
      <c r="A184" s="2">
        <v>2.5222706332550002E-3</v>
      </c>
      <c r="E184" s="2" cm="1">
        <f t="array" ref="E184">INDEX($C$2:$C$104,L184)</f>
        <v>-4.3951185189641938E-2</v>
      </c>
      <c r="G184" s="2">
        <f>PI()/12*(M184-12)</f>
        <v>0.52359877559829882</v>
      </c>
      <c r="H184" s="2">
        <f t="shared" si="41"/>
        <v>-2.6441968592304667E-2</v>
      </c>
      <c r="I184" s="2">
        <f t="shared" si="58"/>
        <v>0.79786426943551991</v>
      </c>
      <c r="J184" s="2">
        <f t="shared" si="42"/>
        <v>0.84393331070207012</v>
      </c>
      <c r="L184">
        <f t="shared" si="59"/>
        <v>8</v>
      </c>
      <c r="M184" s="2">
        <v>14</v>
      </c>
      <c r="N184" s="2">
        <f t="shared" si="43"/>
        <v>0.72686301609282644</v>
      </c>
      <c r="O184" s="2">
        <f t="shared" si="44"/>
        <v>0.37620644279784854</v>
      </c>
      <c r="P184" s="2">
        <f t="shared" si="45"/>
        <v>0.69221985474804137</v>
      </c>
      <c r="Q184" s="2">
        <f>1-EXP(-2*$AL$9*O184/(1+O184))</f>
        <v>2.1631789594871997E-2</v>
      </c>
      <c r="R184" s="2">
        <f t="shared" si="46"/>
        <v>1.4855140880467861</v>
      </c>
      <c r="S184" s="2">
        <f>(1-$AL$6^R184)/(1+$AL$6^R184*(1/$AL$7-1))</f>
        <v>0.21134127540643613</v>
      </c>
      <c r="U184" s="2">
        <v>32.799999999999997</v>
      </c>
      <c r="V184" s="2">
        <f t="shared" si="47"/>
        <v>74.947999999999993</v>
      </c>
      <c r="W184" s="2">
        <f t="shared" si="48"/>
        <v>15.839605909161573</v>
      </c>
      <c r="X184" s="2">
        <f t="shared" si="49"/>
        <v>59.108394090838416</v>
      </c>
      <c r="Y184" s="2">
        <f t="shared" si="50"/>
        <v>0.10088071507495419</v>
      </c>
      <c r="Z184" s="2">
        <f t="shared" si="51"/>
        <v>2.7666118964877154E-2</v>
      </c>
      <c r="AA184" s="2">
        <f t="shared" si="52"/>
        <v>4.7651871800495876E-2</v>
      </c>
      <c r="AC184" s="2">
        <f t="shared" si="53"/>
        <v>2.7653000967625171E-2</v>
      </c>
      <c r="AD184" s="2">
        <f>X184*((1-Q184)*(1-EXP(-(P184+O184)*A184))*P184/(P184+O184)-(1-$AL$10)*(1-EXP(-2*O184*A184))/2)</f>
        <v>5.3203607330473322E-2</v>
      </c>
      <c r="AE184" s="4">
        <f t="shared" si="54"/>
        <v>0.12850848009859436</v>
      </c>
      <c r="AF184" s="2">
        <f t="shared" si="55"/>
        <v>1.3313518148879137E-5</v>
      </c>
      <c r="AG184" s="2">
        <f t="shared" si="56"/>
        <v>2.5235943984989875E-5</v>
      </c>
      <c r="AH184" s="4">
        <f t="shared" si="57"/>
        <v>3.8549462133869014E-5</v>
      </c>
      <c r="BA184" s="3">
        <v>0.128508480098595</v>
      </c>
    </row>
    <row r="185" spans="1:53" x14ac:dyDescent="0.3">
      <c r="A185" s="2">
        <v>2.5222706332550002E-3</v>
      </c>
      <c r="E185" s="2" cm="1">
        <f t="array" ref="E185">INDEX($C$2:$C$104,L185)</f>
        <v>-4.3951185189641938E-2</v>
      </c>
      <c r="G185" s="2">
        <f>PI()/12*(M185-12)</f>
        <v>0.78539816339744828</v>
      </c>
      <c r="H185" s="2">
        <f t="shared" si="41"/>
        <v>-2.6441968592304667E-2</v>
      </c>
      <c r="I185" s="2">
        <f t="shared" si="58"/>
        <v>0.79786426943551991</v>
      </c>
      <c r="J185" s="2">
        <f t="shared" si="42"/>
        <v>1.0030500515617002</v>
      </c>
      <c r="L185">
        <f t="shared" si="59"/>
        <v>8</v>
      </c>
      <c r="M185" s="2">
        <v>15</v>
      </c>
      <c r="N185" s="2">
        <f t="shared" si="43"/>
        <v>0.56774627523319632</v>
      </c>
      <c r="O185" s="2">
        <f t="shared" si="44"/>
        <v>0.4649145132705752</v>
      </c>
      <c r="P185" s="2">
        <f t="shared" si="45"/>
        <v>0.85544270441785841</v>
      </c>
      <c r="Q185" s="2">
        <f>1-EXP(-2*$AL$9*O185/(1+O185))</f>
        <v>2.5069706888918963E-2</v>
      </c>
      <c r="R185" s="2">
        <f t="shared" si="46"/>
        <v>1.8357927473665359</v>
      </c>
      <c r="S185" s="2">
        <f>(1-$AL$6^R185)/(1+$AL$6^R185*(1/$AL$7-1))</f>
        <v>0.26068623323465107</v>
      </c>
      <c r="U185" s="2">
        <v>68.5</v>
      </c>
      <c r="V185" s="2">
        <f t="shared" si="47"/>
        <v>156.52250000000001</v>
      </c>
      <c r="W185" s="2">
        <f t="shared" si="48"/>
        <v>40.803260941470676</v>
      </c>
      <c r="X185" s="2">
        <f t="shared" si="49"/>
        <v>115.71923905852933</v>
      </c>
      <c r="Y185" s="2">
        <f t="shared" si="50"/>
        <v>0.24316065199681319</v>
      </c>
      <c r="Z185" s="2">
        <f t="shared" si="51"/>
        <v>7.126868419805317E-2</v>
      </c>
      <c r="AA185" s="2">
        <f t="shared" si="52"/>
        <v>0.11527487804028679</v>
      </c>
      <c r="AC185" s="2">
        <f t="shared" si="53"/>
        <v>7.1226926886370362E-2</v>
      </c>
      <c r="AD185" s="2">
        <f>X185*((1-Q185)*(1-EXP(-(P185+O185)*A185))*P185/(P185+O185)-(1-$AL$10)*(1-EXP(-2*O185*A185))/2)</f>
        <v>0.12781085929344282</v>
      </c>
      <c r="AE185" s="4">
        <f t="shared" si="54"/>
        <v>0.31431266422009996</v>
      </c>
      <c r="AF185" s="2">
        <f t="shared" si="55"/>
        <v>4.2230776056476942E-5</v>
      </c>
      <c r="AG185" s="2">
        <f t="shared" si="56"/>
        <v>7.491466308356197E-5</v>
      </c>
      <c r="AH185" s="4">
        <f t="shared" si="57"/>
        <v>1.1714543914003891E-4</v>
      </c>
      <c r="BA185" s="3">
        <v>0.31431266422009901</v>
      </c>
    </row>
    <row r="186" spans="1:53" x14ac:dyDescent="0.3">
      <c r="A186" s="2">
        <v>2.5222706332550002E-3</v>
      </c>
      <c r="E186" s="2" cm="1">
        <f t="array" ref="E186">INDEX($C$2:$C$104,L186)</f>
        <v>-4.3951185189641938E-2</v>
      </c>
      <c r="G186" s="2">
        <f>PI()/12*(M186-12)</f>
        <v>1.0471975511965976</v>
      </c>
      <c r="H186" s="2">
        <f t="shared" si="41"/>
        <v>-2.6441968592304667E-2</v>
      </c>
      <c r="I186" s="2">
        <f t="shared" si="58"/>
        <v>0.79786426943551991</v>
      </c>
      <c r="J186" s="2">
        <f t="shared" si="42"/>
        <v>1.1891054820884099</v>
      </c>
      <c r="L186">
        <f t="shared" si="59"/>
        <v>8</v>
      </c>
      <c r="M186" s="2">
        <v>16</v>
      </c>
      <c r="N186" s="2">
        <f t="shared" si="43"/>
        <v>0.38169084470648662</v>
      </c>
      <c r="O186" s="2">
        <f t="shared" si="44"/>
        <v>0.67115865795984408</v>
      </c>
      <c r="P186" s="2">
        <f t="shared" si="45"/>
        <v>1.2349319306461131</v>
      </c>
      <c r="Q186" s="2">
        <f>1-EXP(-2*$AL$9*O186/(1+O186))</f>
        <v>3.1618368139349706E-2</v>
      </c>
      <c r="R186" s="2">
        <f t="shared" si="46"/>
        <v>2.6501822624278146</v>
      </c>
      <c r="S186" s="2">
        <f>(1-$AL$6^R186)/(1+$AL$6^R186*(1/$AL$7-1))</f>
        <v>0.37163426762266721</v>
      </c>
      <c r="U186" s="2">
        <v>63</v>
      </c>
      <c r="V186" s="2">
        <f t="shared" si="47"/>
        <v>143.95500000000001</v>
      </c>
      <c r="W186" s="2">
        <f t="shared" si="48"/>
        <v>53.498610995621064</v>
      </c>
      <c r="X186" s="2">
        <f t="shared" si="49"/>
        <v>90.456389004378948</v>
      </c>
      <c r="Y186" s="2">
        <f t="shared" si="50"/>
        <v>0.27242332651512552</v>
      </c>
      <c r="Z186" s="2">
        <f t="shared" si="51"/>
        <v>9.3442914220766893E-2</v>
      </c>
      <c r="AA186" s="2">
        <f t="shared" si="52"/>
        <v>0.13004914714194496</v>
      </c>
      <c r="AC186" s="2">
        <f t="shared" si="53"/>
        <v>9.3363890589881079E-2</v>
      </c>
      <c r="AD186" s="2">
        <f>X186*((1-Q186)*(1-EXP(-(P186+O186)*A186))*P186/(P186+O186)-(1-$AL$10)*(1-EXP(-2*O186*A186))/2)</f>
        <v>0.14225382729725639</v>
      </c>
      <c r="AE186" s="4">
        <f t="shared" si="54"/>
        <v>0.36566686502908241</v>
      </c>
      <c r="AF186" s="2">
        <f t="shared" si="55"/>
        <v>7.9382813934381218E-5</v>
      </c>
      <c r="AG186" s="2">
        <f t="shared" si="56"/>
        <v>1.203520759242438E-4</v>
      </c>
      <c r="AH186" s="4">
        <f t="shared" si="57"/>
        <v>1.9973488985862501E-4</v>
      </c>
      <c r="BA186" s="3">
        <v>0.36566686502908202</v>
      </c>
    </row>
    <row r="187" spans="1:53" x14ac:dyDescent="0.3">
      <c r="A187" s="2">
        <v>2.5222706332550002E-3</v>
      </c>
      <c r="E187" s="2" cm="1">
        <f t="array" ref="E187">INDEX($C$2:$C$104,L187)</f>
        <v>-4.3951185189641938E-2</v>
      </c>
      <c r="G187" s="2">
        <f>PI()/12*(M187-12)</f>
        <v>1.308996938995747</v>
      </c>
      <c r="H187" s="2">
        <f t="shared" si="41"/>
        <v>-2.6441968592304667E-2</v>
      </c>
      <c r="I187" s="2">
        <f t="shared" si="58"/>
        <v>0.79786426943551991</v>
      </c>
      <c r="J187" s="2">
        <f t="shared" si="42"/>
        <v>1.3897483708837779</v>
      </c>
      <c r="L187">
        <f t="shared" si="59"/>
        <v>8</v>
      </c>
      <c r="M187" s="2">
        <v>17</v>
      </c>
      <c r="N187" s="2">
        <f t="shared" si="43"/>
        <v>0.18104795591111866</v>
      </c>
      <c r="O187" s="2">
        <f t="shared" si="44"/>
        <v>1.388422226723002</v>
      </c>
      <c r="P187" s="2">
        <f t="shared" si="45"/>
        <v>2.5546968971703237</v>
      </c>
      <c r="Q187" s="2">
        <f>1-EXP(-2*$AL$9*O187/(1+O187))</f>
        <v>4.5440293165938228E-2</v>
      </c>
      <c r="R187" s="2">
        <f t="shared" si="46"/>
        <v>5.4824174796564744</v>
      </c>
      <c r="S187" s="2">
        <f>(1-$AL$6^R187)/(1+$AL$6^R187*(1/$AL$7-1))</f>
        <v>0.68291405253231485</v>
      </c>
      <c r="U187" s="2">
        <v>26.3</v>
      </c>
      <c r="V187" s="2">
        <f t="shared" si="47"/>
        <v>60.095500000000008</v>
      </c>
      <c r="W187" s="2">
        <f t="shared" si="48"/>
        <v>41.040061443955736</v>
      </c>
      <c r="X187" s="2">
        <f t="shared" si="49"/>
        <v>19.055438556044273</v>
      </c>
      <c r="Y187" s="2">
        <f t="shared" si="50"/>
        <v>0.11683007190994545</v>
      </c>
      <c r="Z187" s="2">
        <f t="shared" si="51"/>
        <v>7.1682289871721164E-2</v>
      </c>
      <c r="AA187" s="2">
        <f t="shared" si="52"/>
        <v>5.6622741457496059E-2</v>
      </c>
      <c r="AC187" s="2">
        <f t="shared" si="53"/>
        <v>7.1556959279791027E-2</v>
      </c>
      <c r="AD187" s="2">
        <f>X187*((1-Q187)*(1-EXP(-(P187+O187)*A187))*P187/(P187+O187)-(1-$AL$10)*(1-EXP(-2*O187*A187))/2)</f>
        <v>6.0102192618431353E-2</v>
      </c>
      <c r="AE187" s="4">
        <f t="shared" si="54"/>
        <v>0.18828189335571843</v>
      </c>
      <c r="AF187" s="2">
        <f t="shared" si="55"/>
        <v>1.241032500935457E-4</v>
      </c>
      <c r="AG187" s="2">
        <f t="shared" si="56"/>
        <v>1.0513783401803345E-4</v>
      </c>
      <c r="AH187" s="4">
        <f t="shared" si="57"/>
        <v>2.2924108411157915E-4</v>
      </c>
      <c r="BA187" s="3">
        <v>0.18828189335571699</v>
      </c>
    </row>
    <row r="188" spans="1:53" x14ac:dyDescent="0.3">
      <c r="A188" s="2">
        <v>2.5222706332550002E-3</v>
      </c>
      <c r="E188" s="2" cm="1">
        <f t="array" ref="E188">INDEX($C$2:$C$104,L188)</f>
        <v>-4.3951185189641938E-2</v>
      </c>
      <c r="G188" s="2">
        <f>PI()/12*(M188-12)</f>
        <v>1.5707963267948966</v>
      </c>
      <c r="H188" s="2">
        <f t="shared" si="41"/>
        <v>-2.6441968592304667E-2</v>
      </c>
      <c r="I188" s="2">
        <f t="shared" si="58"/>
        <v>0.79786426943551991</v>
      </c>
      <c r="J188" s="2">
        <f t="shared" si="42"/>
        <v>1.5972413776295429</v>
      </c>
      <c r="L188">
        <f t="shared" si="59"/>
        <v>8</v>
      </c>
      <c r="M188" s="2">
        <v>18</v>
      </c>
      <c r="N188" s="2">
        <f t="shared" si="43"/>
        <v>0.05</v>
      </c>
      <c r="O188" s="2">
        <f t="shared" si="44"/>
        <v>5.0020839411324403</v>
      </c>
      <c r="P188" s="2">
        <f t="shared" si="45"/>
        <v>9.2038344516836901</v>
      </c>
      <c r="Q188" s="2">
        <f>1-EXP(-2*$AL$9*O188/(1+O188))</f>
        <v>6.4497345768578462E-2</v>
      </c>
      <c r="R188" s="2">
        <f t="shared" si="46"/>
        <v>19.751565414145865</v>
      </c>
      <c r="S188" s="2">
        <f>(1-$AL$6^R188)/(1+$AL$6^R188*(1/$AL$7-1))</f>
        <v>0.99643717244343843</v>
      </c>
      <c r="U188" s="2">
        <v>7.9</v>
      </c>
      <c r="V188" s="2">
        <f t="shared" si="47"/>
        <v>18.051500000000001</v>
      </c>
      <c r="W188" s="2">
        <f t="shared" si="48"/>
        <v>17.98718561836273</v>
      </c>
      <c r="X188" s="2">
        <f t="shared" si="49"/>
        <v>6.4314381637270657E-2</v>
      </c>
      <c r="Y188" s="2">
        <f t="shared" si="50"/>
        <v>1.3806461250277927E-3</v>
      </c>
      <c r="Z188" s="2">
        <f t="shared" si="51"/>
        <v>3.1417171614927616E-2</v>
      </c>
      <c r="AA188" s="2">
        <f t="shared" si="52"/>
        <v>6.8538232669198022E-4</v>
      </c>
      <c r="AC188" s="2">
        <f t="shared" si="53"/>
        <v>3.1219872918843272E-2</v>
      </c>
      <c r="AD188" s="2">
        <f>X188*((1-Q188)*(1-EXP(-(P188+O188)*A188))*P188/(P188+O188)-(1-$AL$10)*(1-EXP(-2*O188*A188))/2)</f>
        <v>6.9092070132442597E-4</v>
      </c>
      <c r="AE188" s="4">
        <f t="shared" si="54"/>
        <v>3.2596175946859679E-2</v>
      </c>
      <c r="AF188" s="2">
        <f t="shared" si="55"/>
        <v>1.9146623844741188E-4</v>
      </c>
      <c r="AG188" s="2">
        <f t="shared" si="56"/>
        <v>4.3430970113863853E-6</v>
      </c>
      <c r="AH188" s="4">
        <f t="shared" si="57"/>
        <v>1.9580933545879827E-4</v>
      </c>
      <c r="BA188" s="3">
        <v>3.2596175946859603E-2</v>
      </c>
    </row>
    <row r="189" spans="1:53" x14ac:dyDescent="0.3">
      <c r="A189" s="2">
        <v>2.5222706332550002E-3</v>
      </c>
      <c r="E189" s="2" cm="1">
        <f t="array" ref="E189">INDEX($C$2:$C$104,L189)</f>
        <v>-4.3951185189641938E-2</v>
      </c>
      <c r="G189" s="2">
        <f>PI()/12*(M189-12)</f>
        <v>1.8325957145940459</v>
      </c>
      <c r="H189" s="2">
        <f t="shared" si="41"/>
        <v>-2.6441968592304667E-2</v>
      </c>
      <c r="I189" s="2">
        <f t="shared" si="58"/>
        <v>0.79786426943551991</v>
      </c>
      <c r="J189" s="2">
        <f t="shared" si="42"/>
        <v>1.8059006467822294</v>
      </c>
      <c r="L189">
        <f t="shared" si="59"/>
        <v>8</v>
      </c>
      <c r="M189" s="2">
        <v>19</v>
      </c>
      <c r="N189" s="2">
        <f t="shared" si="43"/>
        <v>0.05</v>
      </c>
      <c r="O189" s="2">
        <f t="shared" si="44"/>
        <v>5.0020839411324403</v>
      </c>
      <c r="P189" s="2">
        <f t="shared" si="45"/>
        <v>9.2038344516836901</v>
      </c>
      <c r="Q189" s="2">
        <f>1-EXP(-2*$AL$9*O189/(1+O189))</f>
        <v>6.4497345768578462E-2</v>
      </c>
      <c r="R189" s="2">
        <f t="shared" si="46"/>
        <v>19.751565414145865</v>
      </c>
      <c r="S189" s="2">
        <f>(1-$AL$6^R189)/(1+$AL$6^R189*(1/$AL$7-1))</f>
        <v>0.99643717244343843</v>
      </c>
      <c r="U189" s="2">
        <v>1.5</v>
      </c>
      <c r="V189" s="2">
        <f t="shared" si="47"/>
        <v>3.4275000000000002</v>
      </c>
      <c r="W189" s="2">
        <f t="shared" si="48"/>
        <v>3.4152884085498854</v>
      </c>
      <c r="X189" s="2">
        <f t="shared" si="49"/>
        <v>1.2211591450114856E-2</v>
      </c>
      <c r="Y189" s="2">
        <f t="shared" si="50"/>
        <v>2.6214799842300232E-4</v>
      </c>
      <c r="Z189" s="2">
        <f t="shared" si="51"/>
        <v>5.9652857496698001E-3</v>
      </c>
      <c r="AA189" s="2">
        <f t="shared" si="52"/>
        <v>1.3013588481493481E-4</v>
      </c>
      <c r="AC189" s="2">
        <f t="shared" si="53"/>
        <v>5.9278239719322652E-3</v>
      </c>
      <c r="AD189" s="2">
        <f>X189*((1-Q189)*(1-EXP(-(P189+O189)*A189))*P189/(P189+O189)-(1-$AL$10)*(1-EXP(-2*O189*A189))/2)</f>
        <v>1.3118747493501948E-4</v>
      </c>
      <c r="AE189" s="4">
        <f t="shared" si="54"/>
        <v>6.1891473316822198E-3</v>
      </c>
      <c r="AF189" s="2">
        <f t="shared" si="55"/>
        <v>3.6354349072293394E-5</v>
      </c>
      <c r="AG189" s="2">
        <f t="shared" si="56"/>
        <v>8.246386730480596E-7</v>
      </c>
      <c r="AH189" s="4">
        <f t="shared" si="57"/>
        <v>3.7178987745341453E-5</v>
      </c>
      <c r="BA189" s="3">
        <v>6.1891473316822198E-3</v>
      </c>
    </row>
    <row r="190" spans="1:53" x14ac:dyDescent="0.3">
      <c r="A190" s="2">
        <v>2.5222706332550002E-3</v>
      </c>
      <c r="E190" s="2" cm="1">
        <f t="array" ref="E190">INDEX($C$2:$C$104,L190)</f>
        <v>-4.3951185189641938E-2</v>
      </c>
      <c r="G190" s="2">
        <f>PI()/12*(M190-12)</f>
        <v>2.0943951023931953</v>
      </c>
      <c r="H190" s="2">
        <f t="shared" si="41"/>
        <v>-2.6441968592304667E-2</v>
      </c>
      <c r="I190" s="2">
        <f t="shared" si="58"/>
        <v>0.79786426943551991</v>
      </c>
      <c r="J190" s="2">
        <f t="shared" si="42"/>
        <v>2.0101715380483025</v>
      </c>
      <c r="L190">
        <f t="shared" si="59"/>
        <v>8</v>
      </c>
      <c r="M190" s="2">
        <v>20</v>
      </c>
      <c r="N190" s="2">
        <f t="shared" si="43"/>
        <v>0.05</v>
      </c>
      <c r="O190" s="2">
        <f t="shared" si="44"/>
        <v>5.0020839411324403</v>
      </c>
      <c r="P190" s="2">
        <f t="shared" si="45"/>
        <v>9.2038344516836901</v>
      </c>
      <c r="Q190" s="2">
        <f>1-EXP(-2*$AL$9*O190/(1+O190))</f>
        <v>6.4497345768578462E-2</v>
      </c>
      <c r="R190" s="2">
        <f t="shared" si="46"/>
        <v>19.751565414145865</v>
      </c>
      <c r="S190" s="2">
        <f>(1-$AL$6^R190)/(1+$AL$6^R190*(1/$AL$7-1))</f>
        <v>0.99643717244343843</v>
      </c>
      <c r="U190" s="2">
        <v>0</v>
      </c>
      <c r="V190" s="2">
        <f t="shared" si="47"/>
        <v>0</v>
      </c>
      <c r="W190" s="2">
        <f t="shared" si="48"/>
        <v>0</v>
      </c>
      <c r="X190" s="2">
        <f t="shared" si="49"/>
        <v>0</v>
      </c>
      <c r="Y190" s="2">
        <f t="shared" si="50"/>
        <v>0</v>
      </c>
      <c r="Z190" s="2">
        <f t="shared" si="51"/>
        <v>0</v>
      </c>
      <c r="AA190" s="2">
        <f t="shared" si="52"/>
        <v>0</v>
      </c>
      <c r="AC190" s="2">
        <f t="shared" si="53"/>
        <v>0</v>
      </c>
      <c r="AD190" s="2">
        <f>X190*((1-Q190)*(1-EXP(-(P190+O190)*A190))*P190/(P190+O190)-(1-$AL$10)*(1-EXP(-2*O190*A190))/2)</f>
        <v>0</v>
      </c>
      <c r="AE190" s="4">
        <f t="shared" si="54"/>
        <v>0</v>
      </c>
      <c r="AF190" s="2">
        <f t="shared" si="55"/>
        <v>0</v>
      </c>
      <c r="AG190" s="2">
        <f t="shared" si="56"/>
        <v>0</v>
      </c>
      <c r="AH190" s="4">
        <f t="shared" si="57"/>
        <v>0</v>
      </c>
      <c r="BA190" s="3">
        <v>0</v>
      </c>
    </row>
    <row r="191" spans="1:53" x14ac:dyDescent="0.3">
      <c r="A191" s="2">
        <v>2.5222706332550002E-3</v>
      </c>
      <c r="E191" s="2" cm="1">
        <f t="array" ref="E191">INDEX($C$2:$C$104,L191)</f>
        <v>-4.3951185189641938E-2</v>
      </c>
      <c r="G191" s="2">
        <f>PI()/12*(M191-12)</f>
        <v>2.3561944901923448</v>
      </c>
      <c r="H191" s="2">
        <f t="shared" si="41"/>
        <v>-2.6441968592304667E-2</v>
      </c>
      <c r="I191" s="2">
        <f t="shared" si="58"/>
        <v>0.79786426943551991</v>
      </c>
      <c r="J191" s="2">
        <f t="shared" si="42"/>
        <v>2.2026198121561542</v>
      </c>
      <c r="L191">
        <f t="shared" si="59"/>
        <v>8</v>
      </c>
      <c r="M191" s="2">
        <v>21</v>
      </c>
      <c r="N191" s="2">
        <f t="shared" si="43"/>
        <v>0.05</v>
      </c>
      <c r="O191" s="2">
        <f t="shared" si="44"/>
        <v>5.0020839411324403</v>
      </c>
      <c r="P191" s="2">
        <f t="shared" si="45"/>
        <v>9.2038344516836901</v>
      </c>
      <c r="Q191" s="2">
        <f>1-EXP(-2*$AL$9*O191/(1+O191))</f>
        <v>6.4497345768578462E-2</v>
      </c>
      <c r="R191" s="2">
        <f t="shared" si="46"/>
        <v>19.751565414145865</v>
      </c>
      <c r="S191" s="2">
        <f>(1-$AL$6^R191)/(1+$AL$6^R191*(1/$AL$7-1))</f>
        <v>0.99643717244343843</v>
      </c>
      <c r="U191" s="2">
        <v>0</v>
      </c>
      <c r="V191" s="2">
        <f t="shared" si="47"/>
        <v>0</v>
      </c>
      <c r="W191" s="2">
        <f t="shared" si="48"/>
        <v>0</v>
      </c>
      <c r="X191" s="2">
        <f t="shared" si="49"/>
        <v>0</v>
      </c>
      <c r="Y191" s="2">
        <f t="shared" si="50"/>
        <v>0</v>
      </c>
      <c r="Z191" s="2">
        <f t="shared" si="51"/>
        <v>0</v>
      </c>
      <c r="AA191" s="2">
        <f t="shared" si="52"/>
        <v>0</v>
      </c>
      <c r="AC191" s="2">
        <f t="shared" si="53"/>
        <v>0</v>
      </c>
      <c r="AD191" s="2">
        <f>X191*((1-Q191)*(1-EXP(-(P191+O191)*A191))*P191/(P191+O191)-(1-$AL$10)*(1-EXP(-2*O191*A191))/2)</f>
        <v>0</v>
      </c>
      <c r="AE191" s="4">
        <f t="shared" si="54"/>
        <v>0</v>
      </c>
      <c r="AF191" s="2">
        <f t="shared" si="55"/>
        <v>0</v>
      </c>
      <c r="AG191" s="2">
        <f t="shared" si="56"/>
        <v>0</v>
      </c>
      <c r="AH191" s="4">
        <f t="shared" si="57"/>
        <v>0</v>
      </c>
      <c r="BA191" s="3">
        <v>0</v>
      </c>
    </row>
    <row r="192" spans="1:53" x14ac:dyDescent="0.3">
      <c r="A192" s="2">
        <v>2.5222706332550002E-3</v>
      </c>
      <c r="E192" s="2" cm="1">
        <f t="array" ref="E192">INDEX($C$2:$C$104,L192)</f>
        <v>-4.3951185189641938E-2</v>
      </c>
      <c r="G192" s="2">
        <f>PI()/12*(M192-12)</f>
        <v>2.617993877991494</v>
      </c>
      <c r="H192" s="2">
        <f t="shared" si="41"/>
        <v>-2.6441968592304667E-2</v>
      </c>
      <c r="I192" s="2">
        <f t="shared" si="58"/>
        <v>0.79786426943551991</v>
      </c>
      <c r="J192" s="2">
        <f t="shared" si="42"/>
        <v>2.3708775749914293</v>
      </c>
      <c r="L192">
        <f t="shared" si="59"/>
        <v>8</v>
      </c>
      <c r="M192" s="2">
        <v>22</v>
      </c>
      <c r="N192" s="2">
        <f t="shared" si="43"/>
        <v>0.05</v>
      </c>
      <c r="O192" s="2">
        <f t="shared" si="44"/>
        <v>5.0020839411324403</v>
      </c>
      <c r="P192" s="2">
        <f t="shared" si="45"/>
        <v>9.2038344516836901</v>
      </c>
      <c r="Q192" s="2">
        <f>1-EXP(-2*$AL$9*O192/(1+O192))</f>
        <v>6.4497345768578462E-2</v>
      </c>
      <c r="R192" s="2">
        <f t="shared" si="46"/>
        <v>19.751565414145865</v>
      </c>
      <c r="S192" s="2">
        <f>(1-$AL$6^R192)/(1+$AL$6^R192*(1/$AL$7-1))</f>
        <v>0.99643717244343843</v>
      </c>
      <c r="U192" s="2">
        <v>0</v>
      </c>
      <c r="V192" s="2">
        <f t="shared" si="47"/>
        <v>0</v>
      </c>
      <c r="W192" s="2">
        <f t="shared" si="48"/>
        <v>0</v>
      </c>
      <c r="X192" s="2">
        <f t="shared" si="49"/>
        <v>0</v>
      </c>
      <c r="Y192" s="2">
        <f t="shared" si="50"/>
        <v>0</v>
      </c>
      <c r="Z192" s="2">
        <f t="shared" si="51"/>
        <v>0</v>
      </c>
      <c r="AA192" s="2">
        <f t="shared" si="52"/>
        <v>0</v>
      </c>
      <c r="AC192" s="2">
        <f t="shared" si="53"/>
        <v>0</v>
      </c>
      <c r="AD192" s="2">
        <f>X192*((1-Q192)*(1-EXP(-(P192+O192)*A192))*P192/(P192+O192)-(1-$AL$10)*(1-EXP(-2*O192*A192))/2)</f>
        <v>0</v>
      </c>
      <c r="AE192" s="4">
        <f t="shared" si="54"/>
        <v>0</v>
      </c>
      <c r="AF192" s="2">
        <f t="shared" si="55"/>
        <v>0</v>
      </c>
      <c r="AG192" s="2">
        <f t="shared" si="56"/>
        <v>0</v>
      </c>
      <c r="AH192" s="4">
        <f t="shared" si="57"/>
        <v>0</v>
      </c>
      <c r="BA192" s="3">
        <v>0</v>
      </c>
    </row>
    <row r="193" spans="1:53" x14ac:dyDescent="0.3">
      <c r="A193" s="2">
        <v>2.5222706332550002E-3</v>
      </c>
      <c r="E193" s="2" cm="1">
        <f t="array" ref="E193">INDEX($C$2:$C$104,L193)</f>
        <v>-4.3951185189641938E-2</v>
      </c>
      <c r="G193" s="2">
        <f>PI()/12*(M193-12)</f>
        <v>2.8797932657906435</v>
      </c>
      <c r="H193" s="2">
        <f t="shared" si="41"/>
        <v>-2.6441968592304667E-2</v>
      </c>
      <c r="I193" s="2">
        <f t="shared" si="58"/>
        <v>0.79786426943551991</v>
      </c>
      <c r="J193" s="2">
        <f t="shared" si="42"/>
        <v>2.4933062464135403</v>
      </c>
      <c r="L193">
        <f t="shared" si="59"/>
        <v>8</v>
      </c>
      <c r="M193" s="2">
        <v>23</v>
      </c>
      <c r="N193" s="2">
        <f t="shared" si="43"/>
        <v>0.05</v>
      </c>
      <c r="O193" s="2">
        <f t="shared" si="44"/>
        <v>5.0020839411324403</v>
      </c>
      <c r="P193" s="2">
        <f t="shared" si="45"/>
        <v>9.2038344516836901</v>
      </c>
      <c r="Q193" s="2">
        <f>1-EXP(-2*$AL$9*O193/(1+O193))</f>
        <v>6.4497345768578462E-2</v>
      </c>
      <c r="R193" s="2">
        <f t="shared" si="46"/>
        <v>19.751565414145865</v>
      </c>
      <c r="S193" s="2">
        <f>(1-$AL$6^R193)/(1+$AL$6^R193*(1/$AL$7-1))</f>
        <v>0.99643717244343843</v>
      </c>
      <c r="U193" s="2">
        <v>0</v>
      </c>
      <c r="V193" s="2">
        <f t="shared" si="47"/>
        <v>0</v>
      </c>
      <c r="W193" s="2">
        <f t="shared" si="48"/>
        <v>0</v>
      </c>
      <c r="X193" s="2">
        <f t="shared" si="49"/>
        <v>0</v>
      </c>
      <c r="Y193" s="2">
        <f t="shared" si="50"/>
        <v>0</v>
      </c>
      <c r="Z193" s="2">
        <f t="shared" si="51"/>
        <v>0</v>
      </c>
      <c r="AA193" s="2">
        <f t="shared" si="52"/>
        <v>0</v>
      </c>
      <c r="AC193" s="2">
        <f t="shared" si="53"/>
        <v>0</v>
      </c>
      <c r="AD193" s="2">
        <f>X193*((1-Q193)*(1-EXP(-(P193+O193)*A193))*P193/(P193+O193)-(1-$AL$10)*(1-EXP(-2*O193*A193))/2)</f>
        <v>0</v>
      </c>
      <c r="AE193" s="4">
        <f t="shared" si="54"/>
        <v>0</v>
      </c>
      <c r="AF193" s="2">
        <f t="shared" si="55"/>
        <v>0</v>
      </c>
      <c r="AG193" s="2">
        <f t="shared" si="56"/>
        <v>0</v>
      </c>
      <c r="AH193" s="4">
        <f t="shared" si="57"/>
        <v>0</v>
      </c>
      <c r="BA193" s="3">
        <v>0</v>
      </c>
    </row>
    <row r="194" spans="1:53" x14ac:dyDescent="0.3">
      <c r="A194" s="2">
        <v>2.5222706332550002E-3</v>
      </c>
      <c r="E194" s="2" cm="1">
        <f t="array" ref="E194">INDEX($C$2:$C$104,L194)</f>
        <v>-5.0949362708862612E-2</v>
      </c>
      <c r="G194" s="2">
        <f>PI()/12*(M194-12)</f>
        <v>-3.1415926535897931</v>
      </c>
      <c r="H194" s="2">
        <f t="shared" si="41"/>
        <v>-3.0648827984909682E-2</v>
      </c>
      <c r="I194" s="2">
        <f t="shared" si="58"/>
        <v>0.79759917023017057</v>
      </c>
      <c r="J194" s="2">
        <f t="shared" si="42"/>
        <v>2.5467701930607536</v>
      </c>
      <c r="L194">
        <f t="shared" si="59"/>
        <v>9</v>
      </c>
      <c r="M194" s="2">
        <v>0</v>
      </c>
      <c r="N194" s="2">
        <f t="shared" si="43"/>
        <v>0.05</v>
      </c>
      <c r="O194" s="2">
        <f t="shared" si="44"/>
        <v>5.0020839411324403</v>
      </c>
      <c r="P194" s="2">
        <f t="shared" si="45"/>
        <v>9.2038344516836901</v>
      </c>
      <c r="Q194" s="2">
        <f>1-EXP(-2*$AL$9*O194/(1+O194))</f>
        <v>6.4497345768578462E-2</v>
      </c>
      <c r="R194" s="2">
        <f t="shared" si="46"/>
        <v>19.751565414145865</v>
      </c>
      <c r="S194" s="2">
        <f>(1-$AL$6^R194)/(1+$AL$6^R194*(1/$AL$7-1))</f>
        <v>0.99643717244343843</v>
      </c>
      <c r="U194" s="2">
        <v>0</v>
      </c>
      <c r="V194" s="2">
        <f t="shared" si="47"/>
        <v>0</v>
      </c>
      <c r="W194" s="2">
        <f t="shared" si="48"/>
        <v>0</v>
      </c>
      <c r="X194" s="2">
        <f t="shared" si="49"/>
        <v>0</v>
      </c>
      <c r="Y194" s="2">
        <f t="shared" si="50"/>
        <v>0</v>
      </c>
      <c r="Z194" s="2">
        <f t="shared" si="51"/>
        <v>0</v>
      </c>
      <c r="AA194" s="2">
        <f t="shared" si="52"/>
        <v>0</v>
      </c>
      <c r="AC194" s="2">
        <f t="shared" si="53"/>
        <v>0</v>
      </c>
      <c r="AD194" s="2">
        <f>X194*((1-Q194)*(1-EXP(-(P194+O194)*A194))*P194/(P194+O194)-(1-$AL$10)*(1-EXP(-2*O194*A194))/2)</f>
        <v>0</v>
      </c>
      <c r="AE194" s="4">
        <f t="shared" si="54"/>
        <v>0</v>
      </c>
      <c r="AF194" s="2">
        <f t="shared" si="55"/>
        <v>0</v>
      </c>
      <c r="AG194" s="2">
        <f t="shared" si="56"/>
        <v>0</v>
      </c>
      <c r="AH194" s="4">
        <f t="shared" si="57"/>
        <v>0</v>
      </c>
      <c r="BA194" s="3">
        <v>0</v>
      </c>
    </row>
    <row r="195" spans="1:53" x14ac:dyDescent="0.3">
      <c r="A195" s="2">
        <v>2.5222706332550002E-3</v>
      </c>
      <c r="E195" s="2" cm="1">
        <f t="array" ref="E195">INDEX($C$2:$C$104,L195)</f>
        <v>-5.0949362708862612E-2</v>
      </c>
      <c r="G195" s="2">
        <f>PI()/12*(M195-12)</f>
        <v>-2.8797932657906435</v>
      </c>
      <c r="H195" s="2">
        <f t="shared" ref="H195:H258" si="60">SIN(E195)*SIN(RADIANS(37))</f>
        <v>-3.0648827984909682E-2</v>
      </c>
      <c r="I195" s="2">
        <f t="shared" si="58"/>
        <v>0.79759917023017057</v>
      </c>
      <c r="J195" s="2">
        <f t="shared" ref="J195:J258" si="61">ACOS(H195+I195*COS(G195))</f>
        <v>2.4998777820698193</v>
      </c>
      <c r="L195">
        <f t="shared" si="59"/>
        <v>9</v>
      </c>
      <c r="M195" s="2">
        <v>1</v>
      </c>
      <c r="N195" s="2">
        <f t="shared" ref="N195:N258" si="62">MAX(0.05, PI()/2-J195)</f>
        <v>0.05</v>
      </c>
      <c r="O195" s="2">
        <f t="shared" ref="O195:O258" si="63">0.5/SIN(N195)*0.5</f>
        <v>5.0020839411324403</v>
      </c>
      <c r="P195" s="2">
        <f t="shared" ref="P195:P258" si="64">0.46/SIN(N195)</f>
        <v>9.2038344516836901</v>
      </c>
      <c r="Q195" s="2">
        <f>1-EXP(-2*$AL$9*O195/(1+O195))</f>
        <v>6.4497345768578462E-2</v>
      </c>
      <c r="R195" s="2">
        <f t="shared" ref="R195:R258" si="65">100/101.3/SIN(N195)</f>
        <v>19.751565414145865</v>
      </c>
      <c r="S195" s="2">
        <f>(1-$AL$6^R195)/(1+$AL$6^R195*(1/$AL$7-1))</f>
        <v>0.99643717244343843</v>
      </c>
      <c r="U195" s="2">
        <v>0</v>
      </c>
      <c r="V195" s="2">
        <f t="shared" ref="V195:V258" si="66">U195*$AL$12</f>
        <v>0</v>
      </c>
      <c r="W195" s="2">
        <f t="shared" ref="W195:W258" si="67">V195*S195</f>
        <v>0</v>
      </c>
      <c r="X195" s="2">
        <f t="shared" ref="X195:X258" si="68">V195-W195</f>
        <v>0</v>
      </c>
      <c r="Y195" s="2">
        <f t="shared" ref="Y195:Y258" si="69">X195*(1-Q195)*(1-EXP(-P195*A195))</f>
        <v>0</v>
      </c>
      <c r="Z195" s="2">
        <f t="shared" ref="Z195:Z258" si="70">W195*(1-$AL$8)*(1-EXP(-$AL$11*A195))</f>
        <v>0</v>
      </c>
      <c r="AA195" s="2">
        <f t="shared" ref="AA195:AA258" si="71">X195*(1-$AL$10)*(1-EXP(-O195*A195))</f>
        <v>0</v>
      </c>
      <c r="AC195" s="2">
        <f t="shared" ref="AC195:AC258" si="72">W195*(1-$AL$8)*(1-EXP(-($AL$11+O195)*A195))*$AL$11/($AL$11+O195)</f>
        <v>0</v>
      </c>
      <c r="AD195" s="2">
        <f>X195*((1-Q195)*(1-EXP(-(P195+O195)*A195))*P195/(P195+O195)-(1-$AL$10)*(1-EXP(-2*O195*A195))/2)</f>
        <v>0</v>
      </c>
      <c r="AE195" s="4">
        <f t="shared" ref="AE195:AE258" si="73">AA195+AC195+AD195</f>
        <v>0</v>
      </c>
      <c r="AF195" s="2">
        <f t="shared" ref="AF195:AF258" si="74">W195*(1-Q195)*(1-EXP(-$AL$11*A195)-(1-EXP(-($AL$11+O195)*A195))*$AL$11/($AL$11+O195))</f>
        <v>0</v>
      </c>
      <c r="AG195" s="2">
        <f t="shared" ref="AG195:AG258" si="75">X195*((1-Q195)*(1-EXP(-P195*A195)-(1-EXP(-(P195+O195)*A195))*P195/(P195+O195))-(1-$AL$10)*(1-EXP(-O195*A195)-(1-EXP(-2*O195*A195))/2))</f>
        <v>0</v>
      </c>
      <c r="AH195" s="4">
        <f t="shared" ref="AH195:AH258" si="76">AF195+AG195</f>
        <v>0</v>
      </c>
      <c r="BA195" s="3">
        <v>0</v>
      </c>
    </row>
    <row r="196" spans="1:53" x14ac:dyDescent="0.3">
      <c r="A196" s="2">
        <v>2.5222706332550002E-3</v>
      </c>
      <c r="E196" s="2" cm="1">
        <f t="array" ref="E196">INDEX($C$2:$C$104,L196)</f>
        <v>-5.0949362708862612E-2</v>
      </c>
      <c r="G196" s="2">
        <f>PI()/12*(M196-12)</f>
        <v>-2.617993877991494</v>
      </c>
      <c r="H196" s="2">
        <f t="shared" si="60"/>
        <v>-3.0648827984909682E-2</v>
      </c>
      <c r="I196" s="2">
        <f t="shared" ref="I196:I259" si="77">COS(E196)*COS(RADIANS(37))</f>
        <v>0.79759917023017057</v>
      </c>
      <c r="J196" s="2">
        <f t="shared" si="61"/>
        <v>2.3766036480184449</v>
      </c>
      <c r="L196">
        <f t="shared" si="59"/>
        <v>9</v>
      </c>
      <c r="M196" s="2">
        <v>2</v>
      </c>
      <c r="N196" s="2">
        <f t="shared" si="62"/>
        <v>0.05</v>
      </c>
      <c r="O196" s="2">
        <f t="shared" si="63"/>
        <v>5.0020839411324403</v>
      </c>
      <c r="P196" s="2">
        <f t="shared" si="64"/>
        <v>9.2038344516836901</v>
      </c>
      <c r="Q196" s="2">
        <f>1-EXP(-2*$AL$9*O196/(1+O196))</f>
        <v>6.4497345768578462E-2</v>
      </c>
      <c r="R196" s="2">
        <f t="shared" si="65"/>
        <v>19.751565414145865</v>
      </c>
      <c r="S196" s="2">
        <f>(1-$AL$6^R196)/(1+$AL$6^R196*(1/$AL$7-1))</f>
        <v>0.99643717244343843</v>
      </c>
      <c r="U196" s="2">
        <v>0</v>
      </c>
      <c r="V196" s="2">
        <f t="shared" si="66"/>
        <v>0</v>
      </c>
      <c r="W196" s="2">
        <f t="shared" si="67"/>
        <v>0</v>
      </c>
      <c r="X196" s="2">
        <f t="shared" si="68"/>
        <v>0</v>
      </c>
      <c r="Y196" s="2">
        <f t="shared" si="69"/>
        <v>0</v>
      </c>
      <c r="Z196" s="2">
        <f t="shared" si="70"/>
        <v>0</v>
      </c>
      <c r="AA196" s="2">
        <f t="shared" si="71"/>
        <v>0</v>
      </c>
      <c r="AC196" s="2">
        <f t="shared" si="72"/>
        <v>0</v>
      </c>
      <c r="AD196" s="2">
        <f>X196*((1-Q196)*(1-EXP(-(P196+O196)*A196))*P196/(P196+O196)-(1-$AL$10)*(1-EXP(-2*O196*A196))/2)</f>
        <v>0</v>
      </c>
      <c r="AE196" s="4">
        <f t="shared" si="73"/>
        <v>0</v>
      </c>
      <c r="AF196" s="2">
        <f t="shared" si="74"/>
        <v>0</v>
      </c>
      <c r="AG196" s="2">
        <f t="shared" si="75"/>
        <v>0</v>
      </c>
      <c r="AH196" s="4">
        <f t="shared" si="76"/>
        <v>0</v>
      </c>
      <c r="BA196" s="3">
        <v>0</v>
      </c>
    </row>
    <row r="197" spans="1:53" x14ac:dyDescent="0.3">
      <c r="A197" s="2">
        <v>2.5222706332550002E-3</v>
      </c>
      <c r="E197" s="2" cm="1">
        <f t="array" ref="E197">INDEX($C$2:$C$104,L197)</f>
        <v>-5.0949362708862612E-2</v>
      </c>
      <c r="G197" s="2">
        <f>PI()/12*(M197-12)</f>
        <v>-2.3561944901923448</v>
      </c>
      <c r="H197" s="2">
        <f t="shared" si="60"/>
        <v>-3.0648827984909682E-2</v>
      </c>
      <c r="I197" s="2">
        <f t="shared" si="77"/>
        <v>0.79759917023017057</v>
      </c>
      <c r="J197" s="2">
        <f t="shared" si="61"/>
        <v>2.2076099191610634</v>
      </c>
      <c r="L197">
        <f t="shared" si="59"/>
        <v>9</v>
      </c>
      <c r="M197" s="2">
        <v>3</v>
      </c>
      <c r="N197" s="2">
        <f t="shared" si="62"/>
        <v>0.05</v>
      </c>
      <c r="O197" s="2">
        <f t="shared" si="63"/>
        <v>5.0020839411324403</v>
      </c>
      <c r="P197" s="2">
        <f t="shared" si="64"/>
        <v>9.2038344516836901</v>
      </c>
      <c r="Q197" s="2">
        <f>1-EXP(-2*$AL$9*O197/(1+O197))</f>
        <v>6.4497345768578462E-2</v>
      </c>
      <c r="R197" s="2">
        <f t="shared" si="65"/>
        <v>19.751565414145865</v>
      </c>
      <c r="S197" s="2">
        <f>(1-$AL$6^R197)/(1+$AL$6^R197*(1/$AL$7-1))</f>
        <v>0.99643717244343843</v>
      </c>
      <c r="U197" s="2">
        <v>0</v>
      </c>
      <c r="V197" s="2">
        <f t="shared" si="66"/>
        <v>0</v>
      </c>
      <c r="W197" s="2">
        <f t="shared" si="67"/>
        <v>0</v>
      </c>
      <c r="X197" s="2">
        <f t="shared" si="68"/>
        <v>0</v>
      </c>
      <c r="Y197" s="2">
        <f t="shared" si="69"/>
        <v>0</v>
      </c>
      <c r="Z197" s="2">
        <f t="shared" si="70"/>
        <v>0</v>
      </c>
      <c r="AA197" s="2">
        <f t="shared" si="71"/>
        <v>0</v>
      </c>
      <c r="AC197" s="2">
        <f t="shared" si="72"/>
        <v>0</v>
      </c>
      <c r="AD197" s="2">
        <f>X197*((1-Q197)*(1-EXP(-(P197+O197)*A197))*P197/(P197+O197)-(1-$AL$10)*(1-EXP(-2*O197*A197))/2)</f>
        <v>0</v>
      </c>
      <c r="AE197" s="4">
        <f t="shared" si="73"/>
        <v>0</v>
      </c>
      <c r="AF197" s="2">
        <f t="shared" si="74"/>
        <v>0</v>
      </c>
      <c r="AG197" s="2">
        <f t="shared" si="75"/>
        <v>0</v>
      </c>
      <c r="AH197" s="4">
        <f t="shared" si="76"/>
        <v>0</v>
      </c>
      <c r="BA197" s="3">
        <v>0</v>
      </c>
    </row>
    <row r="198" spans="1:53" x14ac:dyDescent="0.3">
      <c r="A198" s="2">
        <v>2.5222706332550002E-3</v>
      </c>
      <c r="E198" s="2" cm="1">
        <f t="array" ref="E198">INDEX($C$2:$C$104,L198)</f>
        <v>-5.0949362708862612E-2</v>
      </c>
      <c r="G198" s="2">
        <f>PI()/12*(M198-12)</f>
        <v>-2.0943951023931953</v>
      </c>
      <c r="H198" s="2">
        <f t="shared" si="60"/>
        <v>-3.0648827984909682E-2</v>
      </c>
      <c r="I198" s="2">
        <f t="shared" si="77"/>
        <v>0.79759917023017057</v>
      </c>
      <c r="J198" s="2">
        <f t="shared" si="61"/>
        <v>2.0146782385785387</v>
      </c>
      <c r="L198">
        <f t="shared" si="59"/>
        <v>9</v>
      </c>
      <c r="M198" s="2">
        <v>4</v>
      </c>
      <c r="N198" s="2">
        <f t="shared" si="62"/>
        <v>0.05</v>
      </c>
      <c r="O198" s="2">
        <f t="shared" si="63"/>
        <v>5.0020839411324403</v>
      </c>
      <c r="P198" s="2">
        <f t="shared" si="64"/>
        <v>9.2038344516836901</v>
      </c>
      <c r="Q198" s="2">
        <f>1-EXP(-2*$AL$9*O198/(1+O198))</f>
        <v>6.4497345768578462E-2</v>
      </c>
      <c r="R198" s="2">
        <f t="shared" si="65"/>
        <v>19.751565414145865</v>
      </c>
      <c r="S198" s="2">
        <f>(1-$AL$6^R198)/(1+$AL$6^R198*(1/$AL$7-1))</f>
        <v>0.99643717244343843</v>
      </c>
      <c r="U198" s="2">
        <v>0.1</v>
      </c>
      <c r="V198" s="2">
        <f t="shared" si="66"/>
        <v>0.22850000000000004</v>
      </c>
      <c r="W198" s="2">
        <f t="shared" si="67"/>
        <v>0.22768589390332572</v>
      </c>
      <c r="X198" s="2">
        <f t="shared" si="68"/>
        <v>8.1410609667431633E-4</v>
      </c>
      <c r="Y198" s="2">
        <f t="shared" si="69"/>
        <v>1.7476533228200002E-5</v>
      </c>
      <c r="Z198" s="2">
        <f t="shared" si="70"/>
        <v>3.9768571664465334E-4</v>
      </c>
      <c r="AA198" s="2">
        <f t="shared" si="71"/>
        <v>8.6757256543289087E-6</v>
      </c>
      <c r="AC198" s="2">
        <f t="shared" si="72"/>
        <v>3.9518826479548446E-4</v>
      </c>
      <c r="AD198" s="2">
        <f>X198*((1-Q198)*(1-EXP(-(P198+O198)*A198))*P198/(P198+O198)-(1-$AL$10)*(1-EXP(-2*O198*A198))/2)</f>
        <v>8.7458316623345518E-6</v>
      </c>
      <c r="AE198" s="4">
        <f t="shared" si="73"/>
        <v>4.1260982211214792E-4</v>
      </c>
      <c r="AF198" s="2">
        <f t="shared" si="74"/>
        <v>2.4236232714862263E-6</v>
      </c>
      <c r="AG198" s="2">
        <f t="shared" si="75"/>
        <v>5.4975911536536811E-8</v>
      </c>
      <c r="AH198" s="4">
        <f t="shared" si="76"/>
        <v>2.4785991830227631E-6</v>
      </c>
      <c r="BA198" s="3">
        <v>4.1260982211214798E-4</v>
      </c>
    </row>
    <row r="199" spans="1:53" x14ac:dyDescent="0.3">
      <c r="A199" s="2">
        <v>2.5222706332550002E-3</v>
      </c>
      <c r="E199" s="2" cm="1">
        <f t="array" ref="E199">INDEX($C$2:$C$104,L199)</f>
        <v>-5.0949362708862612E-2</v>
      </c>
      <c r="G199" s="2">
        <f>PI()/12*(M199-12)</f>
        <v>-1.8325957145940459</v>
      </c>
      <c r="H199" s="2">
        <f t="shared" si="60"/>
        <v>-3.0648827984909682E-2</v>
      </c>
      <c r="I199" s="2">
        <f t="shared" si="77"/>
        <v>0.79759917023017057</v>
      </c>
      <c r="J199" s="2">
        <f t="shared" si="61"/>
        <v>1.8101581406219407</v>
      </c>
      <c r="L199">
        <f t="shared" si="59"/>
        <v>9</v>
      </c>
      <c r="M199" s="2">
        <v>5</v>
      </c>
      <c r="N199" s="2">
        <f t="shared" si="62"/>
        <v>0.05</v>
      </c>
      <c r="O199" s="2">
        <f t="shared" si="63"/>
        <v>5.0020839411324403</v>
      </c>
      <c r="P199" s="2">
        <f t="shared" si="64"/>
        <v>9.2038344516836901</v>
      </c>
      <c r="Q199" s="2">
        <f>1-EXP(-2*$AL$9*O199/(1+O199))</f>
        <v>6.4497345768578462E-2</v>
      </c>
      <c r="R199" s="2">
        <f t="shared" si="65"/>
        <v>19.751565414145865</v>
      </c>
      <c r="S199" s="2">
        <f>(1-$AL$6^R199)/(1+$AL$6^R199*(1/$AL$7-1))</f>
        <v>0.99643717244343843</v>
      </c>
      <c r="U199" s="2">
        <v>0.1</v>
      </c>
      <c r="V199" s="2">
        <f t="shared" si="66"/>
        <v>0.22850000000000004</v>
      </c>
      <c r="W199" s="2">
        <f t="shared" si="67"/>
        <v>0.22768589390332572</v>
      </c>
      <c r="X199" s="2">
        <f t="shared" si="68"/>
        <v>8.1410609667431633E-4</v>
      </c>
      <c r="Y199" s="2">
        <f t="shared" si="69"/>
        <v>1.7476533228200002E-5</v>
      </c>
      <c r="Z199" s="2">
        <f t="shared" si="70"/>
        <v>3.9768571664465334E-4</v>
      </c>
      <c r="AA199" s="2">
        <f t="shared" si="71"/>
        <v>8.6757256543289087E-6</v>
      </c>
      <c r="AC199" s="2">
        <f t="shared" si="72"/>
        <v>3.9518826479548446E-4</v>
      </c>
      <c r="AD199" s="2">
        <f>X199*((1-Q199)*(1-EXP(-(P199+O199)*A199))*P199/(P199+O199)-(1-$AL$10)*(1-EXP(-2*O199*A199))/2)</f>
        <v>8.7458316623345518E-6</v>
      </c>
      <c r="AE199" s="4">
        <f t="shared" si="73"/>
        <v>4.1260982211214792E-4</v>
      </c>
      <c r="AF199" s="2">
        <f t="shared" si="74"/>
        <v>2.4236232714862263E-6</v>
      </c>
      <c r="AG199" s="2">
        <f t="shared" si="75"/>
        <v>5.4975911536536811E-8</v>
      </c>
      <c r="AH199" s="4">
        <f t="shared" si="76"/>
        <v>2.4785991830227631E-6</v>
      </c>
      <c r="BA199" s="3">
        <v>4.1260982211214798E-4</v>
      </c>
    </row>
    <row r="200" spans="1:53" x14ac:dyDescent="0.3">
      <c r="A200" s="2">
        <v>2.5222706332550002E-3</v>
      </c>
      <c r="E200" s="2" cm="1">
        <f t="array" ref="E200">INDEX($C$2:$C$104,L200)</f>
        <v>-5.0949362708862612E-2</v>
      </c>
      <c r="G200" s="2">
        <f>PI()/12*(M200-12)</f>
        <v>-1.5707963267948966</v>
      </c>
      <c r="H200" s="2">
        <f t="shared" si="60"/>
        <v>-3.0648827984909682E-2</v>
      </c>
      <c r="I200" s="2">
        <f t="shared" si="77"/>
        <v>0.79759917023017057</v>
      </c>
      <c r="J200" s="2">
        <f t="shared" si="61"/>
        <v>1.6014499551420169</v>
      </c>
      <c r="L200">
        <f t="shared" si="59"/>
        <v>9</v>
      </c>
      <c r="M200" s="2">
        <v>6</v>
      </c>
      <c r="N200" s="2">
        <f t="shared" si="62"/>
        <v>0.05</v>
      </c>
      <c r="O200" s="2">
        <f t="shared" si="63"/>
        <v>5.0020839411324403</v>
      </c>
      <c r="P200" s="2">
        <f t="shared" si="64"/>
        <v>9.2038344516836901</v>
      </c>
      <c r="Q200" s="2">
        <f>1-EXP(-2*$AL$9*O200/(1+O200))</f>
        <v>6.4497345768578462E-2</v>
      </c>
      <c r="R200" s="2">
        <f t="shared" si="65"/>
        <v>19.751565414145865</v>
      </c>
      <c r="S200" s="2">
        <f>(1-$AL$6^R200)/(1+$AL$6^R200*(1/$AL$7-1))</f>
        <v>0.99643717244343843</v>
      </c>
      <c r="U200" s="2">
        <v>0.1</v>
      </c>
      <c r="V200" s="2">
        <f t="shared" si="66"/>
        <v>0.22850000000000004</v>
      </c>
      <c r="W200" s="2">
        <f t="shared" si="67"/>
        <v>0.22768589390332572</v>
      </c>
      <c r="X200" s="2">
        <f t="shared" si="68"/>
        <v>8.1410609667431633E-4</v>
      </c>
      <c r="Y200" s="2">
        <f t="shared" si="69"/>
        <v>1.7476533228200002E-5</v>
      </c>
      <c r="Z200" s="2">
        <f t="shared" si="70"/>
        <v>3.9768571664465334E-4</v>
      </c>
      <c r="AA200" s="2">
        <f t="shared" si="71"/>
        <v>8.6757256543289087E-6</v>
      </c>
      <c r="AC200" s="2">
        <f t="shared" si="72"/>
        <v>3.9518826479548446E-4</v>
      </c>
      <c r="AD200" s="2">
        <f>X200*((1-Q200)*(1-EXP(-(P200+O200)*A200))*P200/(P200+O200)-(1-$AL$10)*(1-EXP(-2*O200*A200))/2)</f>
        <v>8.7458316623345518E-6</v>
      </c>
      <c r="AE200" s="4">
        <f t="shared" si="73"/>
        <v>4.1260982211214792E-4</v>
      </c>
      <c r="AF200" s="2">
        <f t="shared" si="74"/>
        <v>2.4236232714862263E-6</v>
      </c>
      <c r="AG200" s="2">
        <f t="shared" si="75"/>
        <v>5.4975911536536811E-8</v>
      </c>
      <c r="AH200" s="4">
        <f t="shared" si="76"/>
        <v>2.4785991830227631E-6</v>
      </c>
      <c r="BA200" s="3">
        <v>4.1260982211214798E-4</v>
      </c>
    </row>
    <row r="201" spans="1:53" x14ac:dyDescent="0.3">
      <c r="A201" s="2">
        <v>2.5222706332550002E-3</v>
      </c>
      <c r="E201" s="2" cm="1">
        <f t="array" ref="E201">INDEX($C$2:$C$104,L201)</f>
        <v>-5.0949362708862612E-2</v>
      </c>
      <c r="G201" s="2">
        <f>PI()/12*(M201-12)</f>
        <v>-1.308996938995747</v>
      </c>
      <c r="H201" s="2">
        <f t="shared" si="60"/>
        <v>-3.0648827984909682E-2</v>
      </c>
      <c r="I201" s="2">
        <f t="shared" si="77"/>
        <v>0.79759917023017057</v>
      </c>
      <c r="J201" s="2">
        <f t="shared" si="61"/>
        <v>1.3940931703337653</v>
      </c>
      <c r="L201">
        <f t="shared" si="59"/>
        <v>9</v>
      </c>
      <c r="M201" s="2">
        <v>7</v>
      </c>
      <c r="N201" s="2">
        <f t="shared" si="62"/>
        <v>0.17670315646113122</v>
      </c>
      <c r="O201" s="2">
        <f t="shared" si="63"/>
        <v>1.4221916585988474</v>
      </c>
      <c r="P201" s="2">
        <f t="shared" si="64"/>
        <v>2.6168326518218796</v>
      </c>
      <c r="Q201" s="2">
        <f>1-EXP(-2*$AL$9*O201/(1+O201))</f>
        <v>4.5885945138131823E-2</v>
      </c>
      <c r="R201" s="2">
        <f t="shared" si="65"/>
        <v>5.6157617318809381</v>
      </c>
      <c r="S201" s="2">
        <f>(1-$AL$6^R201)/(1+$AL$6^R201*(1/$AL$7-1))</f>
        <v>0.69411785031411399</v>
      </c>
      <c r="U201" s="2">
        <v>3.7</v>
      </c>
      <c r="V201" s="2">
        <f t="shared" si="66"/>
        <v>8.4545000000000012</v>
      </c>
      <c r="W201" s="2">
        <f t="shared" si="67"/>
        <v>5.868419365480678</v>
      </c>
      <c r="X201" s="2">
        <f t="shared" si="68"/>
        <v>2.5860806345193232</v>
      </c>
      <c r="Y201" s="2">
        <f t="shared" si="69"/>
        <v>1.6232205320200956E-2</v>
      </c>
      <c r="Z201" s="2">
        <f t="shared" si="70"/>
        <v>1.0250027003971795E-2</v>
      </c>
      <c r="AA201" s="2">
        <f t="shared" si="71"/>
        <v>7.8710394848510949E-3</v>
      </c>
      <c r="AC201" s="2">
        <f t="shared" si="72"/>
        <v>1.0231670309551542E-2</v>
      </c>
      <c r="AD201" s="2">
        <f>X201*((1-Q201)*(1-EXP(-(P201+O201)*A201))*P201/(P201+O201)-(1-$AL$10)*(1-EXP(-2*O201*A201))/2)</f>
        <v>8.3462109076683499E-3</v>
      </c>
      <c r="AE201" s="4">
        <f t="shared" si="73"/>
        <v>2.6448920702070985E-2</v>
      </c>
      <c r="AF201" s="2">
        <f t="shared" si="74"/>
        <v>1.8168444136065578E-5</v>
      </c>
      <c r="AG201" s="2">
        <f t="shared" si="75"/>
        <v>1.4954927681506894E-5</v>
      </c>
      <c r="AH201" s="4">
        <f t="shared" si="76"/>
        <v>3.3123371817572473E-5</v>
      </c>
      <c r="BA201" s="3">
        <v>2.64489207020711E-2</v>
      </c>
    </row>
    <row r="202" spans="1:53" x14ac:dyDescent="0.3">
      <c r="A202" s="2">
        <v>2.5222706332550002E-3</v>
      </c>
      <c r="E202" s="2" cm="1">
        <f t="array" ref="E202">INDEX($C$2:$C$104,L202)</f>
        <v>-5.0949362708862612E-2</v>
      </c>
      <c r="G202" s="2">
        <f>PI()/12*(M202-12)</f>
        <v>-1.0471975511965976</v>
      </c>
      <c r="H202" s="2">
        <f t="shared" si="60"/>
        <v>-3.0648827984909682E-2</v>
      </c>
      <c r="I202" s="2">
        <f t="shared" si="77"/>
        <v>0.79759917023017057</v>
      </c>
      <c r="J202" s="2">
        <f t="shared" si="61"/>
        <v>1.193777024610172</v>
      </c>
      <c r="L202">
        <f t="shared" si="59"/>
        <v>9</v>
      </c>
      <c r="M202" s="2">
        <v>8</v>
      </c>
      <c r="N202" s="2">
        <f t="shared" si="62"/>
        <v>0.37701930218472457</v>
      </c>
      <c r="O202" s="2">
        <f t="shared" si="63"/>
        <v>0.67906963426833777</v>
      </c>
      <c r="P202" s="2">
        <f t="shared" si="64"/>
        <v>1.2494881270537417</v>
      </c>
      <c r="Q202" s="2">
        <f>1-EXP(-2*$AL$9*O202/(1+O202))</f>
        <v>3.1836757384737902E-2</v>
      </c>
      <c r="R202" s="2">
        <f t="shared" si="65"/>
        <v>2.6814200760842559</v>
      </c>
      <c r="S202" s="2">
        <f>(1-$AL$6^R202)/(1+$AL$6^R202*(1/$AL$7-1))</f>
        <v>0.37575075324518953</v>
      </c>
      <c r="U202" s="2">
        <v>30.6</v>
      </c>
      <c r="V202" s="2">
        <f t="shared" si="66"/>
        <v>69.921000000000006</v>
      </c>
      <c r="W202" s="2">
        <f t="shared" si="67"/>
        <v>26.272868417656898</v>
      </c>
      <c r="X202" s="2">
        <f t="shared" si="68"/>
        <v>43.648131582343112</v>
      </c>
      <c r="Y202" s="2">
        <f t="shared" si="69"/>
        <v>0.13297006930554675</v>
      </c>
      <c r="Z202" s="2">
        <f t="shared" si="70"/>
        <v>4.58892921553712E-2</v>
      </c>
      <c r="AA202" s="2">
        <f t="shared" si="71"/>
        <v>6.3491955264133426E-2</v>
      </c>
      <c r="AC202" s="2">
        <f t="shared" si="72"/>
        <v>4.5850026921277119E-2</v>
      </c>
      <c r="AD202" s="2">
        <f>X202*((1-Q202)*(1-EXP(-(P202+O202)*A202))*P202/(P202+O202)-(1-$AL$10)*(1-EXP(-2*O202*A202))/2)</f>
        <v>6.9418691285452375E-2</v>
      </c>
      <c r="AE202" s="4">
        <f t="shared" si="73"/>
        <v>0.17876067347086294</v>
      </c>
      <c r="AF202" s="2">
        <f t="shared" si="74"/>
        <v>3.9434809504738844E-5</v>
      </c>
      <c r="AG202" s="2">
        <f t="shared" si="75"/>
        <v>5.9422755960948003E-5</v>
      </c>
      <c r="AH202" s="4">
        <f t="shared" si="76"/>
        <v>9.8857565465686854E-5</v>
      </c>
      <c r="BA202" s="3">
        <v>0.178760673470862</v>
      </c>
    </row>
    <row r="203" spans="1:53" x14ac:dyDescent="0.3">
      <c r="A203" s="2">
        <v>2.5222706332550002E-3</v>
      </c>
      <c r="E203" s="2" cm="1">
        <f t="array" ref="E203">INDEX($C$2:$C$104,L203)</f>
        <v>-5.0949362708862612E-2</v>
      </c>
      <c r="G203" s="2">
        <f>PI()/12*(M203-12)</f>
        <v>-0.78539816339744828</v>
      </c>
      <c r="H203" s="2">
        <f t="shared" si="60"/>
        <v>-3.0648827984909682E-2</v>
      </c>
      <c r="I203" s="2">
        <f t="shared" si="77"/>
        <v>0.79759917023017057</v>
      </c>
      <c r="J203" s="2">
        <f t="shared" si="61"/>
        <v>1.0082534377331316</v>
      </c>
      <c r="L203">
        <f t="shared" si="59"/>
        <v>9</v>
      </c>
      <c r="M203" s="2">
        <v>9</v>
      </c>
      <c r="N203" s="2">
        <f t="shared" si="62"/>
        <v>0.56254288906176497</v>
      </c>
      <c r="O203" s="2">
        <f t="shared" si="63"/>
        <v>0.46874506005377253</v>
      </c>
      <c r="P203" s="2">
        <f t="shared" si="64"/>
        <v>0.86249091049894155</v>
      </c>
      <c r="Q203" s="2">
        <f>1-EXP(-2*$AL$9*O203/(1+O203))</f>
        <v>2.5208553311658277E-2</v>
      </c>
      <c r="R203" s="2">
        <f t="shared" si="65"/>
        <v>1.8509183022853803</v>
      </c>
      <c r="S203" s="2">
        <f>(1-$AL$6^R203)/(1+$AL$6^R203*(1/$AL$7-1))</f>
        <v>0.2628000295989143</v>
      </c>
      <c r="U203" s="2">
        <v>83.4</v>
      </c>
      <c r="V203" s="2">
        <f t="shared" si="66"/>
        <v>190.56900000000002</v>
      </c>
      <c r="W203" s="2">
        <f t="shared" si="67"/>
        <v>50.081538840635503</v>
      </c>
      <c r="X203" s="2">
        <f t="shared" si="68"/>
        <v>140.4874611593645</v>
      </c>
      <c r="Y203" s="2">
        <f t="shared" si="69"/>
        <v>0.29759332111057174</v>
      </c>
      <c r="Z203" s="2">
        <f t="shared" si="70"/>
        <v>8.7474512904878107E-2</v>
      </c>
      <c r="AA203" s="2">
        <f t="shared" si="71"/>
        <v>0.14110037529466204</v>
      </c>
      <c r="AC203" s="2">
        <f t="shared" si="72"/>
        <v>8.7422838257082899E-2</v>
      </c>
      <c r="AD203" s="2">
        <f>X203*((1-Q203)*(1-EXP(-(P203+O203)*A203))*P203/(P203+O203)-(1-$AL$10)*(1-EXP(-2*O203*A203))/2)</f>
        <v>0.15640051863065194</v>
      </c>
      <c r="AE203" s="4">
        <f t="shared" si="73"/>
        <v>0.38492373218239684</v>
      </c>
      <c r="AF203" s="2">
        <f t="shared" si="74"/>
        <v>5.2253116889406035E-5</v>
      </c>
      <c r="AG203" s="2">
        <f t="shared" si="75"/>
        <v>9.2427185257746455E-5</v>
      </c>
      <c r="AH203" s="4">
        <f t="shared" si="76"/>
        <v>1.4468030214715249E-4</v>
      </c>
      <c r="BA203" s="3">
        <v>0.38492373218239601</v>
      </c>
    </row>
    <row r="204" spans="1:53" x14ac:dyDescent="0.3">
      <c r="A204" s="2">
        <v>2.5222706332550002E-3</v>
      </c>
      <c r="E204" s="2" cm="1">
        <f t="array" ref="E204">INDEX($C$2:$C$104,L204)</f>
        <v>-5.0949362708862612E-2</v>
      </c>
      <c r="G204" s="2">
        <f>PI()/12*(M204-12)</f>
        <v>-0.52359877559829882</v>
      </c>
      <c r="H204" s="2">
        <f t="shared" si="60"/>
        <v>-3.0648827984909682E-2</v>
      </c>
      <c r="I204" s="2">
        <f t="shared" si="77"/>
        <v>0.79759917023017057</v>
      </c>
      <c r="J204" s="2">
        <f t="shared" si="61"/>
        <v>0.84985467935107273</v>
      </c>
      <c r="L204">
        <f t="shared" si="59"/>
        <v>9</v>
      </c>
      <c r="M204" s="2">
        <v>10</v>
      </c>
      <c r="N204" s="2">
        <f t="shared" si="62"/>
        <v>0.72094164744382383</v>
      </c>
      <c r="O204" s="2">
        <f t="shared" si="63"/>
        <v>0.3787349044069846</v>
      </c>
      <c r="P204" s="2">
        <f t="shared" si="64"/>
        <v>0.69687222410885175</v>
      </c>
      <c r="Q204" s="2">
        <f>1-EXP(-2*$AL$9*O204/(1+O204))</f>
        <v>2.1736084039958636E-2</v>
      </c>
      <c r="R204" s="2">
        <f t="shared" si="65"/>
        <v>1.4954981417847368</v>
      </c>
      <c r="S204" s="2">
        <f>(1-$AL$6^R204)/(1+$AL$6^R204*(1/$AL$7-1))</f>
        <v>0.21275675071513897</v>
      </c>
      <c r="U204" s="2">
        <v>166.1</v>
      </c>
      <c r="V204" s="2">
        <f t="shared" si="66"/>
        <v>379.5385</v>
      </c>
      <c r="W204" s="2">
        <f t="shared" si="67"/>
        <v>80.749378031297766</v>
      </c>
      <c r="X204" s="2">
        <f t="shared" si="68"/>
        <v>298.78912196870226</v>
      </c>
      <c r="Y204" s="2">
        <f t="shared" si="69"/>
        <v>0.51331508934937775</v>
      </c>
      <c r="Z204" s="2">
        <f t="shared" si="70"/>
        <v>0.14104024505190316</v>
      </c>
      <c r="AA204" s="2">
        <f t="shared" si="71"/>
        <v>0.24249528839613591</v>
      </c>
      <c r="AC204" s="2">
        <f t="shared" si="72"/>
        <v>0.14097292095610361</v>
      </c>
      <c r="AD204" s="2">
        <f>X204*((1-Q204)*(1-EXP(-(P204+O204)*A204))*P204/(P204+O204)-(1-$AL$10)*(1-EXP(-2*O204*A204))/2)</f>
        <v>0.27069054221472327</v>
      </c>
      <c r="AE204" s="4">
        <f t="shared" si="73"/>
        <v>0.65415875156696279</v>
      </c>
      <c r="AF204" s="2">
        <f t="shared" si="74"/>
        <v>6.832026306566697E-5</v>
      </c>
      <c r="AG204" s="2">
        <f t="shared" si="75"/>
        <v>1.2925873851858956E-4</v>
      </c>
      <c r="AH204" s="4">
        <f t="shared" si="76"/>
        <v>1.9757900158425652E-4</v>
      </c>
      <c r="BA204" s="3">
        <v>0.65415875156696202</v>
      </c>
    </row>
    <row r="205" spans="1:53" x14ac:dyDescent="0.3">
      <c r="A205" s="2">
        <v>2.5222706332550002E-3</v>
      </c>
      <c r="E205" s="2" cm="1">
        <f t="array" ref="E205">INDEX($C$2:$C$104,L205)</f>
        <v>-5.0949362708862612E-2</v>
      </c>
      <c r="G205" s="2">
        <f>PI()/12*(M205-12)</f>
        <v>-0.26179938779914941</v>
      </c>
      <c r="H205" s="2">
        <f t="shared" si="60"/>
        <v>-3.0648827984909682E-2</v>
      </c>
      <c r="I205" s="2">
        <f t="shared" si="77"/>
        <v>0.79759917023017057</v>
      </c>
      <c r="J205" s="2">
        <f t="shared" si="61"/>
        <v>0.7380636816838404</v>
      </c>
      <c r="L205">
        <f t="shared" si="59"/>
        <v>9</v>
      </c>
      <c r="M205" s="2">
        <v>11</v>
      </c>
      <c r="N205" s="2">
        <f t="shared" si="62"/>
        <v>0.83273264511105616</v>
      </c>
      <c r="O205" s="2">
        <f t="shared" si="63"/>
        <v>0.33794159067062812</v>
      </c>
      <c r="P205" s="2">
        <f t="shared" si="64"/>
        <v>0.62181252683395583</v>
      </c>
      <c r="Q205" s="2">
        <f>1-EXP(-2*$AL$9*O205/(1+O205))</f>
        <v>2.0003871007086116E-2</v>
      </c>
      <c r="R205" s="2">
        <f t="shared" si="65"/>
        <v>1.334418916764573</v>
      </c>
      <c r="S205" s="2">
        <f>(1-$AL$6^R205)/(1+$AL$6^R205*(1/$AL$7-1))</f>
        <v>0.18987061443552636</v>
      </c>
      <c r="U205" s="2">
        <v>188.6</v>
      </c>
      <c r="V205" s="2">
        <f t="shared" si="66"/>
        <v>430.95100000000002</v>
      </c>
      <c r="W205" s="2">
        <f t="shared" si="67"/>
        <v>81.824931161604525</v>
      </c>
      <c r="X205" s="2">
        <f t="shared" si="68"/>
        <v>349.1260688383955</v>
      </c>
      <c r="Y205" s="2">
        <f t="shared" si="69"/>
        <v>0.53618821480129508</v>
      </c>
      <c r="Z205" s="2">
        <f t="shared" si="70"/>
        <v>0.14291885118811401</v>
      </c>
      <c r="AA205" s="2">
        <f t="shared" si="71"/>
        <v>0.25284213714012821</v>
      </c>
      <c r="AC205" s="2">
        <f t="shared" si="72"/>
        <v>0.14285797629735966</v>
      </c>
      <c r="AD205" s="2">
        <f>X205*((1-Q205)*(1-EXP(-(P205+O205)*A205))*P205/(P205+O205)-(1-$AL$10)*(1-EXP(-2*O205*A205))/2)</f>
        <v>0.28322539708505357</v>
      </c>
      <c r="AE205" s="4">
        <f t="shared" si="73"/>
        <v>0.67892551052254146</v>
      </c>
      <c r="AF205" s="2">
        <f t="shared" si="74"/>
        <v>6.1885017937915606E-5</v>
      </c>
      <c r="AG205" s="2">
        <f t="shared" si="75"/>
        <v>1.206805761132735E-4</v>
      </c>
      <c r="AH205" s="4">
        <f t="shared" si="76"/>
        <v>1.8256559405118911E-4</v>
      </c>
      <c r="BA205" s="3">
        <v>0.67892551052254702</v>
      </c>
    </row>
    <row r="206" spans="1:53" x14ac:dyDescent="0.3">
      <c r="A206" s="2">
        <v>2.5222706332550002E-3</v>
      </c>
      <c r="E206" s="2" cm="1">
        <f t="array" ref="E206">INDEX($C$2:$C$104,L206)</f>
        <v>-5.0949362708862612E-2</v>
      </c>
      <c r="G206" s="2">
        <f>PI()/12*(M206-12)</f>
        <v>0</v>
      </c>
      <c r="H206" s="2">
        <f t="shared" si="60"/>
        <v>-3.0648827984909682E-2</v>
      </c>
      <c r="I206" s="2">
        <f t="shared" si="77"/>
        <v>0.79759917023017057</v>
      </c>
      <c r="J206" s="2">
        <f t="shared" si="61"/>
        <v>0.69672118594676447</v>
      </c>
      <c r="L206">
        <f t="shared" si="59"/>
        <v>9</v>
      </c>
      <c r="M206" s="2">
        <v>12</v>
      </c>
      <c r="N206" s="2">
        <f t="shared" si="62"/>
        <v>0.87407514084813209</v>
      </c>
      <c r="O206" s="2">
        <f t="shared" si="63"/>
        <v>0.3259663451849053</v>
      </c>
      <c r="P206" s="2">
        <f t="shared" si="64"/>
        <v>0.59977807514022585</v>
      </c>
      <c r="Q206" s="2">
        <f>1-EXP(-2*$AL$9*O206/(1+O206))</f>
        <v>1.9474516781164741E-2</v>
      </c>
      <c r="R206" s="2">
        <f t="shared" si="65"/>
        <v>1.2871326562089056</v>
      </c>
      <c r="S206" s="2">
        <f>(1-$AL$6^R206)/(1+$AL$6^R206*(1/$AL$7-1))</f>
        <v>0.18313465202279225</v>
      </c>
      <c r="U206" s="2">
        <v>186.1</v>
      </c>
      <c r="V206" s="2">
        <f t="shared" si="66"/>
        <v>425.23849999999999</v>
      </c>
      <c r="W206" s="2">
        <f t="shared" si="67"/>
        <v>77.875904724194143</v>
      </c>
      <c r="X206" s="2">
        <f t="shared" si="68"/>
        <v>347.36259527580586</v>
      </c>
      <c r="Y206" s="2">
        <f t="shared" si="69"/>
        <v>0.51486781701685014</v>
      </c>
      <c r="Z206" s="2">
        <f t="shared" si="70"/>
        <v>0.13602131624694178</v>
      </c>
      <c r="AA206" s="2">
        <f t="shared" si="71"/>
        <v>0.24265425002118063</v>
      </c>
      <c r="AC206" s="2">
        <f t="shared" si="72"/>
        <v>0.13596543177625936</v>
      </c>
      <c r="AD206" s="2">
        <f>X206*((1-Q206)*(1-EXP(-(P206+O206)*A206))*P206/(P206+O206)-(1-$AL$10)*(1-EXP(-2*O206*A206))/2)</f>
        <v>0.27210173369683521</v>
      </c>
      <c r="AE206" s="4">
        <f t="shared" si="73"/>
        <v>0.6507214154942752</v>
      </c>
      <c r="AF206" s="2">
        <f t="shared" si="74"/>
        <v>5.6842476784525647E-5</v>
      </c>
      <c r="AG206" s="2">
        <f t="shared" si="75"/>
        <v>1.1183329883433488E-4</v>
      </c>
      <c r="AH206" s="4">
        <f t="shared" si="76"/>
        <v>1.6867577561886053E-4</v>
      </c>
      <c r="BA206" s="3">
        <v>0.65072141549427498</v>
      </c>
    </row>
    <row r="207" spans="1:53" x14ac:dyDescent="0.3">
      <c r="A207" s="2">
        <v>2.5222706332550002E-3</v>
      </c>
      <c r="E207" s="2" cm="1">
        <f t="array" ref="E207">INDEX($C$2:$C$104,L207)</f>
        <v>-5.0949362708862612E-2</v>
      </c>
      <c r="G207" s="2">
        <f>PI()/12*(M207-12)</f>
        <v>0.26179938779914941</v>
      </c>
      <c r="H207" s="2">
        <f t="shared" si="60"/>
        <v>-3.0648827984909682E-2</v>
      </c>
      <c r="I207" s="2">
        <f t="shared" si="77"/>
        <v>0.79759917023017057</v>
      </c>
      <c r="J207" s="2">
        <f t="shared" si="61"/>
        <v>0.7380636816838404</v>
      </c>
      <c r="L207">
        <f t="shared" si="59"/>
        <v>9</v>
      </c>
      <c r="M207" s="2">
        <v>13</v>
      </c>
      <c r="N207" s="2">
        <f t="shared" si="62"/>
        <v>0.83273264511105616</v>
      </c>
      <c r="O207" s="2">
        <f t="shared" si="63"/>
        <v>0.33794159067062812</v>
      </c>
      <c r="P207" s="2">
        <f t="shared" si="64"/>
        <v>0.62181252683395583</v>
      </c>
      <c r="Q207" s="2">
        <f>1-EXP(-2*$AL$9*O207/(1+O207))</f>
        <v>2.0003871007086116E-2</v>
      </c>
      <c r="R207" s="2">
        <f t="shared" si="65"/>
        <v>1.334418916764573</v>
      </c>
      <c r="S207" s="2">
        <f>(1-$AL$6^R207)/(1+$AL$6^R207*(1/$AL$7-1))</f>
        <v>0.18987061443552636</v>
      </c>
      <c r="U207" s="2">
        <v>363.6</v>
      </c>
      <c r="V207" s="2">
        <f t="shared" si="66"/>
        <v>830.82600000000014</v>
      </c>
      <c r="W207" s="2">
        <f t="shared" si="67"/>
        <v>157.74944310901066</v>
      </c>
      <c r="X207" s="2">
        <f t="shared" si="68"/>
        <v>673.07655689098942</v>
      </c>
      <c r="Y207" s="2">
        <f t="shared" si="69"/>
        <v>1.0337117439117227</v>
      </c>
      <c r="Z207" s="2">
        <f t="shared" si="70"/>
        <v>0.27553178309649135</v>
      </c>
      <c r="AA207" s="2">
        <f t="shared" si="71"/>
        <v>0.48745175537725666</v>
      </c>
      <c r="AC207" s="2">
        <f t="shared" si="72"/>
        <v>0.27541442302078456</v>
      </c>
      <c r="AD207" s="2">
        <f>X207*((1-Q207)*(1-EXP(-(P207+O207)*A207))*P207/(P207+O207)-(1-$AL$10)*(1-EXP(-2*O207*A207))/2)</f>
        <v>0.54602732969313617</v>
      </c>
      <c r="AE207" s="4">
        <f t="shared" si="73"/>
        <v>1.3088935080911774</v>
      </c>
      <c r="AF207" s="2">
        <f t="shared" si="74"/>
        <v>1.1930748951339405E-4</v>
      </c>
      <c r="AG207" s="2">
        <f t="shared" si="75"/>
        <v>2.3265884132972559E-4</v>
      </c>
      <c r="AH207" s="4">
        <f t="shared" si="76"/>
        <v>3.5196633084311966E-4</v>
      </c>
      <c r="BA207" s="3">
        <v>1.3088935080911801</v>
      </c>
    </row>
    <row r="208" spans="1:53" x14ac:dyDescent="0.3">
      <c r="A208" s="2">
        <v>2.5222706332550002E-3</v>
      </c>
      <c r="E208" s="2" cm="1">
        <f t="array" ref="E208">INDEX($C$2:$C$104,L208)</f>
        <v>-5.0949362708862612E-2</v>
      </c>
      <c r="G208" s="2">
        <f>PI()/12*(M208-12)</f>
        <v>0.52359877559829882</v>
      </c>
      <c r="H208" s="2">
        <f t="shared" si="60"/>
        <v>-3.0648827984909682E-2</v>
      </c>
      <c r="I208" s="2">
        <f t="shared" si="77"/>
        <v>0.79759917023017057</v>
      </c>
      <c r="J208" s="2">
        <f t="shared" si="61"/>
        <v>0.84985467935107273</v>
      </c>
      <c r="L208">
        <f t="shared" si="59"/>
        <v>9</v>
      </c>
      <c r="M208" s="2">
        <v>14</v>
      </c>
      <c r="N208" s="2">
        <f t="shared" si="62"/>
        <v>0.72094164744382383</v>
      </c>
      <c r="O208" s="2">
        <f t="shared" si="63"/>
        <v>0.3787349044069846</v>
      </c>
      <c r="P208" s="2">
        <f t="shared" si="64"/>
        <v>0.69687222410885175</v>
      </c>
      <c r="Q208" s="2">
        <f>1-EXP(-2*$AL$9*O208/(1+O208))</f>
        <v>2.1736084039958636E-2</v>
      </c>
      <c r="R208" s="2">
        <f t="shared" si="65"/>
        <v>1.4954981417847368</v>
      </c>
      <c r="S208" s="2">
        <f>(1-$AL$6^R208)/(1+$AL$6^R208*(1/$AL$7-1))</f>
        <v>0.21275675071513897</v>
      </c>
      <c r="U208" s="2">
        <v>441.7</v>
      </c>
      <c r="V208" s="2">
        <f t="shared" si="66"/>
        <v>1009.2845</v>
      </c>
      <c r="W208" s="2">
        <f t="shared" si="67"/>
        <v>214.73209076715366</v>
      </c>
      <c r="X208" s="2">
        <f t="shared" si="68"/>
        <v>794.55240923284634</v>
      </c>
      <c r="Y208" s="2">
        <f t="shared" si="69"/>
        <v>1.3650287475353411</v>
      </c>
      <c r="Z208" s="2">
        <f t="shared" si="70"/>
        <v>0.37506006164615063</v>
      </c>
      <c r="AA208" s="2">
        <f t="shared" si="71"/>
        <v>0.644853515259321</v>
      </c>
      <c r="AC208" s="2">
        <f t="shared" si="72"/>
        <v>0.37488103062198058</v>
      </c>
      <c r="AD208" s="2">
        <f>X208*((1-Q208)*(1-EXP(-(P208+O208)*A208))*P208/(P208+O208)-(1-$AL$10)*(1-EXP(-2*O208*A208))/2)</f>
        <v>0.71983150208454705</v>
      </c>
      <c r="AE208" s="4">
        <f t="shared" si="73"/>
        <v>1.7395660479658486</v>
      </c>
      <c r="AF208" s="2">
        <f t="shared" si="74"/>
        <v>1.8168007342627998E-4</v>
      </c>
      <c r="AG208" s="2">
        <f t="shared" si="75"/>
        <v>3.4373019147297413E-4</v>
      </c>
      <c r="AH208" s="4">
        <f t="shared" si="76"/>
        <v>5.2541026489925414E-4</v>
      </c>
      <c r="BA208" s="3">
        <v>1.7395660479658399</v>
      </c>
    </row>
    <row r="209" spans="1:53" x14ac:dyDescent="0.3">
      <c r="A209" s="2">
        <v>2.5222706332550002E-3</v>
      </c>
      <c r="E209" s="2" cm="1">
        <f t="array" ref="E209">INDEX($C$2:$C$104,L209)</f>
        <v>-5.0949362708862612E-2</v>
      </c>
      <c r="G209" s="2">
        <f>PI()/12*(M209-12)</f>
        <v>0.78539816339744828</v>
      </c>
      <c r="H209" s="2">
        <f t="shared" si="60"/>
        <v>-3.0648827984909682E-2</v>
      </c>
      <c r="I209" s="2">
        <f t="shared" si="77"/>
        <v>0.79759917023017057</v>
      </c>
      <c r="J209" s="2">
        <f t="shared" si="61"/>
        <v>1.0082534377331316</v>
      </c>
      <c r="L209">
        <f t="shared" si="59"/>
        <v>9</v>
      </c>
      <c r="M209" s="2">
        <v>15</v>
      </c>
      <c r="N209" s="2">
        <f t="shared" si="62"/>
        <v>0.56254288906176497</v>
      </c>
      <c r="O209" s="2">
        <f t="shared" si="63"/>
        <v>0.46874506005377253</v>
      </c>
      <c r="P209" s="2">
        <f t="shared" si="64"/>
        <v>0.86249091049894155</v>
      </c>
      <c r="Q209" s="2">
        <f>1-EXP(-2*$AL$9*O209/(1+O209))</f>
        <v>2.5208553311658277E-2</v>
      </c>
      <c r="R209" s="2">
        <f t="shared" si="65"/>
        <v>1.8509183022853803</v>
      </c>
      <c r="S209" s="2">
        <f>(1-$AL$6^R209)/(1+$AL$6^R209*(1/$AL$7-1))</f>
        <v>0.2628000295989143</v>
      </c>
      <c r="U209" s="2">
        <v>569.70000000000005</v>
      </c>
      <c r="V209" s="2">
        <f t="shared" si="66"/>
        <v>1301.7645000000002</v>
      </c>
      <c r="W209" s="2">
        <f t="shared" si="67"/>
        <v>342.10374913081591</v>
      </c>
      <c r="X209" s="2">
        <f t="shared" si="68"/>
        <v>959.66075086918431</v>
      </c>
      <c r="Y209" s="2">
        <f t="shared" si="69"/>
        <v>2.0328407078740134</v>
      </c>
      <c r="Z209" s="2">
        <f t="shared" si="70"/>
        <v>0.59753273383584005</v>
      </c>
      <c r="AA209" s="2">
        <f t="shared" si="71"/>
        <v>0.96384752764231396</v>
      </c>
      <c r="AC209" s="2">
        <f t="shared" si="72"/>
        <v>0.59717974766259163</v>
      </c>
      <c r="AD209" s="2">
        <f>X209*((1-Q209)*(1-EXP(-(P209+O209)*A209))*P209/(P209+O209)-(1-$AL$10)*(1-EXP(-2*O209*A209))/2)</f>
        <v>1.0683618161136981</v>
      </c>
      <c r="AE209" s="4">
        <f t="shared" si="73"/>
        <v>2.629389091418604</v>
      </c>
      <c r="AF209" s="2">
        <f t="shared" si="74"/>
        <v>3.5693765817619441E-4</v>
      </c>
      <c r="AG209" s="2">
        <f t="shared" si="75"/>
        <v>6.3136411800165666E-4</v>
      </c>
      <c r="AH209" s="4">
        <f t="shared" si="76"/>
        <v>9.8830177617785118E-4</v>
      </c>
      <c r="BA209" s="3">
        <v>2.6293890914186</v>
      </c>
    </row>
    <row r="210" spans="1:53" x14ac:dyDescent="0.3">
      <c r="A210" s="2">
        <v>2.5222706332550002E-3</v>
      </c>
      <c r="E210" s="2" cm="1">
        <f t="array" ref="E210">INDEX($C$2:$C$104,L210)</f>
        <v>-5.0949362708862612E-2</v>
      </c>
      <c r="G210" s="2">
        <f>PI()/12*(M210-12)</f>
        <v>1.0471975511965976</v>
      </c>
      <c r="H210" s="2">
        <f t="shared" si="60"/>
        <v>-3.0648827984909682E-2</v>
      </c>
      <c r="I210" s="2">
        <f t="shared" si="77"/>
        <v>0.79759917023017057</v>
      </c>
      <c r="J210" s="2">
        <f t="shared" si="61"/>
        <v>1.193777024610172</v>
      </c>
      <c r="L210">
        <f t="shared" si="59"/>
        <v>9</v>
      </c>
      <c r="M210" s="2">
        <v>16</v>
      </c>
      <c r="N210" s="2">
        <f t="shared" si="62"/>
        <v>0.37701930218472457</v>
      </c>
      <c r="O210" s="2">
        <f t="shared" si="63"/>
        <v>0.67906963426833777</v>
      </c>
      <c r="P210" s="2">
        <f t="shared" si="64"/>
        <v>1.2494881270537417</v>
      </c>
      <c r="Q210" s="2">
        <f>1-EXP(-2*$AL$9*O210/(1+O210))</f>
        <v>3.1836757384737902E-2</v>
      </c>
      <c r="R210" s="2">
        <f t="shared" si="65"/>
        <v>2.6814200760842559</v>
      </c>
      <c r="S210" s="2">
        <f>(1-$AL$6^R210)/(1+$AL$6^R210*(1/$AL$7-1))</f>
        <v>0.37575075324518953</v>
      </c>
      <c r="U210" s="2">
        <v>486.2</v>
      </c>
      <c r="V210" s="2">
        <f t="shared" si="66"/>
        <v>1110.9670000000001</v>
      </c>
      <c r="W210" s="2">
        <f t="shared" si="67"/>
        <v>417.44668708054849</v>
      </c>
      <c r="X210" s="2">
        <f t="shared" si="68"/>
        <v>693.52031291945161</v>
      </c>
      <c r="Y210" s="2">
        <f t="shared" si="69"/>
        <v>2.112746656743687</v>
      </c>
      <c r="Z210" s="2">
        <f t="shared" si="70"/>
        <v>0.72912986424645354</v>
      </c>
      <c r="AA210" s="2">
        <f t="shared" si="71"/>
        <v>1.0088166225301198</v>
      </c>
      <c r="AC210" s="2">
        <f t="shared" si="72"/>
        <v>0.72850598330473648</v>
      </c>
      <c r="AD210" s="2">
        <f>X210*((1-Q210)*(1-EXP(-(P210+O210)*A210))*P210/(P210+O210)-(1-$AL$10)*(1-EXP(-2*O210*A210))/2)</f>
        <v>1.1029858726466322</v>
      </c>
      <c r="AE210" s="4">
        <f t="shared" si="73"/>
        <v>2.8403084784814885</v>
      </c>
      <c r="AF210" s="2">
        <f t="shared" si="74"/>
        <v>6.2657530657529497E-4</v>
      </c>
      <c r="AG210" s="2">
        <f t="shared" si="75"/>
        <v>9.441615669350627E-4</v>
      </c>
      <c r="AH210" s="4">
        <f t="shared" si="76"/>
        <v>1.5707368735103577E-3</v>
      </c>
      <c r="BA210" s="3">
        <v>2.84030847848148</v>
      </c>
    </row>
    <row r="211" spans="1:53" x14ac:dyDescent="0.3">
      <c r="A211" s="2">
        <v>2.5222706332550002E-3</v>
      </c>
      <c r="E211" s="2" cm="1">
        <f t="array" ref="E211">INDEX($C$2:$C$104,L211)</f>
        <v>-5.0949362708862612E-2</v>
      </c>
      <c r="G211" s="2">
        <f>PI()/12*(M211-12)</f>
        <v>1.308996938995747</v>
      </c>
      <c r="H211" s="2">
        <f t="shared" si="60"/>
        <v>-3.0648827984909682E-2</v>
      </c>
      <c r="I211" s="2">
        <f t="shared" si="77"/>
        <v>0.79759917023017057</v>
      </c>
      <c r="J211" s="2">
        <f t="shared" si="61"/>
        <v>1.3940931703337653</v>
      </c>
      <c r="L211">
        <f t="shared" si="59"/>
        <v>9</v>
      </c>
      <c r="M211" s="2">
        <v>17</v>
      </c>
      <c r="N211" s="2">
        <f t="shared" si="62"/>
        <v>0.17670315646113122</v>
      </c>
      <c r="O211" s="2">
        <f t="shared" si="63"/>
        <v>1.4221916585988474</v>
      </c>
      <c r="P211" s="2">
        <f t="shared" si="64"/>
        <v>2.6168326518218796</v>
      </c>
      <c r="Q211" s="2">
        <f>1-EXP(-2*$AL$9*O211/(1+O211))</f>
        <v>4.5885945138131823E-2</v>
      </c>
      <c r="R211" s="2">
        <f t="shared" si="65"/>
        <v>5.6157617318809381</v>
      </c>
      <c r="S211" s="2">
        <f>(1-$AL$6^R211)/(1+$AL$6^R211*(1/$AL$7-1))</f>
        <v>0.69411785031411399</v>
      </c>
      <c r="U211" s="2">
        <v>301.8</v>
      </c>
      <c r="V211" s="2">
        <f t="shared" si="66"/>
        <v>689.61300000000006</v>
      </c>
      <c r="W211" s="2">
        <f t="shared" si="67"/>
        <v>478.67269310866715</v>
      </c>
      <c r="X211" s="2">
        <f t="shared" si="68"/>
        <v>210.94030689133291</v>
      </c>
      <c r="Y211" s="2">
        <f t="shared" si="69"/>
        <v>1.3240215042261212</v>
      </c>
      <c r="Z211" s="2">
        <f t="shared" si="70"/>
        <v>0.83606977021586137</v>
      </c>
      <c r="AA211" s="2">
        <f t="shared" si="71"/>
        <v>0.6420215450075839</v>
      </c>
      <c r="AC211" s="2">
        <f t="shared" si="72"/>
        <v>0.83457245930342017</v>
      </c>
      <c r="AD211" s="2">
        <f>X211*((1-Q211)*(1-EXP(-(P211+O211)*A211))*P211/(P211+O211)-(1-$AL$10)*(1-EXP(-2*O211*A211))/2)</f>
        <v>0.68078012214440764</v>
      </c>
      <c r="AE211" s="4">
        <f t="shared" si="73"/>
        <v>2.1573741264554114</v>
      </c>
      <c r="AF211" s="2">
        <f t="shared" si="74"/>
        <v>1.4819557946661056E-3</v>
      </c>
      <c r="AG211" s="2">
        <f t="shared" si="75"/>
        <v>1.2198370741294002E-3</v>
      </c>
      <c r="AH211" s="4">
        <f t="shared" si="76"/>
        <v>2.7017928687955058E-3</v>
      </c>
      <c r="BA211" s="3">
        <v>2.1573741264554198</v>
      </c>
    </row>
    <row r="212" spans="1:53" x14ac:dyDescent="0.3">
      <c r="A212" s="2">
        <v>2.5222706332550002E-3</v>
      </c>
      <c r="E212" s="2" cm="1">
        <f t="array" ref="E212">INDEX($C$2:$C$104,L212)</f>
        <v>-5.0949362708862612E-2</v>
      </c>
      <c r="G212" s="2">
        <f>PI()/12*(M212-12)</f>
        <v>1.5707963267948966</v>
      </c>
      <c r="H212" s="2">
        <f t="shared" si="60"/>
        <v>-3.0648827984909682E-2</v>
      </c>
      <c r="I212" s="2">
        <f t="shared" si="77"/>
        <v>0.79759917023017057</v>
      </c>
      <c r="J212" s="2">
        <f t="shared" si="61"/>
        <v>1.6014499551420169</v>
      </c>
      <c r="L212">
        <f t="shared" si="59"/>
        <v>9</v>
      </c>
      <c r="M212" s="2">
        <v>18</v>
      </c>
      <c r="N212" s="2">
        <f t="shared" si="62"/>
        <v>0.05</v>
      </c>
      <c r="O212" s="2">
        <f t="shared" si="63"/>
        <v>5.0020839411324403</v>
      </c>
      <c r="P212" s="2">
        <f t="shared" si="64"/>
        <v>9.2038344516836901</v>
      </c>
      <c r="Q212" s="2">
        <f>1-EXP(-2*$AL$9*O212/(1+O212))</f>
        <v>6.4497345768578462E-2</v>
      </c>
      <c r="R212" s="2">
        <f t="shared" si="65"/>
        <v>19.751565414145865</v>
      </c>
      <c r="S212" s="2">
        <f>(1-$AL$6^R212)/(1+$AL$6^R212*(1/$AL$7-1))</f>
        <v>0.99643717244343843</v>
      </c>
      <c r="U212" s="2">
        <v>96</v>
      </c>
      <c r="V212" s="2">
        <f t="shared" si="66"/>
        <v>219.36</v>
      </c>
      <c r="W212" s="2">
        <f t="shared" si="67"/>
        <v>218.57845814719266</v>
      </c>
      <c r="X212" s="2">
        <f t="shared" si="68"/>
        <v>0.78154185280735078</v>
      </c>
      <c r="Y212" s="2">
        <f t="shared" si="69"/>
        <v>1.6777471899072149E-2</v>
      </c>
      <c r="Z212" s="2">
        <f t="shared" si="70"/>
        <v>0.3817782879788672</v>
      </c>
      <c r="AA212" s="2">
        <f t="shared" si="71"/>
        <v>8.3286966281558277E-3</v>
      </c>
      <c r="AC212" s="2">
        <f t="shared" si="72"/>
        <v>0.37938073420366497</v>
      </c>
      <c r="AD212" s="2">
        <f>X212*((1-Q212)*(1-EXP(-(P212+O212)*A212))*P212/(P212+O212)-(1-$AL$10)*(1-EXP(-2*O212*A212))/2)</f>
        <v>8.3959983958412469E-3</v>
      </c>
      <c r="AE212" s="4">
        <f t="shared" si="73"/>
        <v>0.39610542922766206</v>
      </c>
      <c r="AF212" s="2">
        <f t="shared" si="74"/>
        <v>2.3266783406267772E-3</v>
      </c>
      <c r="AG212" s="2">
        <f t="shared" si="75"/>
        <v>5.2776875075075814E-5</v>
      </c>
      <c r="AH212" s="4">
        <f t="shared" si="76"/>
        <v>2.379455215701853E-3</v>
      </c>
      <c r="BA212" s="3">
        <v>0.39610542922766201</v>
      </c>
    </row>
    <row r="213" spans="1:53" x14ac:dyDescent="0.3">
      <c r="A213" s="2">
        <v>2.5222706332550002E-3</v>
      </c>
      <c r="E213" s="2" cm="1">
        <f t="array" ref="E213">INDEX($C$2:$C$104,L213)</f>
        <v>-5.0949362708862612E-2</v>
      </c>
      <c r="G213" s="2">
        <f>PI()/12*(M213-12)</f>
        <v>1.8325957145940459</v>
      </c>
      <c r="H213" s="2">
        <f t="shared" si="60"/>
        <v>-3.0648827984909682E-2</v>
      </c>
      <c r="I213" s="2">
        <f t="shared" si="77"/>
        <v>0.79759917023017057</v>
      </c>
      <c r="J213" s="2">
        <f t="shared" si="61"/>
        <v>1.8101581406219407</v>
      </c>
      <c r="L213">
        <f t="shared" si="59"/>
        <v>9</v>
      </c>
      <c r="M213" s="2">
        <v>19</v>
      </c>
      <c r="N213" s="2">
        <f t="shared" si="62"/>
        <v>0.05</v>
      </c>
      <c r="O213" s="2">
        <f t="shared" si="63"/>
        <v>5.0020839411324403</v>
      </c>
      <c r="P213" s="2">
        <f t="shared" si="64"/>
        <v>9.2038344516836901</v>
      </c>
      <c r="Q213" s="2">
        <f>1-EXP(-2*$AL$9*O213/(1+O213))</f>
        <v>6.4497345768578462E-2</v>
      </c>
      <c r="R213" s="2">
        <f t="shared" si="65"/>
        <v>19.751565414145865</v>
      </c>
      <c r="S213" s="2">
        <f>(1-$AL$6^R213)/(1+$AL$6^R213*(1/$AL$7-1))</f>
        <v>0.99643717244343843</v>
      </c>
      <c r="U213" s="2">
        <v>10.8</v>
      </c>
      <c r="V213" s="2">
        <f t="shared" si="66"/>
        <v>24.678000000000004</v>
      </c>
      <c r="W213" s="2">
        <f t="shared" si="67"/>
        <v>24.590076541559178</v>
      </c>
      <c r="X213" s="2">
        <f t="shared" si="68"/>
        <v>8.7923458440826607E-2</v>
      </c>
      <c r="Y213" s="2">
        <f t="shared" si="69"/>
        <v>1.8874655886456095E-3</v>
      </c>
      <c r="Z213" s="2">
        <f t="shared" si="70"/>
        <v>4.2950057397622567E-2</v>
      </c>
      <c r="AA213" s="2">
        <f t="shared" si="71"/>
        <v>9.3697837066752682E-4</v>
      </c>
      <c r="AC213" s="2">
        <f t="shared" si="72"/>
        <v>4.2680332597912325E-2</v>
      </c>
      <c r="AD213" s="2">
        <f>X213*((1-Q213)*(1-EXP(-(P213+O213)*A213))*P213/(P213+O213)-(1-$AL$10)*(1-EXP(-2*O213*A213))/2)</f>
        <v>9.4454981953213642E-4</v>
      </c>
      <c r="AE213" s="4">
        <f t="shared" si="73"/>
        <v>4.4561860788111994E-2</v>
      </c>
      <c r="AF213" s="2">
        <f t="shared" si="74"/>
        <v>2.6175131332051245E-4</v>
      </c>
      <c r="AG213" s="2">
        <f t="shared" si="75"/>
        <v>5.9373984459460056E-6</v>
      </c>
      <c r="AH213" s="4">
        <f t="shared" si="76"/>
        <v>2.6768871176645846E-4</v>
      </c>
      <c r="BA213" s="3">
        <v>4.4561860788111897E-2</v>
      </c>
    </row>
    <row r="214" spans="1:53" x14ac:dyDescent="0.3">
      <c r="A214" s="2">
        <v>2.5222706332550002E-3</v>
      </c>
      <c r="E214" s="2" cm="1">
        <f t="array" ref="E214">INDEX($C$2:$C$104,L214)</f>
        <v>-5.0949362708862612E-2</v>
      </c>
      <c r="G214" s="2">
        <f>PI()/12*(M214-12)</f>
        <v>2.0943951023931953</v>
      </c>
      <c r="H214" s="2">
        <f t="shared" si="60"/>
        <v>-3.0648827984909682E-2</v>
      </c>
      <c r="I214" s="2">
        <f t="shared" si="77"/>
        <v>0.79759917023017057</v>
      </c>
      <c r="J214" s="2">
        <f t="shared" si="61"/>
        <v>2.0146782385785387</v>
      </c>
      <c r="L214">
        <f t="shared" si="59"/>
        <v>9</v>
      </c>
      <c r="M214" s="2">
        <v>20</v>
      </c>
      <c r="N214" s="2">
        <f t="shared" si="62"/>
        <v>0.05</v>
      </c>
      <c r="O214" s="2">
        <f t="shared" si="63"/>
        <v>5.0020839411324403</v>
      </c>
      <c r="P214" s="2">
        <f t="shared" si="64"/>
        <v>9.2038344516836901</v>
      </c>
      <c r="Q214" s="2">
        <f>1-EXP(-2*$AL$9*O214/(1+O214))</f>
        <v>6.4497345768578462E-2</v>
      </c>
      <c r="R214" s="2">
        <f t="shared" si="65"/>
        <v>19.751565414145865</v>
      </c>
      <c r="S214" s="2">
        <f>(1-$AL$6^R214)/(1+$AL$6^R214*(1/$AL$7-1))</f>
        <v>0.99643717244343843</v>
      </c>
      <c r="U214" s="2">
        <v>0.1</v>
      </c>
      <c r="V214" s="2">
        <f t="shared" si="66"/>
        <v>0.22850000000000004</v>
      </c>
      <c r="W214" s="2">
        <f t="shared" si="67"/>
        <v>0.22768589390332572</v>
      </c>
      <c r="X214" s="2">
        <f t="shared" si="68"/>
        <v>8.1410609667431633E-4</v>
      </c>
      <c r="Y214" s="2">
        <f t="shared" si="69"/>
        <v>1.7476533228200002E-5</v>
      </c>
      <c r="Z214" s="2">
        <f t="shared" si="70"/>
        <v>3.9768571664465334E-4</v>
      </c>
      <c r="AA214" s="2">
        <f t="shared" si="71"/>
        <v>8.6757256543289087E-6</v>
      </c>
      <c r="AC214" s="2">
        <f t="shared" si="72"/>
        <v>3.9518826479548446E-4</v>
      </c>
      <c r="AD214" s="2">
        <f>X214*((1-Q214)*(1-EXP(-(P214+O214)*A214))*P214/(P214+O214)-(1-$AL$10)*(1-EXP(-2*O214*A214))/2)</f>
        <v>8.7458316623345518E-6</v>
      </c>
      <c r="AE214" s="4">
        <f t="shared" si="73"/>
        <v>4.1260982211214792E-4</v>
      </c>
      <c r="AF214" s="2">
        <f t="shared" si="74"/>
        <v>2.4236232714862263E-6</v>
      </c>
      <c r="AG214" s="2">
        <f t="shared" si="75"/>
        <v>5.4975911536536811E-8</v>
      </c>
      <c r="AH214" s="4">
        <f t="shared" si="76"/>
        <v>2.4785991830227631E-6</v>
      </c>
      <c r="BA214" s="3">
        <v>4.1260982211214798E-4</v>
      </c>
    </row>
    <row r="215" spans="1:53" x14ac:dyDescent="0.3">
      <c r="A215" s="2">
        <v>2.5222706332550002E-3</v>
      </c>
      <c r="E215" s="2" cm="1">
        <f t="array" ref="E215">INDEX($C$2:$C$104,L215)</f>
        <v>-5.0949362708862612E-2</v>
      </c>
      <c r="G215" s="2">
        <f>PI()/12*(M215-12)</f>
        <v>2.3561944901923448</v>
      </c>
      <c r="H215" s="2">
        <f t="shared" si="60"/>
        <v>-3.0648827984909682E-2</v>
      </c>
      <c r="I215" s="2">
        <f t="shared" si="77"/>
        <v>0.79759917023017057</v>
      </c>
      <c r="J215" s="2">
        <f t="shared" si="61"/>
        <v>2.2076099191610634</v>
      </c>
      <c r="L215">
        <f t="shared" si="59"/>
        <v>9</v>
      </c>
      <c r="M215" s="2">
        <v>21</v>
      </c>
      <c r="N215" s="2">
        <f t="shared" si="62"/>
        <v>0.05</v>
      </c>
      <c r="O215" s="2">
        <f t="shared" si="63"/>
        <v>5.0020839411324403</v>
      </c>
      <c r="P215" s="2">
        <f t="shared" si="64"/>
        <v>9.2038344516836901</v>
      </c>
      <c r="Q215" s="2">
        <f>1-EXP(-2*$AL$9*O215/(1+O215))</f>
        <v>6.4497345768578462E-2</v>
      </c>
      <c r="R215" s="2">
        <f t="shared" si="65"/>
        <v>19.751565414145865</v>
      </c>
      <c r="S215" s="2">
        <f>(1-$AL$6^R215)/(1+$AL$6^R215*(1/$AL$7-1))</f>
        <v>0.99643717244343843</v>
      </c>
      <c r="U215" s="2">
        <v>0</v>
      </c>
      <c r="V215" s="2">
        <f t="shared" si="66"/>
        <v>0</v>
      </c>
      <c r="W215" s="2">
        <f t="shared" si="67"/>
        <v>0</v>
      </c>
      <c r="X215" s="2">
        <f t="shared" si="68"/>
        <v>0</v>
      </c>
      <c r="Y215" s="2">
        <f t="shared" si="69"/>
        <v>0</v>
      </c>
      <c r="Z215" s="2">
        <f t="shared" si="70"/>
        <v>0</v>
      </c>
      <c r="AA215" s="2">
        <f t="shared" si="71"/>
        <v>0</v>
      </c>
      <c r="AC215" s="2">
        <f t="shared" si="72"/>
        <v>0</v>
      </c>
      <c r="AD215" s="2">
        <f>X215*((1-Q215)*(1-EXP(-(P215+O215)*A215))*P215/(P215+O215)-(1-$AL$10)*(1-EXP(-2*O215*A215))/2)</f>
        <v>0</v>
      </c>
      <c r="AE215" s="4">
        <f t="shared" si="73"/>
        <v>0</v>
      </c>
      <c r="AF215" s="2">
        <f t="shared" si="74"/>
        <v>0</v>
      </c>
      <c r="AG215" s="2">
        <f t="shared" si="75"/>
        <v>0</v>
      </c>
      <c r="AH215" s="4">
        <f t="shared" si="76"/>
        <v>0</v>
      </c>
      <c r="BA215" s="3">
        <v>0</v>
      </c>
    </row>
    <row r="216" spans="1:53" x14ac:dyDescent="0.3">
      <c r="A216" s="2">
        <v>2.5222706332550002E-3</v>
      </c>
      <c r="E216" s="2" cm="1">
        <f t="array" ref="E216">INDEX($C$2:$C$104,L216)</f>
        <v>-5.0949362708862612E-2</v>
      </c>
      <c r="G216" s="2">
        <f>PI()/12*(M216-12)</f>
        <v>2.617993877991494</v>
      </c>
      <c r="H216" s="2">
        <f t="shared" si="60"/>
        <v>-3.0648827984909682E-2</v>
      </c>
      <c r="I216" s="2">
        <f t="shared" si="77"/>
        <v>0.79759917023017057</v>
      </c>
      <c r="J216" s="2">
        <f t="shared" si="61"/>
        <v>2.3766036480184449</v>
      </c>
      <c r="L216">
        <f t="shared" si="59"/>
        <v>9</v>
      </c>
      <c r="M216" s="2">
        <v>22</v>
      </c>
      <c r="N216" s="2">
        <f t="shared" si="62"/>
        <v>0.05</v>
      </c>
      <c r="O216" s="2">
        <f t="shared" si="63"/>
        <v>5.0020839411324403</v>
      </c>
      <c r="P216" s="2">
        <f t="shared" si="64"/>
        <v>9.2038344516836901</v>
      </c>
      <c r="Q216" s="2">
        <f>1-EXP(-2*$AL$9*O216/(1+O216))</f>
        <v>6.4497345768578462E-2</v>
      </c>
      <c r="R216" s="2">
        <f t="shared" si="65"/>
        <v>19.751565414145865</v>
      </c>
      <c r="S216" s="2">
        <f>(1-$AL$6^R216)/(1+$AL$6^R216*(1/$AL$7-1))</f>
        <v>0.99643717244343843</v>
      </c>
      <c r="U216" s="2">
        <v>0</v>
      </c>
      <c r="V216" s="2">
        <f t="shared" si="66"/>
        <v>0</v>
      </c>
      <c r="W216" s="2">
        <f t="shared" si="67"/>
        <v>0</v>
      </c>
      <c r="X216" s="2">
        <f t="shared" si="68"/>
        <v>0</v>
      </c>
      <c r="Y216" s="2">
        <f t="shared" si="69"/>
        <v>0</v>
      </c>
      <c r="Z216" s="2">
        <f t="shared" si="70"/>
        <v>0</v>
      </c>
      <c r="AA216" s="2">
        <f t="shared" si="71"/>
        <v>0</v>
      </c>
      <c r="AC216" s="2">
        <f t="shared" si="72"/>
        <v>0</v>
      </c>
      <c r="AD216" s="2">
        <f>X216*((1-Q216)*(1-EXP(-(P216+O216)*A216))*P216/(P216+O216)-(1-$AL$10)*(1-EXP(-2*O216*A216))/2)</f>
        <v>0</v>
      </c>
      <c r="AE216" s="4">
        <f t="shared" si="73"/>
        <v>0</v>
      </c>
      <c r="AF216" s="2">
        <f t="shared" si="74"/>
        <v>0</v>
      </c>
      <c r="AG216" s="2">
        <f t="shared" si="75"/>
        <v>0</v>
      </c>
      <c r="AH216" s="4">
        <f t="shared" si="76"/>
        <v>0</v>
      </c>
      <c r="BA216" s="3">
        <v>0</v>
      </c>
    </row>
    <row r="217" spans="1:53" x14ac:dyDescent="0.3">
      <c r="A217" s="2">
        <v>2.5222706332550002E-3</v>
      </c>
      <c r="E217" s="2" cm="1">
        <f t="array" ref="E217">INDEX($C$2:$C$104,L217)</f>
        <v>-5.0949362708862612E-2</v>
      </c>
      <c r="G217" s="2">
        <f>PI()/12*(M217-12)</f>
        <v>2.8797932657906435</v>
      </c>
      <c r="H217" s="2">
        <f t="shared" si="60"/>
        <v>-3.0648827984909682E-2</v>
      </c>
      <c r="I217" s="2">
        <f t="shared" si="77"/>
        <v>0.79759917023017057</v>
      </c>
      <c r="J217" s="2">
        <f t="shared" si="61"/>
        <v>2.4998777820698193</v>
      </c>
      <c r="L217">
        <f t="shared" si="59"/>
        <v>9</v>
      </c>
      <c r="M217" s="2">
        <v>23</v>
      </c>
      <c r="N217" s="2">
        <f t="shared" si="62"/>
        <v>0.05</v>
      </c>
      <c r="O217" s="2">
        <f t="shared" si="63"/>
        <v>5.0020839411324403</v>
      </c>
      <c r="P217" s="2">
        <f t="shared" si="64"/>
        <v>9.2038344516836901</v>
      </c>
      <c r="Q217" s="2">
        <f>1-EXP(-2*$AL$9*O217/(1+O217))</f>
        <v>6.4497345768578462E-2</v>
      </c>
      <c r="R217" s="2">
        <f t="shared" si="65"/>
        <v>19.751565414145865</v>
      </c>
      <c r="S217" s="2">
        <f>(1-$AL$6^R217)/(1+$AL$6^R217*(1/$AL$7-1))</f>
        <v>0.99643717244343843</v>
      </c>
      <c r="U217" s="2">
        <v>0</v>
      </c>
      <c r="V217" s="2">
        <f t="shared" si="66"/>
        <v>0</v>
      </c>
      <c r="W217" s="2">
        <f t="shared" si="67"/>
        <v>0</v>
      </c>
      <c r="X217" s="2">
        <f t="shared" si="68"/>
        <v>0</v>
      </c>
      <c r="Y217" s="2">
        <f t="shared" si="69"/>
        <v>0</v>
      </c>
      <c r="Z217" s="2">
        <f t="shared" si="70"/>
        <v>0</v>
      </c>
      <c r="AA217" s="2">
        <f t="shared" si="71"/>
        <v>0</v>
      </c>
      <c r="AC217" s="2">
        <f t="shared" si="72"/>
        <v>0</v>
      </c>
      <c r="AD217" s="2">
        <f>X217*((1-Q217)*(1-EXP(-(P217+O217)*A217))*P217/(P217+O217)-(1-$AL$10)*(1-EXP(-2*O217*A217))/2)</f>
        <v>0</v>
      </c>
      <c r="AE217" s="4">
        <f t="shared" si="73"/>
        <v>0</v>
      </c>
      <c r="AF217" s="2">
        <f t="shared" si="74"/>
        <v>0</v>
      </c>
      <c r="AG217" s="2">
        <f t="shared" si="75"/>
        <v>0</v>
      </c>
      <c r="AH217" s="4">
        <f t="shared" si="76"/>
        <v>0</v>
      </c>
      <c r="BA217" s="3">
        <v>0</v>
      </c>
    </row>
    <row r="218" spans="1:53" x14ac:dyDescent="0.3">
      <c r="A218" s="2">
        <v>2.5222706332550002E-3</v>
      </c>
      <c r="E218" s="2" cm="1">
        <f t="array" ref="E218">INDEX($C$2:$C$104,L218)</f>
        <v>-5.7932442832335701E-2</v>
      </c>
      <c r="G218" s="2">
        <f>PI()/12*(M218-12)</f>
        <v>-3.1415926535897931</v>
      </c>
      <c r="H218" s="2">
        <f t="shared" si="60"/>
        <v>-3.4845115779902236E-2</v>
      </c>
      <c r="I218" s="2">
        <f t="shared" si="77"/>
        <v>0.79729570738277966</v>
      </c>
      <c r="J218" s="2">
        <f t="shared" si="61"/>
        <v>2.5537532731842267</v>
      </c>
      <c r="L218">
        <f t="shared" si="59"/>
        <v>10</v>
      </c>
      <c r="M218" s="2">
        <v>0</v>
      </c>
      <c r="N218" s="2">
        <f t="shared" si="62"/>
        <v>0.05</v>
      </c>
      <c r="O218" s="2">
        <f t="shared" si="63"/>
        <v>5.0020839411324403</v>
      </c>
      <c r="P218" s="2">
        <f t="shared" si="64"/>
        <v>9.2038344516836901</v>
      </c>
      <c r="Q218" s="2">
        <f>1-EXP(-2*$AL$9*O218/(1+O218))</f>
        <v>6.4497345768578462E-2</v>
      </c>
      <c r="R218" s="2">
        <f t="shared" si="65"/>
        <v>19.751565414145865</v>
      </c>
      <c r="S218" s="2">
        <f>(1-$AL$6^R218)/(1+$AL$6^R218*(1/$AL$7-1))</f>
        <v>0.99643717244343843</v>
      </c>
      <c r="U218" s="2">
        <v>0</v>
      </c>
      <c r="V218" s="2">
        <f t="shared" si="66"/>
        <v>0</v>
      </c>
      <c r="W218" s="2">
        <f t="shared" si="67"/>
        <v>0</v>
      </c>
      <c r="X218" s="2">
        <f t="shared" si="68"/>
        <v>0</v>
      </c>
      <c r="Y218" s="2">
        <f t="shared" si="69"/>
        <v>0</v>
      </c>
      <c r="Z218" s="2">
        <f t="shared" si="70"/>
        <v>0</v>
      </c>
      <c r="AA218" s="2">
        <f t="shared" si="71"/>
        <v>0</v>
      </c>
      <c r="AC218" s="2">
        <f t="shared" si="72"/>
        <v>0</v>
      </c>
      <c r="AD218" s="2">
        <f>X218*((1-Q218)*(1-EXP(-(P218+O218)*A218))*P218/(P218+O218)-(1-$AL$10)*(1-EXP(-2*O218*A218))/2)</f>
        <v>0</v>
      </c>
      <c r="AE218" s="4">
        <f t="shared" si="73"/>
        <v>0</v>
      </c>
      <c r="AF218" s="2">
        <f t="shared" si="74"/>
        <v>0</v>
      </c>
      <c r="AG218" s="2">
        <f t="shared" si="75"/>
        <v>0</v>
      </c>
      <c r="AH218" s="4">
        <f t="shared" si="76"/>
        <v>0</v>
      </c>
      <c r="BA218" s="3">
        <v>0</v>
      </c>
    </row>
    <row r="219" spans="1:53" x14ac:dyDescent="0.3">
      <c r="A219" s="2">
        <v>2.5222706332550002E-3</v>
      </c>
      <c r="E219" s="2" cm="1">
        <f t="array" ref="E219">INDEX($C$2:$C$104,L219)</f>
        <v>-5.7932442832335701E-2</v>
      </c>
      <c r="G219" s="2">
        <f>PI()/12*(M219-12)</f>
        <v>-2.8797932657906435</v>
      </c>
      <c r="H219" s="2">
        <f t="shared" si="60"/>
        <v>-3.4845115779902236E-2</v>
      </c>
      <c r="I219" s="2">
        <f t="shared" si="77"/>
        <v>0.79729570738277966</v>
      </c>
      <c r="J219" s="2">
        <f t="shared" si="61"/>
        <v>2.5064273493735869</v>
      </c>
      <c r="L219">
        <f t="shared" ref="L219:L282" si="78">INT((ROW()-2)/24) + 1</f>
        <v>10</v>
      </c>
      <c r="M219" s="2">
        <v>1</v>
      </c>
      <c r="N219" s="2">
        <f t="shared" si="62"/>
        <v>0.05</v>
      </c>
      <c r="O219" s="2">
        <f t="shared" si="63"/>
        <v>5.0020839411324403</v>
      </c>
      <c r="P219" s="2">
        <f t="shared" si="64"/>
        <v>9.2038344516836901</v>
      </c>
      <c r="Q219" s="2">
        <f>1-EXP(-2*$AL$9*O219/(1+O219))</f>
        <v>6.4497345768578462E-2</v>
      </c>
      <c r="R219" s="2">
        <f t="shared" si="65"/>
        <v>19.751565414145865</v>
      </c>
      <c r="S219" s="2">
        <f>(1-$AL$6^R219)/(1+$AL$6^R219*(1/$AL$7-1))</f>
        <v>0.99643717244343843</v>
      </c>
      <c r="U219" s="2">
        <v>0</v>
      </c>
      <c r="V219" s="2">
        <f t="shared" si="66"/>
        <v>0</v>
      </c>
      <c r="W219" s="2">
        <f t="shared" si="67"/>
        <v>0</v>
      </c>
      <c r="X219" s="2">
        <f t="shared" si="68"/>
        <v>0</v>
      </c>
      <c r="Y219" s="2">
        <f t="shared" si="69"/>
        <v>0</v>
      </c>
      <c r="Z219" s="2">
        <f t="shared" si="70"/>
        <v>0</v>
      </c>
      <c r="AA219" s="2">
        <f t="shared" si="71"/>
        <v>0</v>
      </c>
      <c r="AC219" s="2">
        <f t="shared" si="72"/>
        <v>0</v>
      </c>
      <c r="AD219" s="2">
        <f>X219*((1-Q219)*(1-EXP(-(P219+O219)*A219))*P219/(P219+O219)-(1-$AL$10)*(1-EXP(-2*O219*A219))/2)</f>
        <v>0</v>
      </c>
      <c r="AE219" s="4">
        <f t="shared" si="73"/>
        <v>0</v>
      </c>
      <c r="AF219" s="2">
        <f t="shared" si="74"/>
        <v>0</v>
      </c>
      <c r="AG219" s="2">
        <f t="shared" si="75"/>
        <v>0</v>
      </c>
      <c r="AH219" s="4">
        <f t="shared" si="76"/>
        <v>0</v>
      </c>
      <c r="BA219" s="3">
        <v>0</v>
      </c>
    </row>
    <row r="220" spans="1:53" x14ac:dyDescent="0.3">
      <c r="A220" s="2">
        <v>2.5222706332550002E-3</v>
      </c>
      <c r="E220" s="2" cm="1">
        <f t="array" ref="E220">INDEX($C$2:$C$104,L220)</f>
        <v>-5.7932442832335701E-2</v>
      </c>
      <c r="G220" s="2">
        <f>PI()/12*(M220-12)</f>
        <v>-2.617993877991494</v>
      </c>
      <c r="H220" s="2">
        <f t="shared" si="60"/>
        <v>-3.4845115779902236E-2</v>
      </c>
      <c r="I220" s="2">
        <f t="shared" si="77"/>
        <v>0.79729570738277966</v>
      </c>
      <c r="J220" s="2">
        <f t="shared" si="61"/>
        <v>2.3823004608051379</v>
      </c>
      <c r="L220">
        <f t="shared" si="78"/>
        <v>10</v>
      </c>
      <c r="M220" s="2">
        <v>2</v>
      </c>
      <c r="N220" s="2">
        <f t="shared" si="62"/>
        <v>0.05</v>
      </c>
      <c r="O220" s="2">
        <f t="shared" si="63"/>
        <v>5.0020839411324403</v>
      </c>
      <c r="P220" s="2">
        <f t="shared" si="64"/>
        <v>9.2038344516836901</v>
      </c>
      <c r="Q220" s="2">
        <f>1-EXP(-2*$AL$9*O220/(1+O220))</f>
        <v>6.4497345768578462E-2</v>
      </c>
      <c r="R220" s="2">
        <f t="shared" si="65"/>
        <v>19.751565414145865</v>
      </c>
      <c r="S220" s="2">
        <f>(1-$AL$6^R220)/(1+$AL$6^R220*(1/$AL$7-1))</f>
        <v>0.99643717244343843</v>
      </c>
      <c r="U220" s="2">
        <v>0</v>
      </c>
      <c r="V220" s="2">
        <f t="shared" si="66"/>
        <v>0</v>
      </c>
      <c r="W220" s="2">
        <f t="shared" si="67"/>
        <v>0</v>
      </c>
      <c r="X220" s="2">
        <f t="shared" si="68"/>
        <v>0</v>
      </c>
      <c r="Y220" s="2">
        <f t="shared" si="69"/>
        <v>0</v>
      </c>
      <c r="Z220" s="2">
        <f t="shared" si="70"/>
        <v>0</v>
      </c>
      <c r="AA220" s="2">
        <f t="shared" si="71"/>
        <v>0</v>
      </c>
      <c r="AC220" s="2">
        <f t="shared" si="72"/>
        <v>0</v>
      </c>
      <c r="AD220" s="2">
        <f>X220*((1-Q220)*(1-EXP(-(P220+O220)*A220))*P220/(P220+O220)-(1-$AL$10)*(1-EXP(-2*O220*A220))/2)</f>
        <v>0</v>
      </c>
      <c r="AE220" s="4">
        <f t="shared" si="73"/>
        <v>0</v>
      </c>
      <c r="AF220" s="2">
        <f t="shared" si="74"/>
        <v>0</v>
      </c>
      <c r="AG220" s="2">
        <f t="shared" si="75"/>
        <v>0</v>
      </c>
      <c r="AH220" s="4">
        <f t="shared" si="76"/>
        <v>0</v>
      </c>
      <c r="BA220" s="3">
        <v>0</v>
      </c>
    </row>
    <row r="221" spans="1:53" x14ac:dyDescent="0.3">
      <c r="A221" s="2">
        <v>2.5222706332550002E-3</v>
      </c>
      <c r="E221" s="2" cm="1">
        <f t="array" ref="E221">INDEX($C$2:$C$104,L221)</f>
        <v>-5.7932442832335701E-2</v>
      </c>
      <c r="G221" s="2">
        <f>PI()/12*(M221-12)</f>
        <v>-2.3561944901923448</v>
      </c>
      <c r="H221" s="2">
        <f t="shared" si="60"/>
        <v>-3.4845115779902236E-2</v>
      </c>
      <c r="I221" s="2">
        <f t="shared" si="77"/>
        <v>0.79729570738277966</v>
      </c>
      <c r="J221" s="2">
        <f t="shared" si="61"/>
        <v>2.2125714482195793</v>
      </c>
      <c r="L221">
        <f t="shared" si="78"/>
        <v>10</v>
      </c>
      <c r="M221" s="2">
        <v>3</v>
      </c>
      <c r="N221" s="2">
        <f t="shared" si="62"/>
        <v>0.05</v>
      </c>
      <c r="O221" s="2">
        <f t="shared" si="63"/>
        <v>5.0020839411324403</v>
      </c>
      <c r="P221" s="2">
        <f t="shared" si="64"/>
        <v>9.2038344516836901</v>
      </c>
      <c r="Q221" s="2">
        <f>1-EXP(-2*$AL$9*O221/(1+O221))</f>
        <v>6.4497345768578462E-2</v>
      </c>
      <c r="R221" s="2">
        <f t="shared" si="65"/>
        <v>19.751565414145865</v>
      </c>
      <c r="S221" s="2">
        <f>(1-$AL$6^R221)/(1+$AL$6^R221*(1/$AL$7-1))</f>
        <v>0.99643717244343843</v>
      </c>
      <c r="U221" s="2">
        <v>0</v>
      </c>
      <c r="V221" s="2">
        <f t="shared" si="66"/>
        <v>0</v>
      </c>
      <c r="W221" s="2">
        <f t="shared" si="67"/>
        <v>0</v>
      </c>
      <c r="X221" s="2">
        <f t="shared" si="68"/>
        <v>0</v>
      </c>
      <c r="Y221" s="2">
        <f t="shared" si="69"/>
        <v>0</v>
      </c>
      <c r="Z221" s="2">
        <f t="shared" si="70"/>
        <v>0</v>
      </c>
      <c r="AA221" s="2">
        <f t="shared" si="71"/>
        <v>0</v>
      </c>
      <c r="AC221" s="2">
        <f t="shared" si="72"/>
        <v>0</v>
      </c>
      <c r="AD221" s="2">
        <f>X221*((1-Q221)*(1-EXP(-(P221+O221)*A221))*P221/(P221+O221)-(1-$AL$10)*(1-EXP(-2*O221*A221))/2)</f>
        <v>0</v>
      </c>
      <c r="AE221" s="4">
        <f t="shared" si="73"/>
        <v>0</v>
      </c>
      <c r="AF221" s="2">
        <f t="shared" si="74"/>
        <v>0</v>
      </c>
      <c r="AG221" s="2">
        <f t="shared" si="75"/>
        <v>0</v>
      </c>
      <c r="AH221" s="4">
        <f t="shared" si="76"/>
        <v>0</v>
      </c>
      <c r="BA221" s="3">
        <v>0</v>
      </c>
    </row>
    <row r="222" spans="1:53" x14ac:dyDescent="0.3">
      <c r="A222" s="2">
        <v>2.5222706332550002E-3</v>
      </c>
      <c r="E222" s="2" cm="1">
        <f t="array" ref="E222">INDEX($C$2:$C$104,L222)</f>
        <v>-5.7932442832335701E-2</v>
      </c>
      <c r="G222" s="2">
        <f>PI()/12*(M222-12)</f>
        <v>-2.0943951023931953</v>
      </c>
      <c r="H222" s="2">
        <f t="shared" si="60"/>
        <v>-3.4845115779902236E-2</v>
      </c>
      <c r="I222" s="2">
        <f t="shared" si="77"/>
        <v>0.79729570738277966</v>
      </c>
      <c r="J222" s="2">
        <f t="shared" si="61"/>
        <v>2.019161600994301</v>
      </c>
      <c r="L222">
        <f t="shared" si="78"/>
        <v>10</v>
      </c>
      <c r="M222" s="2">
        <v>4</v>
      </c>
      <c r="N222" s="2">
        <f t="shared" si="62"/>
        <v>0.05</v>
      </c>
      <c r="O222" s="2">
        <f t="shared" si="63"/>
        <v>5.0020839411324403</v>
      </c>
      <c r="P222" s="2">
        <f t="shared" si="64"/>
        <v>9.2038344516836901</v>
      </c>
      <c r="Q222" s="2">
        <f>1-EXP(-2*$AL$9*O222/(1+O222))</f>
        <v>6.4497345768578462E-2</v>
      </c>
      <c r="R222" s="2">
        <f t="shared" si="65"/>
        <v>19.751565414145865</v>
      </c>
      <c r="S222" s="2">
        <f>(1-$AL$6^R222)/(1+$AL$6^R222*(1/$AL$7-1))</f>
        <v>0.99643717244343843</v>
      </c>
      <c r="U222" s="2">
        <v>0</v>
      </c>
      <c r="V222" s="2">
        <f t="shared" si="66"/>
        <v>0</v>
      </c>
      <c r="W222" s="2">
        <f t="shared" si="67"/>
        <v>0</v>
      </c>
      <c r="X222" s="2">
        <f t="shared" si="68"/>
        <v>0</v>
      </c>
      <c r="Y222" s="2">
        <f t="shared" si="69"/>
        <v>0</v>
      </c>
      <c r="Z222" s="2">
        <f t="shared" si="70"/>
        <v>0</v>
      </c>
      <c r="AA222" s="2">
        <f t="shared" si="71"/>
        <v>0</v>
      </c>
      <c r="AC222" s="2">
        <f t="shared" si="72"/>
        <v>0</v>
      </c>
      <c r="AD222" s="2">
        <f>X222*((1-Q222)*(1-EXP(-(P222+O222)*A222))*P222/(P222+O222)-(1-$AL$10)*(1-EXP(-2*O222*A222))/2)</f>
        <v>0</v>
      </c>
      <c r="AE222" s="4">
        <f t="shared" si="73"/>
        <v>0</v>
      </c>
      <c r="AF222" s="2">
        <f t="shared" si="74"/>
        <v>0</v>
      </c>
      <c r="AG222" s="2">
        <f t="shared" si="75"/>
        <v>0</v>
      </c>
      <c r="AH222" s="4">
        <f t="shared" si="76"/>
        <v>0</v>
      </c>
      <c r="BA222" s="3">
        <v>0</v>
      </c>
    </row>
    <row r="223" spans="1:53" x14ac:dyDescent="0.3">
      <c r="A223" s="2">
        <v>2.5222706332550002E-3</v>
      </c>
      <c r="E223" s="2" cm="1">
        <f t="array" ref="E223">INDEX($C$2:$C$104,L223)</f>
        <v>-5.7932442832335701E-2</v>
      </c>
      <c r="G223" s="2">
        <f>PI()/12*(M223-12)</f>
        <v>-1.8325957145940459</v>
      </c>
      <c r="H223" s="2">
        <f t="shared" si="60"/>
        <v>-3.4845115779902236E-2</v>
      </c>
      <c r="I223" s="2">
        <f t="shared" si="77"/>
        <v>0.79729570738277966</v>
      </c>
      <c r="J223" s="2">
        <f t="shared" si="61"/>
        <v>1.8143989380473853</v>
      </c>
      <c r="L223">
        <f t="shared" si="78"/>
        <v>10</v>
      </c>
      <c r="M223" s="2">
        <v>5</v>
      </c>
      <c r="N223" s="2">
        <f t="shared" si="62"/>
        <v>0.05</v>
      </c>
      <c r="O223" s="2">
        <f t="shared" si="63"/>
        <v>5.0020839411324403</v>
      </c>
      <c r="P223" s="2">
        <f t="shared" si="64"/>
        <v>9.2038344516836901</v>
      </c>
      <c r="Q223" s="2">
        <f>1-EXP(-2*$AL$9*O223/(1+O223))</f>
        <v>6.4497345768578462E-2</v>
      </c>
      <c r="R223" s="2">
        <f t="shared" si="65"/>
        <v>19.751565414145865</v>
      </c>
      <c r="S223" s="2">
        <f>(1-$AL$6^R223)/(1+$AL$6^R223*(1/$AL$7-1))</f>
        <v>0.99643717244343843</v>
      </c>
      <c r="U223" s="2">
        <v>0</v>
      </c>
      <c r="V223" s="2">
        <f t="shared" si="66"/>
        <v>0</v>
      </c>
      <c r="W223" s="2">
        <f t="shared" si="67"/>
        <v>0</v>
      </c>
      <c r="X223" s="2">
        <f t="shared" si="68"/>
        <v>0</v>
      </c>
      <c r="Y223" s="2">
        <f t="shared" si="69"/>
        <v>0</v>
      </c>
      <c r="Z223" s="2">
        <f t="shared" si="70"/>
        <v>0</v>
      </c>
      <c r="AA223" s="2">
        <f t="shared" si="71"/>
        <v>0</v>
      </c>
      <c r="AC223" s="2">
        <f t="shared" si="72"/>
        <v>0</v>
      </c>
      <c r="AD223" s="2">
        <f>X223*((1-Q223)*(1-EXP(-(P223+O223)*A223))*P223/(P223+O223)-(1-$AL$10)*(1-EXP(-2*O223*A223))/2)</f>
        <v>0</v>
      </c>
      <c r="AE223" s="4">
        <f t="shared" si="73"/>
        <v>0</v>
      </c>
      <c r="AF223" s="2">
        <f t="shared" si="74"/>
        <v>0</v>
      </c>
      <c r="AG223" s="2">
        <f t="shared" si="75"/>
        <v>0</v>
      </c>
      <c r="AH223" s="4">
        <f t="shared" si="76"/>
        <v>0</v>
      </c>
      <c r="BA223" s="3">
        <v>0</v>
      </c>
    </row>
    <row r="224" spans="1:53" x14ac:dyDescent="0.3">
      <c r="A224" s="2">
        <v>2.5222706332550002E-3</v>
      </c>
      <c r="E224" s="2" cm="1">
        <f t="array" ref="E224">INDEX($C$2:$C$104,L224)</f>
        <v>-5.7932442832335701E-2</v>
      </c>
      <c r="G224" s="2">
        <f>PI()/12*(M224-12)</f>
        <v>-1.5707963267948966</v>
      </c>
      <c r="H224" s="2">
        <f t="shared" si="60"/>
        <v>-3.4845115779902236E-2</v>
      </c>
      <c r="I224" s="2">
        <f t="shared" si="77"/>
        <v>0.79729570738277966</v>
      </c>
      <c r="J224" s="2">
        <f t="shared" si="61"/>
        <v>1.6056484978162744</v>
      </c>
      <c r="L224">
        <f t="shared" si="78"/>
        <v>10</v>
      </c>
      <c r="M224" s="2">
        <v>6</v>
      </c>
      <c r="N224" s="2">
        <f t="shared" si="62"/>
        <v>0.05</v>
      </c>
      <c r="O224" s="2">
        <f t="shared" si="63"/>
        <v>5.0020839411324403</v>
      </c>
      <c r="P224" s="2">
        <f t="shared" si="64"/>
        <v>9.2038344516836901</v>
      </c>
      <c r="Q224" s="2">
        <f>1-EXP(-2*$AL$9*O224/(1+O224))</f>
        <v>6.4497345768578462E-2</v>
      </c>
      <c r="R224" s="2">
        <f t="shared" si="65"/>
        <v>19.751565414145865</v>
      </c>
      <c r="S224" s="2">
        <f>(1-$AL$6^R224)/(1+$AL$6^R224*(1/$AL$7-1))</f>
        <v>0.99643717244343843</v>
      </c>
      <c r="U224" s="2">
        <v>0.1</v>
      </c>
      <c r="V224" s="2">
        <f t="shared" si="66"/>
        <v>0.22850000000000004</v>
      </c>
      <c r="W224" s="2">
        <f t="shared" si="67"/>
        <v>0.22768589390332572</v>
      </c>
      <c r="X224" s="2">
        <f t="shared" si="68"/>
        <v>8.1410609667431633E-4</v>
      </c>
      <c r="Y224" s="2">
        <f t="shared" si="69"/>
        <v>1.7476533228200002E-5</v>
      </c>
      <c r="Z224" s="2">
        <f t="shared" si="70"/>
        <v>3.9768571664465334E-4</v>
      </c>
      <c r="AA224" s="2">
        <f t="shared" si="71"/>
        <v>8.6757256543289087E-6</v>
      </c>
      <c r="AC224" s="2">
        <f t="shared" si="72"/>
        <v>3.9518826479548446E-4</v>
      </c>
      <c r="AD224" s="2">
        <f>X224*((1-Q224)*(1-EXP(-(P224+O224)*A224))*P224/(P224+O224)-(1-$AL$10)*(1-EXP(-2*O224*A224))/2)</f>
        <v>8.7458316623345518E-6</v>
      </c>
      <c r="AE224" s="4">
        <f t="shared" si="73"/>
        <v>4.1260982211214792E-4</v>
      </c>
      <c r="AF224" s="2">
        <f t="shared" si="74"/>
        <v>2.4236232714862263E-6</v>
      </c>
      <c r="AG224" s="2">
        <f t="shared" si="75"/>
        <v>5.4975911536536811E-8</v>
      </c>
      <c r="AH224" s="4">
        <f t="shared" si="76"/>
        <v>2.4785991830227631E-6</v>
      </c>
      <c r="BA224" s="3">
        <v>4.1260982211214798E-4</v>
      </c>
    </row>
    <row r="225" spans="1:53" x14ac:dyDescent="0.3">
      <c r="A225" s="2">
        <v>2.5222706332550002E-3</v>
      </c>
      <c r="E225" s="2" cm="1">
        <f t="array" ref="E225">INDEX($C$2:$C$104,L225)</f>
        <v>-5.7932442832335701E-2</v>
      </c>
      <c r="G225" s="2">
        <f>PI()/12*(M225-12)</f>
        <v>-1.308996938995747</v>
      </c>
      <c r="H225" s="2">
        <f t="shared" si="60"/>
        <v>-3.4845115779902236E-2</v>
      </c>
      <c r="I225" s="2">
        <f t="shared" si="77"/>
        <v>0.79729570738277966</v>
      </c>
      <c r="J225" s="2">
        <f t="shared" si="61"/>
        <v>1.3984339495194718</v>
      </c>
      <c r="L225">
        <f t="shared" si="78"/>
        <v>10</v>
      </c>
      <c r="M225" s="2">
        <v>7</v>
      </c>
      <c r="N225" s="2">
        <f t="shared" si="62"/>
        <v>0.17236237727542481</v>
      </c>
      <c r="O225" s="2">
        <f t="shared" si="63"/>
        <v>1.4576392722174436</v>
      </c>
      <c r="P225" s="2">
        <f t="shared" si="64"/>
        <v>2.6820562608800964</v>
      </c>
      <c r="Q225" s="2">
        <f>1-EXP(-2*$AL$9*O225/(1+O225))</f>
        <v>4.6340354427941488E-2</v>
      </c>
      <c r="R225" s="2">
        <f t="shared" si="65"/>
        <v>5.7557325655180396</v>
      </c>
      <c r="S225" s="2">
        <f>(1-$AL$6^R225)/(1+$AL$6^R225*(1/$AL$7-1))</f>
        <v>0.7055407621752704</v>
      </c>
      <c r="U225" s="2">
        <v>17.7</v>
      </c>
      <c r="V225" s="2">
        <f t="shared" si="66"/>
        <v>40.444499999999998</v>
      </c>
      <c r="W225" s="2">
        <f t="shared" si="67"/>
        <v>28.535243355797721</v>
      </c>
      <c r="X225" s="2">
        <f t="shared" si="68"/>
        <v>11.909256644202276</v>
      </c>
      <c r="Y225" s="2">
        <f t="shared" si="69"/>
        <v>7.6571910337415464E-2</v>
      </c>
      <c r="Z225" s="2">
        <f t="shared" si="70"/>
        <v>4.9840850959341064E-2</v>
      </c>
      <c r="AA225" s="2">
        <f t="shared" si="71"/>
        <v>3.714900737189461E-2</v>
      </c>
      <c r="AC225" s="2">
        <f t="shared" si="72"/>
        <v>4.9749369324392438E-2</v>
      </c>
      <c r="AD225" s="2">
        <f>X225*((1-Q225)*(1-EXP(-(P225+O225)*A225))*P225/(P225+O225)-(1-$AL$10)*(1-EXP(-2*O225*A225))/2)</f>
        <v>3.9350637993777714E-2</v>
      </c>
      <c r="AE225" s="4">
        <f t="shared" si="73"/>
        <v>0.12624901469006478</v>
      </c>
      <c r="AF225" s="2">
        <f t="shared" si="74"/>
        <v>9.050035639155844E-5</v>
      </c>
      <c r="AG225" s="2">
        <f t="shared" si="75"/>
        <v>7.226497174313672E-5</v>
      </c>
      <c r="AH225" s="4">
        <f t="shared" si="76"/>
        <v>1.6276532813469516E-4</v>
      </c>
      <c r="BA225" s="3">
        <v>0.126249014690064</v>
      </c>
    </row>
    <row r="226" spans="1:53" x14ac:dyDescent="0.3">
      <c r="A226" s="2">
        <v>2.5222706332550002E-3</v>
      </c>
      <c r="E226" s="2" cm="1">
        <f t="array" ref="E226">INDEX($C$2:$C$104,L226)</f>
        <v>-5.7932442832335701E-2</v>
      </c>
      <c r="G226" s="2">
        <f>PI()/12*(M226-12)</f>
        <v>-1.0471975511965976</v>
      </c>
      <c r="H226" s="2">
        <f t="shared" si="60"/>
        <v>-3.4845115779902236E-2</v>
      </c>
      <c r="I226" s="2">
        <f t="shared" si="77"/>
        <v>0.79729570738277966</v>
      </c>
      <c r="J226" s="2">
        <f t="shared" si="61"/>
        <v>1.1984491854733101</v>
      </c>
      <c r="L226">
        <f t="shared" si="78"/>
        <v>10</v>
      </c>
      <c r="M226" s="2">
        <v>8</v>
      </c>
      <c r="N226" s="2">
        <f t="shared" si="62"/>
        <v>0.37234714132158642</v>
      </c>
      <c r="O226" s="2">
        <f t="shared" si="63"/>
        <v>0.6871855924867295</v>
      </c>
      <c r="P226" s="2">
        <f t="shared" si="64"/>
        <v>1.2644214901755824</v>
      </c>
      <c r="Q226" s="2">
        <f>1-EXP(-2*$AL$9*O226/(1+O226))</f>
        <v>3.2058626599702711E-2</v>
      </c>
      <c r="R226" s="2">
        <f t="shared" si="65"/>
        <v>2.7134672951104819</v>
      </c>
      <c r="S226" s="2">
        <f>(1-$AL$6^R226)/(1+$AL$6^R226*(1/$AL$7-1))</f>
        <v>0.37996147902342747</v>
      </c>
      <c r="U226" s="2">
        <v>161.19999999999999</v>
      </c>
      <c r="V226" s="2">
        <f t="shared" si="66"/>
        <v>368.34199999999998</v>
      </c>
      <c r="W226" s="2">
        <f t="shared" si="67"/>
        <v>139.95577110644732</v>
      </c>
      <c r="X226" s="2">
        <f t="shared" si="68"/>
        <v>228.38622889355267</v>
      </c>
      <c r="Y226" s="2">
        <f t="shared" si="69"/>
        <v>0.70389871809704196</v>
      </c>
      <c r="Z226" s="2">
        <f t="shared" si="70"/>
        <v>0.24445261046630695</v>
      </c>
      <c r="AA226" s="2">
        <f t="shared" si="71"/>
        <v>0.33618493506149272</v>
      </c>
      <c r="AC226" s="2">
        <f t="shared" si="72"/>
        <v>0.24424094583992179</v>
      </c>
      <c r="AD226" s="2">
        <f>X226*((1-Q226)*(1-EXP(-(P226+O226)*A226))*P226/(P226+O226)-(1-$AL$10)*(1-EXP(-2*O226*A226))/2)</f>
        <v>0.3673955336735733</v>
      </c>
      <c r="AE226" s="4">
        <f t="shared" si="73"/>
        <v>0.9478214145749877</v>
      </c>
      <c r="AF226" s="2">
        <f t="shared" si="74"/>
        <v>2.1253003025263791E-4</v>
      </c>
      <c r="AG226" s="2">
        <f t="shared" si="75"/>
        <v>3.182493619759034E-4</v>
      </c>
      <c r="AH226" s="4">
        <f t="shared" si="76"/>
        <v>5.3077939222854131E-4</v>
      </c>
      <c r="BA226" s="3">
        <v>0.94782141457498703</v>
      </c>
    </row>
    <row r="227" spans="1:53" x14ac:dyDescent="0.3">
      <c r="A227" s="2">
        <v>2.5222706332550002E-3</v>
      </c>
      <c r="E227" s="2" cm="1">
        <f t="array" ref="E227">INDEX($C$2:$C$104,L227)</f>
        <v>-5.7932442832335701E-2</v>
      </c>
      <c r="G227" s="2">
        <f>PI()/12*(M227-12)</f>
        <v>-0.78539816339744828</v>
      </c>
      <c r="H227" s="2">
        <f t="shared" si="60"/>
        <v>-3.4845115779902236E-2</v>
      </c>
      <c r="I227" s="2">
        <f t="shared" si="77"/>
        <v>0.79729570738277966</v>
      </c>
      <c r="J227" s="2">
        <f t="shared" si="61"/>
        <v>1.0134593164668213</v>
      </c>
      <c r="L227">
        <f t="shared" si="78"/>
        <v>10</v>
      </c>
      <c r="M227" s="2">
        <v>9</v>
      </c>
      <c r="N227" s="2">
        <f t="shared" si="62"/>
        <v>0.55733701032807526</v>
      </c>
      <c r="O227" s="2">
        <f t="shared" si="63"/>
        <v>0.4726540466338906</v>
      </c>
      <c r="P227" s="2">
        <f t="shared" si="64"/>
        <v>0.86968344580635881</v>
      </c>
      <c r="Q227" s="2">
        <f>1-EXP(-2*$AL$9*O227/(1+O227))</f>
        <v>2.5349478079342846E-2</v>
      </c>
      <c r="R227" s="2">
        <f t="shared" si="65"/>
        <v>1.8663535898672878</v>
      </c>
      <c r="S227" s="2">
        <f>(1-$AL$6^R227)/(1+$AL$6^R227*(1/$AL$7-1))</f>
        <v>0.26495544739056526</v>
      </c>
      <c r="U227" s="2">
        <v>365.4</v>
      </c>
      <c r="V227" s="2">
        <f t="shared" si="66"/>
        <v>834.93899999999996</v>
      </c>
      <c r="W227" s="2">
        <f t="shared" si="67"/>
        <v>221.22163628883115</v>
      </c>
      <c r="X227" s="2">
        <f t="shared" si="68"/>
        <v>613.71736371116879</v>
      </c>
      <c r="Y227" s="2">
        <f t="shared" si="69"/>
        <v>1.3106718600584149</v>
      </c>
      <c r="Z227" s="2">
        <f t="shared" si="70"/>
        <v>0.38639497360421077</v>
      </c>
      <c r="AA227" s="2">
        <f t="shared" si="71"/>
        <v>0.62153208312167318</v>
      </c>
      <c r="AC227" s="2">
        <f t="shared" si="72"/>
        <v>0.38616481208766601</v>
      </c>
      <c r="AD227" s="2">
        <f>X227*((1-Q227)*(1-EXP(-(P227+O227)*A227))*P227/(P227+O227)-(1-$AL$10)*(1-EXP(-2*O227*A227))/2)</f>
        <v>0.68872936908886861</v>
      </c>
      <c r="AE227" s="4">
        <f t="shared" si="73"/>
        <v>1.696426264298208</v>
      </c>
      <c r="AF227" s="2">
        <f t="shared" si="74"/>
        <v>2.3270440064982747E-4</v>
      </c>
      <c r="AG227" s="2">
        <f t="shared" si="75"/>
        <v>4.1040784787293403E-4</v>
      </c>
      <c r="AH227" s="4">
        <f t="shared" si="76"/>
        <v>6.4311224852276155E-4</v>
      </c>
      <c r="BA227" s="3">
        <v>1.6964262642982</v>
      </c>
    </row>
    <row r="228" spans="1:53" x14ac:dyDescent="0.3">
      <c r="A228" s="2">
        <v>2.5222706332550002E-3</v>
      </c>
      <c r="E228" s="2" cm="1">
        <f t="array" ref="E228">INDEX($C$2:$C$104,L228)</f>
        <v>-5.7932442832335701E-2</v>
      </c>
      <c r="G228" s="2">
        <f>PI()/12*(M228-12)</f>
        <v>-0.52359877559829882</v>
      </c>
      <c r="H228" s="2">
        <f t="shared" si="60"/>
        <v>-3.4845115779902236E-2</v>
      </c>
      <c r="I228" s="2">
        <f t="shared" si="77"/>
        <v>0.79729570738277966</v>
      </c>
      <c r="J228" s="2">
        <f t="shared" si="61"/>
        <v>0.85577539615020559</v>
      </c>
      <c r="L228">
        <f t="shared" si="78"/>
        <v>10</v>
      </c>
      <c r="M228" s="2">
        <v>10</v>
      </c>
      <c r="N228" s="2">
        <f t="shared" si="62"/>
        <v>0.71502093064469097</v>
      </c>
      <c r="O228" s="2">
        <f t="shared" si="63"/>
        <v>0.3813107572014014</v>
      </c>
      <c r="P228" s="2">
        <f t="shared" si="64"/>
        <v>0.70161179325057865</v>
      </c>
      <c r="Q228" s="2">
        <f>1-EXP(-2*$AL$9*O228/(1+O228))</f>
        <v>2.1841929296914309E-2</v>
      </c>
      <c r="R228" s="2">
        <f t="shared" si="65"/>
        <v>1.5056693275474884</v>
      </c>
      <c r="S228" s="2">
        <f>(1-$AL$6^R228)/(1+$AL$6^R228*(1/$AL$7-1))</f>
        <v>0.21419829697658588</v>
      </c>
      <c r="U228" s="2">
        <v>546.4</v>
      </c>
      <c r="V228" s="2">
        <f t="shared" si="66"/>
        <v>1248.5240000000001</v>
      </c>
      <c r="W228" s="2">
        <f t="shared" si="67"/>
        <v>267.43171453439493</v>
      </c>
      <c r="X228" s="2">
        <f t="shared" si="68"/>
        <v>981.09228546560519</v>
      </c>
      <c r="Y228" s="2">
        <f t="shared" si="69"/>
        <v>1.6967710597567573</v>
      </c>
      <c r="Z228" s="2">
        <f t="shared" si="70"/>
        <v>0.46710743131621713</v>
      </c>
      <c r="AA228" s="2">
        <f t="shared" si="71"/>
        <v>0.80166089377548677</v>
      </c>
      <c r="AC228" s="2">
        <f t="shared" si="72"/>
        <v>0.46688294646585649</v>
      </c>
      <c r="AD228" s="2">
        <f>X228*((1-Q228)*(1-EXP(-(P228+O228)*A228))*P228/(P228+O228)-(1-$AL$10)*(1-EXP(-2*O228*A228))/2)</f>
        <v>0.89468003815096886</v>
      </c>
      <c r="AE228" s="4">
        <f t="shared" si="73"/>
        <v>2.1632238783923121</v>
      </c>
      <c r="AF228" s="2">
        <f t="shared" si="74"/>
        <v>2.2778181341374614E-4</v>
      </c>
      <c r="AG228" s="2">
        <f t="shared" si="75"/>
        <v>4.3012783030140059E-4</v>
      </c>
      <c r="AH228" s="4">
        <f t="shared" si="76"/>
        <v>6.5790964371514676E-4</v>
      </c>
      <c r="BA228" s="3">
        <v>2.1632238783923801</v>
      </c>
    </row>
    <row r="229" spans="1:53" x14ac:dyDescent="0.3">
      <c r="A229" s="2">
        <v>2.5222706332550002E-3</v>
      </c>
      <c r="E229" s="2" cm="1">
        <f t="array" ref="E229">INDEX($C$2:$C$104,L229)</f>
        <v>-5.7932442832335701E-2</v>
      </c>
      <c r="G229" s="2">
        <f>PI()/12*(M229-12)</f>
        <v>-0.26179938779914941</v>
      </c>
      <c r="H229" s="2">
        <f t="shared" si="60"/>
        <v>-3.4845115779902236E-2</v>
      </c>
      <c r="I229" s="2">
        <f t="shared" si="77"/>
        <v>0.79729570738277966</v>
      </c>
      <c r="J229" s="2">
        <f t="shared" si="61"/>
        <v>0.74471159956905608</v>
      </c>
      <c r="L229">
        <f t="shared" si="78"/>
        <v>10</v>
      </c>
      <c r="M229" s="2">
        <v>11</v>
      </c>
      <c r="N229" s="2">
        <f t="shared" si="62"/>
        <v>0.82608472722584048</v>
      </c>
      <c r="O229" s="2">
        <f t="shared" si="63"/>
        <v>0.34000495629579253</v>
      </c>
      <c r="P229" s="2">
        <f t="shared" si="64"/>
        <v>0.62560911958425824</v>
      </c>
      <c r="Q229" s="2">
        <f>1-EXP(-2*$AL$9*O229/(1+O229))</f>
        <v>2.0094096026997854E-2</v>
      </c>
      <c r="R229" s="2">
        <f t="shared" si="65"/>
        <v>1.3425664611877297</v>
      </c>
      <c r="S229" s="2">
        <f>(1-$AL$6^R229)/(1+$AL$6^R229*(1/$AL$7-1))</f>
        <v>0.19103052138085597</v>
      </c>
      <c r="U229" s="2">
        <v>682.3</v>
      </c>
      <c r="V229" s="2">
        <f t="shared" si="66"/>
        <v>1559.0554999999999</v>
      </c>
      <c r="W229" s="2">
        <f t="shared" si="67"/>
        <v>297.8271850266911</v>
      </c>
      <c r="X229" s="2">
        <f t="shared" si="68"/>
        <v>1261.2283149733089</v>
      </c>
      <c r="Y229" s="2">
        <f t="shared" si="69"/>
        <v>1.948633826449734</v>
      </c>
      <c r="Z229" s="2">
        <f t="shared" si="70"/>
        <v>0.52019743288922915</v>
      </c>
      <c r="AA229" s="2">
        <f t="shared" si="71"/>
        <v>0.91897428802736991</v>
      </c>
      <c r="AC229" s="2">
        <f t="shared" si="72"/>
        <v>0.51997450739732876</v>
      </c>
      <c r="AD229" s="2">
        <f>X229*((1-Q229)*(1-EXP(-(P229+O229)*A229))*P229/(P229+O229)-(1-$AL$10)*(1-EXP(-2*O229*A229))/2)</f>
        <v>1.0292183179214647</v>
      </c>
      <c r="AE229" s="4">
        <f t="shared" si="73"/>
        <v>2.4681671133461633</v>
      </c>
      <c r="AF229" s="2">
        <f t="shared" si="74"/>
        <v>2.2660374031049148E-4</v>
      </c>
      <c r="AG229" s="2">
        <f t="shared" si="75"/>
        <v>4.4122050089933198E-4</v>
      </c>
      <c r="AH229" s="4">
        <f t="shared" si="76"/>
        <v>6.678242412098234E-4</v>
      </c>
      <c r="BA229" s="3">
        <v>2.4681671133461598</v>
      </c>
    </row>
    <row r="230" spans="1:53" x14ac:dyDescent="0.3">
      <c r="A230" s="2">
        <v>2.5222706332550002E-3</v>
      </c>
      <c r="E230" s="2" cm="1">
        <f t="array" ref="E230">INDEX($C$2:$C$104,L230)</f>
        <v>-5.7932442832335701E-2</v>
      </c>
      <c r="G230" s="2">
        <f>PI()/12*(M230-12)</f>
        <v>0</v>
      </c>
      <c r="H230" s="2">
        <f t="shared" si="60"/>
        <v>-3.4845115779902236E-2</v>
      </c>
      <c r="I230" s="2">
        <f t="shared" si="77"/>
        <v>0.79729570738277966</v>
      </c>
      <c r="J230" s="2">
        <f t="shared" si="61"/>
        <v>0.70370426607023773</v>
      </c>
      <c r="L230">
        <f t="shared" si="78"/>
        <v>10</v>
      </c>
      <c r="M230" s="2">
        <v>12</v>
      </c>
      <c r="N230" s="2">
        <f t="shared" si="62"/>
        <v>0.86709206072465883</v>
      </c>
      <c r="O230" s="2">
        <f t="shared" si="63"/>
        <v>0.32789009904816568</v>
      </c>
      <c r="P230" s="2">
        <f t="shared" si="64"/>
        <v>0.60331778224862487</v>
      </c>
      <c r="Q230" s="2">
        <f>1-EXP(-2*$AL$9*O230/(1+O230))</f>
        <v>1.9560217558904469E-2</v>
      </c>
      <c r="R230" s="2">
        <f t="shared" si="65"/>
        <v>1.294728920229677</v>
      </c>
      <c r="S230" s="2">
        <f>(1-$AL$6^R230)/(1+$AL$6^R230*(1/$AL$7-1))</f>
        <v>0.18421720560378016</v>
      </c>
      <c r="U230" s="2">
        <v>772.2</v>
      </c>
      <c r="V230" s="2">
        <f t="shared" si="66"/>
        <v>1764.4770000000003</v>
      </c>
      <c r="W230" s="2">
        <f t="shared" si="67"/>
        <v>325.04702229214126</v>
      </c>
      <c r="X230" s="2">
        <f t="shared" si="68"/>
        <v>1439.4299777078591</v>
      </c>
      <c r="Y230" s="2">
        <f t="shared" si="69"/>
        <v>2.1459464465976565</v>
      </c>
      <c r="Z230" s="2">
        <f t="shared" si="70"/>
        <v>0.56774074048850276</v>
      </c>
      <c r="AA230" s="2">
        <f t="shared" si="71"/>
        <v>1.0114627209877793</v>
      </c>
      <c r="AC230" s="2">
        <f t="shared" si="72"/>
        <v>0.56750610750326425</v>
      </c>
      <c r="AD230" s="2">
        <f>X230*((1-Q230)*(1-EXP(-(P230+O230)*A230))*P230/(P230+O230)-(1-$AL$10)*(1-EXP(-2*O230*A230))/2)</f>
        <v>1.1340148975893931</v>
      </c>
      <c r="AE230" s="4">
        <f t="shared" si="73"/>
        <v>2.7129837260804366</v>
      </c>
      <c r="AF230" s="2">
        <f t="shared" si="74"/>
        <v>2.3863434958584895E-4</v>
      </c>
      <c r="AG230" s="2">
        <f t="shared" si="75"/>
        <v>4.6882802048435869E-4</v>
      </c>
      <c r="AH230" s="4">
        <f t="shared" si="76"/>
        <v>7.0746237007020762E-4</v>
      </c>
      <c r="BA230" s="3">
        <v>2.7129837260805698</v>
      </c>
    </row>
    <row r="231" spans="1:53" x14ac:dyDescent="0.3">
      <c r="A231" s="2">
        <v>2.5222706332550002E-3</v>
      </c>
      <c r="E231" s="2" cm="1">
        <f t="array" ref="E231">INDEX($C$2:$C$104,L231)</f>
        <v>-5.7932442832335701E-2</v>
      </c>
      <c r="G231" s="2">
        <f>PI()/12*(M231-12)</f>
        <v>0.26179938779914941</v>
      </c>
      <c r="H231" s="2">
        <f t="shared" si="60"/>
        <v>-3.4845115779902236E-2</v>
      </c>
      <c r="I231" s="2">
        <f t="shared" si="77"/>
        <v>0.79729570738277966</v>
      </c>
      <c r="J231" s="2">
        <f t="shared" si="61"/>
        <v>0.74471159956905608</v>
      </c>
      <c r="L231">
        <f t="shared" si="78"/>
        <v>10</v>
      </c>
      <c r="M231" s="2">
        <v>13</v>
      </c>
      <c r="N231" s="2">
        <f t="shared" si="62"/>
        <v>0.82608472722584048</v>
      </c>
      <c r="O231" s="2">
        <f t="shared" si="63"/>
        <v>0.34000495629579253</v>
      </c>
      <c r="P231" s="2">
        <f t="shared" si="64"/>
        <v>0.62560911958425824</v>
      </c>
      <c r="Q231" s="2">
        <f>1-EXP(-2*$AL$9*O231/(1+O231))</f>
        <v>2.0094096026997854E-2</v>
      </c>
      <c r="R231" s="2">
        <f t="shared" si="65"/>
        <v>1.3425664611877297</v>
      </c>
      <c r="S231" s="2">
        <f>(1-$AL$6^R231)/(1+$AL$6^R231*(1/$AL$7-1))</f>
        <v>0.19103052138085597</v>
      </c>
      <c r="U231" s="2">
        <v>793.1</v>
      </c>
      <c r="V231" s="2">
        <f t="shared" si="66"/>
        <v>1812.2335000000003</v>
      </c>
      <c r="W231" s="2">
        <f t="shared" si="67"/>
        <v>346.19191036885348</v>
      </c>
      <c r="X231" s="2">
        <f t="shared" si="68"/>
        <v>1466.0415896311467</v>
      </c>
      <c r="Y231" s="2">
        <f t="shared" si="69"/>
        <v>2.2650761948663112</v>
      </c>
      <c r="Z231" s="2">
        <f t="shared" si="70"/>
        <v>0.60467328744606141</v>
      </c>
      <c r="AA231" s="2">
        <f t="shared" si="71"/>
        <v>1.0682082776410775</v>
      </c>
      <c r="AC231" s="2">
        <f t="shared" si="72"/>
        <v>0.60441416065780662</v>
      </c>
      <c r="AD231" s="2">
        <f>X231*((1-Q231)*(1-EXP(-(P231+O231)*A231))*P231/(P231+O231)-(1-$AL$10)*(1-EXP(-2*O231*A231))/2)</f>
        <v>1.1963550460845869</v>
      </c>
      <c r="AE231" s="4">
        <f t="shared" si="73"/>
        <v>2.8689774843834712</v>
      </c>
      <c r="AF231" s="2">
        <f t="shared" si="74"/>
        <v>2.6340235444855756E-4</v>
      </c>
      <c r="AG231" s="2">
        <f t="shared" si="75"/>
        <v>5.1287114064672466E-4</v>
      </c>
      <c r="AH231" s="4">
        <f t="shared" si="76"/>
        <v>7.7627349509528222E-4</v>
      </c>
      <c r="BA231" s="3">
        <v>2.8689774843834699</v>
      </c>
    </row>
    <row r="232" spans="1:53" x14ac:dyDescent="0.3">
      <c r="A232" s="2">
        <v>2.5222706332550002E-3</v>
      </c>
      <c r="E232" s="2" cm="1">
        <f t="array" ref="E232">INDEX($C$2:$C$104,L232)</f>
        <v>-5.7932442832335701E-2</v>
      </c>
      <c r="G232" s="2">
        <f>PI()/12*(M232-12)</f>
        <v>0.52359877559829882</v>
      </c>
      <c r="H232" s="2">
        <f t="shared" si="60"/>
        <v>-3.4845115779902236E-2</v>
      </c>
      <c r="I232" s="2">
        <f t="shared" si="77"/>
        <v>0.79729570738277966</v>
      </c>
      <c r="J232" s="2">
        <f t="shared" si="61"/>
        <v>0.85577539615020559</v>
      </c>
      <c r="L232">
        <f t="shared" si="78"/>
        <v>10</v>
      </c>
      <c r="M232" s="2">
        <v>14</v>
      </c>
      <c r="N232" s="2">
        <f t="shared" si="62"/>
        <v>0.71502093064469097</v>
      </c>
      <c r="O232" s="2">
        <f t="shared" si="63"/>
        <v>0.3813107572014014</v>
      </c>
      <c r="P232" s="2">
        <f t="shared" si="64"/>
        <v>0.70161179325057865</v>
      </c>
      <c r="Q232" s="2">
        <f>1-EXP(-2*$AL$9*O232/(1+O232))</f>
        <v>2.1841929296914309E-2</v>
      </c>
      <c r="R232" s="2">
        <f t="shared" si="65"/>
        <v>1.5056693275474884</v>
      </c>
      <c r="S232" s="2">
        <f>(1-$AL$6^R232)/(1+$AL$6^R232*(1/$AL$7-1))</f>
        <v>0.21419829697658588</v>
      </c>
      <c r="U232" s="2">
        <v>723.4</v>
      </c>
      <c r="V232" s="2">
        <f t="shared" si="66"/>
        <v>1652.9690000000001</v>
      </c>
      <c r="W232" s="2">
        <f t="shared" si="67"/>
        <v>354.06314475509021</v>
      </c>
      <c r="X232" s="2">
        <f t="shared" si="68"/>
        <v>1298.9058552449098</v>
      </c>
      <c r="Y232" s="2">
        <f t="shared" si="69"/>
        <v>2.2464205428770829</v>
      </c>
      <c r="Z232" s="2">
        <f t="shared" si="70"/>
        <v>0.61842151503322007</v>
      </c>
      <c r="AA232" s="2">
        <f t="shared" si="71"/>
        <v>1.061349726495584</v>
      </c>
      <c r="AC232" s="2">
        <f t="shared" si="72"/>
        <v>0.61812431089568176</v>
      </c>
      <c r="AD232" s="2">
        <f>X232*((1-Q232)*(1-EXP(-(P232+O232)*A232))*P232/(P232+O232)-(1-$AL$10)*(1-EXP(-2*O232*A232))/2)</f>
        <v>1.1845013535842073</v>
      </c>
      <c r="AE232" s="4">
        <f t="shared" si="73"/>
        <v>2.8639753909754733</v>
      </c>
      <c r="AF232" s="2">
        <f t="shared" si="74"/>
        <v>3.015691138790336E-4</v>
      </c>
      <c r="AG232" s="2">
        <f t="shared" si="75"/>
        <v>5.694627972914223E-4</v>
      </c>
      <c r="AH232" s="4">
        <f t="shared" si="76"/>
        <v>8.710319111704559E-4</v>
      </c>
      <c r="BA232" s="3">
        <v>2.8639753909755599</v>
      </c>
    </row>
    <row r="233" spans="1:53" x14ac:dyDescent="0.3">
      <c r="A233" s="2">
        <v>2.5222706332550002E-3</v>
      </c>
      <c r="E233" s="2" cm="1">
        <f t="array" ref="E233">INDEX($C$2:$C$104,L233)</f>
        <v>-5.7932442832335701E-2</v>
      </c>
      <c r="G233" s="2">
        <f>PI()/12*(M233-12)</f>
        <v>0.78539816339744828</v>
      </c>
      <c r="H233" s="2">
        <f t="shared" si="60"/>
        <v>-3.4845115779902236E-2</v>
      </c>
      <c r="I233" s="2">
        <f t="shared" si="77"/>
        <v>0.79729570738277966</v>
      </c>
      <c r="J233" s="2">
        <f t="shared" si="61"/>
        <v>1.0134593164668213</v>
      </c>
      <c r="L233">
        <f t="shared" si="78"/>
        <v>10</v>
      </c>
      <c r="M233" s="2">
        <v>15</v>
      </c>
      <c r="N233" s="2">
        <f t="shared" si="62"/>
        <v>0.55733701032807526</v>
      </c>
      <c r="O233" s="2">
        <f t="shared" si="63"/>
        <v>0.4726540466338906</v>
      </c>
      <c r="P233" s="2">
        <f t="shared" si="64"/>
        <v>0.86968344580635881</v>
      </c>
      <c r="Q233" s="2">
        <f>1-EXP(-2*$AL$9*O233/(1+O233))</f>
        <v>2.5349478079342846E-2</v>
      </c>
      <c r="R233" s="2">
        <f t="shared" si="65"/>
        <v>1.8663535898672878</v>
      </c>
      <c r="S233" s="2">
        <f>(1-$AL$6^R233)/(1+$AL$6^R233*(1/$AL$7-1))</f>
        <v>0.26495544739056526</v>
      </c>
      <c r="U233" s="2">
        <v>652.20000000000005</v>
      </c>
      <c r="V233" s="2">
        <f t="shared" si="66"/>
        <v>1490.2770000000003</v>
      </c>
      <c r="W233" s="2">
        <f t="shared" si="67"/>
        <v>394.85700927086947</v>
      </c>
      <c r="X233" s="2">
        <f t="shared" si="68"/>
        <v>1095.4199907291309</v>
      </c>
      <c r="Y233" s="2">
        <f t="shared" si="69"/>
        <v>2.3394093791190431</v>
      </c>
      <c r="Z233" s="2">
        <f t="shared" si="70"/>
        <v>0.68967378704068505</v>
      </c>
      <c r="AA233" s="2">
        <f t="shared" si="71"/>
        <v>1.1093684307935285</v>
      </c>
      <c r="AC233" s="2">
        <f t="shared" si="72"/>
        <v>0.68926297329933162</v>
      </c>
      <c r="AD233" s="2">
        <f>X233*((1-Q233)*(1-EXP(-(P233+O233)*A233))*P233/(P233+O233)-(1-$AL$10)*(1-EXP(-2*O233*A233))/2)</f>
        <v>1.2293084141208546</v>
      </c>
      <c r="AE233" s="4">
        <f t="shared" si="73"/>
        <v>3.0279398182137145</v>
      </c>
      <c r="AF233" s="2">
        <f t="shared" si="74"/>
        <v>4.1535251807284484E-4</v>
      </c>
      <c r="AG233" s="2">
        <f t="shared" si="75"/>
        <v>7.3253420465990053E-4</v>
      </c>
      <c r="AH233" s="4">
        <f t="shared" si="76"/>
        <v>1.1478867227327455E-3</v>
      </c>
      <c r="BA233" s="3">
        <v>3.0279398182137101</v>
      </c>
    </row>
    <row r="234" spans="1:53" x14ac:dyDescent="0.3">
      <c r="A234" s="2">
        <v>2.5222706332550002E-3</v>
      </c>
      <c r="E234" s="2" cm="1">
        <f t="array" ref="E234">INDEX($C$2:$C$104,L234)</f>
        <v>-5.7932442832335701E-2</v>
      </c>
      <c r="G234" s="2">
        <f>PI()/12*(M234-12)</f>
        <v>1.0471975511965976</v>
      </c>
      <c r="H234" s="2">
        <f t="shared" si="60"/>
        <v>-3.4845115779902236E-2</v>
      </c>
      <c r="I234" s="2">
        <f t="shared" si="77"/>
        <v>0.79729570738277966</v>
      </c>
      <c r="J234" s="2">
        <f t="shared" si="61"/>
        <v>1.1984491854733101</v>
      </c>
      <c r="L234">
        <f t="shared" si="78"/>
        <v>10</v>
      </c>
      <c r="M234" s="2">
        <v>16</v>
      </c>
      <c r="N234" s="2">
        <f t="shared" si="62"/>
        <v>0.37234714132158642</v>
      </c>
      <c r="O234" s="2">
        <f t="shared" si="63"/>
        <v>0.6871855924867295</v>
      </c>
      <c r="P234" s="2">
        <f t="shared" si="64"/>
        <v>1.2644214901755824</v>
      </c>
      <c r="Q234" s="2">
        <f>1-EXP(-2*$AL$9*O234/(1+O234))</f>
        <v>3.2058626599702711E-2</v>
      </c>
      <c r="R234" s="2">
        <f t="shared" si="65"/>
        <v>2.7134672951104819</v>
      </c>
      <c r="S234" s="2">
        <f>(1-$AL$6^R234)/(1+$AL$6^R234*(1/$AL$7-1))</f>
        <v>0.37996147902342747</v>
      </c>
      <c r="U234" s="2">
        <v>455.4</v>
      </c>
      <c r="V234" s="2">
        <f t="shared" si="66"/>
        <v>1040.5889999999999</v>
      </c>
      <c r="W234" s="2">
        <f t="shared" si="67"/>
        <v>395.38373549550937</v>
      </c>
      <c r="X234" s="2">
        <f t="shared" si="68"/>
        <v>645.20526450449051</v>
      </c>
      <c r="Y234" s="2">
        <f t="shared" si="69"/>
        <v>1.9885575447977224</v>
      </c>
      <c r="Z234" s="2">
        <f t="shared" si="70"/>
        <v>0.6905937891213163</v>
      </c>
      <c r="AA234" s="2">
        <f t="shared" si="71"/>
        <v>0.9497432966935716</v>
      </c>
      <c r="AC234" s="2">
        <f t="shared" si="72"/>
        <v>0.68999582342121824</v>
      </c>
      <c r="AD234" s="2">
        <f>X234*((1-Q234)*(1-EXP(-(P234+O234)*A234))*P234/(P234+O234)-(1-$AL$10)*(1-EXP(-2*O234*A234))/2)</f>
        <v>1.0379151739140524</v>
      </c>
      <c r="AE234" s="4">
        <f t="shared" si="73"/>
        <v>2.6776542940288421</v>
      </c>
      <c r="AF234" s="2">
        <f t="shared" si="74"/>
        <v>6.0041051970875499E-4</v>
      </c>
      <c r="AG234" s="2">
        <f t="shared" si="75"/>
        <v>8.9907419009817855E-4</v>
      </c>
      <c r="AH234" s="4">
        <f t="shared" si="76"/>
        <v>1.4994847098069334E-3</v>
      </c>
      <c r="BA234" s="3">
        <v>2.6776542940288399</v>
      </c>
    </row>
    <row r="235" spans="1:53" x14ac:dyDescent="0.3">
      <c r="A235" s="2">
        <v>2.5222706332550002E-3</v>
      </c>
      <c r="E235" s="2" cm="1">
        <f t="array" ref="E235">INDEX($C$2:$C$104,L235)</f>
        <v>-5.7932442832335701E-2</v>
      </c>
      <c r="G235" s="2">
        <f>PI()/12*(M235-12)</f>
        <v>1.308996938995747</v>
      </c>
      <c r="H235" s="2">
        <f t="shared" si="60"/>
        <v>-3.4845115779902236E-2</v>
      </c>
      <c r="I235" s="2">
        <f t="shared" si="77"/>
        <v>0.79729570738277966</v>
      </c>
      <c r="J235" s="2">
        <f t="shared" si="61"/>
        <v>1.3984339495194718</v>
      </c>
      <c r="L235">
        <f t="shared" si="78"/>
        <v>10</v>
      </c>
      <c r="M235" s="2">
        <v>17</v>
      </c>
      <c r="N235" s="2">
        <f t="shared" si="62"/>
        <v>0.17236237727542481</v>
      </c>
      <c r="O235" s="2">
        <f t="shared" si="63"/>
        <v>1.4576392722174436</v>
      </c>
      <c r="P235" s="2">
        <f t="shared" si="64"/>
        <v>2.6820562608800964</v>
      </c>
      <c r="Q235" s="2">
        <f>1-EXP(-2*$AL$9*O235/(1+O235))</f>
        <v>4.6340354427941488E-2</v>
      </c>
      <c r="R235" s="2">
        <f t="shared" si="65"/>
        <v>5.7557325655180396</v>
      </c>
      <c r="S235" s="2">
        <f>(1-$AL$6^R235)/(1+$AL$6^R235*(1/$AL$7-1))</f>
        <v>0.7055407621752704</v>
      </c>
      <c r="U235" s="2">
        <v>288.8</v>
      </c>
      <c r="V235" s="2">
        <f t="shared" si="66"/>
        <v>659.90800000000002</v>
      </c>
      <c r="W235" s="2">
        <f t="shared" si="67"/>
        <v>465.59199328555837</v>
      </c>
      <c r="X235" s="2">
        <f t="shared" si="68"/>
        <v>194.31600671444164</v>
      </c>
      <c r="Y235" s="2">
        <f t="shared" si="69"/>
        <v>1.2493767065223491</v>
      </c>
      <c r="Z235" s="2">
        <f t="shared" si="70"/>
        <v>0.81322247215015275</v>
      </c>
      <c r="AA235" s="2">
        <f t="shared" si="71"/>
        <v>0.60613747621486791</v>
      </c>
      <c r="AC235" s="2">
        <f t="shared" si="72"/>
        <v>0.81172982264884408</v>
      </c>
      <c r="AD235" s="2">
        <f>X235*((1-Q235)*(1-EXP(-(P235+O235)*A235))*P235/(P235+O235)-(1-$AL$10)*(1-EXP(-2*O235*A235))/2)</f>
        <v>0.64206012726570638</v>
      </c>
      <c r="AE235" s="4">
        <f t="shared" si="73"/>
        <v>2.0599274261294185</v>
      </c>
      <c r="AF235" s="2">
        <f t="shared" si="74"/>
        <v>1.4766385833831685E-3</v>
      </c>
      <c r="AG235" s="2">
        <f t="shared" si="75"/>
        <v>1.1791030417750215E-3</v>
      </c>
      <c r="AH235" s="4">
        <f t="shared" si="76"/>
        <v>2.6557416251581901E-3</v>
      </c>
      <c r="BA235" s="3">
        <v>2.05992742612941</v>
      </c>
    </row>
    <row r="236" spans="1:53" x14ac:dyDescent="0.3">
      <c r="A236" s="2">
        <v>2.5222706332550002E-3</v>
      </c>
      <c r="E236" s="2" cm="1">
        <f t="array" ref="E236">INDEX($C$2:$C$104,L236)</f>
        <v>-5.7932442832335701E-2</v>
      </c>
      <c r="G236" s="2">
        <f>PI()/12*(M236-12)</f>
        <v>1.5707963267948966</v>
      </c>
      <c r="H236" s="2">
        <f t="shared" si="60"/>
        <v>-3.4845115779902236E-2</v>
      </c>
      <c r="I236" s="2">
        <f t="shared" si="77"/>
        <v>0.79729570738277966</v>
      </c>
      <c r="J236" s="2">
        <f t="shared" si="61"/>
        <v>1.6056484978162744</v>
      </c>
      <c r="L236">
        <f t="shared" si="78"/>
        <v>10</v>
      </c>
      <c r="M236" s="2">
        <v>18</v>
      </c>
      <c r="N236" s="2">
        <f t="shared" si="62"/>
        <v>0.05</v>
      </c>
      <c r="O236" s="2">
        <f t="shared" si="63"/>
        <v>5.0020839411324403</v>
      </c>
      <c r="P236" s="2">
        <f t="shared" si="64"/>
        <v>9.2038344516836901</v>
      </c>
      <c r="Q236" s="2">
        <f>1-EXP(-2*$AL$9*O236/(1+O236))</f>
        <v>6.4497345768578462E-2</v>
      </c>
      <c r="R236" s="2">
        <f t="shared" si="65"/>
        <v>19.751565414145865</v>
      </c>
      <c r="S236" s="2">
        <f>(1-$AL$6^R236)/(1+$AL$6^R236*(1/$AL$7-1))</f>
        <v>0.99643717244343843</v>
      </c>
      <c r="U236" s="2">
        <v>53.2</v>
      </c>
      <c r="V236" s="2">
        <f t="shared" si="66"/>
        <v>121.56200000000001</v>
      </c>
      <c r="W236" s="2">
        <f t="shared" si="67"/>
        <v>121.12889555656928</v>
      </c>
      <c r="X236" s="2">
        <f t="shared" si="68"/>
        <v>0.43310444343073584</v>
      </c>
      <c r="Y236" s="2">
        <f t="shared" si="69"/>
        <v>9.2975156774023904E-3</v>
      </c>
      <c r="Z236" s="2">
        <f t="shared" si="70"/>
        <v>0.21156880125495559</v>
      </c>
      <c r="AA236" s="2">
        <f t="shared" si="71"/>
        <v>4.6154860481029741E-3</v>
      </c>
      <c r="AC236" s="2">
        <f t="shared" si="72"/>
        <v>0.21024015687119768</v>
      </c>
      <c r="AD236" s="2">
        <f>X236*((1-Q236)*(1-EXP(-(P236+O236)*A236))*P236/(P236+O236)-(1-$AL$10)*(1-EXP(-2*O236*A236))/2)</f>
        <v>4.6527824443619772E-3</v>
      </c>
      <c r="AE236" s="4">
        <f t="shared" si="73"/>
        <v>0.21950842536366263</v>
      </c>
      <c r="AF236" s="2">
        <f t="shared" si="74"/>
        <v>1.2893675804306725E-3</v>
      </c>
      <c r="AG236" s="2">
        <f t="shared" si="75"/>
        <v>2.9247184937437553E-5</v>
      </c>
      <c r="AH236" s="4">
        <f t="shared" si="76"/>
        <v>1.3186147653681101E-3</v>
      </c>
      <c r="BA236" s="3">
        <v>0.219508425363662</v>
      </c>
    </row>
    <row r="237" spans="1:53" x14ac:dyDescent="0.3">
      <c r="A237" s="2">
        <v>2.5222706332550002E-3</v>
      </c>
      <c r="E237" s="2" cm="1">
        <f t="array" ref="E237">INDEX($C$2:$C$104,L237)</f>
        <v>-5.7932442832335701E-2</v>
      </c>
      <c r="G237" s="2">
        <f>PI()/12*(M237-12)</f>
        <v>1.8325957145940459</v>
      </c>
      <c r="H237" s="2">
        <f t="shared" si="60"/>
        <v>-3.4845115779902236E-2</v>
      </c>
      <c r="I237" s="2">
        <f t="shared" si="77"/>
        <v>0.79729570738277966</v>
      </c>
      <c r="J237" s="2">
        <f t="shared" si="61"/>
        <v>1.8143989380473853</v>
      </c>
      <c r="L237">
        <f t="shared" si="78"/>
        <v>10</v>
      </c>
      <c r="M237" s="2">
        <v>19</v>
      </c>
      <c r="N237" s="2">
        <f t="shared" si="62"/>
        <v>0.05</v>
      </c>
      <c r="O237" s="2">
        <f t="shared" si="63"/>
        <v>5.0020839411324403</v>
      </c>
      <c r="P237" s="2">
        <f t="shared" si="64"/>
        <v>9.2038344516836901</v>
      </c>
      <c r="Q237" s="2">
        <f>1-EXP(-2*$AL$9*O237/(1+O237))</f>
        <v>6.4497345768578462E-2</v>
      </c>
      <c r="R237" s="2">
        <f t="shared" si="65"/>
        <v>19.751565414145865</v>
      </c>
      <c r="S237" s="2">
        <f>(1-$AL$6^R237)/(1+$AL$6^R237*(1/$AL$7-1))</f>
        <v>0.99643717244343843</v>
      </c>
      <c r="U237" s="2">
        <v>3.1</v>
      </c>
      <c r="V237" s="2">
        <f t="shared" si="66"/>
        <v>7.0835000000000008</v>
      </c>
      <c r="W237" s="2">
        <f t="shared" si="67"/>
        <v>7.0582627110030973</v>
      </c>
      <c r="X237" s="2">
        <f t="shared" si="68"/>
        <v>2.5237288996903473E-2</v>
      </c>
      <c r="Y237" s="2">
        <f t="shared" si="69"/>
        <v>5.4177253007419281E-4</v>
      </c>
      <c r="Z237" s="2">
        <f t="shared" si="70"/>
        <v>1.2328257215984255E-2</v>
      </c>
      <c r="AA237" s="2">
        <f t="shared" si="71"/>
        <v>2.6894749528419258E-4</v>
      </c>
      <c r="AC237" s="2">
        <f t="shared" si="72"/>
        <v>1.2250836208660019E-2</v>
      </c>
      <c r="AD237" s="2">
        <f>X237*((1-Q237)*(1-EXP(-(P237+O237)*A237))*P237/(P237+O237)-(1-$AL$10)*(1-EXP(-2*O237*A237))/2)</f>
        <v>2.7112078153236754E-4</v>
      </c>
      <c r="AE237" s="4">
        <f t="shared" si="73"/>
        <v>1.279090448547658E-2</v>
      </c>
      <c r="AF237" s="2">
        <f t="shared" si="74"/>
        <v>7.5132321416073022E-5</v>
      </c>
      <c r="AG237" s="2">
        <f t="shared" si="75"/>
        <v>1.7042532576326187E-6</v>
      </c>
      <c r="AH237" s="4">
        <f t="shared" si="76"/>
        <v>7.6836574673705643E-5</v>
      </c>
      <c r="BA237" s="3">
        <v>1.27909044854765E-2</v>
      </c>
    </row>
    <row r="238" spans="1:53" x14ac:dyDescent="0.3">
      <c r="A238" s="2">
        <v>2.5222706332550002E-3</v>
      </c>
      <c r="E238" s="2" cm="1">
        <f t="array" ref="E238">INDEX($C$2:$C$104,L238)</f>
        <v>-5.7932442832335701E-2</v>
      </c>
      <c r="G238" s="2">
        <f>PI()/12*(M238-12)</f>
        <v>2.0943951023931953</v>
      </c>
      <c r="H238" s="2">
        <f t="shared" si="60"/>
        <v>-3.4845115779902236E-2</v>
      </c>
      <c r="I238" s="2">
        <f t="shared" si="77"/>
        <v>0.79729570738277966</v>
      </c>
      <c r="J238" s="2">
        <f t="shared" si="61"/>
        <v>2.019161600994301</v>
      </c>
      <c r="L238">
        <f t="shared" si="78"/>
        <v>10</v>
      </c>
      <c r="M238" s="2">
        <v>20</v>
      </c>
      <c r="N238" s="2">
        <f t="shared" si="62"/>
        <v>0.05</v>
      </c>
      <c r="O238" s="2">
        <f t="shared" si="63"/>
        <v>5.0020839411324403</v>
      </c>
      <c r="P238" s="2">
        <f t="shared" si="64"/>
        <v>9.2038344516836901</v>
      </c>
      <c r="Q238" s="2">
        <f>1-EXP(-2*$AL$9*O238/(1+O238))</f>
        <v>6.4497345768578462E-2</v>
      </c>
      <c r="R238" s="2">
        <f t="shared" si="65"/>
        <v>19.751565414145865</v>
      </c>
      <c r="S238" s="2">
        <f>(1-$AL$6^R238)/(1+$AL$6^R238*(1/$AL$7-1))</f>
        <v>0.99643717244343843</v>
      </c>
      <c r="U238" s="2">
        <v>0.1</v>
      </c>
      <c r="V238" s="2">
        <f t="shared" si="66"/>
        <v>0.22850000000000004</v>
      </c>
      <c r="W238" s="2">
        <f t="shared" si="67"/>
        <v>0.22768589390332572</v>
      </c>
      <c r="X238" s="2">
        <f t="shared" si="68"/>
        <v>8.1410609667431633E-4</v>
      </c>
      <c r="Y238" s="2">
        <f t="shared" si="69"/>
        <v>1.7476533228200002E-5</v>
      </c>
      <c r="Z238" s="2">
        <f t="shared" si="70"/>
        <v>3.9768571664465334E-4</v>
      </c>
      <c r="AA238" s="2">
        <f t="shared" si="71"/>
        <v>8.6757256543289087E-6</v>
      </c>
      <c r="AC238" s="2">
        <f t="shared" si="72"/>
        <v>3.9518826479548446E-4</v>
      </c>
      <c r="AD238" s="2">
        <f>X238*((1-Q238)*(1-EXP(-(P238+O238)*A238))*P238/(P238+O238)-(1-$AL$10)*(1-EXP(-2*O238*A238))/2)</f>
        <v>8.7458316623345518E-6</v>
      </c>
      <c r="AE238" s="4">
        <f t="shared" si="73"/>
        <v>4.1260982211214792E-4</v>
      </c>
      <c r="AF238" s="2">
        <f t="shared" si="74"/>
        <v>2.4236232714862263E-6</v>
      </c>
      <c r="AG238" s="2">
        <f t="shared" si="75"/>
        <v>5.4975911536536811E-8</v>
      </c>
      <c r="AH238" s="4">
        <f t="shared" si="76"/>
        <v>2.4785991830227631E-6</v>
      </c>
      <c r="BA238" s="3">
        <v>4.1260982211214798E-4</v>
      </c>
    </row>
    <row r="239" spans="1:53" x14ac:dyDescent="0.3">
      <c r="A239" s="2">
        <v>2.5222706332550002E-3</v>
      </c>
      <c r="E239" s="2" cm="1">
        <f t="array" ref="E239">INDEX($C$2:$C$104,L239)</f>
        <v>-5.7932442832335701E-2</v>
      </c>
      <c r="G239" s="2">
        <f>PI()/12*(M239-12)</f>
        <v>2.3561944901923448</v>
      </c>
      <c r="H239" s="2">
        <f t="shared" si="60"/>
        <v>-3.4845115779902236E-2</v>
      </c>
      <c r="I239" s="2">
        <f t="shared" si="77"/>
        <v>0.79729570738277966</v>
      </c>
      <c r="J239" s="2">
        <f t="shared" si="61"/>
        <v>2.2125714482195793</v>
      </c>
      <c r="L239">
        <f t="shared" si="78"/>
        <v>10</v>
      </c>
      <c r="M239" s="2">
        <v>21</v>
      </c>
      <c r="N239" s="2">
        <f t="shared" si="62"/>
        <v>0.05</v>
      </c>
      <c r="O239" s="2">
        <f t="shared" si="63"/>
        <v>5.0020839411324403</v>
      </c>
      <c r="P239" s="2">
        <f t="shared" si="64"/>
        <v>9.2038344516836901</v>
      </c>
      <c r="Q239" s="2">
        <f>1-EXP(-2*$AL$9*O239/(1+O239))</f>
        <v>6.4497345768578462E-2</v>
      </c>
      <c r="R239" s="2">
        <f t="shared" si="65"/>
        <v>19.751565414145865</v>
      </c>
      <c r="S239" s="2">
        <f>(1-$AL$6^R239)/(1+$AL$6^R239*(1/$AL$7-1))</f>
        <v>0.99643717244343843</v>
      </c>
      <c r="U239" s="2">
        <v>0.1</v>
      </c>
      <c r="V239" s="2">
        <f t="shared" si="66"/>
        <v>0.22850000000000004</v>
      </c>
      <c r="W239" s="2">
        <f t="shared" si="67"/>
        <v>0.22768589390332572</v>
      </c>
      <c r="X239" s="2">
        <f t="shared" si="68"/>
        <v>8.1410609667431633E-4</v>
      </c>
      <c r="Y239" s="2">
        <f t="shared" si="69"/>
        <v>1.7476533228200002E-5</v>
      </c>
      <c r="Z239" s="2">
        <f t="shared" si="70"/>
        <v>3.9768571664465334E-4</v>
      </c>
      <c r="AA239" s="2">
        <f t="shared" si="71"/>
        <v>8.6757256543289087E-6</v>
      </c>
      <c r="AC239" s="2">
        <f t="shared" si="72"/>
        <v>3.9518826479548446E-4</v>
      </c>
      <c r="AD239" s="2">
        <f>X239*((1-Q239)*(1-EXP(-(P239+O239)*A239))*P239/(P239+O239)-(1-$AL$10)*(1-EXP(-2*O239*A239))/2)</f>
        <v>8.7458316623345518E-6</v>
      </c>
      <c r="AE239" s="4">
        <f t="shared" si="73"/>
        <v>4.1260982211214792E-4</v>
      </c>
      <c r="AF239" s="2">
        <f t="shared" si="74"/>
        <v>2.4236232714862263E-6</v>
      </c>
      <c r="AG239" s="2">
        <f t="shared" si="75"/>
        <v>5.4975911536536811E-8</v>
      </c>
      <c r="AH239" s="4">
        <f t="shared" si="76"/>
        <v>2.4785991830227631E-6</v>
      </c>
      <c r="BA239" s="3">
        <v>4.1260982211214798E-4</v>
      </c>
    </row>
    <row r="240" spans="1:53" x14ac:dyDescent="0.3">
      <c r="A240" s="2">
        <v>2.5222706332550002E-3</v>
      </c>
      <c r="E240" s="2" cm="1">
        <f t="array" ref="E240">INDEX($C$2:$C$104,L240)</f>
        <v>-5.7932442832335701E-2</v>
      </c>
      <c r="G240" s="2">
        <f>PI()/12*(M240-12)</f>
        <v>2.617993877991494</v>
      </c>
      <c r="H240" s="2">
        <f t="shared" si="60"/>
        <v>-3.4845115779902236E-2</v>
      </c>
      <c r="I240" s="2">
        <f t="shared" si="77"/>
        <v>0.79729570738277966</v>
      </c>
      <c r="J240" s="2">
        <f t="shared" si="61"/>
        <v>2.3823004608051379</v>
      </c>
      <c r="L240">
        <f t="shared" si="78"/>
        <v>10</v>
      </c>
      <c r="M240" s="2">
        <v>22</v>
      </c>
      <c r="N240" s="2">
        <f t="shared" si="62"/>
        <v>0.05</v>
      </c>
      <c r="O240" s="2">
        <f t="shared" si="63"/>
        <v>5.0020839411324403</v>
      </c>
      <c r="P240" s="2">
        <f t="shared" si="64"/>
        <v>9.2038344516836901</v>
      </c>
      <c r="Q240" s="2">
        <f>1-EXP(-2*$AL$9*O240/(1+O240))</f>
        <v>6.4497345768578462E-2</v>
      </c>
      <c r="R240" s="2">
        <f t="shared" si="65"/>
        <v>19.751565414145865</v>
      </c>
      <c r="S240" s="2">
        <f>(1-$AL$6^R240)/(1+$AL$6^R240*(1/$AL$7-1))</f>
        <v>0.99643717244343843</v>
      </c>
      <c r="U240" s="2">
        <v>0.1</v>
      </c>
      <c r="V240" s="2">
        <f t="shared" si="66"/>
        <v>0.22850000000000004</v>
      </c>
      <c r="W240" s="2">
        <f t="shared" si="67"/>
        <v>0.22768589390332572</v>
      </c>
      <c r="X240" s="2">
        <f t="shared" si="68"/>
        <v>8.1410609667431633E-4</v>
      </c>
      <c r="Y240" s="2">
        <f t="shared" si="69"/>
        <v>1.7476533228200002E-5</v>
      </c>
      <c r="Z240" s="2">
        <f t="shared" si="70"/>
        <v>3.9768571664465334E-4</v>
      </c>
      <c r="AA240" s="2">
        <f t="shared" si="71"/>
        <v>8.6757256543289087E-6</v>
      </c>
      <c r="AC240" s="2">
        <f t="shared" si="72"/>
        <v>3.9518826479548446E-4</v>
      </c>
      <c r="AD240" s="2">
        <f>X240*((1-Q240)*(1-EXP(-(P240+O240)*A240))*P240/(P240+O240)-(1-$AL$10)*(1-EXP(-2*O240*A240))/2)</f>
        <v>8.7458316623345518E-6</v>
      </c>
      <c r="AE240" s="4">
        <f t="shared" si="73"/>
        <v>4.1260982211214792E-4</v>
      </c>
      <c r="AF240" s="2">
        <f t="shared" si="74"/>
        <v>2.4236232714862263E-6</v>
      </c>
      <c r="AG240" s="2">
        <f t="shared" si="75"/>
        <v>5.4975911536536811E-8</v>
      </c>
      <c r="AH240" s="4">
        <f t="shared" si="76"/>
        <v>2.4785991830227631E-6</v>
      </c>
      <c r="BA240" s="3">
        <v>4.1260982211214798E-4</v>
      </c>
    </row>
    <row r="241" spans="1:53" x14ac:dyDescent="0.3">
      <c r="A241" s="2">
        <v>2.5222706332550002E-3</v>
      </c>
      <c r="E241" s="2" cm="1">
        <f t="array" ref="E241">INDEX($C$2:$C$104,L241)</f>
        <v>-5.7932442832335701E-2</v>
      </c>
      <c r="G241" s="2">
        <f>PI()/12*(M241-12)</f>
        <v>2.8797932657906435</v>
      </c>
      <c r="H241" s="2">
        <f t="shared" si="60"/>
        <v>-3.4845115779902236E-2</v>
      </c>
      <c r="I241" s="2">
        <f t="shared" si="77"/>
        <v>0.79729570738277966</v>
      </c>
      <c r="J241" s="2">
        <f t="shared" si="61"/>
        <v>2.5064273493735869</v>
      </c>
      <c r="L241">
        <f t="shared" si="78"/>
        <v>10</v>
      </c>
      <c r="M241" s="2">
        <v>23</v>
      </c>
      <c r="N241" s="2">
        <f t="shared" si="62"/>
        <v>0.05</v>
      </c>
      <c r="O241" s="2">
        <f t="shared" si="63"/>
        <v>5.0020839411324403</v>
      </c>
      <c r="P241" s="2">
        <f t="shared" si="64"/>
        <v>9.2038344516836901</v>
      </c>
      <c r="Q241" s="2">
        <f>1-EXP(-2*$AL$9*O241/(1+O241))</f>
        <v>6.4497345768578462E-2</v>
      </c>
      <c r="R241" s="2">
        <f t="shared" si="65"/>
        <v>19.751565414145865</v>
      </c>
      <c r="S241" s="2">
        <f>(1-$AL$6^R241)/(1+$AL$6^R241*(1/$AL$7-1))</f>
        <v>0.99643717244343843</v>
      </c>
      <c r="U241" s="2">
        <v>0.1</v>
      </c>
      <c r="V241" s="2">
        <f t="shared" si="66"/>
        <v>0.22850000000000004</v>
      </c>
      <c r="W241" s="2">
        <f t="shared" si="67"/>
        <v>0.22768589390332572</v>
      </c>
      <c r="X241" s="2">
        <f t="shared" si="68"/>
        <v>8.1410609667431633E-4</v>
      </c>
      <c r="Y241" s="2">
        <f t="shared" si="69"/>
        <v>1.7476533228200002E-5</v>
      </c>
      <c r="Z241" s="2">
        <f t="shared" si="70"/>
        <v>3.9768571664465334E-4</v>
      </c>
      <c r="AA241" s="2">
        <f t="shared" si="71"/>
        <v>8.6757256543289087E-6</v>
      </c>
      <c r="AC241" s="2">
        <f t="shared" si="72"/>
        <v>3.9518826479548446E-4</v>
      </c>
      <c r="AD241" s="2">
        <f>X241*((1-Q241)*(1-EXP(-(P241+O241)*A241))*P241/(P241+O241)-(1-$AL$10)*(1-EXP(-2*O241*A241))/2)</f>
        <v>8.7458316623345518E-6</v>
      </c>
      <c r="AE241" s="4">
        <f t="shared" si="73"/>
        <v>4.1260982211214792E-4</v>
      </c>
      <c r="AF241" s="2">
        <f t="shared" si="74"/>
        <v>2.4236232714862263E-6</v>
      </c>
      <c r="AG241" s="2">
        <f t="shared" si="75"/>
        <v>5.4975911536536811E-8</v>
      </c>
      <c r="AH241" s="4">
        <f t="shared" si="76"/>
        <v>2.4785991830227631E-6</v>
      </c>
      <c r="BA241" s="3">
        <v>4.1260982211214798E-4</v>
      </c>
    </row>
    <row r="242" spans="1:53" x14ac:dyDescent="0.3">
      <c r="A242" s="2">
        <v>2.5222706332550002E-3</v>
      </c>
      <c r="E242" s="2" cm="1">
        <f t="array" ref="E242">INDEX($C$2:$C$104,L242)</f>
        <v>-6.4898356322713055E-2</v>
      </c>
      <c r="G242" s="2">
        <f>PI()/12*(M242-12)</f>
        <v>-3.1415926535897931</v>
      </c>
      <c r="H242" s="2">
        <f t="shared" si="60"/>
        <v>-3.9029395031949535E-2</v>
      </c>
      <c r="I242" s="2">
        <f t="shared" si="77"/>
        <v>0.79695425507933715</v>
      </c>
      <c r="J242" s="2">
        <f t="shared" si="61"/>
        <v>2.5607191866746044</v>
      </c>
      <c r="L242">
        <f t="shared" si="78"/>
        <v>11</v>
      </c>
      <c r="M242" s="2">
        <v>0</v>
      </c>
      <c r="N242" s="2">
        <f t="shared" si="62"/>
        <v>0.05</v>
      </c>
      <c r="O242" s="2">
        <f t="shared" si="63"/>
        <v>5.0020839411324403</v>
      </c>
      <c r="P242" s="2">
        <f t="shared" si="64"/>
        <v>9.2038344516836901</v>
      </c>
      <c r="Q242" s="2">
        <f>1-EXP(-2*$AL$9*O242/(1+O242))</f>
        <v>6.4497345768578462E-2</v>
      </c>
      <c r="R242" s="2">
        <f t="shared" si="65"/>
        <v>19.751565414145865</v>
      </c>
      <c r="S242" s="2">
        <f>(1-$AL$6^R242)/(1+$AL$6^R242*(1/$AL$7-1))</f>
        <v>0.99643717244343843</v>
      </c>
      <c r="U242" s="2">
        <v>0.1</v>
      </c>
      <c r="V242" s="2">
        <f t="shared" si="66"/>
        <v>0.22850000000000004</v>
      </c>
      <c r="W242" s="2">
        <f t="shared" si="67"/>
        <v>0.22768589390332572</v>
      </c>
      <c r="X242" s="2">
        <f t="shared" si="68"/>
        <v>8.1410609667431633E-4</v>
      </c>
      <c r="Y242" s="2">
        <f t="shared" si="69"/>
        <v>1.7476533228200002E-5</v>
      </c>
      <c r="Z242" s="2">
        <f t="shared" si="70"/>
        <v>3.9768571664465334E-4</v>
      </c>
      <c r="AA242" s="2">
        <f t="shared" si="71"/>
        <v>8.6757256543289087E-6</v>
      </c>
      <c r="AC242" s="2">
        <f t="shared" si="72"/>
        <v>3.9518826479548446E-4</v>
      </c>
      <c r="AD242" s="2">
        <f>X242*((1-Q242)*(1-EXP(-(P242+O242)*A242))*P242/(P242+O242)-(1-$AL$10)*(1-EXP(-2*O242*A242))/2)</f>
        <v>8.7458316623345518E-6</v>
      </c>
      <c r="AE242" s="4">
        <f t="shared" si="73"/>
        <v>4.1260982211214792E-4</v>
      </c>
      <c r="AF242" s="2">
        <f t="shared" si="74"/>
        <v>2.4236232714862263E-6</v>
      </c>
      <c r="AG242" s="2">
        <f t="shared" si="75"/>
        <v>5.4975911536536811E-8</v>
      </c>
      <c r="AH242" s="4">
        <f t="shared" si="76"/>
        <v>2.4785991830227631E-6</v>
      </c>
      <c r="BA242" s="3">
        <v>4.1260982211214798E-4</v>
      </c>
    </row>
    <row r="243" spans="1:53" x14ac:dyDescent="0.3">
      <c r="A243" s="2">
        <v>2.5222706332550002E-3</v>
      </c>
      <c r="E243" s="2" cm="1">
        <f t="array" ref="E243">INDEX($C$2:$C$104,L243)</f>
        <v>-6.4898356322713055E-2</v>
      </c>
      <c r="G243" s="2">
        <f>PI()/12*(M243-12)</f>
        <v>-2.8797932657906435</v>
      </c>
      <c r="H243" s="2">
        <f t="shared" si="60"/>
        <v>-3.9029395031949535E-2</v>
      </c>
      <c r="I243" s="2">
        <f t="shared" si="77"/>
        <v>0.79695425507933715</v>
      </c>
      <c r="J243" s="2">
        <f t="shared" si="61"/>
        <v>2.5129528146519156</v>
      </c>
      <c r="L243">
        <f t="shared" si="78"/>
        <v>11</v>
      </c>
      <c r="M243" s="2">
        <v>1</v>
      </c>
      <c r="N243" s="2">
        <f t="shared" si="62"/>
        <v>0.05</v>
      </c>
      <c r="O243" s="2">
        <f t="shared" si="63"/>
        <v>5.0020839411324403</v>
      </c>
      <c r="P243" s="2">
        <f t="shared" si="64"/>
        <v>9.2038344516836901</v>
      </c>
      <c r="Q243" s="2">
        <f>1-EXP(-2*$AL$9*O243/(1+O243))</f>
        <v>6.4497345768578462E-2</v>
      </c>
      <c r="R243" s="2">
        <f t="shared" si="65"/>
        <v>19.751565414145865</v>
      </c>
      <c r="S243" s="2">
        <f>(1-$AL$6^R243)/(1+$AL$6^R243*(1/$AL$7-1))</f>
        <v>0.99643717244343843</v>
      </c>
      <c r="U243" s="2">
        <v>0</v>
      </c>
      <c r="V243" s="2">
        <f t="shared" si="66"/>
        <v>0</v>
      </c>
      <c r="W243" s="2">
        <f t="shared" si="67"/>
        <v>0</v>
      </c>
      <c r="X243" s="2">
        <f t="shared" si="68"/>
        <v>0</v>
      </c>
      <c r="Y243" s="2">
        <f t="shared" si="69"/>
        <v>0</v>
      </c>
      <c r="Z243" s="2">
        <f t="shared" si="70"/>
        <v>0</v>
      </c>
      <c r="AA243" s="2">
        <f t="shared" si="71"/>
        <v>0</v>
      </c>
      <c r="AC243" s="2">
        <f t="shared" si="72"/>
        <v>0</v>
      </c>
      <c r="AD243" s="2">
        <f>X243*((1-Q243)*(1-EXP(-(P243+O243)*A243))*P243/(P243+O243)-(1-$AL$10)*(1-EXP(-2*O243*A243))/2)</f>
        <v>0</v>
      </c>
      <c r="AE243" s="4">
        <f t="shared" si="73"/>
        <v>0</v>
      </c>
      <c r="AF243" s="2">
        <f t="shared" si="74"/>
        <v>0</v>
      </c>
      <c r="AG243" s="2">
        <f t="shared" si="75"/>
        <v>0</v>
      </c>
      <c r="AH243" s="4">
        <f t="shared" si="76"/>
        <v>0</v>
      </c>
      <c r="BA243" s="3">
        <v>0</v>
      </c>
    </row>
    <row r="244" spans="1:53" x14ac:dyDescent="0.3">
      <c r="A244" s="2">
        <v>2.5222706332550002E-3</v>
      </c>
      <c r="E244" s="2" cm="1">
        <f t="array" ref="E244">INDEX($C$2:$C$104,L244)</f>
        <v>-6.4898356322713055E-2</v>
      </c>
      <c r="G244" s="2">
        <f>PI()/12*(M244-12)</f>
        <v>-2.617993877991494</v>
      </c>
      <c r="H244" s="2">
        <f t="shared" si="60"/>
        <v>-3.9029395031949535E-2</v>
      </c>
      <c r="I244" s="2">
        <f t="shared" si="77"/>
        <v>0.79695425507933715</v>
      </c>
      <c r="J244" s="2">
        <f t="shared" si="61"/>
        <v>2.3879660449431914</v>
      </c>
      <c r="L244">
        <f t="shared" si="78"/>
        <v>11</v>
      </c>
      <c r="M244" s="2">
        <v>2</v>
      </c>
      <c r="N244" s="2">
        <f t="shared" si="62"/>
        <v>0.05</v>
      </c>
      <c r="O244" s="2">
        <f t="shared" si="63"/>
        <v>5.0020839411324403</v>
      </c>
      <c r="P244" s="2">
        <f t="shared" si="64"/>
        <v>9.2038344516836901</v>
      </c>
      <c r="Q244" s="2">
        <f>1-EXP(-2*$AL$9*O244/(1+O244))</f>
        <v>6.4497345768578462E-2</v>
      </c>
      <c r="R244" s="2">
        <f t="shared" si="65"/>
        <v>19.751565414145865</v>
      </c>
      <c r="S244" s="2">
        <f>(1-$AL$6^R244)/(1+$AL$6^R244*(1/$AL$7-1))</f>
        <v>0.99643717244343843</v>
      </c>
      <c r="U244" s="2">
        <v>0.1</v>
      </c>
      <c r="V244" s="2">
        <f t="shared" si="66"/>
        <v>0.22850000000000004</v>
      </c>
      <c r="W244" s="2">
        <f t="shared" si="67"/>
        <v>0.22768589390332572</v>
      </c>
      <c r="X244" s="2">
        <f t="shared" si="68"/>
        <v>8.1410609667431633E-4</v>
      </c>
      <c r="Y244" s="2">
        <f t="shared" si="69"/>
        <v>1.7476533228200002E-5</v>
      </c>
      <c r="Z244" s="2">
        <f t="shared" si="70"/>
        <v>3.9768571664465334E-4</v>
      </c>
      <c r="AA244" s="2">
        <f t="shared" si="71"/>
        <v>8.6757256543289087E-6</v>
      </c>
      <c r="AC244" s="2">
        <f t="shared" si="72"/>
        <v>3.9518826479548446E-4</v>
      </c>
      <c r="AD244" s="2">
        <f>X244*((1-Q244)*(1-EXP(-(P244+O244)*A244))*P244/(P244+O244)-(1-$AL$10)*(1-EXP(-2*O244*A244))/2)</f>
        <v>8.7458316623345518E-6</v>
      </c>
      <c r="AE244" s="4">
        <f t="shared" si="73"/>
        <v>4.1260982211214792E-4</v>
      </c>
      <c r="AF244" s="2">
        <f t="shared" si="74"/>
        <v>2.4236232714862263E-6</v>
      </c>
      <c r="AG244" s="2">
        <f t="shared" si="75"/>
        <v>5.4975911536536811E-8</v>
      </c>
      <c r="AH244" s="4">
        <f t="shared" si="76"/>
        <v>2.4785991830227631E-6</v>
      </c>
      <c r="BA244" s="3">
        <v>4.1260982211214798E-4</v>
      </c>
    </row>
    <row r="245" spans="1:53" x14ac:dyDescent="0.3">
      <c r="A245" s="2">
        <v>2.5222706332550002E-3</v>
      </c>
      <c r="E245" s="2" cm="1">
        <f t="array" ref="E245">INDEX($C$2:$C$104,L245)</f>
        <v>-6.4898356322713055E-2</v>
      </c>
      <c r="G245" s="2">
        <f>PI()/12*(M245-12)</f>
        <v>-2.3561944901923448</v>
      </c>
      <c r="H245" s="2">
        <f t="shared" si="60"/>
        <v>-3.9029395031949535E-2</v>
      </c>
      <c r="I245" s="2">
        <f t="shared" si="77"/>
        <v>0.79695425507933715</v>
      </c>
      <c r="J245" s="2">
        <f t="shared" si="61"/>
        <v>2.2175027351704495</v>
      </c>
      <c r="L245">
        <f t="shared" si="78"/>
        <v>11</v>
      </c>
      <c r="M245" s="2">
        <v>3</v>
      </c>
      <c r="N245" s="2">
        <f t="shared" si="62"/>
        <v>0.05</v>
      </c>
      <c r="O245" s="2">
        <f t="shared" si="63"/>
        <v>5.0020839411324403</v>
      </c>
      <c r="P245" s="2">
        <f t="shared" si="64"/>
        <v>9.2038344516836901</v>
      </c>
      <c r="Q245" s="2">
        <f>1-EXP(-2*$AL$9*O245/(1+O245))</f>
        <v>6.4497345768578462E-2</v>
      </c>
      <c r="R245" s="2">
        <f t="shared" si="65"/>
        <v>19.751565414145865</v>
      </c>
      <c r="S245" s="2">
        <f>(1-$AL$6^R245)/(1+$AL$6^R245*(1/$AL$7-1))</f>
        <v>0.99643717244343843</v>
      </c>
      <c r="U245" s="2">
        <v>0.1</v>
      </c>
      <c r="V245" s="2">
        <f t="shared" si="66"/>
        <v>0.22850000000000004</v>
      </c>
      <c r="W245" s="2">
        <f t="shared" si="67"/>
        <v>0.22768589390332572</v>
      </c>
      <c r="X245" s="2">
        <f t="shared" si="68"/>
        <v>8.1410609667431633E-4</v>
      </c>
      <c r="Y245" s="2">
        <f t="shared" si="69"/>
        <v>1.7476533228200002E-5</v>
      </c>
      <c r="Z245" s="2">
        <f t="shared" si="70"/>
        <v>3.9768571664465334E-4</v>
      </c>
      <c r="AA245" s="2">
        <f t="shared" si="71"/>
        <v>8.6757256543289087E-6</v>
      </c>
      <c r="AC245" s="2">
        <f t="shared" si="72"/>
        <v>3.9518826479548446E-4</v>
      </c>
      <c r="AD245" s="2">
        <f>X245*((1-Q245)*(1-EXP(-(P245+O245)*A245))*P245/(P245+O245)-(1-$AL$10)*(1-EXP(-2*O245*A245))/2)</f>
        <v>8.7458316623345518E-6</v>
      </c>
      <c r="AE245" s="4">
        <f t="shared" si="73"/>
        <v>4.1260982211214792E-4</v>
      </c>
      <c r="AF245" s="2">
        <f t="shared" si="74"/>
        <v>2.4236232714862263E-6</v>
      </c>
      <c r="AG245" s="2">
        <f t="shared" si="75"/>
        <v>5.4975911536536811E-8</v>
      </c>
      <c r="AH245" s="4">
        <f t="shared" si="76"/>
        <v>2.4785991830227631E-6</v>
      </c>
      <c r="BA245" s="3">
        <v>4.1260982211214798E-4</v>
      </c>
    </row>
    <row r="246" spans="1:53" x14ac:dyDescent="0.3">
      <c r="A246" s="2">
        <v>2.5222706332550002E-3</v>
      </c>
      <c r="E246" s="2" cm="1">
        <f t="array" ref="E246">INDEX($C$2:$C$104,L246)</f>
        <v>-6.4898356322713055E-2</v>
      </c>
      <c r="G246" s="2">
        <f>PI()/12*(M246-12)</f>
        <v>-2.0943951023931953</v>
      </c>
      <c r="H246" s="2">
        <f t="shared" si="60"/>
        <v>-3.9029395031949535E-2</v>
      </c>
      <c r="I246" s="2">
        <f t="shared" si="77"/>
        <v>0.79695425507933715</v>
      </c>
      <c r="J246" s="2">
        <f t="shared" si="61"/>
        <v>2.0236201751536833</v>
      </c>
      <c r="L246">
        <f t="shared" si="78"/>
        <v>11</v>
      </c>
      <c r="M246" s="2">
        <v>4</v>
      </c>
      <c r="N246" s="2">
        <f t="shared" si="62"/>
        <v>0.05</v>
      </c>
      <c r="O246" s="2">
        <f t="shared" si="63"/>
        <v>5.0020839411324403</v>
      </c>
      <c r="P246" s="2">
        <f t="shared" si="64"/>
        <v>9.2038344516836901</v>
      </c>
      <c r="Q246" s="2">
        <f>1-EXP(-2*$AL$9*O246/(1+O246))</f>
        <v>6.4497345768578462E-2</v>
      </c>
      <c r="R246" s="2">
        <f t="shared" si="65"/>
        <v>19.751565414145865</v>
      </c>
      <c r="S246" s="2">
        <f>(1-$AL$6^R246)/(1+$AL$6^R246*(1/$AL$7-1))</f>
        <v>0.99643717244343843</v>
      </c>
      <c r="U246" s="2">
        <v>0.1</v>
      </c>
      <c r="V246" s="2">
        <f t="shared" si="66"/>
        <v>0.22850000000000004</v>
      </c>
      <c r="W246" s="2">
        <f t="shared" si="67"/>
        <v>0.22768589390332572</v>
      </c>
      <c r="X246" s="2">
        <f t="shared" si="68"/>
        <v>8.1410609667431633E-4</v>
      </c>
      <c r="Y246" s="2">
        <f t="shared" si="69"/>
        <v>1.7476533228200002E-5</v>
      </c>
      <c r="Z246" s="2">
        <f t="shared" si="70"/>
        <v>3.9768571664465334E-4</v>
      </c>
      <c r="AA246" s="2">
        <f t="shared" si="71"/>
        <v>8.6757256543289087E-6</v>
      </c>
      <c r="AC246" s="2">
        <f t="shared" si="72"/>
        <v>3.9518826479548446E-4</v>
      </c>
      <c r="AD246" s="2">
        <f>X246*((1-Q246)*(1-EXP(-(P246+O246)*A246))*P246/(P246+O246)-(1-$AL$10)*(1-EXP(-2*O246*A246))/2)</f>
        <v>8.7458316623345518E-6</v>
      </c>
      <c r="AE246" s="4">
        <f t="shared" si="73"/>
        <v>4.1260982211214792E-4</v>
      </c>
      <c r="AF246" s="2">
        <f t="shared" si="74"/>
        <v>2.4236232714862263E-6</v>
      </c>
      <c r="AG246" s="2">
        <f t="shared" si="75"/>
        <v>5.4975911536536811E-8</v>
      </c>
      <c r="AH246" s="4">
        <f t="shared" si="76"/>
        <v>2.4785991830227631E-6</v>
      </c>
      <c r="BA246" s="3">
        <v>4.1260982211214798E-4</v>
      </c>
    </row>
    <row r="247" spans="1:53" x14ac:dyDescent="0.3">
      <c r="A247" s="2">
        <v>2.5222706332550002E-3</v>
      </c>
      <c r="E247" s="2" cm="1">
        <f t="array" ref="E247">INDEX($C$2:$C$104,L247)</f>
        <v>-6.4898356322713055E-2</v>
      </c>
      <c r="G247" s="2">
        <f>PI()/12*(M247-12)</f>
        <v>-1.8325957145940459</v>
      </c>
      <c r="H247" s="2">
        <f t="shared" si="60"/>
        <v>-3.9029395031949535E-2</v>
      </c>
      <c r="I247" s="2">
        <f t="shared" si="77"/>
        <v>0.79695425507933715</v>
      </c>
      <c r="J247" s="2">
        <f t="shared" si="61"/>
        <v>1.8186216807184807</v>
      </c>
      <c r="L247">
        <f t="shared" si="78"/>
        <v>11</v>
      </c>
      <c r="M247" s="2">
        <v>5</v>
      </c>
      <c r="N247" s="2">
        <f t="shared" si="62"/>
        <v>0.05</v>
      </c>
      <c r="O247" s="2">
        <f t="shared" si="63"/>
        <v>5.0020839411324403</v>
      </c>
      <c r="P247" s="2">
        <f t="shared" si="64"/>
        <v>9.2038344516836901</v>
      </c>
      <c r="Q247" s="2">
        <f>1-EXP(-2*$AL$9*O247/(1+O247))</f>
        <v>6.4497345768578462E-2</v>
      </c>
      <c r="R247" s="2">
        <f t="shared" si="65"/>
        <v>19.751565414145865</v>
      </c>
      <c r="S247" s="2">
        <f>(1-$AL$6^R247)/(1+$AL$6^R247*(1/$AL$7-1))</f>
        <v>0.99643717244343843</v>
      </c>
      <c r="U247" s="2">
        <v>0.1</v>
      </c>
      <c r="V247" s="2">
        <f t="shared" si="66"/>
        <v>0.22850000000000004</v>
      </c>
      <c r="W247" s="2">
        <f t="shared" si="67"/>
        <v>0.22768589390332572</v>
      </c>
      <c r="X247" s="2">
        <f t="shared" si="68"/>
        <v>8.1410609667431633E-4</v>
      </c>
      <c r="Y247" s="2">
        <f t="shared" si="69"/>
        <v>1.7476533228200002E-5</v>
      </c>
      <c r="Z247" s="2">
        <f t="shared" si="70"/>
        <v>3.9768571664465334E-4</v>
      </c>
      <c r="AA247" s="2">
        <f t="shared" si="71"/>
        <v>8.6757256543289087E-6</v>
      </c>
      <c r="AC247" s="2">
        <f t="shared" si="72"/>
        <v>3.9518826479548446E-4</v>
      </c>
      <c r="AD247" s="2">
        <f>X247*((1-Q247)*(1-EXP(-(P247+O247)*A247))*P247/(P247+O247)-(1-$AL$10)*(1-EXP(-2*O247*A247))/2)</f>
        <v>8.7458316623345518E-6</v>
      </c>
      <c r="AE247" s="4">
        <f t="shared" si="73"/>
        <v>4.1260982211214792E-4</v>
      </c>
      <c r="AF247" s="2">
        <f t="shared" si="74"/>
        <v>2.4236232714862263E-6</v>
      </c>
      <c r="AG247" s="2">
        <f t="shared" si="75"/>
        <v>5.4975911536536811E-8</v>
      </c>
      <c r="AH247" s="4">
        <f t="shared" si="76"/>
        <v>2.4785991830227631E-6</v>
      </c>
      <c r="BA247" s="3">
        <v>4.1260982211214798E-4</v>
      </c>
    </row>
    <row r="248" spans="1:53" x14ac:dyDescent="0.3">
      <c r="A248" s="2">
        <v>2.5222706332550002E-3</v>
      </c>
      <c r="E248" s="2" cm="1">
        <f t="array" ref="E248">INDEX($C$2:$C$104,L248)</f>
        <v>-6.4898356322713055E-2</v>
      </c>
      <c r="G248" s="2">
        <f>PI()/12*(M248-12)</f>
        <v>-1.5707963267948966</v>
      </c>
      <c r="H248" s="2">
        <f t="shared" si="60"/>
        <v>-3.9029395031949535E-2</v>
      </c>
      <c r="I248" s="2">
        <f t="shared" si="77"/>
        <v>0.79695425507933715</v>
      </c>
      <c r="J248" s="2">
        <f t="shared" si="61"/>
        <v>1.6098356374971414</v>
      </c>
      <c r="L248">
        <f t="shared" si="78"/>
        <v>11</v>
      </c>
      <c r="M248" s="2">
        <v>6</v>
      </c>
      <c r="N248" s="2">
        <f t="shared" si="62"/>
        <v>0.05</v>
      </c>
      <c r="O248" s="2">
        <f t="shared" si="63"/>
        <v>5.0020839411324403</v>
      </c>
      <c r="P248" s="2">
        <f t="shared" si="64"/>
        <v>9.2038344516836901</v>
      </c>
      <c r="Q248" s="2">
        <f>1-EXP(-2*$AL$9*O248/(1+O248))</f>
        <v>6.4497345768578462E-2</v>
      </c>
      <c r="R248" s="2">
        <f t="shared" si="65"/>
        <v>19.751565414145865</v>
      </c>
      <c r="S248" s="2">
        <f>(1-$AL$6^R248)/(1+$AL$6^R248*(1/$AL$7-1))</f>
        <v>0.99643717244343843</v>
      </c>
      <c r="U248" s="2">
        <v>0.1</v>
      </c>
      <c r="V248" s="2">
        <f t="shared" si="66"/>
        <v>0.22850000000000004</v>
      </c>
      <c r="W248" s="2">
        <f t="shared" si="67"/>
        <v>0.22768589390332572</v>
      </c>
      <c r="X248" s="2">
        <f t="shared" si="68"/>
        <v>8.1410609667431633E-4</v>
      </c>
      <c r="Y248" s="2">
        <f t="shared" si="69"/>
        <v>1.7476533228200002E-5</v>
      </c>
      <c r="Z248" s="2">
        <f t="shared" si="70"/>
        <v>3.9768571664465334E-4</v>
      </c>
      <c r="AA248" s="2">
        <f t="shared" si="71"/>
        <v>8.6757256543289087E-6</v>
      </c>
      <c r="AC248" s="2">
        <f t="shared" si="72"/>
        <v>3.9518826479548446E-4</v>
      </c>
      <c r="AD248" s="2">
        <f>X248*((1-Q248)*(1-EXP(-(P248+O248)*A248))*P248/(P248+O248)-(1-$AL$10)*(1-EXP(-2*O248*A248))/2)</f>
        <v>8.7458316623345518E-6</v>
      </c>
      <c r="AE248" s="4">
        <f t="shared" si="73"/>
        <v>4.1260982211214792E-4</v>
      </c>
      <c r="AF248" s="2">
        <f t="shared" si="74"/>
        <v>2.4236232714862263E-6</v>
      </c>
      <c r="AG248" s="2">
        <f t="shared" si="75"/>
        <v>5.4975911536536811E-8</v>
      </c>
      <c r="AH248" s="4">
        <f t="shared" si="76"/>
        <v>2.4785991830227631E-6</v>
      </c>
      <c r="BA248" s="3">
        <v>4.1260982211214798E-4</v>
      </c>
    </row>
    <row r="249" spans="1:53" x14ac:dyDescent="0.3">
      <c r="A249" s="2">
        <v>2.5222706332550002E-3</v>
      </c>
      <c r="E249" s="2" cm="1">
        <f t="array" ref="E249">INDEX($C$2:$C$104,L249)</f>
        <v>-6.4898356322713055E-2</v>
      </c>
      <c r="G249" s="2">
        <f>PI()/12*(M249-12)</f>
        <v>-1.308996938995747</v>
      </c>
      <c r="H249" s="2">
        <f t="shared" si="60"/>
        <v>-3.9029395031949535E-2</v>
      </c>
      <c r="I249" s="2">
        <f t="shared" si="77"/>
        <v>0.79695425507933715</v>
      </c>
      <c r="J249" s="2">
        <f t="shared" si="61"/>
        <v>1.4027692436590677</v>
      </c>
      <c r="L249">
        <f t="shared" si="78"/>
        <v>11</v>
      </c>
      <c r="M249" s="2">
        <v>7</v>
      </c>
      <c r="N249" s="2">
        <f t="shared" si="62"/>
        <v>0.16802708313582881</v>
      </c>
      <c r="O249" s="2">
        <f t="shared" si="63"/>
        <v>1.494879640269104</v>
      </c>
      <c r="P249" s="2">
        <f t="shared" si="64"/>
        <v>2.7505785380951515</v>
      </c>
      <c r="Q249" s="2">
        <f>1-EXP(-2*$AL$9*O249/(1+O249))</f>
        <v>4.6803613694267776E-2</v>
      </c>
      <c r="R249" s="2">
        <f t="shared" si="65"/>
        <v>5.9027823900063341</v>
      </c>
      <c r="S249" s="2">
        <f>(1-$AL$6^R249)/(1+$AL$6^R249*(1/$AL$7-1))</f>
        <v>0.71717262634373735</v>
      </c>
      <c r="U249" s="2">
        <v>12.7</v>
      </c>
      <c r="V249" s="2">
        <f t="shared" si="66"/>
        <v>29.019500000000001</v>
      </c>
      <c r="W249" s="2">
        <f t="shared" si="67"/>
        <v>20.811991030182085</v>
      </c>
      <c r="X249" s="2">
        <f t="shared" si="68"/>
        <v>8.2075089698179156</v>
      </c>
      <c r="Y249" s="2">
        <f t="shared" si="69"/>
        <v>5.4088365104111844E-2</v>
      </c>
      <c r="Z249" s="2">
        <f t="shared" si="70"/>
        <v>3.6351095036016051E-2</v>
      </c>
      <c r="AA249" s="2">
        <f t="shared" si="71"/>
        <v>2.6254860054001797E-2</v>
      </c>
      <c r="AC249" s="2">
        <f t="shared" si="72"/>
        <v>3.6282671022309428E-2</v>
      </c>
      <c r="AD249" s="2">
        <f>X249*((1-Q249)*(1-EXP(-(P249+O249)*A249))*P249/(P249+O249)-(1-$AL$10)*(1-EXP(-2*O249*A249))/2)</f>
        <v>2.7781184585275349E-2</v>
      </c>
      <c r="AE249" s="4">
        <f t="shared" si="73"/>
        <v>9.0318715661586585E-2</v>
      </c>
      <c r="AF249" s="2">
        <f t="shared" si="74"/>
        <v>6.7657181122083145E-5</v>
      </c>
      <c r="AG249" s="2">
        <f t="shared" si="75"/>
        <v>5.2320464834687621E-5</v>
      </c>
      <c r="AH249" s="4">
        <f t="shared" si="76"/>
        <v>1.1997764595677077E-4</v>
      </c>
      <c r="BA249" s="3">
        <v>9.0318715661586502E-2</v>
      </c>
    </row>
    <row r="250" spans="1:53" x14ac:dyDescent="0.3">
      <c r="A250" s="2">
        <v>2.5222706332550002E-3</v>
      </c>
      <c r="E250" s="2" cm="1">
        <f t="array" ref="E250">INDEX($C$2:$C$104,L250)</f>
        <v>-6.4898356322713055E-2</v>
      </c>
      <c r="G250" s="2">
        <f>PI()/12*(M250-12)</f>
        <v>-1.0471975511965976</v>
      </c>
      <c r="H250" s="2">
        <f t="shared" si="60"/>
        <v>-3.9029395031949535E-2</v>
      </c>
      <c r="I250" s="2">
        <f t="shared" si="77"/>
        <v>0.79695425507933715</v>
      </c>
      <c r="J250" s="2">
        <f t="shared" si="61"/>
        <v>1.2031203226356837</v>
      </c>
      <c r="L250">
        <f t="shared" si="78"/>
        <v>11</v>
      </c>
      <c r="M250" s="2">
        <v>8</v>
      </c>
      <c r="N250" s="2">
        <f t="shared" si="62"/>
        <v>0.36767600415921287</v>
      </c>
      <c r="O250" s="2">
        <f t="shared" si="63"/>
        <v>0.69551141206498313</v>
      </c>
      <c r="P250" s="2">
        <f t="shared" si="64"/>
        <v>1.2797409981995689</v>
      </c>
      <c r="Q250" s="2">
        <f>1-EXP(-2*$AL$9*O250/(1+O250))</f>
        <v>3.2283973662367682E-2</v>
      </c>
      <c r="R250" s="2">
        <f t="shared" si="65"/>
        <v>2.7463431868311279</v>
      </c>
      <c r="S250" s="2">
        <f>(1-$AL$6^R250)/(1+$AL$6^R250*(1/$AL$7-1))</f>
        <v>0.38426782863029246</v>
      </c>
      <c r="U250" s="2">
        <v>128.6</v>
      </c>
      <c r="V250" s="2">
        <f t="shared" si="66"/>
        <v>293.851</v>
      </c>
      <c r="W250" s="2">
        <f t="shared" si="67"/>
        <v>112.91748571084007</v>
      </c>
      <c r="X250" s="2">
        <f t="shared" si="68"/>
        <v>180.93351428915992</v>
      </c>
      <c r="Y250" s="2">
        <f t="shared" si="69"/>
        <v>0.56426093999907634</v>
      </c>
      <c r="Z250" s="2">
        <f t="shared" si="70"/>
        <v>0.19722640896539054</v>
      </c>
      <c r="AA250" s="2">
        <f t="shared" si="71"/>
        <v>0.2695584865626236</v>
      </c>
      <c r="AC250" s="2">
        <f t="shared" si="72"/>
        <v>0.19705356833230731</v>
      </c>
      <c r="AD250" s="2">
        <f>X250*((1-Q250)*(1-EXP(-(P250+O250)*A250))*P250/(P250+O250)-(1-$AL$10)*(1-EXP(-2*O250*A250))/2)</f>
        <v>0.29444430794178567</v>
      </c>
      <c r="AE250" s="4">
        <f t="shared" si="73"/>
        <v>0.76105636283671663</v>
      </c>
      <c r="AF250" s="2">
        <f t="shared" si="74"/>
        <v>1.7350689900104651E-4</v>
      </c>
      <c r="AG250" s="2">
        <f t="shared" si="75"/>
        <v>2.5814549466719164E-4</v>
      </c>
      <c r="AH250" s="4">
        <f t="shared" si="76"/>
        <v>4.3165239366823812E-4</v>
      </c>
      <c r="BA250" s="3">
        <v>0.76105636283671596</v>
      </c>
    </row>
    <row r="251" spans="1:53" x14ac:dyDescent="0.3">
      <c r="A251" s="2">
        <v>2.5222706332550002E-3</v>
      </c>
      <c r="E251" s="2" cm="1">
        <f t="array" ref="E251">INDEX($C$2:$C$104,L251)</f>
        <v>-6.4898356322713055E-2</v>
      </c>
      <c r="G251" s="2">
        <f>PI()/12*(M251-12)</f>
        <v>-0.78539816339744828</v>
      </c>
      <c r="H251" s="2">
        <f t="shared" si="60"/>
        <v>-3.9029395031949535E-2</v>
      </c>
      <c r="I251" s="2">
        <f t="shared" si="77"/>
        <v>0.79695425507933715</v>
      </c>
      <c r="J251" s="2">
        <f t="shared" si="61"/>
        <v>1.0186658053887547</v>
      </c>
      <c r="L251">
        <f t="shared" si="78"/>
        <v>11</v>
      </c>
      <c r="M251" s="2">
        <v>9</v>
      </c>
      <c r="N251" s="2">
        <f t="shared" si="62"/>
        <v>0.55213052140614183</v>
      </c>
      <c r="O251" s="2">
        <f t="shared" si="63"/>
        <v>0.47664227584355423</v>
      </c>
      <c r="P251" s="2">
        <f t="shared" si="64"/>
        <v>0.87702178755213978</v>
      </c>
      <c r="Q251" s="2">
        <f>1-EXP(-2*$AL$9*O251/(1+O251))</f>
        <v>2.549246987623377E-2</v>
      </c>
      <c r="R251" s="2">
        <f t="shared" si="65"/>
        <v>1.8821017802312112</v>
      </c>
      <c r="S251" s="2">
        <f>(1-$AL$6^R251)/(1+$AL$6^R251*(1/$AL$7-1))</f>
        <v>0.2671528010963064</v>
      </c>
      <c r="U251" s="2">
        <v>340.1</v>
      </c>
      <c r="V251" s="2">
        <f t="shared" si="66"/>
        <v>777.12850000000014</v>
      </c>
      <c r="W251" s="2">
        <f t="shared" si="67"/>
        <v>207.61205558677099</v>
      </c>
      <c r="X251" s="2">
        <f t="shared" si="68"/>
        <v>569.51644441322912</v>
      </c>
      <c r="Y251" s="2">
        <f t="shared" si="69"/>
        <v>1.2263467202774165</v>
      </c>
      <c r="Z251" s="2">
        <f t="shared" si="70"/>
        <v>0.3626239100484242</v>
      </c>
      <c r="AA251" s="2">
        <f t="shared" si="71"/>
        <v>0.58163215013657177</v>
      </c>
      <c r="AC251" s="2">
        <f t="shared" si="72"/>
        <v>0.36240608621242498</v>
      </c>
      <c r="AD251" s="2">
        <f>X251*((1-Q251)*(1-EXP(-(P251+O251)*A251))*P251/(P251+O251)-(1-$AL$10)*(1-EXP(-2*O251*A251))/2)</f>
        <v>0.64432738236583587</v>
      </c>
      <c r="AE251" s="4">
        <f t="shared" si="73"/>
        <v>1.5883656187148327</v>
      </c>
      <c r="AF251" s="2">
        <f t="shared" si="74"/>
        <v>2.2019810002242416E-4</v>
      </c>
      <c r="AG251" s="2">
        <f t="shared" si="75"/>
        <v>3.8718777500910262E-4</v>
      </c>
      <c r="AH251" s="4">
        <f t="shared" si="76"/>
        <v>6.0738587503152684E-4</v>
      </c>
      <c r="BA251" s="3">
        <v>1.5883656187148301</v>
      </c>
    </row>
    <row r="252" spans="1:53" x14ac:dyDescent="0.3">
      <c r="A252" s="2">
        <v>2.5222706332550002E-3</v>
      </c>
      <c r="E252" s="2" cm="1">
        <f t="array" ref="E252">INDEX($C$2:$C$104,L252)</f>
        <v>-6.4898356322713055E-2</v>
      </c>
      <c r="G252" s="2">
        <f>PI()/12*(M252-12)</f>
        <v>-0.52359877559829882</v>
      </c>
      <c r="H252" s="2">
        <f t="shared" si="60"/>
        <v>-3.9029395031949535E-2</v>
      </c>
      <c r="I252" s="2">
        <f t="shared" si="77"/>
        <v>0.79695425507933715</v>
      </c>
      <c r="J252" s="2">
        <f t="shared" si="61"/>
        <v>0.86169335677527192</v>
      </c>
      <c r="L252">
        <f t="shared" si="78"/>
        <v>11</v>
      </c>
      <c r="M252" s="2">
        <v>10</v>
      </c>
      <c r="N252" s="2">
        <f t="shared" si="62"/>
        <v>0.70910297001962463</v>
      </c>
      <c r="O252" s="2">
        <f t="shared" si="63"/>
        <v>0.38393420528736849</v>
      </c>
      <c r="P252" s="2">
        <f t="shared" si="64"/>
        <v>0.7064389377287581</v>
      </c>
      <c r="Q252" s="2">
        <f>1-EXP(-2*$AL$9*O252/(1+O252))</f>
        <v>2.1949313605888254E-2</v>
      </c>
      <c r="R252" s="2">
        <f t="shared" si="65"/>
        <v>1.5160284512827977</v>
      </c>
      <c r="S252" s="2">
        <f>(1-$AL$6^R252)/(1+$AL$6^R252*(1/$AL$7-1))</f>
        <v>0.21566599472969683</v>
      </c>
      <c r="U252" s="2">
        <v>519</v>
      </c>
      <c r="V252" s="2">
        <f t="shared" si="66"/>
        <v>1185.915</v>
      </c>
      <c r="W252" s="2">
        <f t="shared" si="67"/>
        <v>255.76153813986841</v>
      </c>
      <c r="X252" s="2">
        <f t="shared" si="68"/>
        <v>930.15346186013153</v>
      </c>
      <c r="Y252" s="2">
        <f t="shared" si="69"/>
        <v>1.6195539481863401</v>
      </c>
      <c r="Z252" s="2">
        <f t="shared" si="70"/>
        <v>0.44672381253657778</v>
      </c>
      <c r="AA252" s="2">
        <f t="shared" si="71"/>
        <v>0.7652648332509312</v>
      </c>
      <c r="AC252" s="2">
        <f t="shared" si="72"/>
        <v>0.44650764714960944</v>
      </c>
      <c r="AD252" s="2">
        <f>X252*((1-Q252)*(1-EXP(-(P252+O252)*A252))*P252/(P252+O252)-(1-$AL$10)*(1-EXP(-2*O252*A252))/2)</f>
        <v>0.85387578061821523</v>
      </c>
      <c r="AE252" s="4">
        <f t="shared" si="73"/>
        <v>2.0656482610187559</v>
      </c>
      <c r="AF252" s="2">
        <f t="shared" si="74"/>
        <v>2.1931608412759887E-4</v>
      </c>
      <c r="AG252" s="2">
        <f t="shared" si="75"/>
        <v>4.1333431719381886E-4</v>
      </c>
      <c r="AH252" s="4">
        <f t="shared" si="76"/>
        <v>6.3265040132141773E-4</v>
      </c>
      <c r="BA252" s="3">
        <v>2.0656482610187101</v>
      </c>
    </row>
    <row r="253" spans="1:53" x14ac:dyDescent="0.3">
      <c r="A253" s="2">
        <v>2.5222706332550002E-3</v>
      </c>
      <c r="E253" s="2" cm="1">
        <f t="array" ref="E253">INDEX($C$2:$C$104,L253)</f>
        <v>-6.4898356322713055E-2</v>
      </c>
      <c r="G253" s="2">
        <f>PI()/12*(M253-12)</f>
        <v>-0.26179938779914941</v>
      </c>
      <c r="H253" s="2">
        <f t="shared" si="60"/>
        <v>-3.9029395031949535E-2</v>
      </c>
      <c r="I253" s="2">
        <f t="shared" si="77"/>
        <v>0.79695425507933715</v>
      </c>
      <c r="J253" s="2">
        <f t="shared" si="61"/>
        <v>0.7513480776505268</v>
      </c>
      <c r="L253">
        <f t="shared" si="78"/>
        <v>11</v>
      </c>
      <c r="M253" s="2">
        <v>11</v>
      </c>
      <c r="N253" s="2">
        <f t="shared" si="62"/>
        <v>0.81944824914436976</v>
      </c>
      <c r="O253" s="2">
        <f t="shared" si="63"/>
        <v>0.34210522966176221</v>
      </c>
      <c r="P253" s="2">
        <f t="shared" si="64"/>
        <v>0.6294736225776425</v>
      </c>
      <c r="Q253" s="2">
        <f>1-EXP(-2*$AL$9*O253/(1+O253))</f>
        <v>2.0185641511121011E-2</v>
      </c>
      <c r="R253" s="2">
        <f t="shared" si="65"/>
        <v>1.3508597420010355</v>
      </c>
      <c r="S253" s="2">
        <f>(1-$AL$6^R253)/(1+$AL$6^R253*(1/$AL$7-1))</f>
        <v>0.192210948423894</v>
      </c>
      <c r="U253" s="2">
        <v>655.20000000000005</v>
      </c>
      <c r="V253" s="2">
        <f t="shared" si="66"/>
        <v>1497.1320000000003</v>
      </c>
      <c r="W253" s="2">
        <f t="shared" si="67"/>
        <v>287.76516163576133</v>
      </c>
      <c r="X253" s="2">
        <f t="shared" si="68"/>
        <v>1209.3668383642389</v>
      </c>
      <c r="Y253" s="2">
        <f t="shared" si="69"/>
        <v>1.8798636714542065</v>
      </c>
      <c r="Z253" s="2">
        <f t="shared" si="70"/>
        <v>0.50262268148712341</v>
      </c>
      <c r="AA253" s="2">
        <f t="shared" si="71"/>
        <v>0.88662713602782572</v>
      </c>
      <c r="AC253" s="2">
        <f t="shared" si="72"/>
        <v>0.50240595733608562</v>
      </c>
      <c r="AD253" s="2">
        <f>X253*((1-Q253)*(1-EXP(-(P253+O253)*A253))*P253/(P253+O253)-(1-$AL$10)*(1-EXP(-2*O253*A253))/2)</f>
        <v>0.99280829523975478</v>
      </c>
      <c r="AE253" s="4">
        <f t="shared" si="73"/>
        <v>2.3818413886036662</v>
      </c>
      <c r="AF253" s="2">
        <f t="shared" si="74"/>
        <v>2.2027949690682399E-4</v>
      </c>
      <c r="AG253" s="2">
        <f t="shared" si="75"/>
        <v>4.2824018662613076E-4</v>
      </c>
      <c r="AH253" s="4">
        <f t="shared" si="76"/>
        <v>6.4851968353295481E-4</v>
      </c>
      <c r="BA253" s="3">
        <v>2.38184138860366</v>
      </c>
    </row>
    <row r="254" spans="1:53" x14ac:dyDescent="0.3">
      <c r="A254" s="2">
        <v>2.5222706332550002E-3</v>
      </c>
      <c r="E254" s="2" cm="1">
        <f t="array" ref="E254">INDEX($C$2:$C$104,L254)</f>
        <v>-6.4898356322713055E-2</v>
      </c>
      <c r="G254" s="2">
        <f>PI()/12*(M254-12)</f>
        <v>0</v>
      </c>
      <c r="H254" s="2">
        <f t="shared" si="60"/>
        <v>-3.9029395031949535E-2</v>
      </c>
      <c r="I254" s="2">
        <f t="shared" si="77"/>
        <v>0.79695425507933715</v>
      </c>
      <c r="J254" s="2">
        <f t="shared" si="61"/>
        <v>0.71067017956061518</v>
      </c>
      <c r="L254">
        <f t="shared" si="78"/>
        <v>11</v>
      </c>
      <c r="M254" s="2">
        <v>12</v>
      </c>
      <c r="N254" s="2">
        <f t="shared" si="62"/>
        <v>0.86012614723428138</v>
      </c>
      <c r="O254" s="2">
        <f t="shared" si="63"/>
        <v>0.32984800100681394</v>
      </c>
      <c r="P254" s="2">
        <f t="shared" si="64"/>
        <v>0.60692032185253764</v>
      </c>
      <c r="Q254" s="2">
        <f>1-EXP(-2*$AL$9*O254/(1+O254))</f>
        <v>1.9647177343376954E-2</v>
      </c>
      <c r="R254" s="2">
        <f t="shared" si="65"/>
        <v>1.3024600237189099</v>
      </c>
      <c r="S254" s="2">
        <f>(1-$AL$6^R254)/(1+$AL$6^R254*(1/$AL$7-1))</f>
        <v>0.18531879924650713</v>
      </c>
      <c r="U254" s="2">
        <v>742.6</v>
      </c>
      <c r="V254" s="2">
        <f t="shared" si="66"/>
        <v>1696.8410000000001</v>
      </c>
      <c r="W254" s="2">
        <f t="shared" si="67"/>
        <v>314.45653663224243</v>
      </c>
      <c r="X254" s="2">
        <f t="shared" si="68"/>
        <v>1382.3844633677577</v>
      </c>
      <c r="Y254" s="2">
        <f t="shared" si="69"/>
        <v>2.0730140247500901</v>
      </c>
      <c r="Z254" s="2">
        <f t="shared" si="70"/>
        <v>0.54924295475804352</v>
      </c>
      <c r="AA254" s="2">
        <f t="shared" si="71"/>
        <v>0.97717571026246641</v>
      </c>
      <c r="AC254" s="2">
        <f t="shared" si="72"/>
        <v>0.54901461142290053</v>
      </c>
      <c r="AD254" s="2">
        <f>X254*((1-Q254)*(1-EXP(-(P254+O254)*A254))*P254/(P254+O254)-(1-$AL$10)*(1-EXP(-2*O254*A254))/2)</f>
        <v>1.09538275439095</v>
      </c>
      <c r="AE254" s="4">
        <f t="shared" si="73"/>
        <v>2.621573076076317</v>
      </c>
      <c r="AF254" s="2">
        <f t="shared" si="74"/>
        <v>2.3221683935916877E-4</v>
      </c>
      <c r="AG254" s="2">
        <f t="shared" si="75"/>
        <v>4.5556009667416648E-4</v>
      </c>
      <c r="AH254" s="4">
        <f t="shared" si="76"/>
        <v>6.8777693603333523E-4</v>
      </c>
      <c r="BA254" s="3">
        <v>2.6215730760763098</v>
      </c>
    </row>
    <row r="255" spans="1:53" x14ac:dyDescent="0.3">
      <c r="A255" s="2">
        <v>2.5222706332550002E-3</v>
      </c>
      <c r="E255" s="2" cm="1">
        <f t="array" ref="E255">INDEX($C$2:$C$104,L255)</f>
        <v>-6.4898356322713055E-2</v>
      </c>
      <c r="G255" s="2">
        <f>PI()/12*(M255-12)</f>
        <v>0.26179938779914941</v>
      </c>
      <c r="H255" s="2">
        <f t="shared" si="60"/>
        <v>-3.9029395031949535E-2</v>
      </c>
      <c r="I255" s="2">
        <f t="shared" si="77"/>
        <v>0.79695425507933715</v>
      </c>
      <c r="J255" s="2">
        <f t="shared" si="61"/>
        <v>0.7513480776505268</v>
      </c>
      <c r="L255">
        <f t="shared" si="78"/>
        <v>11</v>
      </c>
      <c r="M255" s="2">
        <v>13</v>
      </c>
      <c r="N255" s="2">
        <f t="shared" si="62"/>
        <v>0.81944824914436976</v>
      </c>
      <c r="O255" s="2">
        <f t="shared" si="63"/>
        <v>0.34210522966176221</v>
      </c>
      <c r="P255" s="2">
        <f t="shared" si="64"/>
        <v>0.6294736225776425</v>
      </c>
      <c r="Q255" s="2">
        <f>1-EXP(-2*$AL$9*O255/(1+O255))</f>
        <v>2.0185641511121011E-2</v>
      </c>
      <c r="R255" s="2">
        <f t="shared" si="65"/>
        <v>1.3508597420010355</v>
      </c>
      <c r="S255" s="2">
        <f>(1-$AL$6^R255)/(1+$AL$6^R255*(1/$AL$7-1))</f>
        <v>0.192210948423894</v>
      </c>
      <c r="U255" s="2">
        <v>773.7</v>
      </c>
      <c r="V255" s="2">
        <f t="shared" si="66"/>
        <v>1767.9045000000003</v>
      </c>
      <c r="W255" s="2">
        <f t="shared" si="67"/>
        <v>339.81060066787018</v>
      </c>
      <c r="X255" s="2">
        <f t="shared" si="68"/>
        <v>1428.0938993321301</v>
      </c>
      <c r="Y255" s="2">
        <f t="shared" si="69"/>
        <v>2.2198573299818678</v>
      </c>
      <c r="Z255" s="2">
        <f t="shared" si="70"/>
        <v>0.5935274247048038</v>
      </c>
      <c r="AA255" s="2">
        <f t="shared" si="71"/>
        <v>1.0469832343478769</v>
      </c>
      <c r="AC255" s="2">
        <f t="shared" si="72"/>
        <v>0.5932715036491597</v>
      </c>
      <c r="AD255" s="2">
        <f>X255*((1-Q255)*(1-EXP(-(P255+O255)*A255))*P255/(P255+O255)-(1-$AL$10)*(1-EXP(-2*O255*A255))/2)</f>
        <v>1.1723684035821098</v>
      </c>
      <c r="AE255" s="4">
        <f t="shared" si="73"/>
        <v>2.8126231415791461</v>
      </c>
      <c r="AF255" s="2">
        <f t="shared" si="74"/>
        <v>2.6011942423200506E-4</v>
      </c>
      <c r="AG255" s="2">
        <f t="shared" si="75"/>
        <v>5.0569205188131475E-4</v>
      </c>
      <c r="AH255" s="4">
        <f t="shared" si="76"/>
        <v>7.6581147611331981E-4</v>
      </c>
      <c r="BA255" s="3">
        <v>2.8126231415791398</v>
      </c>
    </row>
    <row r="256" spans="1:53" x14ac:dyDescent="0.3">
      <c r="A256" s="2">
        <v>2.5222706332550002E-3</v>
      </c>
      <c r="E256" s="2" cm="1">
        <f t="array" ref="E256">INDEX($C$2:$C$104,L256)</f>
        <v>-6.4898356322713055E-2</v>
      </c>
      <c r="G256" s="2">
        <f>PI()/12*(M256-12)</f>
        <v>0.52359877559829882</v>
      </c>
      <c r="H256" s="2">
        <f t="shared" si="60"/>
        <v>-3.9029395031949535E-2</v>
      </c>
      <c r="I256" s="2">
        <f t="shared" si="77"/>
        <v>0.79695425507933715</v>
      </c>
      <c r="J256" s="2">
        <f t="shared" si="61"/>
        <v>0.86169335677527192</v>
      </c>
      <c r="L256">
        <f t="shared" si="78"/>
        <v>11</v>
      </c>
      <c r="M256" s="2">
        <v>14</v>
      </c>
      <c r="N256" s="2">
        <f t="shared" si="62"/>
        <v>0.70910297001962463</v>
      </c>
      <c r="O256" s="2">
        <f t="shared" si="63"/>
        <v>0.38393420528736849</v>
      </c>
      <c r="P256" s="2">
        <f t="shared" si="64"/>
        <v>0.7064389377287581</v>
      </c>
      <c r="Q256" s="2">
        <f>1-EXP(-2*$AL$9*O256/(1+O256))</f>
        <v>2.1949313605888254E-2</v>
      </c>
      <c r="R256" s="2">
        <f t="shared" si="65"/>
        <v>1.5160284512827977</v>
      </c>
      <c r="S256" s="2">
        <f>(1-$AL$6^R256)/(1+$AL$6^R256*(1/$AL$7-1))</f>
        <v>0.21566599472969683</v>
      </c>
      <c r="U256" s="2">
        <v>731.7</v>
      </c>
      <c r="V256" s="2">
        <f t="shared" si="66"/>
        <v>1671.9345000000003</v>
      </c>
      <c r="W256" s="2">
        <f t="shared" si="67"/>
        <v>360.57941706539839</v>
      </c>
      <c r="X256" s="2">
        <f t="shared" si="68"/>
        <v>1311.3550829346018</v>
      </c>
      <c r="Y256" s="2">
        <f t="shared" si="69"/>
        <v>2.2832902194372742</v>
      </c>
      <c r="Z256" s="2">
        <f t="shared" si="70"/>
        <v>0.62980310911948756</v>
      </c>
      <c r="AA256" s="2">
        <f t="shared" si="71"/>
        <v>1.0788907099994345</v>
      </c>
      <c r="AC256" s="2">
        <f t="shared" si="72"/>
        <v>0.62949835340918947</v>
      </c>
      <c r="AD256" s="2">
        <f>X256*((1-Q256)*(1-EXP(-(P256+O256)*A256))*P256/(P256+O256)-(1-$AL$10)*(1-EXP(-2*O256*A256))/2)</f>
        <v>1.2038167797270678</v>
      </c>
      <c r="AE256" s="4">
        <f t="shared" si="73"/>
        <v>2.9122058431356921</v>
      </c>
      <c r="AF256" s="2">
        <f t="shared" si="74"/>
        <v>3.0919764692902531E-4</v>
      </c>
      <c r="AG256" s="2">
        <f t="shared" si="75"/>
        <v>5.8272971077209497E-4</v>
      </c>
      <c r="AH256" s="4">
        <f t="shared" si="76"/>
        <v>8.9192735770112028E-4</v>
      </c>
      <c r="BA256" s="3">
        <v>2.9122058431356299</v>
      </c>
    </row>
    <row r="257" spans="1:53" x14ac:dyDescent="0.3">
      <c r="A257" s="2">
        <v>2.5222706332550002E-3</v>
      </c>
      <c r="E257" s="2" cm="1">
        <f t="array" ref="E257">INDEX($C$2:$C$104,L257)</f>
        <v>-6.4898356322713055E-2</v>
      </c>
      <c r="G257" s="2">
        <f>PI()/12*(M257-12)</f>
        <v>0.78539816339744828</v>
      </c>
      <c r="H257" s="2">
        <f t="shared" si="60"/>
        <v>-3.9029395031949535E-2</v>
      </c>
      <c r="I257" s="2">
        <f t="shared" si="77"/>
        <v>0.79695425507933715</v>
      </c>
      <c r="J257" s="2">
        <f t="shared" si="61"/>
        <v>1.0186658053887547</v>
      </c>
      <c r="L257">
        <f t="shared" si="78"/>
        <v>11</v>
      </c>
      <c r="M257" s="2">
        <v>15</v>
      </c>
      <c r="N257" s="2">
        <f t="shared" si="62"/>
        <v>0.55213052140614183</v>
      </c>
      <c r="O257" s="2">
        <f t="shared" si="63"/>
        <v>0.47664227584355423</v>
      </c>
      <c r="P257" s="2">
        <f t="shared" si="64"/>
        <v>0.87702178755213978</v>
      </c>
      <c r="Q257" s="2">
        <f>1-EXP(-2*$AL$9*O257/(1+O257))</f>
        <v>2.549246987623377E-2</v>
      </c>
      <c r="R257" s="2">
        <f t="shared" si="65"/>
        <v>1.8821017802312112</v>
      </c>
      <c r="S257" s="2">
        <f>(1-$AL$6^R257)/(1+$AL$6^R257*(1/$AL$7-1))</f>
        <v>0.2671528010963064</v>
      </c>
      <c r="U257" s="2">
        <v>630.70000000000005</v>
      </c>
      <c r="V257" s="2">
        <f t="shared" si="66"/>
        <v>1441.1495000000002</v>
      </c>
      <c r="W257" s="2">
        <f t="shared" si="67"/>
        <v>385.00712572354149</v>
      </c>
      <c r="X257" s="2">
        <f t="shared" si="68"/>
        <v>1056.1423742764587</v>
      </c>
      <c r="Y257" s="2">
        <f t="shared" si="69"/>
        <v>2.2742042825021072</v>
      </c>
      <c r="Z257" s="2">
        <f t="shared" si="70"/>
        <v>0.67246956797277602</v>
      </c>
      <c r="AA257" s="2">
        <f t="shared" si="71"/>
        <v>1.0786104001503554</v>
      </c>
      <c r="AC257" s="2">
        <f t="shared" si="72"/>
        <v>0.67206562356417643</v>
      </c>
      <c r="AD257" s="2">
        <f>X257*((1-Q257)*(1-EXP(-(P257+O257)*A257))*P257/(P257+O257)-(1-$AL$10)*(1-EXP(-2*O257*A257))/2)</f>
        <v>1.1948758602120926</v>
      </c>
      <c r="AE257" s="4">
        <f t="shared" si="73"/>
        <v>2.9455518839266244</v>
      </c>
      <c r="AF257" s="2">
        <f t="shared" si="74"/>
        <v>4.083473733729577E-4</v>
      </c>
      <c r="AG257" s="2">
        <f t="shared" si="75"/>
        <v>7.1802213965963251E-4</v>
      </c>
      <c r="AH257" s="4">
        <f t="shared" si="76"/>
        <v>1.1263695130325903E-3</v>
      </c>
      <c r="BA257" s="3">
        <v>2.9455518839266199</v>
      </c>
    </row>
    <row r="258" spans="1:53" x14ac:dyDescent="0.3">
      <c r="A258" s="2">
        <v>2.5222706332550002E-3</v>
      </c>
      <c r="E258" s="2" cm="1">
        <f t="array" ref="E258">INDEX($C$2:$C$104,L258)</f>
        <v>-6.4898356322713055E-2</v>
      </c>
      <c r="G258" s="2">
        <f>PI()/12*(M258-12)</f>
        <v>1.0471975511965976</v>
      </c>
      <c r="H258" s="2">
        <f t="shared" si="60"/>
        <v>-3.9029395031949535E-2</v>
      </c>
      <c r="I258" s="2">
        <f t="shared" si="77"/>
        <v>0.79695425507933715</v>
      </c>
      <c r="J258" s="2">
        <f t="shared" si="61"/>
        <v>1.2031203226356837</v>
      </c>
      <c r="L258">
        <f t="shared" si="78"/>
        <v>11</v>
      </c>
      <c r="M258" s="2">
        <v>16</v>
      </c>
      <c r="N258" s="2">
        <f t="shared" si="62"/>
        <v>0.36767600415921287</v>
      </c>
      <c r="O258" s="2">
        <f t="shared" si="63"/>
        <v>0.69551141206498313</v>
      </c>
      <c r="P258" s="2">
        <f t="shared" si="64"/>
        <v>1.2797409981995689</v>
      </c>
      <c r="Q258" s="2">
        <f>1-EXP(-2*$AL$9*O258/(1+O258))</f>
        <v>3.2283973662367682E-2</v>
      </c>
      <c r="R258" s="2">
        <f t="shared" si="65"/>
        <v>2.7463431868311279</v>
      </c>
      <c r="S258" s="2">
        <f>(1-$AL$6^R258)/(1+$AL$6^R258*(1/$AL$7-1))</f>
        <v>0.38426782863029246</v>
      </c>
      <c r="U258" s="2">
        <v>481.4</v>
      </c>
      <c r="V258" s="2">
        <f t="shared" si="66"/>
        <v>1099.999</v>
      </c>
      <c r="W258" s="2">
        <f t="shared" si="67"/>
        <v>422.69422722549308</v>
      </c>
      <c r="X258" s="2">
        <f t="shared" si="68"/>
        <v>677.304772774507</v>
      </c>
      <c r="Y258" s="2">
        <f t="shared" si="69"/>
        <v>2.1122489620183162</v>
      </c>
      <c r="Z258" s="2">
        <f t="shared" si="70"/>
        <v>0.73829543760450245</v>
      </c>
      <c r="AA258" s="2">
        <f t="shared" si="71"/>
        <v>1.0090626394342692</v>
      </c>
      <c r="AC258" s="2">
        <f t="shared" si="72"/>
        <v>0.73764842764520011</v>
      </c>
      <c r="AD258" s="2">
        <f>X258*((1-Q258)*(1-EXP(-(P258+O258)*A258))*P258/(P258+O258)-(1-$AL$10)*(1-EXP(-2*O258*A258))/2)</f>
        <v>1.1022199832284265</v>
      </c>
      <c r="AE258" s="4">
        <f t="shared" si="73"/>
        <v>2.848931050307896</v>
      </c>
      <c r="AF258" s="2">
        <f t="shared" si="74"/>
        <v>6.4950405271464837E-4</v>
      </c>
      <c r="AG258" s="2">
        <f t="shared" si="75"/>
        <v>9.6633935562042046E-4</v>
      </c>
      <c r="AH258" s="4">
        <f t="shared" si="76"/>
        <v>1.6158434083350689E-3</v>
      </c>
      <c r="BA258" s="3">
        <v>2.8489310503078902</v>
      </c>
    </row>
    <row r="259" spans="1:53" x14ac:dyDescent="0.3">
      <c r="A259" s="2">
        <v>2.5222706332550002E-3</v>
      </c>
      <c r="E259" s="2" cm="1">
        <f t="array" ref="E259">INDEX($C$2:$C$104,L259)</f>
        <v>-6.4898356322713055E-2</v>
      </c>
      <c r="G259" s="2">
        <f>PI()/12*(M259-12)</f>
        <v>1.308996938995747</v>
      </c>
      <c r="H259" s="2">
        <f t="shared" ref="H259:H322" si="79">SIN(E259)*SIN(RADIANS(37))</f>
        <v>-3.9029395031949535E-2</v>
      </c>
      <c r="I259" s="2">
        <f t="shared" si="77"/>
        <v>0.79695425507933715</v>
      </c>
      <c r="J259" s="2">
        <f t="shared" ref="J259:J322" si="80">ACOS(H259+I259*COS(G259))</f>
        <v>1.4027692436590677</v>
      </c>
      <c r="L259">
        <f t="shared" si="78"/>
        <v>11</v>
      </c>
      <c r="M259" s="2">
        <v>17</v>
      </c>
      <c r="N259" s="2">
        <f t="shared" ref="N259:N322" si="81">MAX(0.05, PI()/2-J259)</f>
        <v>0.16802708313582881</v>
      </c>
      <c r="O259" s="2">
        <f t="shared" ref="O259:O322" si="82">0.5/SIN(N259)*0.5</f>
        <v>1.494879640269104</v>
      </c>
      <c r="P259" s="2">
        <f t="shared" ref="P259:P322" si="83">0.46/SIN(N259)</f>
        <v>2.7505785380951515</v>
      </c>
      <c r="Q259" s="2">
        <f>1-EXP(-2*$AL$9*O259/(1+O259))</f>
        <v>4.6803613694267776E-2</v>
      </c>
      <c r="R259" s="2">
        <f t="shared" ref="R259:R322" si="84">100/101.3/SIN(N259)</f>
        <v>5.9027823900063341</v>
      </c>
      <c r="S259" s="2">
        <f>(1-$AL$6^R259)/(1+$AL$6^R259*(1/$AL$7-1))</f>
        <v>0.71717262634373735</v>
      </c>
      <c r="U259" s="2">
        <v>300.89999999999998</v>
      </c>
      <c r="V259" s="2">
        <f t="shared" ref="V259:V322" si="85">U259*$AL$12</f>
        <v>687.55650000000003</v>
      </c>
      <c r="W259" s="2">
        <f t="shared" ref="W259:W322" si="86">V259*S259</f>
        <v>493.09670086470788</v>
      </c>
      <c r="X259" s="2">
        <f t="shared" ref="X259:X322" si="87">V259-W259</f>
        <v>194.45979913529214</v>
      </c>
      <c r="Y259" s="2">
        <f t="shared" ref="Y259:Y322" si="88">X259*(1-Q259)*(1-EXP(-P259*A259))</f>
        <v>1.2815109495926968</v>
      </c>
      <c r="Z259" s="2">
        <f t="shared" ref="Z259:Z322" si="89">W259*(1-$AL$8)*(1-EXP(-$AL$11*A259))</f>
        <v>0.86126334616828581</v>
      </c>
      <c r="AA259" s="2">
        <f t="shared" ref="AA259:AA322" si="90">X259*(1-$AL$10)*(1-EXP(-O259*A259))</f>
        <v>0.62205412521646763</v>
      </c>
      <c r="AC259" s="2">
        <f t="shared" ref="AC259:AC322" si="91">W259*(1-$AL$8)*(1-EXP(-($AL$11+O259)*A259))*$AL$11/($AL$11+O259)</f>
        <v>0.85964218193802422</v>
      </c>
      <c r="AD259" s="2">
        <f>X259*((1-Q259)*(1-EXP(-(P259+O259)*A259))*P259/(P259+O259)-(1-$AL$10)*(1-EXP(-2*O259*A259))/2)</f>
        <v>0.6582172001345945</v>
      </c>
      <c r="AE259" s="4">
        <f t="shared" ref="AE259:AE322" si="92">AA259+AC259+AD259</f>
        <v>2.1399135072890862</v>
      </c>
      <c r="AF259" s="2">
        <f t="shared" ref="AF259:AF322" si="93">W259*(1-Q259)*(1-EXP(-$AL$11*A259)-(1-EXP(-($AL$11+O259)*A259))*$AL$11/($AL$11+O259))</f>
        <v>1.6029957322547103E-3</v>
      </c>
      <c r="AG259" s="2">
        <f t="shared" ref="AG259:AG322" si="94">X259*((1-Q259)*(1-EXP(-P259*A259)-(1-EXP(-(P259+O259)*A259))*P259/(P259+O259))-(1-$AL$10)*(1-EXP(-O259*A259)-(1-EXP(-2*O259*A259))/2))</f>
        <v>1.2396242416344489E-3</v>
      </c>
      <c r="AH259" s="4">
        <f t="shared" ref="AH259:AH322" si="95">AF259+AG259</f>
        <v>2.8426199738891592E-3</v>
      </c>
      <c r="BA259" s="3">
        <v>2.13991350728908</v>
      </c>
    </row>
    <row r="260" spans="1:53" x14ac:dyDescent="0.3">
      <c r="A260" s="2">
        <v>2.5222706332550002E-3</v>
      </c>
      <c r="E260" s="2" cm="1">
        <f t="array" ref="E260">INDEX($C$2:$C$104,L260)</f>
        <v>-6.4898356322713055E-2</v>
      </c>
      <c r="G260" s="2">
        <f>PI()/12*(M260-12)</f>
        <v>1.5707963267948966</v>
      </c>
      <c r="H260" s="2">
        <f t="shared" si="79"/>
        <v>-3.9029395031949535E-2</v>
      </c>
      <c r="I260" s="2">
        <f t="shared" ref="I260:I323" si="96">COS(E260)*COS(RADIANS(37))</f>
        <v>0.79695425507933715</v>
      </c>
      <c r="J260" s="2">
        <f t="shared" si="80"/>
        <v>1.6098356374971414</v>
      </c>
      <c r="L260">
        <f t="shared" si="78"/>
        <v>11</v>
      </c>
      <c r="M260" s="2">
        <v>18</v>
      </c>
      <c r="N260" s="2">
        <f t="shared" si="81"/>
        <v>0.05</v>
      </c>
      <c r="O260" s="2">
        <f t="shared" si="82"/>
        <v>5.0020839411324403</v>
      </c>
      <c r="P260" s="2">
        <f t="shared" si="83"/>
        <v>9.2038344516836901</v>
      </c>
      <c r="Q260" s="2">
        <f>1-EXP(-2*$AL$9*O260/(1+O260))</f>
        <v>6.4497345768578462E-2</v>
      </c>
      <c r="R260" s="2">
        <f t="shared" si="84"/>
        <v>19.751565414145865</v>
      </c>
      <c r="S260" s="2">
        <f>(1-$AL$6^R260)/(1+$AL$6^R260*(1/$AL$7-1))</f>
        <v>0.99643717244343843</v>
      </c>
      <c r="U260" s="2">
        <v>111.9</v>
      </c>
      <c r="V260" s="2">
        <f t="shared" si="85"/>
        <v>255.69150000000002</v>
      </c>
      <c r="W260" s="2">
        <f t="shared" si="86"/>
        <v>254.78051527782145</v>
      </c>
      <c r="X260" s="2">
        <f t="shared" si="87"/>
        <v>0.91098472217856852</v>
      </c>
      <c r="Y260" s="2">
        <f t="shared" si="88"/>
        <v>1.9556240682355983E-2</v>
      </c>
      <c r="Z260" s="2">
        <f t="shared" si="89"/>
        <v>0.44501031692536708</v>
      </c>
      <c r="AA260" s="2">
        <f t="shared" si="90"/>
        <v>9.7081370071941397E-3</v>
      </c>
      <c r="AC260" s="2">
        <f t="shared" si="91"/>
        <v>0.44221566830614706</v>
      </c>
      <c r="AD260" s="2">
        <f>X260*((1-Q260)*(1-EXP(-(P260+O260)*A260))*P260/(P260+O260)-(1-$AL$10)*(1-EXP(-2*O260*A260))/2)</f>
        <v>9.7865856301524549E-3</v>
      </c>
      <c r="AE260" s="4">
        <f t="shared" si="92"/>
        <v>0.46171039094349364</v>
      </c>
      <c r="AF260" s="2">
        <f t="shared" si="93"/>
        <v>2.7120344407930872E-3</v>
      </c>
      <c r="AG260" s="2">
        <f t="shared" si="94"/>
        <v>6.1518045009385273E-5</v>
      </c>
      <c r="AH260" s="4">
        <f t="shared" si="95"/>
        <v>2.7735524858024723E-3</v>
      </c>
      <c r="BA260" s="3">
        <v>0.46171039094349298</v>
      </c>
    </row>
    <row r="261" spans="1:53" x14ac:dyDescent="0.3">
      <c r="A261" s="2">
        <v>2.5222706332550002E-3</v>
      </c>
      <c r="E261" s="2" cm="1">
        <f t="array" ref="E261">INDEX($C$2:$C$104,L261)</f>
        <v>-6.4898356322713055E-2</v>
      </c>
      <c r="G261" s="2">
        <f>PI()/12*(M261-12)</f>
        <v>1.8325957145940459</v>
      </c>
      <c r="H261" s="2">
        <f t="shared" si="79"/>
        <v>-3.9029395031949535E-2</v>
      </c>
      <c r="I261" s="2">
        <f t="shared" si="96"/>
        <v>0.79695425507933715</v>
      </c>
      <c r="J261" s="2">
        <f t="shared" si="80"/>
        <v>1.8186216807184807</v>
      </c>
      <c r="L261">
        <f t="shared" si="78"/>
        <v>11</v>
      </c>
      <c r="M261" s="2">
        <v>19</v>
      </c>
      <c r="N261" s="2">
        <f t="shared" si="81"/>
        <v>0.05</v>
      </c>
      <c r="O261" s="2">
        <f t="shared" si="82"/>
        <v>5.0020839411324403</v>
      </c>
      <c r="P261" s="2">
        <f t="shared" si="83"/>
        <v>9.2038344516836901</v>
      </c>
      <c r="Q261" s="2">
        <f>1-EXP(-2*$AL$9*O261/(1+O261))</f>
        <v>6.4497345768578462E-2</v>
      </c>
      <c r="R261" s="2">
        <f t="shared" si="84"/>
        <v>19.751565414145865</v>
      </c>
      <c r="S261" s="2">
        <f>(1-$AL$6^R261)/(1+$AL$6^R261*(1/$AL$7-1))</f>
        <v>0.99643717244343843</v>
      </c>
      <c r="U261" s="2">
        <v>3.1</v>
      </c>
      <c r="V261" s="2">
        <f t="shared" si="85"/>
        <v>7.0835000000000008</v>
      </c>
      <c r="W261" s="2">
        <f t="shared" si="86"/>
        <v>7.0582627110030973</v>
      </c>
      <c r="X261" s="2">
        <f t="shared" si="87"/>
        <v>2.5237288996903473E-2</v>
      </c>
      <c r="Y261" s="2">
        <f t="shared" si="88"/>
        <v>5.4177253007419281E-4</v>
      </c>
      <c r="Z261" s="2">
        <f t="shared" si="89"/>
        <v>1.2328257215984255E-2</v>
      </c>
      <c r="AA261" s="2">
        <f t="shared" si="90"/>
        <v>2.6894749528419258E-4</v>
      </c>
      <c r="AC261" s="2">
        <f t="shared" si="91"/>
        <v>1.2250836208660019E-2</v>
      </c>
      <c r="AD261" s="2">
        <f>X261*((1-Q261)*(1-EXP(-(P261+O261)*A261))*P261/(P261+O261)-(1-$AL$10)*(1-EXP(-2*O261*A261))/2)</f>
        <v>2.7112078153236754E-4</v>
      </c>
      <c r="AE261" s="4">
        <f t="shared" si="92"/>
        <v>1.279090448547658E-2</v>
      </c>
      <c r="AF261" s="2">
        <f t="shared" si="93"/>
        <v>7.5132321416073022E-5</v>
      </c>
      <c r="AG261" s="2">
        <f t="shared" si="94"/>
        <v>1.7042532576326187E-6</v>
      </c>
      <c r="AH261" s="4">
        <f t="shared" si="95"/>
        <v>7.6836574673705643E-5</v>
      </c>
      <c r="BA261" s="3">
        <v>1.27909044854765E-2</v>
      </c>
    </row>
    <row r="262" spans="1:53" x14ac:dyDescent="0.3">
      <c r="A262" s="2">
        <v>2.5222706332550002E-3</v>
      </c>
      <c r="E262" s="2" cm="1">
        <f t="array" ref="E262">INDEX($C$2:$C$104,L262)</f>
        <v>-6.4898356322713055E-2</v>
      </c>
      <c r="G262" s="2">
        <f>PI()/12*(M262-12)</f>
        <v>2.0943951023931953</v>
      </c>
      <c r="H262" s="2">
        <f t="shared" si="79"/>
        <v>-3.9029395031949535E-2</v>
      </c>
      <c r="I262" s="2">
        <f t="shared" si="96"/>
        <v>0.79695425507933715</v>
      </c>
      <c r="J262" s="2">
        <f t="shared" si="80"/>
        <v>2.0236201751536833</v>
      </c>
      <c r="L262">
        <f t="shared" si="78"/>
        <v>11</v>
      </c>
      <c r="M262" s="2">
        <v>20</v>
      </c>
      <c r="N262" s="2">
        <f t="shared" si="81"/>
        <v>0.05</v>
      </c>
      <c r="O262" s="2">
        <f t="shared" si="82"/>
        <v>5.0020839411324403</v>
      </c>
      <c r="P262" s="2">
        <f t="shared" si="83"/>
        <v>9.2038344516836901</v>
      </c>
      <c r="Q262" s="2">
        <f>1-EXP(-2*$AL$9*O262/(1+O262))</f>
        <v>6.4497345768578462E-2</v>
      </c>
      <c r="R262" s="2">
        <f t="shared" si="84"/>
        <v>19.751565414145865</v>
      </c>
      <c r="S262" s="2">
        <f>(1-$AL$6^R262)/(1+$AL$6^R262*(1/$AL$7-1))</f>
        <v>0.99643717244343843</v>
      </c>
      <c r="U262" s="2">
        <v>0.1</v>
      </c>
      <c r="V262" s="2">
        <f t="shared" si="85"/>
        <v>0.22850000000000004</v>
      </c>
      <c r="W262" s="2">
        <f t="shared" si="86"/>
        <v>0.22768589390332572</v>
      </c>
      <c r="X262" s="2">
        <f t="shared" si="87"/>
        <v>8.1410609667431633E-4</v>
      </c>
      <c r="Y262" s="2">
        <f t="shared" si="88"/>
        <v>1.7476533228200002E-5</v>
      </c>
      <c r="Z262" s="2">
        <f t="shared" si="89"/>
        <v>3.9768571664465334E-4</v>
      </c>
      <c r="AA262" s="2">
        <f t="shared" si="90"/>
        <v>8.6757256543289087E-6</v>
      </c>
      <c r="AC262" s="2">
        <f t="shared" si="91"/>
        <v>3.9518826479548446E-4</v>
      </c>
      <c r="AD262" s="2">
        <f>X262*((1-Q262)*(1-EXP(-(P262+O262)*A262))*P262/(P262+O262)-(1-$AL$10)*(1-EXP(-2*O262*A262))/2)</f>
        <v>8.7458316623345518E-6</v>
      </c>
      <c r="AE262" s="4">
        <f t="shared" si="92"/>
        <v>4.1260982211214792E-4</v>
      </c>
      <c r="AF262" s="2">
        <f t="shared" si="93"/>
        <v>2.4236232714862263E-6</v>
      </c>
      <c r="AG262" s="2">
        <f t="shared" si="94"/>
        <v>5.4975911536536811E-8</v>
      </c>
      <c r="AH262" s="4">
        <f t="shared" si="95"/>
        <v>2.4785991830227631E-6</v>
      </c>
      <c r="BA262" s="3">
        <v>4.1260982211214798E-4</v>
      </c>
    </row>
    <row r="263" spans="1:53" x14ac:dyDescent="0.3">
      <c r="A263" s="2">
        <v>2.5222706332550002E-3</v>
      </c>
      <c r="E263" s="2" cm="1">
        <f t="array" ref="E263">INDEX($C$2:$C$104,L263)</f>
        <v>-6.4898356322713055E-2</v>
      </c>
      <c r="G263" s="2">
        <f>PI()/12*(M263-12)</f>
        <v>2.3561944901923448</v>
      </c>
      <c r="H263" s="2">
        <f t="shared" si="79"/>
        <v>-3.9029395031949535E-2</v>
      </c>
      <c r="I263" s="2">
        <f t="shared" si="96"/>
        <v>0.79695425507933715</v>
      </c>
      <c r="J263" s="2">
        <f t="shared" si="80"/>
        <v>2.2175027351704495</v>
      </c>
      <c r="L263">
        <f t="shared" si="78"/>
        <v>11</v>
      </c>
      <c r="M263" s="2">
        <v>21</v>
      </c>
      <c r="N263" s="2">
        <f t="shared" si="81"/>
        <v>0.05</v>
      </c>
      <c r="O263" s="2">
        <f t="shared" si="82"/>
        <v>5.0020839411324403</v>
      </c>
      <c r="P263" s="2">
        <f t="shared" si="83"/>
        <v>9.2038344516836901</v>
      </c>
      <c r="Q263" s="2">
        <f>1-EXP(-2*$AL$9*O263/(1+O263))</f>
        <v>6.4497345768578462E-2</v>
      </c>
      <c r="R263" s="2">
        <f t="shared" si="84"/>
        <v>19.751565414145865</v>
      </c>
      <c r="S263" s="2">
        <f>(1-$AL$6^R263)/(1+$AL$6^R263*(1/$AL$7-1))</f>
        <v>0.99643717244343843</v>
      </c>
      <c r="U263" s="2">
        <v>0.1</v>
      </c>
      <c r="V263" s="2">
        <f t="shared" si="85"/>
        <v>0.22850000000000004</v>
      </c>
      <c r="W263" s="2">
        <f t="shared" si="86"/>
        <v>0.22768589390332572</v>
      </c>
      <c r="X263" s="2">
        <f t="shared" si="87"/>
        <v>8.1410609667431633E-4</v>
      </c>
      <c r="Y263" s="2">
        <f t="shared" si="88"/>
        <v>1.7476533228200002E-5</v>
      </c>
      <c r="Z263" s="2">
        <f t="shared" si="89"/>
        <v>3.9768571664465334E-4</v>
      </c>
      <c r="AA263" s="2">
        <f t="shared" si="90"/>
        <v>8.6757256543289087E-6</v>
      </c>
      <c r="AC263" s="2">
        <f t="shared" si="91"/>
        <v>3.9518826479548446E-4</v>
      </c>
      <c r="AD263" s="2">
        <f>X263*((1-Q263)*(1-EXP(-(P263+O263)*A263))*P263/(P263+O263)-(1-$AL$10)*(1-EXP(-2*O263*A263))/2)</f>
        <v>8.7458316623345518E-6</v>
      </c>
      <c r="AE263" s="4">
        <f t="shared" si="92"/>
        <v>4.1260982211214792E-4</v>
      </c>
      <c r="AF263" s="2">
        <f t="shared" si="93"/>
        <v>2.4236232714862263E-6</v>
      </c>
      <c r="AG263" s="2">
        <f t="shared" si="94"/>
        <v>5.4975911536536811E-8</v>
      </c>
      <c r="AH263" s="4">
        <f t="shared" si="95"/>
        <v>2.4785991830227631E-6</v>
      </c>
      <c r="BA263" s="3">
        <v>4.1260982211214798E-4</v>
      </c>
    </row>
    <row r="264" spans="1:53" x14ac:dyDescent="0.3">
      <c r="A264" s="2">
        <v>2.5222706332550002E-3</v>
      </c>
      <c r="E264" s="2" cm="1">
        <f t="array" ref="E264">INDEX($C$2:$C$104,L264)</f>
        <v>-6.4898356322713055E-2</v>
      </c>
      <c r="G264" s="2">
        <f>PI()/12*(M264-12)</f>
        <v>2.617993877991494</v>
      </c>
      <c r="H264" s="2">
        <f t="shared" si="79"/>
        <v>-3.9029395031949535E-2</v>
      </c>
      <c r="I264" s="2">
        <f t="shared" si="96"/>
        <v>0.79695425507933715</v>
      </c>
      <c r="J264" s="2">
        <f t="shared" si="80"/>
        <v>2.3879660449431914</v>
      </c>
      <c r="L264">
        <f t="shared" si="78"/>
        <v>11</v>
      </c>
      <c r="M264" s="2">
        <v>22</v>
      </c>
      <c r="N264" s="2">
        <f t="shared" si="81"/>
        <v>0.05</v>
      </c>
      <c r="O264" s="2">
        <f t="shared" si="82"/>
        <v>5.0020839411324403</v>
      </c>
      <c r="P264" s="2">
        <f t="shared" si="83"/>
        <v>9.2038344516836901</v>
      </c>
      <c r="Q264" s="2">
        <f>1-EXP(-2*$AL$9*O264/(1+O264))</f>
        <v>6.4497345768578462E-2</v>
      </c>
      <c r="R264" s="2">
        <f t="shared" si="84"/>
        <v>19.751565414145865</v>
      </c>
      <c r="S264" s="2">
        <f>(1-$AL$6^R264)/(1+$AL$6^R264*(1/$AL$7-1))</f>
        <v>0.99643717244343843</v>
      </c>
      <c r="U264" s="2">
        <v>0.1</v>
      </c>
      <c r="V264" s="2">
        <f t="shared" si="85"/>
        <v>0.22850000000000004</v>
      </c>
      <c r="W264" s="2">
        <f t="shared" si="86"/>
        <v>0.22768589390332572</v>
      </c>
      <c r="X264" s="2">
        <f t="shared" si="87"/>
        <v>8.1410609667431633E-4</v>
      </c>
      <c r="Y264" s="2">
        <f t="shared" si="88"/>
        <v>1.7476533228200002E-5</v>
      </c>
      <c r="Z264" s="2">
        <f t="shared" si="89"/>
        <v>3.9768571664465334E-4</v>
      </c>
      <c r="AA264" s="2">
        <f t="shared" si="90"/>
        <v>8.6757256543289087E-6</v>
      </c>
      <c r="AC264" s="2">
        <f t="shared" si="91"/>
        <v>3.9518826479548446E-4</v>
      </c>
      <c r="AD264" s="2">
        <f>X264*((1-Q264)*(1-EXP(-(P264+O264)*A264))*P264/(P264+O264)-(1-$AL$10)*(1-EXP(-2*O264*A264))/2)</f>
        <v>8.7458316623345518E-6</v>
      </c>
      <c r="AE264" s="4">
        <f t="shared" si="92"/>
        <v>4.1260982211214792E-4</v>
      </c>
      <c r="AF264" s="2">
        <f t="shared" si="93"/>
        <v>2.4236232714862263E-6</v>
      </c>
      <c r="AG264" s="2">
        <f t="shared" si="94"/>
        <v>5.4975911536536811E-8</v>
      </c>
      <c r="AH264" s="4">
        <f t="shared" si="95"/>
        <v>2.4785991830227631E-6</v>
      </c>
      <c r="BA264" s="3">
        <v>4.1260982211214798E-4</v>
      </c>
    </row>
    <row r="265" spans="1:53" x14ac:dyDescent="0.3">
      <c r="A265" s="2">
        <v>2.5222706332550002E-3</v>
      </c>
      <c r="E265" s="2" cm="1">
        <f t="array" ref="E265">INDEX($C$2:$C$104,L265)</f>
        <v>-6.4898356322713055E-2</v>
      </c>
      <c r="G265" s="2">
        <f>PI()/12*(M265-12)</f>
        <v>2.8797932657906435</v>
      </c>
      <c r="H265" s="2">
        <f t="shared" si="79"/>
        <v>-3.9029395031949535E-2</v>
      </c>
      <c r="I265" s="2">
        <f t="shared" si="96"/>
        <v>0.79695425507933715</v>
      </c>
      <c r="J265" s="2">
        <f t="shared" si="80"/>
        <v>2.5129528146519156</v>
      </c>
      <c r="L265">
        <f t="shared" si="78"/>
        <v>11</v>
      </c>
      <c r="M265" s="2">
        <v>23</v>
      </c>
      <c r="N265" s="2">
        <f t="shared" si="81"/>
        <v>0.05</v>
      </c>
      <c r="O265" s="2">
        <f t="shared" si="82"/>
        <v>5.0020839411324403</v>
      </c>
      <c r="P265" s="2">
        <f t="shared" si="83"/>
        <v>9.2038344516836901</v>
      </c>
      <c r="Q265" s="2">
        <f>1-EXP(-2*$AL$9*O265/(1+O265))</f>
        <v>6.4497345768578462E-2</v>
      </c>
      <c r="R265" s="2">
        <f t="shared" si="84"/>
        <v>19.751565414145865</v>
      </c>
      <c r="S265" s="2">
        <f>(1-$AL$6^R265)/(1+$AL$6^R265*(1/$AL$7-1))</f>
        <v>0.99643717244343843</v>
      </c>
      <c r="U265" s="2">
        <v>0.1</v>
      </c>
      <c r="V265" s="2">
        <f t="shared" si="85"/>
        <v>0.22850000000000004</v>
      </c>
      <c r="W265" s="2">
        <f t="shared" si="86"/>
        <v>0.22768589390332572</v>
      </c>
      <c r="X265" s="2">
        <f t="shared" si="87"/>
        <v>8.1410609667431633E-4</v>
      </c>
      <c r="Y265" s="2">
        <f t="shared" si="88"/>
        <v>1.7476533228200002E-5</v>
      </c>
      <c r="Z265" s="2">
        <f t="shared" si="89"/>
        <v>3.9768571664465334E-4</v>
      </c>
      <c r="AA265" s="2">
        <f t="shared" si="90"/>
        <v>8.6757256543289087E-6</v>
      </c>
      <c r="AC265" s="2">
        <f t="shared" si="91"/>
        <v>3.9518826479548446E-4</v>
      </c>
      <c r="AD265" s="2">
        <f>X265*((1-Q265)*(1-EXP(-(P265+O265)*A265))*P265/(P265+O265)-(1-$AL$10)*(1-EXP(-2*O265*A265))/2)</f>
        <v>8.7458316623345518E-6</v>
      </c>
      <c r="AE265" s="4">
        <f t="shared" si="92"/>
        <v>4.1260982211214792E-4</v>
      </c>
      <c r="AF265" s="2">
        <f t="shared" si="93"/>
        <v>2.4236232714862263E-6</v>
      </c>
      <c r="AG265" s="2">
        <f t="shared" si="94"/>
        <v>5.4975911536536811E-8</v>
      </c>
      <c r="AH265" s="4">
        <f t="shared" si="95"/>
        <v>2.4785991830227631E-6</v>
      </c>
      <c r="BA265" s="3">
        <v>4.1260982211214798E-4</v>
      </c>
    </row>
    <row r="266" spans="1:53" x14ac:dyDescent="0.3">
      <c r="A266" s="2">
        <v>4.7193876207480999E-3</v>
      </c>
      <c r="E266" s="2" cm="1">
        <f t="array" ref="E266">INDEX($C$2:$C$104,L266)</f>
        <v>-7.1845039029490382E-2</v>
      </c>
      <c r="G266" s="2">
        <f>PI()/12*(M266-12)</f>
        <v>-3.1415926535897931</v>
      </c>
      <c r="H266" s="2">
        <f t="shared" si="79"/>
        <v>-4.3200236921077328E-2</v>
      </c>
      <c r="I266" s="2">
        <f t="shared" si="96"/>
        <v>0.7965752341854121</v>
      </c>
      <c r="J266" s="2">
        <f t="shared" si="80"/>
        <v>2.5676658693813814</v>
      </c>
      <c r="L266">
        <f t="shared" si="78"/>
        <v>12</v>
      </c>
      <c r="M266" s="2">
        <v>0</v>
      </c>
      <c r="N266" s="2">
        <f t="shared" si="81"/>
        <v>0.05</v>
      </c>
      <c r="O266" s="2">
        <f t="shared" si="82"/>
        <v>5.0020839411324403</v>
      </c>
      <c r="P266" s="2">
        <f t="shared" si="83"/>
        <v>9.2038344516836901</v>
      </c>
      <c r="Q266" s="2">
        <f>1-EXP(-2*$AL$9*O266/(1+O266))</f>
        <v>6.4497345768578462E-2</v>
      </c>
      <c r="R266" s="2">
        <f t="shared" si="84"/>
        <v>19.751565414145865</v>
      </c>
      <c r="S266" s="2">
        <f>(1-$AL$6^R266)/(1+$AL$6^R266*(1/$AL$7-1))</f>
        <v>0.99643717244343843</v>
      </c>
      <c r="U266" s="2">
        <v>0.1</v>
      </c>
      <c r="V266" s="2">
        <f t="shared" si="85"/>
        <v>0.22850000000000004</v>
      </c>
      <c r="W266" s="2">
        <f t="shared" si="86"/>
        <v>0.22768589390332572</v>
      </c>
      <c r="X266" s="2">
        <f t="shared" si="87"/>
        <v>8.1410609667431633E-4</v>
      </c>
      <c r="Y266" s="2">
        <f t="shared" si="88"/>
        <v>3.2372967522342728E-5</v>
      </c>
      <c r="Z266" s="2">
        <f t="shared" si="89"/>
        <v>7.4351729324973208E-4</v>
      </c>
      <c r="AA266" s="2">
        <f t="shared" si="90"/>
        <v>1.6144347460084095E-5</v>
      </c>
      <c r="AC266" s="2">
        <f t="shared" si="91"/>
        <v>7.3481482849543076E-4</v>
      </c>
      <c r="AD266" s="2">
        <f>X266*((1-Q266)*(1-EXP(-(P266+O266)*A266))*P266/(P266+O266)-(1-$AL$10)*(1-EXP(-2*O266*A266))/2)</f>
        <v>1.6040558686127491E-5</v>
      </c>
      <c r="AE266" s="4">
        <f t="shared" si="92"/>
        <v>7.6699973464164231E-4</v>
      </c>
      <c r="AF266" s="2">
        <f t="shared" si="93"/>
        <v>8.4452063029089954E-6</v>
      </c>
      <c r="AG266" s="2">
        <f t="shared" si="94"/>
        <v>1.8806137613114415E-7</v>
      </c>
      <c r="AH266" s="4">
        <f t="shared" si="95"/>
        <v>8.6332676790401394E-6</v>
      </c>
      <c r="BA266" s="3">
        <v>7.6699973464164199E-4</v>
      </c>
    </row>
    <row r="267" spans="1:53" x14ac:dyDescent="0.3">
      <c r="A267" s="2">
        <v>4.7193876207480999E-3</v>
      </c>
      <c r="E267" s="2" cm="1">
        <f t="array" ref="E267">INDEX($C$2:$C$104,L267)</f>
        <v>-7.1845039029490382E-2</v>
      </c>
      <c r="G267" s="2">
        <f>PI()/12*(M267-12)</f>
        <v>-2.8797932657906435</v>
      </c>
      <c r="H267" s="2">
        <f t="shared" si="79"/>
        <v>-4.3200236921077328E-2</v>
      </c>
      <c r="I267" s="2">
        <f t="shared" si="96"/>
        <v>0.7965752341854121</v>
      </c>
      <c r="J267" s="2">
        <f t="shared" si="80"/>
        <v>2.5194520520774293</v>
      </c>
      <c r="L267">
        <f t="shared" si="78"/>
        <v>12</v>
      </c>
      <c r="M267" s="2">
        <v>1</v>
      </c>
      <c r="N267" s="2">
        <f t="shared" si="81"/>
        <v>0.05</v>
      </c>
      <c r="O267" s="2">
        <f t="shared" si="82"/>
        <v>5.0020839411324403</v>
      </c>
      <c r="P267" s="2">
        <f t="shared" si="83"/>
        <v>9.2038344516836901</v>
      </c>
      <c r="Q267" s="2">
        <f>1-EXP(-2*$AL$9*O267/(1+O267))</f>
        <v>6.4497345768578462E-2</v>
      </c>
      <c r="R267" s="2">
        <f t="shared" si="84"/>
        <v>19.751565414145865</v>
      </c>
      <c r="S267" s="2">
        <f>(1-$AL$6^R267)/(1+$AL$6^R267*(1/$AL$7-1))</f>
        <v>0.99643717244343843</v>
      </c>
      <c r="U267" s="2">
        <v>0</v>
      </c>
      <c r="V267" s="2">
        <f t="shared" si="85"/>
        <v>0</v>
      </c>
      <c r="W267" s="2">
        <f t="shared" si="86"/>
        <v>0</v>
      </c>
      <c r="X267" s="2">
        <f t="shared" si="87"/>
        <v>0</v>
      </c>
      <c r="Y267" s="2">
        <f t="shared" si="88"/>
        <v>0</v>
      </c>
      <c r="Z267" s="2">
        <f t="shared" si="89"/>
        <v>0</v>
      </c>
      <c r="AA267" s="2">
        <f t="shared" si="90"/>
        <v>0</v>
      </c>
      <c r="AC267" s="2">
        <f t="shared" si="91"/>
        <v>0</v>
      </c>
      <c r="AD267" s="2">
        <f>X267*((1-Q267)*(1-EXP(-(P267+O267)*A267))*P267/(P267+O267)-(1-$AL$10)*(1-EXP(-2*O267*A267))/2)</f>
        <v>0</v>
      </c>
      <c r="AE267" s="4">
        <f t="shared" si="92"/>
        <v>0</v>
      </c>
      <c r="AF267" s="2">
        <f t="shared" si="93"/>
        <v>0</v>
      </c>
      <c r="AG267" s="2">
        <f t="shared" si="94"/>
        <v>0</v>
      </c>
      <c r="AH267" s="4">
        <f t="shared" si="95"/>
        <v>0</v>
      </c>
      <c r="BA267" s="3">
        <v>0</v>
      </c>
    </row>
    <row r="268" spans="1:53" x14ac:dyDescent="0.3">
      <c r="A268" s="2">
        <v>4.7193876207480999E-3</v>
      </c>
      <c r="E268" s="2" cm="1">
        <f t="array" ref="E268">INDEX($C$2:$C$104,L268)</f>
        <v>-7.1845039029490382E-2</v>
      </c>
      <c r="G268" s="2">
        <f>PI()/12*(M268-12)</f>
        <v>-2.617993877991494</v>
      </c>
      <c r="H268" s="2">
        <f t="shared" si="79"/>
        <v>-4.3200236921077328E-2</v>
      </c>
      <c r="I268" s="2">
        <f t="shared" si="96"/>
        <v>0.7965752341854121</v>
      </c>
      <c r="J268" s="2">
        <f t="shared" si="80"/>
        <v>2.3935984515997464</v>
      </c>
      <c r="L268">
        <f t="shared" si="78"/>
        <v>12</v>
      </c>
      <c r="M268" s="2">
        <v>2</v>
      </c>
      <c r="N268" s="2">
        <f t="shared" si="81"/>
        <v>0.05</v>
      </c>
      <c r="O268" s="2">
        <f t="shared" si="82"/>
        <v>5.0020839411324403</v>
      </c>
      <c r="P268" s="2">
        <f t="shared" si="83"/>
        <v>9.2038344516836901</v>
      </c>
      <c r="Q268" s="2">
        <f>1-EXP(-2*$AL$9*O268/(1+O268))</f>
        <v>6.4497345768578462E-2</v>
      </c>
      <c r="R268" s="2">
        <f t="shared" si="84"/>
        <v>19.751565414145865</v>
      </c>
      <c r="S268" s="2">
        <f>(1-$AL$6^R268)/(1+$AL$6^R268*(1/$AL$7-1))</f>
        <v>0.99643717244343843</v>
      </c>
      <c r="U268" s="2">
        <v>0.1</v>
      </c>
      <c r="V268" s="2">
        <f t="shared" si="85"/>
        <v>0.22850000000000004</v>
      </c>
      <c r="W268" s="2">
        <f t="shared" si="86"/>
        <v>0.22768589390332572</v>
      </c>
      <c r="X268" s="2">
        <f t="shared" si="87"/>
        <v>8.1410609667431633E-4</v>
      </c>
      <c r="Y268" s="2">
        <f t="shared" si="88"/>
        <v>3.2372967522342728E-5</v>
      </c>
      <c r="Z268" s="2">
        <f t="shared" si="89"/>
        <v>7.4351729324973208E-4</v>
      </c>
      <c r="AA268" s="2">
        <f t="shared" si="90"/>
        <v>1.6144347460084095E-5</v>
      </c>
      <c r="AC268" s="2">
        <f t="shared" si="91"/>
        <v>7.3481482849543076E-4</v>
      </c>
      <c r="AD268" s="2">
        <f>X268*((1-Q268)*(1-EXP(-(P268+O268)*A268))*P268/(P268+O268)-(1-$AL$10)*(1-EXP(-2*O268*A268))/2)</f>
        <v>1.6040558686127491E-5</v>
      </c>
      <c r="AE268" s="4">
        <f t="shared" si="92"/>
        <v>7.6699973464164231E-4</v>
      </c>
      <c r="AF268" s="2">
        <f t="shared" si="93"/>
        <v>8.4452063029089954E-6</v>
      </c>
      <c r="AG268" s="2">
        <f t="shared" si="94"/>
        <v>1.8806137613114415E-7</v>
      </c>
      <c r="AH268" s="4">
        <f t="shared" si="95"/>
        <v>8.6332676790401394E-6</v>
      </c>
      <c r="BA268" s="3">
        <v>7.6699973464164199E-4</v>
      </c>
    </row>
    <row r="269" spans="1:53" x14ac:dyDescent="0.3">
      <c r="A269" s="2">
        <v>4.7193876207480999E-3</v>
      </c>
      <c r="E269" s="2" cm="1">
        <f t="array" ref="E269">INDEX($C$2:$C$104,L269)</f>
        <v>-7.1845039029490382E-2</v>
      </c>
      <c r="G269" s="2">
        <f>PI()/12*(M269-12)</f>
        <v>-2.3561944901923448</v>
      </c>
      <c r="H269" s="2">
        <f t="shared" si="79"/>
        <v>-4.3200236921077328E-2</v>
      </c>
      <c r="I269" s="2">
        <f t="shared" si="96"/>
        <v>0.7965752341854121</v>
      </c>
      <c r="J269" s="2">
        <f t="shared" si="80"/>
        <v>2.2224021399417744</v>
      </c>
      <c r="L269">
        <f t="shared" si="78"/>
        <v>12</v>
      </c>
      <c r="M269" s="2">
        <v>3</v>
      </c>
      <c r="N269" s="2">
        <f t="shared" si="81"/>
        <v>0.05</v>
      </c>
      <c r="O269" s="2">
        <f t="shared" si="82"/>
        <v>5.0020839411324403</v>
      </c>
      <c r="P269" s="2">
        <f t="shared" si="83"/>
        <v>9.2038344516836901</v>
      </c>
      <c r="Q269" s="2">
        <f>1-EXP(-2*$AL$9*O269/(1+O269))</f>
        <v>6.4497345768578462E-2</v>
      </c>
      <c r="R269" s="2">
        <f t="shared" si="84"/>
        <v>19.751565414145865</v>
      </c>
      <c r="S269" s="2">
        <f>(1-$AL$6^R269)/(1+$AL$6^R269*(1/$AL$7-1))</f>
        <v>0.99643717244343843</v>
      </c>
      <c r="U269" s="2">
        <v>0.1</v>
      </c>
      <c r="V269" s="2">
        <f t="shared" si="85"/>
        <v>0.22850000000000004</v>
      </c>
      <c r="W269" s="2">
        <f t="shared" si="86"/>
        <v>0.22768589390332572</v>
      </c>
      <c r="X269" s="2">
        <f t="shared" si="87"/>
        <v>8.1410609667431633E-4</v>
      </c>
      <c r="Y269" s="2">
        <f t="shared" si="88"/>
        <v>3.2372967522342728E-5</v>
      </c>
      <c r="Z269" s="2">
        <f t="shared" si="89"/>
        <v>7.4351729324973208E-4</v>
      </c>
      <c r="AA269" s="2">
        <f t="shared" si="90"/>
        <v>1.6144347460084095E-5</v>
      </c>
      <c r="AC269" s="2">
        <f t="shared" si="91"/>
        <v>7.3481482849543076E-4</v>
      </c>
      <c r="AD269" s="2">
        <f>X269*((1-Q269)*(1-EXP(-(P269+O269)*A269))*P269/(P269+O269)-(1-$AL$10)*(1-EXP(-2*O269*A269))/2)</f>
        <v>1.6040558686127491E-5</v>
      </c>
      <c r="AE269" s="4">
        <f t="shared" si="92"/>
        <v>7.6699973464164231E-4</v>
      </c>
      <c r="AF269" s="2">
        <f t="shared" si="93"/>
        <v>8.4452063029089954E-6</v>
      </c>
      <c r="AG269" s="2">
        <f t="shared" si="94"/>
        <v>1.8806137613114415E-7</v>
      </c>
      <c r="AH269" s="4">
        <f t="shared" si="95"/>
        <v>8.6332676790401394E-6</v>
      </c>
      <c r="BA269" s="3">
        <v>7.6699973464164199E-4</v>
      </c>
    </row>
    <row r="270" spans="1:53" x14ac:dyDescent="0.3">
      <c r="A270" s="2">
        <v>4.7193876207480999E-3</v>
      </c>
      <c r="E270" s="2" cm="1">
        <f t="array" ref="E270">INDEX($C$2:$C$104,L270)</f>
        <v>-7.1845039029490382E-2</v>
      </c>
      <c r="G270" s="2">
        <f>PI()/12*(M270-12)</f>
        <v>-2.0943951023931953</v>
      </c>
      <c r="H270" s="2">
        <f t="shared" si="79"/>
        <v>-4.3200236921077328E-2</v>
      </c>
      <c r="I270" s="2">
        <f t="shared" si="96"/>
        <v>0.7965752341854121</v>
      </c>
      <c r="J270" s="2">
        <f t="shared" si="80"/>
        <v>2.0280525311670998</v>
      </c>
      <c r="L270">
        <f t="shared" si="78"/>
        <v>12</v>
      </c>
      <c r="M270" s="2">
        <v>4</v>
      </c>
      <c r="N270" s="2">
        <f t="shared" si="81"/>
        <v>0.05</v>
      </c>
      <c r="O270" s="2">
        <f t="shared" si="82"/>
        <v>5.0020839411324403</v>
      </c>
      <c r="P270" s="2">
        <f t="shared" si="83"/>
        <v>9.2038344516836901</v>
      </c>
      <c r="Q270" s="2">
        <f>1-EXP(-2*$AL$9*O270/(1+O270))</f>
        <v>6.4497345768578462E-2</v>
      </c>
      <c r="R270" s="2">
        <f t="shared" si="84"/>
        <v>19.751565414145865</v>
      </c>
      <c r="S270" s="2">
        <f>(1-$AL$6^R270)/(1+$AL$6^R270*(1/$AL$7-1))</f>
        <v>0.99643717244343843</v>
      </c>
      <c r="U270" s="2">
        <v>0.1</v>
      </c>
      <c r="V270" s="2">
        <f t="shared" si="85"/>
        <v>0.22850000000000004</v>
      </c>
      <c r="W270" s="2">
        <f t="shared" si="86"/>
        <v>0.22768589390332572</v>
      </c>
      <c r="X270" s="2">
        <f t="shared" si="87"/>
        <v>8.1410609667431633E-4</v>
      </c>
      <c r="Y270" s="2">
        <f t="shared" si="88"/>
        <v>3.2372967522342728E-5</v>
      </c>
      <c r="Z270" s="2">
        <f t="shared" si="89"/>
        <v>7.4351729324973208E-4</v>
      </c>
      <c r="AA270" s="2">
        <f t="shared" si="90"/>
        <v>1.6144347460084095E-5</v>
      </c>
      <c r="AC270" s="2">
        <f t="shared" si="91"/>
        <v>7.3481482849543076E-4</v>
      </c>
      <c r="AD270" s="2">
        <f>X270*((1-Q270)*(1-EXP(-(P270+O270)*A270))*P270/(P270+O270)-(1-$AL$10)*(1-EXP(-2*O270*A270))/2)</f>
        <v>1.6040558686127491E-5</v>
      </c>
      <c r="AE270" s="4">
        <f t="shared" si="92"/>
        <v>7.6699973464164231E-4</v>
      </c>
      <c r="AF270" s="2">
        <f t="shared" si="93"/>
        <v>8.4452063029089954E-6</v>
      </c>
      <c r="AG270" s="2">
        <f t="shared" si="94"/>
        <v>1.8806137613114415E-7</v>
      </c>
      <c r="AH270" s="4">
        <f t="shared" si="95"/>
        <v>8.6332676790401394E-6</v>
      </c>
      <c r="BA270" s="3">
        <v>7.6699973464164199E-4</v>
      </c>
    </row>
    <row r="271" spans="1:53" x14ac:dyDescent="0.3">
      <c r="A271" s="2">
        <v>4.7193876207480999E-3</v>
      </c>
      <c r="E271" s="2" cm="1">
        <f t="array" ref="E271">INDEX($C$2:$C$104,L271)</f>
        <v>-7.1845039029490382E-2</v>
      </c>
      <c r="G271" s="2">
        <f>PI()/12*(M271-12)</f>
        <v>-1.8325957145940459</v>
      </c>
      <c r="H271" s="2">
        <f t="shared" si="79"/>
        <v>-4.3200236921077328E-2</v>
      </c>
      <c r="I271" s="2">
        <f t="shared" si="96"/>
        <v>0.7965752341854121</v>
      </c>
      <c r="J271" s="2">
        <f t="shared" si="80"/>
        <v>1.8228250236554557</v>
      </c>
      <c r="L271">
        <f t="shared" si="78"/>
        <v>12</v>
      </c>
      <c r="M271" s="2">
        <v>5</v>
      </c>
      <c r="N271" s="2">
        <f t="shared" si="81"/>
        <v>0.05</v>
      </c>
      <c r="O271" s="2">
        <f t="shared" si="82"/>
        <v>5.0020839411324403</v>
      </c>
      <c r="P271" s="2">
        <f t="shared" si="83"/>
        <v>9.2038344516836901</v>
      </c>
      <c r="Q271" s="2">
        <f>1-EXP(-2*$AL$9*O271/(1+O271))</f>
        <v>6.4497345768578462E-2</v>
      </c>
      <c r="R271" s="2">
        <f t="shared" si="84"/>
        <v>19.751565414145865</v>
      </c>
      <c r="S271" s="2">
        <f>(1-$AL$6^R271)/(1+$AL$6^R271*(1/$AL$7-1))</f>
        <v>0.99643717244343843</v>
      </c>
      <c r="U271" s="2">
        <v>0.1</v>
      </c>
      <c r="V271" s="2">
        <f t="shared" si="85"/>
        <v>0.22850000000000004</v>
      </c>
      <c r="W271" s="2">
        <f t="shared" si="86"/>
        <v>0.22768589390332572</v>
      </c>
      <c r="X271" s="2">
        <f t="shared" si="87"/>
        <v>8.1410609667431633E-4</v>
      </c>
      <c r="Y271" s="2">
        <f t="shared" si="88"/>
        <v>3.2372967522342728E-5</v>
      </c>
      <c r="Z271" s="2">
        <f t="shared" si="89"/>
        <v>7.4351729324973208E-4</v>
      </c>
      <c r="AA271" s="2">
        <f t="shared" si="90"/>
        <v>1.6144347460084095E-5</v>
      </c>
      <c r="AC271" s="2">
        <f t="shared" si="91"/>
        <v>7.3481482849543076E-4</v>
      </c>
      <c r="AD271" s="2">
        <f>X271*((1-Q271)*(1-EXP(-(P271+O271)*A271))*P271/(P271+O271)-(1-$AL$10)*(1-EXP(-2*O271*A271))/2)</f>
        <v>1.6040558686127491E-5</v>
      </c>
      <c r="AE271" s="4">
        <f t="shared" si="92"/>
        <v>7.6699973464164231E-4</v>
      </c>
      <c r="AF271" s="2">
        <f t="shared" si="93"/>
        <v>8.4452063029089954E-6</v>
      </c>
      <c r="AG271" s="2">
        <f t="shared" si="94"/>
        <v>1.8806137613114415E-7</v>
      </c>
      <c r="AH271" s="4">
        <f t="shared" si="95"/>
        <v>8.6332676790401394E-6</v>
      </c>
      <c r="BA271" s="3">
        <v>7.6699973464164199E-4</v>
      </c>
    </row>
    <row r="272" spans="1:53" x14ac:dyDescent="0.3">
      <c r="A272" s="2">
        <v>4.7193876207480999E-3</v>
      </c>
      <c r="E272" s="2" cm="1">
        <f t="array" ref="E272">INDEX($C$2:$C$104,L272)</f>
        <v>-7.1845039029490382E-2</v>
      </c>
      <c r="G272" s="2">
        <f>PI()/12*(M272-12)</f>
        <v>-1.5707963267948966</v>
      </c>
      <c r="H272" s="2">
        <f t="shared" si="79"/>
        <v>-4.3200236921077328E-2</v>
      </c>
      <c r="I272" s="2">
        <f t="shared" si="96"/>
        <v>0.7965752341854121</v>
      </c>
      <c r="J272" s="2">
        <f t="shared" si="80"/>
        <v>1.6140100121623517</v>
      </c>
      <c r="L272">
        <f t="shared" si="78"/>
        <v>12</v>
      </c>
      <c r="M272" s="2">
        <v>6</v>
      </c>
      <c r="N272" s="2">
        <f t="shared" si="81"/>
        <v>0.05</v>
      </c>
      <c r="O272" s="2">
        <f t="shared" si="82"/>
        <v>5.0020839411324403</v>
      </c>
      <c r="P272" s="2">
        <f t="shared" si="83"/>
        <v>9.2038344516836901</v>
      </c>
      <c r="Q272" s="2">
        <f>1-EXP(-2*$AL$9*O272/(1+O272))</f>
        <v>6.4497345768578462E-2</v>
      </c>
      <c r="R272" s="2">
        <f t="shared" si="84"/>
        <v>19.751565414145865</v>
      </c>
      <c r="S272" s="2">
        <f>(1-$AL$6^R272)/(1+$AL$6^R272*(1/$AL$7-1))</f>
        <v>0.99643717244343843</v>
      </c>
      <c r="U272" s="2">
        <v>0.1</v>
      </c>
      <c r="V272" s="2">
        <f t="shared" si="85"/>
        <v>0.22850000000000004</v>
      </c>
      <c r="W272" s="2">
        <f t="shared" si="86"/>
        <v>0.22768589390332572</v>
      </c>
      <c r="X272" s="2">
        <f t="shared" si="87"/>
        <v>8.1410609667431633E-4</v>
      </c>
      <c r="Y272" s="2">
        <f t="shared" si="88"/>
        <v>3.2372967522342728E-5</v>
      </c>
      <c r="Z272" s="2">
        <f t="shared" si="89"/>
        <v>7.4351729324973208E-4</v>
      </c>
      <c r="AA272" s="2">
        <f t="shared" si="90"/>
        <v>1.6144347460084095E-5</v>
      </c>
      <c r="AC272" s="2">
        <f t="shared" si="91"/>
        <v>7.3481482849543076E-4</v>
      </c>
      <c r="AD272" s="2">
        <f>X272*((1-Q272)*(1-EXP(-(P272+O272)*A272))*P272/(P272+O272)-(1-$AL$10)*(1-EXP(-2*O272*A272))/2)</f>
        <v>1.6040558686127491E-5</v>
      </c>
      <c r="AE272" s="4">
        <f t="shared" si="92"/>
        <v>7.6699973464164231E-4</v>
      </c>
      <c r="AF272" s="2">
        <f t="shared" si="93"/>
        <v>8.4452063029089954E-6</v>
      </c>
      <c r="AG272" s="2">
        <f t="shared" si="94"/>
        <v>1.8806137613114415E-7</v>
      </c>
      <c r="AH272" s="4">
        <f t="shared" si="95"/>
        <v>8.6332676790401394E-6</v>
      </c>
      <c r="BA272" s="3">
        <v>7.6699973464164199E-4</v>
      </c>
    </row>
    <row r="273" spans="1:53" x14ac:dyDescent="0.3">
      <c r="A273" s="2">
        <v>4.7193876207480999E-3</v>
      </c>
      <c r="E273" s="2" cm="1">
        <f t="array" ref="E273">INDEX($C$2:$C$104,L273)</f>
        <v>-7.1845039029490382E-2</v>
      </c>
      <c r="G273" s="2">
        <f>PI()/12*(M273-12)</f>
        <v>-1.308996938995747</v>
      </c>
      <c r="H273" s="2">
        <f t="shared" si="79"/>
        <v>-4.3200236921077328E-2</v>
      </c>
      <c r="I273" s="2">
        <f t="shared" si="96"/>
        <v>0.7965752341854121</v>
      </c>
      <c r="J273" s="2">
        <f t="shared" si="80"/>
        <v>1.4070975878065854</v>
      </c>
      <c r="L273">
        <f t="shared" si="78"/>
        <v>12</v>
      </c>
      <c r="M273" s="2">
        <v>7</v>
      </c>
      <c r="N273" s="2">
        <f t="shared" si="81"/>
        <v>0.16369873898831111</v>
      </c>
      <c r="O273" s="2">
        <f t="shared" si="82"/>
        <v>1.5340378025625825</v>
      </c>
      <c r="P273" s="2">
        <f t="shared" si="83"/>
        <v>2.8226295567151518</v>
      </c>
      <c r="Q273" s="2">
        <f>1-EXP(-2*$AL$9*O273/(1+O273))</f>
        <v>4.727581196733821E-2</v>
      </c>
      <c r="R273" s="2">
        <f t="shared" si="84"/>
        <v>6.0574049459529418</v>
      </c>
      <c r="S273" s="2">
        <f>(1-$AL$6^R273)/(1+$AL$6^R273*(1/$AL$7-1))</f>
        <v>0.72900097422943633</v>
      </c>
      <c r="U273" s="2">
        <v>2.5</v>
      </c>
      <c r="V273" s="2">
        <f t="shared" si="85"/>
        <v>5.7125000000000004</v>
      </c>
      <c r="W273" s="2">
        <f t="shared" si="86"/>
        <v>4.1644180652856555</v>
      </c>
      <c r="X273" s="2">
        <f t="shared" si="87"/>
        <v>1.5480819347143449</v>
      </c>
      <c r="Y273" s="2">
        <f t="shared" si="88"/>
        <v>1.9516918230983994E-2</v>
      </c>
      <c r="Z273" s="2">
        <f t="shared" si="89"/>
        <v>1.3599071926590926E-2</v>
      </c>
      <c r="AA273" s="2">
        <f t="shared" si="90"/>
        <v>9.4921248687624155E-3</v>
      </c>
      <c r="AC273" s="2">
        <f t="shared" si="91"/>
        <v>1.3549991517110185E-2</v>
      </c>
      <c r="AD273" s="2">
        <f>X273*((1-Q273)*(1-EXP(-(P273+O273)*A273))*P273/(P273+O273)-(1-$AL$10)*(1-EXP(-2*O273*A273))/2)</f>
        <v>9.9887074086239848E-3</v>
      </c>
      <c r="AE273" s="4">
        <f t="shared" si="92"/>
        <v>3.303082379449658E-2</v>
      </c>
      <c r="AF273" s="2">
        <f t="shared" si="93"/>
        <v>4.8506320820382568E-5</v>
      </c>
      <c r="AG273" s="2">
        <f t="shared" si="94"/>
        <v>3.608595359759131E-5</v>
      </c>
      <c r="AH273" s="4">
        <f t="shared" si="95"/>
        <v>8.4592274417973878E-5</v>
      </c>
      <c r="BA273" s="3">
        <v>3.3030823794496601E-2</v>
      </c>
    </row>
    <row r="274" spans="1:53" x14ac:dyDescent="0.3">
      <c r="A274" s="2">
        <v>4.7193876207480999E-3</v>
      </c>
      <c r="E274" s="2" cm="1">
        <f t="array" ref="E274">INDEX($C$2:$C$104,L274)</f>
        <v>-7.1845039029490382E-2</v>
      </c>
      <c r="G274" s="2">
        <f>PI()/12*(M274-12)</f>
        <v>-1.0471975511965976</v>
      </c>
      <c r="H274" s="2">
        <f t="shared" si="79"/>
        <v>-4.3200236921077328E-2</v>
      </c>
      <c r="I274" s="2">
        <f t="shared" si="96"/>
        <v>0.7965752341854121</v>
      </c>
      <c r="J274" s="2">
        <f t="shared" si="80"/>
        <v>1.2077887897706909</v>
      </c>
      <c r="L274">
        <f t="shared" si="78"/>
        <v>12</v>
      </c>
      <c r="M274" s="2">
        <v>8</v>
      </c>
      <c r="N274" s="2">
        <f t="shared" si="81"/>
        <v>0.36300753702420563</v>
      </c>
      <c r="O274" s="2">
        <f t="shared" si="82"/>
        <v>0.70405205580430463</v>
      </c>
      <c r="P274" s="2">
        <f t="shared" si="83"/>
        <v>1.2954557826799207</v>
      </c>
      <c r="Q274" s="2">
        <f>1-EXP(-2*$AL$9*O274/(1+O274))</f>
        <v>3.2512793462344702E-2</v>
      </c>
      <c r="R274" s="2">
        <f t="shared" si="84"/>
        <v>2.7800673476971558</v>
      </c>
      <c r="S274" s="2">
        <f>(1-$AL$6^R274)/(1+$AL$6^R274*(1/$AL$7-1))</f>
        <v>0.38867114672365399</v>
      </c>
      <c r="U274" s="2">
        <v>12.8</v>
      </c>
      <c r="V274" s="2">
        <f t="shared" si="85"/>
        <v>29.248000000000005</v>
      </c>
      <c r="W274" s="2">
        <f t="shared" si="86"/>
        <v>11.367853699373434</v>
      </c>
      <c r="X274" s="2">
        <f t="shared" si="87"/>
        <v>17.880146300626571</v>
      </c>
      <c r="Y274" s="2">
        <f t="shared" si="88"/>
        <v>0.10543811487016355</v>
      </c>
      <c r="Z274" s="2">
        <f t="shared" si="89"/>
        <v>3.7122175940358645E-2</v>
      </c>
      <c r="AA274" s="2">
        <f t="shared" si="90"/>
        <v>5.0414921989112495E-2</v>
      </c>
      <c r="AC274" s="2">
        <f t="shared" si="91"/>
        <v>3.7060606184907953E-2</v>
      </c>
      <c r="AD274" s="2">
        <f>X274*((1-Q274)*(1-EXP(-(P274+O274)*A274))*P274/(P274+O274)-(1-$AL$10)*(1-EXP(-2*O274*A274))/2)</f>
        <v>5.493201329887281E-2</v>
      </c>
      <c r="AE274" s="4">
        <f t="shared" si="92"/>
        <v>0.14240754147289325</v>
      </c>
      <c r="AF274" s="2">
        <f t="shared" si="93"/>
        <v>6.1792479987761038E-5</v>
      </c>
      <c r="AG274" s="2">
        <f t="shared" si="94"/>
        <v>9.1179582178231908E-5</v>
      </c>
      <c r="AH274" s="4">
        <f t="shared" si="95"/>
        <v>1.5297206216599295E-4</v>
      </c>
      <c r="BA274" s="3">
        <v>0.142407541472893</v>
      </c>
    </row>
    <row r="275" spans="1:53" x14ac:dyDescent="0.3">
      <c r="A275" s="2">
        <v>4.7193876207480999E-3</v>
      </c>
      <c r="E275" s="2" cm="1">
        <f t="array" ref="E275">INDEX($C$2:$C$104,L275)</f>
        <v>-7.1845039029490382E-2</v>
      </c>
      <c r="G275" s="2">
        <f>PI()/12*(M275-12)</f>
        <v>-0.78539816339744828</v>
      </c>
      <c r="H275" s="2">
        <f t="shared" si="79"/>
        <v>-4.3200236921077328E-2</v>
      </c>
      <c r="I275" s="2">
        <f t="shared" si="96"/>
        <v>0.7965752341854121</v>
      </c>
      <c r="J275" s="2">
        <f t="shared" si="80"/>
        <v>1.0238710178184975</v>
      </c>
      <c r="L275">
        <f t="shared" si="78"/>
        <v>12</v>
      </c>
      <c r="M275" s="2">
        <v>9</v>
      </c>
      <c r="N275" s="2">
        <f t="shared" si="81"/>
        <v>0.54692530897639902</v>
      </c>
      <c r="O275" s="2">
        <f t="shared" si="82"/>
        <v>0.48071051669733716</v>
      </c>
      <c r="P275" s="2">
        <f t="shared" si="83"/>
        <v>0.88450735072310049</v>
      </c>
      <c r="Q275" s="2">
        <f>1-EXP(-2*$AL$9*O275/(1+O275))</f>
        <v>2.5637515310262371E-2</v>
      </c>
      <c r="R275" s="2">
        <f t="shared" si="84"/>
        <v>1.8981659099598704</v>
      </c>
      <c r="S275" s="2">
        <f>(1-$AL$6^R275)/(1+$AL$6^R275*(1/$AL$7-1))</f>
        <v>0.26939237997543558</v>
      </c>
      <c r="U275" s="2">
        <v>30.4</v>
      </c>
      <c r="V275" s="2">
        <f t="shared" si="85"/>
        <v>69.463999999999999</v>
      </c>
      <c r="W275" s="2">
        <f t="shared" si="86"/>
        <v>18.713072282613656</v>
      </c>
      <c r="X275" s="2">
        <f t="shared" si="87"/>
        <v>50.750927717386347</v>
      </c>
      <c r="Y275" s="2">
        <f t="shared" si="88"/>
        <v>0.2059897002421931</v>
      </c>
      <c r="Z275" s="2">
        <f t="shared" si="89"/>
        <v>6.1108277783177428E-2</v>
      </c>
      <c r="AA275" s="2">
        <f t="shared" si="90"/>
        <v>9.7755149383697629E-2</v>
      </c>
      <c r="AC275" s="2">
        <f t="shared" si="91"/>
        <v>6.1039052399167702E-2</v>
      </c>
      <c r="AD275" s="2">
        <f>X275*((1-Q275)*(1-EXP(-(P275+O275)*A275))*P275/(P275+O275)-(1-$AL$10)*(1-EXP(-2*O275*A275))/2)</f>
        <v>0.10811199049013273</v>
      </c>
      <c r="AE275" s="4">
        <f t="shared" si="92"/>
        <v>0.26690619227299806</v>
      </c>
      <c r="AF275" s="2">
        <f t="shared" si="93"/>
        <v>6.9969519883113332E-5</v>
      </c>
      <c r="AG275" s="2">
        <f t="shared" si="94"/>
        <v>1.2256036836274904E-4</v>
      </c>
      <c r="AH275" s="4">
        <f t="shared" si="95"/>
        <v>1.9252988824586237E-4</v>
      </c>
      <c r="BA275" s="3">
        <v>0.266906192272998</v>
      </c>
    </row>
    <row r="276" spans="1:53" x14ac:dyDescent="0.3">
      <c r="A276" s="2">
        <v>4.7193876207480999E-3</v>
      </c>
      <c r="E276" s="2" cm="1">
        <f t="array" ref="E276">INDEX($C$2:$C$104,L276)</f>
        <v>-7.1845039029490382E-2</v>
      </c>
      <c r="G276" s="2">
        <f>PI()/12*(M276-12)</f>
        <v>-0.52359877559829882</v>
      </c>
      <c r="H276" s="2">
        <f t="shared" si="79"/>
        <v>-4.3200236921077328E-2</v>
      </c>
      <c r="I276" s="2">
        <f t="shared" si="96"/>
        <v>0.7965752341854121</v>
      </c>
      <c r="J276" s="2">
        <f t="shared" si="80"/>
        <v>0.86760645784005697</v>
      </c>
      <c r="L276">
        <f t="shared" si="78"/>
        <v>12</v>
      </c>
      <c r="M276" s="2">
        <v>10</v>
      </c>
      <c r="N276" s="2">
        <f t="shared" si="81"/>
        <v>0.70318986895483959</v>
      </c>
      <c r="O276" s="2">
        <f t="shared" si="82"/>
        <v>0.38660542000999976</v>
      </c>
      <c r="P276" s="2">
        <f t="shared" si="83"/>
        <v>0.71135397281839963</v>
      </c>
      <c r="Q276" s="2">
        <f>1-EXP(-2*$AL$9*O276/(1+O276))</f>
        <v>2.2058223573932167E-2</v>
      </c>
      <c r="R276" s="2">
        <f t="shared" si="84"/>
        <v>1.5265761895755174</v>
      </c>
      <c r="S276" s="2">
        <f>(1-$AL$6^R276)/(1+$AL$6^R276*(1/$AL$7-1))</f>
        <v>0.21715990468897695</v>
      </c>
      <c r="U276" s="2">
        <v>45.3</v>
      </c>
      <c r="V276" s="2">
        <f t="shared" si="85"/>
        <v>103.51049999999999</v>
      </c>
      <c r="W276" s="2">
        <f t="shared" si="86"/>
        <v>22.478330314308348</v>
      </c>
      <c r="X276" s="2">
        <f t="shared" si="87"/>
        <v>81.032169685691642</v>
      </c>
      <c r="Y276" s="2">
        <f t="shared" si="88"/>
        <v>0.2655908347433702</v>
      </c>
      <c r="Z276" s="2">
        <f t="shared" si="89"/>
        <v>7.3403876830262532E-2</v>
      </c>
      <c r="AA276" s="2">
        <f t="shared" si="90"/>
        <v>0.12555495214370202</v>
      </c>
      <c r="AC276" s="2">
        <f t="shared" si="91"/>
        <v>7.3336991189077813E-2</v>
      </c>
      <c r="AD276" s="2">
        <f>X276*((1-Q276)*(1-EXP(-(P276+O276)*A276))*P276/(P276+O276)-(1-$AL$10)*(1-EXP(-2*O276*A276))/2)</f>
        <v>0.13990831031219</v>
      </c>
      <c r="AE276" s="4">
        <f t="shared" si="92"/>
        <v>0.3388002536449698</v>
      </c>
      <c r="AF276" s="2">
        <f t="shared" si="93"/>
        <v>6.7852969665534824E-5</v>
      </c>
      <c r="AG276" s="2">
        <f t="shared" si="94"/>
        <v>1.2757228747817205E-4</v>
      </c>
      <c r="AH276" s="4">
        <f t="shared" si="95"/>
        <v>1.9542525714370687E-4</v>
      </c>
      <c r="BA276" s="3">
        <v>0.33880025364497701</v>
      </c>
    </row>
    <row r="277" spans="1:53" x14ac:dyDescent="0.3">
      <c r="A277" s="2">
        <v>4.7193876207480999E-3</v>
      </c>
      <c r="E277" s="2" cm="1">
        <f t="array" ref="E277">INDEX($C$2:$C$104,L277)</f>
        <v>-7.1845039029490382E-2</v>
      </c>
      <c r="G277" s="2">
        <f>PI()/12*(M277-12)</f>
        <v>-0.26179938779914941</v>
      </c>
      <c r="H277" s="2">
        <f t="shared" si="79"/>
        <v>-4.3200236921077328E-2</v>
      </c>
      <c r="I277" s="2">
        <f t="shared" si="96"/>
        <v>0.7965752341854121</v>
      </c>
      <c r="J277" s="2">
        <f t="shared" si="80"/>
        <v>0.75797097820387183</v>
      </c>
      <c r="L277">
        <f t="shared" si="78"/>
        <v>12</v>
      </c>
      <c r="M277" s="2">
        <v>11</v>
      </c>
      <c r="N277" s="2">
        <f t="shared" si="81"/>
        <v>0.81282534859102473</v>
      </c>
      <c r="O277" s="2">
        <f t="shared" si="82"/>
        <v>0.34424244320540354</v>
      </c>
      <c r="P277" s="2">
        <f t="shared" si="83"/>
        <v>0.63340609549794258</v>
      </c>
      <c r="Q277" s="2">
        <f>1-EXP(-2*$AL$9*O277/(1+O277))</f>
        <v>2.0278494727647201E-2</v>
      </c>
      <c r="R277" s="2">
        <f t="shared" si="84"/>
        <v>1.3592988872868847</v>
      </c>
      <c r="S277" s="2">
        <f>(1-$AL$6^R277)/(1+$AL$6^R277*(1/$AL$7-1))</f>
        <v>0.19341189727174951</v>
      </c>
      <c r="U277" s="2">
        <v>87.1</v>
      </c>
      <c r="V277" s="2">
        <f t="shared" si="85"/>
        <v>199.02350000000001</v>
      </c>
      <c r="W277" s="2">
        <f t="shared" si="86"/>
        <v>38.493512736664044</v>
      </c>
      <c r="X277" s="2">
        <f t="shared" si="87"/>
        <v>160.52998726333595</v>
      </c>
      <c r="Y277" s="2">
        <f t="shared" si="88"/>
        <v>0.46943746358916827</v>
      </c>
      <c r="Z277" s="2">
        <f t="shared" si="89"/>
        <v>0.12570208855270892</v>
      </c>
      <c r="AA277" s="2">
        <f t="shared" si="90"/>
        <v>0.22149933607783978</v>
      </c>
      <c r="AC277" s="2">
        <f t="shared" si="91"/>
        <v>0.12560009286900198</v>
      </c>
      <c r="AD277" s="2">
        <f>X277*((1-Q277)*(1-EXP(-(P277+O277)*A277))*P277/(P277+O277)-(1-$AL$10)*(1-EXP(-2*O277*A277))/2)</f>
        <v>0.24773697586605378</v>
      </c>
      <c r="AE277" s="4">
        <f t="shared" si="92"/>
        <v>0.59483640481289557</v>
      </c>
      <c r="AF277" s="2">
        <f t="shared" si="93"/>
        <v>1.0365909208781869E-4</v>
      </c>
      <c r="AG277" s="2">
        <f t="shared" si="94"/>
        <v>2.0115164527470791E-4</v>
      </c>
      <c r="AH277" s="4">
        <f t="shared" si="95"/>
        <v>3.0481073736252659E-4</v>
      </c>
      <c r="BA277" s="3">
        <v>0.59483640481289501</v>
      </c>
    </row>
    <row r="278" spans="1:53" x14ac:dyDescent="0.3">
      <c r="A278" s="2">
        <v>4.7193876207480999E-3</v>
      </c>
      <c r="E278" s="2" cm="1">
        <f t="array" ref="E278">INDEX($C$2:$C$104,L278)</f>
        <v>-7.1845039029490382E-2</v>
      </c>
      <c r="G278" s="2">
        <f>PI()/12*(M278-12)</f>
        <v>0</v>
      </c>
      <c r="H278" s="2">
        <f t="shared" si="79"/>
        <v>-4.3200236921077328E-2</v>
      </c>
      <c r="I278" s="2">
        <f t="shared" si="96"/>
        <v>0.7965752341854121</v>
      </c>
      <c r="J278" s="2">
        <f t="shared" si="80"/>
        <v>0.71761686226739241</v>
      </c>
      <c r="L278">
        <f t="shared" si="78"/>
        <v>12</v>
      </c>
      <c r="M278" s="2">
        <v>12</v>
      </c>
      <c r="N278" s="2">
        <f t="shared" si="81"/>
        <v>0.85317946452750415</v>
      </c>
      <c r="O278" s="2">
        <f t="shared" si="82"/>
        <v>0.33184005429939045</v>
      </c>
      <c r="P278" s="2">
        <f t="shared" si="83"/>
        <v>0.61058569991087852</v>
      </c>
      <c r="Q278" s="2">
        <f>1-EXP(-2*$AL$9*O278/(1+O278))</f>
        <v>1.9735383668404549E-2</v>
      </c>
      <c r="R278" s="2">
        <f t="shared" si="84"/>
        <v>1.3103259794645232</v>
      </c>
      <c r="S278" s="2">
        <f>(1-$AL$6^R278)/(1+$AL$6^R278*(1/$AL$7-1))</f>
        <v>0.18643942187686155</v>
      </c>
      <c r="U278" s="2">
        <v>78.3</v>
      </c>
      <c r="V278" s="2">
        <f t="shared" si="85"/>
        <v>178.91550000000001</v>
      </c>
      <c r="W278" s="2">
        <f t="shared" si="86"/>
        <v>33.356902384809622</v>
      </c>
      <c r="X278" s="2">
        <f t="shared" si="87"/>
        <v>145.55859761519039</v>
      </c>
      <c r="Y278" s="2">
        <f t="shared" si="88"/>
        <v>0.41057063839146013</v>
      </c>
      <c r="Z278" s="2">
        <f t="shared" si="89"/>
        <v>0.10892828425673022</v>
      </c>
      <c r="AA278" s="2">
        <f t="shared" si="90"/>
        <v>0.19361153013719729</v>
      </c>
      <c r="AC278" s="2">
        <f t="shared" si="91"/>
        <v>0.10884308166176714</v>
      </c>
      <c r="AD278" s="2">
        <f>X278*((1-Q278)*(1-EXP(-(P278+O278)*A278))*P278/(P278+O278)-(1-$AL$10)*(1-EXP(-2*O278*A278))/2)</f>
        <v>0.21678942378656058</v>
      </c>
      <c r="AE278" s="4">
        <f t="shared" si="92"/>
        <v>0.51924403558552501</v>
      </c>
      <c r="AF278" s="2">
        <f t="shared" si="93"/>
        <v>8.6640133881698151E-5</v>
      </c>
      <c r="AG278" s="2">
        <f t="shared" si="94"/>
        <v>1.6968446770228616E-4</v>
      </c>
      <c r="AH278" s="4">
        <f t="shared" si="95"/>
        <v>2.5632460158398428E-4</v>
      </c>
      <c r="BA278" s="3">
        <v>0.51924403558552401</v>
      </c>
    </row>
    <row r="279" spans="1:53" x14ac:dyDescent="0.3">
      <c r="A279" s="2">
        <v>4.7193876207480999E-3</v>
      </c>
      <c r="E279" s="2" cm="1">
        <f t="array" ref="E279">INDEX($C$2:$C$104,L279)</f>
        <v>-7.1845039029490382E-2</v>
      </c>
      <c r="G279" s="2">
        <f>PI()/12*(M279-12)</f>
        <v>0.26179938779914941</v>
      </c>
      <c r="H279" s="2">
        <f t="shared" si="79"/>
        <v>-4.3200236921077328E-2</v>
      </c>
      <c r="I279" s="2">
        <f t="shared" si="96"/>
        <v>0.7965752341854121</v>
      </c>
      <c r="J279" s="2">
        <f t="shared" si="80"/>
        <v>0.75797097820387183</v>
      </c>
      <c r="L279">
        <f t="shared" si="78"/>
        <v>12</v>
      </c>
      <c r="M279" s="2">
        <v>13</v>
      </c>
      <c r="N279" s="2">
        <f t="shared" si="81"/>
        <v>0.81282534859102473</v>
      </c>
      <c r="O279" s="2">
        <f t="shared" si="82"/>
        <v>0.34424244320540354</v>
      </c>
      <c r="P279" s="2">
        <f t="shared" si="83"/>
        <v>0.63340609549794258</v>
      </c>
      <c r="Q279" s="2">
        <f>1-EXP(-2*$AL$9*O279/(1+O279))</f>
        <v>2.0278494727647201E-2</v>
      </c>
      <c r="R279" s="2">
        <f t="shared" si="84"/>
        <v>1.3592988872868847</v>
      </c>
      <c r="S279" s="2">
        <f>(1-$AL$6^R279)/(1+$AL$6^R279*(1/$AL$7-1))</f>
        <v>0.19341189727174951</v>
      </c>
      <c r="U279" s="2">
        <v>113.8</v>
      </c>
      <c r="V279" s="2">
        <f t="shared" si="85"/>
        <v>260.03300000000002</v>
      </c>
      <c r="W279" s="2">
        <f t="shared" si="86"/>
        <v>50.293475883264847</v>
      </c>
      <c r="X279" s="2">
        <f t="shared" si="87"/>
        <v>209.73952411673517</v>
      </c>
      <c r="Y279" s="2">
        <f t="shared" si="88"/>
        <v>0.61334079628527394</v>
      </c>
      <c r="Z279" s="2">
        <f t="shared" si="89"/>
        <v>0.16423533498620294</v>
      </c>
      <c r="AA279" s="2">
        <f t="shared" si="90"/>
        <v>0.28939867331410063</v>
      </c>
      <c r="AC279" s="2">
        <f t="shared" si="91"/>
        <v>0.1641020731170198</v>
      </c>
      <c r="AD279" s="2">
        <f>X279*((1-Q279)*(1-EXP(-(P279+O279)*A279))*P279/(P279+O279)-(1-$AL$10)*(1-EXP(-2*O279*A279))/2)</f>
        <v>0.32367930945530338</v>
      </c>
      <c r="AE279" s="4">
        <f t="shared" si="92"/>
        <v>0.7771800558864238</v>
      </c>
      <c r="AF279" s="2">
        <f t="shared" si="93"/>
        <v>1.3543518575882626E-4</v>
      </c>
      <c r="AG279" s="2">
        <f t="shared" si="94"/>
        <v>2.6281351586982508E-4</v>
      </c>
      <c r="AH279" s="4">
        <f t="shared" si="95"/>
        <v>3.9824870162865136E-4</v>
      </c>
      <c r="BA279" s="3">
        <v>0.77718005588642303</v>
      </c>
    </row>
    <row r="280" spans="1:53" x14ac:dyDescent="0.3">
      <c r="A280" s="2">
        <v>4.7193876207480999E-3</v>
      </c>
      <c r="E280" s="2" cm="1">
        <f t="array" ref="E280">INDEX($C$2:$C$104,L280)</f>
        <v>-7.1845039029490382E-2</v>
      </c>
      <c r="G280" s="2">
        <f>PI()/12*(M280-12)</f>
        <v>0.52359877559829882</v>
      </c>
      <c r="H280" s="2">
        <f t="shared" si="79"/>
        <v>-4.3200236921077328E-2</v>
      </c>
      <c r="I280" s="2">
        <f t="shared" si="96"/>
        <v>0.7965752341854121</v>
      </c>
      <c r="J280" s="2">
        <f t="shared" si="80"/>
        <v>0.86760645784005697</v>
      </c>
      <c r="L280">
        <f t="shared" si="78"/>
        <v>12</v>
      </c>
      <c r="M280" s="2">
        <v>14</v>
      </c>
      <c r="N280" s="2">
        <f t="shared" si="81"/>
        <v>0.70318986895483959</v>
      </c>
      <c r="O280" s="2">
        <f t="shared" si="82"/>
        <v>0.38660542000999976</v>
      </c>
      <c r="P280" s="2">
        <f t="shared" si="83"/>
        <v>0.71135397281839963</v>
      </c>
      <c r="Q280" s="2">
        <f>1-EXP(-2*$AL$9*O280/(1+O280))</f>
        <v>2.2058223573932167E-2</v>
      </c>
      <c r="R280" s="2">
        <f t="shared" si="84"/>
        <v>1.5265761895755174</v>
      </c>
      <c r="S280" s="2">
        <f>(1-$AL$6^R280)/(1+$AL$6^R280*(1/$AL$7-1))</f>
        <v>0.21715990468897695</v>
      </c>
      <c r="U280" s="2">
        <v>119</v>
      </c>
      <c r="V280" s="2">
        <f t="shared" si="85"/>
        <v>271.91500000000002</v>
      </c>
      <c r="W280" s="2">
        <f t="shared" si="86"/>
        <v>59.049035483503168</v>
      </c>
      <c r="X280" s="2">
        <f t="shared" si="87"/>
        <v>212.86596451649686</v>
      </c>
      <c r="Y280" s="2">
        <f t="shared" si="88"/>
        <v>0.69768894778059731</v>
      </c>
      <c r="Z280" s="2">
        <f t="shared" si="89"/>
        <v>0.19282696120974041</v>
      </c>
      <c r="AA280" s="2">
        <f t="shared" si="90"/>
        <v>0.32982426722076252</v>
      </c>
      <c r="AC280" s="2">
        <f t="shared" si="91"/>
        <v>0.19265125720751128</v>
      </c>
      <c r="AD280" s="2">
        <f>X280*((1-Q280)*(1-EXP(-(P280+O280)*A280))*P280/(P280+O280)-(1-$AL$10)*(1-EXP(-2*O280*A280))/2)</f>
        <v>0.36752955689074207</v>
      </c>
      <c r="AE280" s="4">
        <f t="shared" si="92"/>
        <v>0.8900050813190159</v>
      </c>
      <c r="AF280" s="2">
        <f t="shared" si="93"/>
        <v>1.7824510795140495E-4</v>
      </c>
      <c r="AG280" s="2">
        <f t="shared" si="94"/>
        <v>3.351236690927699E-4</v>
      </c>
      <c r="AH280" s="4">
        <f t="shared" si="95"/>
        <v>5.1336877704417482E-4</v>
      </c>
      <c r="BA280" s="3">
        <v>0.890005081319036</v>
      </c>
    </row>
    <row r="281" spans="1:53" x14ac:dyDescent="0.3">
      <c r="A281" s="2">
        <v>4.7193876207480999E-3</v>
      </c>
      <c r="E281" s="2" cm="1">
        <f t="array" ref="E281">INDEX($C$2:$C$104,L281)</f>
        <v>-7.1845039029490382E-2</v>
      </c>
      <c r="G281" s="2">
        <f>PI()/12*(M281-12)</f>
        <v>0.78539816339744828</v>
      </c>
      <c r="H281" s="2">
        <f t="shared" si="79"/>
        <v>-4.3200236921077328E-2</v>
      </c>
      <c r="I281" s="2">
        <f t="shared" si="96"/>
        <v>0.7965752341854121</v>
      </c>
      <c r="J281" s="2">
        <f t="shared" si="80"/>
        <v>1.0238710178184975</v>
      </c>
      <c r="L281">
        <f t="shared" si="78"/>
        <v>12</v>
      </c>
      <c r="M281" s="2">
        <v>15</v>
      </c>
      <c r="N281" s="2">
        <f t="shared" si="81"/>
        <v>0.54692530897639902</v>
      </c>
      <c r="O281" s="2">
        <f t="shared" si="82"/>
        <v>0.48071051669733716</v>
      </c>
      <c r="P281" s="2">
        <f t="shared" si="83"/>
        <v>0.88450735072310049</v>
      </c>
      <c r="Q281" s="2">
        <f>1-EXP(-2*$AL$9*O281/(1+O281))</f>
        <v>2.5637515310262371E-2</v>
      </c>
      <c r="R281" s="2">
        <f t="shared" si="84"/>
        <v>1.8981659099598704</v>
      </c>
      <c r="S281" s="2">
        <f>(1-$AL$6^R281)/(1+$AL$6^R281*(1/$AL$7-1))</f>
        <v>0.26939237997543558</v>
      </c>
      <c r="U281" s="2">
        <v>47.9</v>
      </c>
      <c r="V281" s="2">
        <f t="shared" si="85"/>
        <v>109.45150000000001</v>
      </c>
      <c r="W281" s="2">
        <f t="shared" si="86"/>
        <v>29.48540007688139</v>
      </c>
      <c r="X281" s="2">
        <f t="shared" si="87"/>
        <v>79.96609992311862</v>
      </c>
      <c r="Y281" s="2">
        <f t="shared" si="88"/>
        <v>0.32456929742108714</v>
      </c>
      <c r="Z281" s="2">
        <f t="shared" si="89"/>
        <v>9.6285740322835489E-2</v>
      </c>
      <c r="AA281" s="2">
        <f t="shared" si="90"/>
        <v>0.1540286728776025</v>
      </c>
      <c r="AC281" s="2">
        <f t="shared" si="91"/>
        <v>9.6176664800004377E-2</v>
      </c>
      <c r="AD281" s="2">
        <f>X281*((1-Q281)*(1-EXP(-(P281+O281)*A281))*P281/(P281+O281)-(1-$AL$10)*(1-EXP(-2*O281*A281))/2)</f>
        <v>0.17034751133149204</v>
      </c>
      <c r="AE281" s="4">
        <f t="shared" si="92"/>
        <v>0.42055284900909895</v>
      </c>
      <c r="AF281" s="2">
        <f t="shared" si="93"/>
        <v>1.1024802639477399E-4</v>
      </c>
      <c r="AG281" s="2">
        <f t="shared" si="94"/>
        <v>1.9311321199262104E-4</v>
      </c>
      <c r="AH281" s="4">
        <f t="shared" si="95"/>
        <v>3.0336123838739504E-4</v>
      </c>
      <c r="BA281" s="3">
        <v>0.42055284900909801</v>
      </c>
    </row>
    <row r="282" spans="1:53" x14ac:dyDescent="0.3">
      <c r="A282" s="2">
        <v>4.7193876207480999E-3</v>
      </c>
      <c r="E282" s="2" cm="1">
        <f t="array" ref="E282">INDEX($C$2:$C$104,L282)</f>
        <v>-7.1845039029490382E-2</v>
      </c>
      <c r="G282" s="2">
        <f>PI()/12*(M282-12)</f>
        <v>1.0471975511965976</v>
      </c>
      <c r="H282" s="2">
        <f t="shared" si="79"/>
        <v>-4.3200236921077328E-2</v>
      </c>
      <c r="I282" s="2">
        <f t="shared" si="96"/>
        <v>0.7965752341854121</v>
      </c>
      <c r="J282" s="2">
        <f t="shared" si="80"/>
        <v>1.2077887897706909</v>
      </c>
      <c r="L282">
        <f t="shared" si="78"/>
        <v>12</v>
      </c>
      <c r="M282" s="2">
        <v>16</v>
      </c>
      <c r="N282" s="2">
        <f t="shared" si="81"/>
        <v>0.36300753702420563</v>
      </c>
      <c r="O282" s="2">
        <f t="shared" si="82"/>
        <v>0.70405205580430463</v>
      </c>
      <c r="P282" s="2">
        <f t="shared" si="83"/>
        <v>1.2954557826799207</v>
      </c>
      <c r="Q282" s="2">
        <f>1-EXP(-2*$AL$9*O282/(1+O282))</f>
        <v>3.2512793462344702E-2</v>
      </c>
      <c r="R282" s="2">
        <f t="shared" si="84"/>
        <v>2.7800673476971558</v>
      </c>
      <c r="S282" s="2">
        <f>(1-$AL$6^R282)/(1+$AL$6^R282*(1/$AL$7-1))</f>
        <v>0.38867114672365399</v>
      </c>
      <c r="U282" s="2">
        <v>23</v>
      </c>
      <c r="V282" s="2">
        <f t="shared" si="85"/>
        <v>52.555000000000007</v>
      </c>
      <c r="W282" s="2">
        <f t="shared" si="86"/>
        <v>20.426612116061637</v>
      </c>
      <c r="X282" s="2">
        <f t="shared" si="87"/>
        <v>32.128387883938373</v>
      </c>
      <c r="Y282" s="2">
        <f t="shared" si="88"/>
        <v>0.18945911265732515</v>
      </c>
      <c r="Z282" s="2">
        <f t="shared" si="89"/>
        <v>6.6703909892831939E-2</v>
      </c>
      <c r="AA282" s="2">
        <f t="shared" si="90"/>
        <v>9.0589312949186512E-2</v>
      </c>
      <c r="AC282" s="2">
        <f t="shared" si="91"/>
        <v>6.6593276738506471E-2</v>
      </c>
      <c r="AD282" s="2">
        <f>X282*((1-Q282)*(1-EXP(-(P282+O282)*A282))*P282/(P282+O282)-(1-$AL$10)*(1-EXP(-2*O282*A282))/2)</f>
        <v>9.8705961396412092E-2</v>
      </c>
      <c r="AE282" s="4">
        <f t="shared" si="92"/>
        <v>0.25588855108410508</v>
      </c>
      <c r="AF282" s="2">
        <f t="shared" si="93"/>
        <v>1.110333624780081E-4</v>
      </c>
      <c r="AG282" s="2">
        <f t="shared" si="94"/>
        <v>1.6383831172651046E-4</v>
      </c>
      <c r="AH282" s="4">
        <f t="shared" si="95"/>
        <v>2.7487167420451859E-4</v>
      </c>
      <c r="BA282" s="3">
        <v>0.25588855108410502</v>
      </c>
    </row>
    <row r="283" spans="1:53" x14ac:dyDescent="0.3">
      <c r="A283" s="2">
        <v>4.7193876207480999E-3</v>
      </c>
      <c r="E283" s="2" cm="1">
        <f t="array" ref="E283">INDEX($C$2:$C$104,L283)</f>
        <v>-7.1845039029490382E-2</v>
      </c>
      <c r="G283" s="2">
        <f>PI()/12*(M283-12)</f>
        <v>1.308996938995747</v>
      </c>
      <c r="H283" s="2">
        <f t="shared" si="79"/>
        <v>-4.3200236921077328E-2</v>
      </c>
      <c r="I283" s="2">
        <f t="shared" si="96"/>
        <v>0.7965752341854121</v>
      </c>
      <c r="J283" s="2">
        <f t="shared" si="80"/>
        <v>1.4070975878065854</v>
      </c>
      <c r="L283">
        <f t="shared" ref="L283:L346" si="97">INT((ROW()-2)/24) + 1</f>
        <v>12</v>
      </c>
      <c r="M283" s="2">
        <v>17</v>
      </c>
      <c r="N283" s="2">
        <f t="shared" si="81"/>
        <v>0.16369873898831111</v>
      </c>
      <c r="O283" s="2">
        <f t="shared" si="82"/>
        <v>1.5340378025625825</v>
      </c>
      <c r="P283" s="2">
        <f t="shared" si="83"/>
        <v>2.8226295567151518</v>
      </c>
      <c r="Q283" s="2">
        <f>1-EXP(-2*$AL$9*O283/(1+O283))</f>
        <v>4.727581196733821E-2</v>
      </c>
      <c r="R283" s="2">
        <f t="shared" si="84"/>
        <v>6.0574049459529418</v>
      </c>
      <c r="S283" s="2">
        <f>(1-$AL$6^R283)/(1+$AL$6^R283*(1/$AL$7-1))</f>
        <v>0.72900097422943633</v>
      </c>
      <c r="U283" s="2">
        <v>19.3</v>
      </c>
      <c r="V283" s="2">
        <f t="shared" si="85"/>
        <v>44.100500000000004</v>
      </c>
      <c r="W283" s="2">
        <f t="shared" si="86"/>
        <v>32.149307464005261</v>
      </c>
      <c r="X283" s="2">
        <f t="shared" si="87"/>
        <v>11.951192535994743</v>
      </c>
      <c r="Y283" s="2">
        <f t="shared" si="88"/>
        <v>0.15067060874319643</v>
      </c>
      <c r="Z283" s="2">
        <f t="shared" si="89"/>
        <v>0.10498483527328195</v>
      </c>
      <c r="AA283" s="2">
        <f t="shared" si="90"/>
        <v>7.3279203986845842E-2</v>
      </c>
      <c r="AC283" s="2">
        <f t="shared" si="91"/>
        <v>0.10460593451209065</v>
      </c>
      <c r="AD283" s="2">
        <f>X283*((1-Q283)*(1-EXP(-(P283+O283)*A283))*P283/(P283+O283)-(1-$AL$10)*(1-EXP(-2*O283*A283))/2)</f>
        <v>7.7112821194577172E-2</v>
      </c>
      <c r="AE283" s="4">
        <f t="shared" si="92"/>
        <v>0.25499795969351369</v>
      </c>
      <c r="AF283" s="2">
        <f t="shared" si="93"/>
        <v>3.7446879673335343E-4</v>
      </c>
      <c r="AG283" s="2">
        <f t="shared" si="94"/>
        <v>2.7858356177340492E-4</v>
      </c>
      <c r="AH283" s="4">
        <f t="shared" si="95"/>
        <v>6.5305235850675835E-4</v>
      </c>
      <c r="BA283" s="3">
        <v>0.25499795969351402</v>
      </c>
    </row>
    <row r="284" spans="1:53" x14ac:dyDescent="0.3">
      <c r="A284" s="2">
        <v>4.7193876207480999E-3</v>
      </c>
      <c r="E284" s="2" cm="1">
        <f t="array" ref="E284">INDEX($C$2:$C$104,L284)</f>
        <v>-7.1845039029490382E-2</v>
      </c>
      <c r="G284" s="2">
        <f>PI()/12*(M284-12)</f>
        <v>1.5707963267948966</v>
      </c>
      <c r="H284" s="2">
        <f t="shared" si="79"/>
        <v>-4.3200236921077328E-2</v>
      </c>
      <c r="I284" s="2">
        <f t="shared" si="96"/>
        <v>0.7965752341854121</v>
      </c>
      <c r="J284" s="2">
        <f t="shared" si="80"/>
        <v>1.6140100121623517</v>
      </c>
      <c r="L284">
        <f t="shared" si="97"/>
        <v>12</v>
      </c>
      <c r="M284" s="2">
        <v>18</v>
      </c>
      <c r="N284" s="2">
        <f t="shared" si="81"/>
        <v>0.05</v>
      </c>
      <c r="O284" s="2">
        <f t="shared" si="82"/>
        <v>5.0020839411324403</v>
      </c>
      <c r="P284" s="2">
        <f t="shared" si="83"/>
        <v>9.2038344516836901</v>
      </c>
      <c r="Q284" s="2">
        <f>1-EXP(-2*$AL$9*O284/(1+O284))</f>
        <v>6.4497345768578462E-2</v>
      </c>
      <c r="R284" s="2">
        <f t="shared" si="84"/>
        <v>19.751565414145865</v>
      </c>
      <c r="S284" s="2">
        <f>(1-$AL$6^R284)/(1+$AL$6^R284*(1/$AL$7-1))</f>
        <v>0.99643717244343843</v>
      </c>
      <c r="U284" s="2">
        <v>4.9000000000000004</v>
      </c>
      <c r="V284" s="2">
        <f t="shared" si="85"/>
        <v>11.196500000000002</v>
      </c>
      <c r="W284" s="2">
        <f t="shared" si="86"/>
        <v>11.15660880126296</v>
      </c>
      <c r="X284" s="2">
        <f t="shared" si="87"/>
        <v>3.9891198737041833E-2</v>
      </c>
      <c r="Y284" s="2">
        <f t="shared" si="88"/>
        <v>1.5862754085948069E-3</v>
      </c>
      <c r="Z284" s="2">
        <f t="shared" si="89"/>
        <v>3.6432347369236874E-2</v>
      </c>
      <c r="AA284" s="2">
        <f t="shared" si="90"/>
        <v>7.9107302554412724E-4</v>
      </c>
      <c r="AC284" s="2">
        <f t="shared" si="91"/>
        <v>3.6005926596276112E-2</v>
      </c>
      <c r="AD284" s="2">
        <f>X284*((1-Q284)*(1-EXP(-(P284+O284)*A284))*P284/(P284+O284)-(1-$AL$10)*(1-EXP(-2*O284*A284))/2)</f>
        <v>7.8598737562025369E-4</v>
      </c>
      <c r="AE284" s="4">
        <f t="shared" si="92"/>
        <v>3.758298699744049E-2</v>
      </c>
      <c r="AF284" s="2">
        <f t="shared" si="93"/>
        <v>4.1381510884254077E-4</v>
      </c>
      <c r="AG284" s="2">
        <f t="shared" si="94"/>
        <v>9.2150074304261397E-6</v>
      </c>
      <c r="AH284" s="4">
        <f t="shared" si="95"/>
        <v>4.2303011627296692E-4</v>
      </c>
      <c r="BA284" s="3">
        <v>3.7582986997440497E-2</v>
      </c>
    </row>
    <row r="285" spans="1:53" x14ac:dyDescent="0.3">
      <c r="A285" s="2">
        <v>1.9148382951022901E-2</v>
      </c>
      <c r="E285" s="2" cm="1">
        <f t="array" ref="E285">INDEX($C$2:$C$104,L285)</f>
        <v>-7.1845039029490382E-2</v>
      </c>
      <c r="G285" s="2">
        <f>PI()/12*(M285-12)</f>
        <v>1.8325957145940459</v>
      </c>
      <c r="H285" s="2">
        <f t="shared" si="79"/>
        <v>-4.3200236921077328E-2</v>
      </c>
      <c r="I285" s="2">
        <f t="shared" si="96"/>
        <v>0.7965752341854121</v>
      </c>
      <c r="J285" s="2">
        <f t="shared" si="80"/>
        <v>1.8228250236554557</v>
      </c>
      <c r="L285">
        <f t="shared" si="97"/>
        <v>12</v>
      </c>
      <c r="M285" s="2">
        <v>19</v>
      </c>
      <c r="N285" s="2">
        <f t="shared" si="81"/>
        <v>0.05</v>
      </c>
      <c r="O285" s="2">
        <f t="shared" si="82"/>
        <v>5.0020839411324403</v>
      </c>
      <c r="P285" s="2">
        <f t="shared" si="83"/>
        <v>9.2038344516836901</v>
      </c>
      <c r="Q285" s="2">
        <f>1-EXP(-2*$AL$9*O285/(1+O285))</f>
        <v>6.4497345768578462E-2</v>
      </c>
      <c r="R285" s="2">
        <f t="shared" si="84"/>
        <v>19.751565414145865</v>
      </c>
      <c r="S285" s="2">
        <f>(1-$AL$6^R285)/(1+$AL$6^R285*(1/$AL$7-1))</f>
        <v>0.99643717244343843</v>
      </c>
      <c r="U285" s="2">
        <v>0.2</v>
      </c>
      <c r="V285" s="2">
        <f t="shared" si="85"/>
        <v>0.45700000000000007</v>
      </c>
      <c r="W285" s="2">
        <f t="shared" si="86"/>
        <v>0.45537178780665144</v>
      </c>
      <c r="X285" s="2">
        <f t="shared" si="87"/>
        <v>1.6282121933486327E-3</v>
      </c>
      <c r="Y285" s="2">
        <f t="shared" si="88"/>
        <v>2.4612125446339141E-4</v>
      </c>
      <c r="Z285" s="2">
        <f t="shared" si="89"/>
        <v>6.0023036775575982E-3</v>
      </c>
      <c r="AA285" s="2">
        <f t="shared" si="90"/>
        <v>1.2640965610861979E-4</v>
      </c>
      <c r="AC285" s="2">
        <f t="shared" si="91"/>
        <v>5.7244388667512273E-3</v>
      </c>
      <c r="AD285" s="2">
        <f>X285*((1-Q285)*(1-EXP(-(P285+O285)*A285))*P285/(P285+O285)-(1-$AL$10)*(1-EXP(-2*O285*A285))/2)</f>
        <v>1.1439512654558481E-4</v>
      </c>
      <c r="AE285" s="4">
        <f t="shared" si="92"/>
        <v>5.9652436494054316E-3</v>
      </c>
      <c r="AF285" s="2">
        <f t="shared" si="93"/>
        <v>2.6965069297393271E-4</v>
      </c>
      <c r="AG285" s="2">
        <f t="shared" si="94"/>
        <v>5.3164718091867474E-6</v>
      </c>
      <c r="AH285" s="4">
        <f t="shared" si="95"/>
        <v>2.7496716478311948E-4</v>
      </c>
      <c r="BA285" s="3">
        <v>5.9652436494054299E-3</v>
      </c>
    </row>
    <row r="286" spans="1:53" x14ac:dyDescent="0.3">
      <c r="A286" s="2">
        <v>1.9148382951022901E-2</v>
      </c>
      <c r="E286" s="2" cm="1">
        <f t="array" ref="E286">INDEX($C$2:$C$104,L286)</f>
        <v>-7.1845039029490382E-2</v>
      </c>
      <c r="G286" s="2">
        <f>PI()/12*(M286-12)</f>
        <v>2.0943951023931953</v>
      </c>
      <c r="H286" s="2">
        <f t="shared" si="79"/>
        <v>-4.3200236921077328E-2</v>
      </c>
      <c r="I286" s="2">
        <f t="shared" si="96"/>
        <v>0.7965752341854121</v>
      </c>
      <c r="J286" s="2">
        <f t="shared" si="80"/>
        <v>2.0280525311670998</v>
      </c>
      <c r="L286">
        <f t="shared" si="97"/>
        <v>12</v>
      </c>
      <c r="M286" s="2">
        <v>20</v>
      </c>
      <c r="N286" s="2">
        <f t="shared" si="81"/>
        <v>0.05</v>
      </c>
      <c r="O286" s="2">
        <f t="shared" si="82"/>
        <v>5.0020839411324403</v>
      </c>
      <c r="P286" s="2">
        <f t="shared" si="83"/>
        <v>9.2038344516836901</v>
      </c>
      <c r="Q286" s="2">
        <f>1-EXP(-2*$AL$9*O286/(1+O286))</f>
        <v>6.4497345768578462E-2</v>
      </c>
      <c r="R286" s="2">
        <f t="shared" si="84"/>
        <v>19.751565414145865</v>
      </c>
      <c r="S286" s="2">
        <f>(1-$AL$6^R286)/(1+$AL$6^R286*(1/$AL$7-1))</f>
        <v>0.99643717244343843</v>
      </c>
      <c r="U286" s="2">
        <v>0</v>
      </c>
      <c r="V286" s="2">
        <f t="shared" si="85"/>
        <v>0</v>
      </c>
      <c r="W286" s="2">
        <f t="shared" si="86"/>
        <v>0</v>
      </c>
      <c r="X286" s="2">
        <f t="shared" si="87"/>
        <v>0</v>
      </c>
      <c r="Y286" s="2">
        <f t="shared" si="88"/>
        <v>0</v>
      </c>
      <c r="Z286" s="2">
        <f t="shared" si="89"/>
        <v>0</v>
      </c>
      <c r="AA286" s="2">
        <f t="shared" si="90"/>
        <v>0</v>
      </c>
      <c r="AC286" s="2">
        <f t="shared" si="91"/>
        <v>0</v>
      </c>
      <c r="AD286" s="2">
        <f>X286*((1-Q286)*(1-EXP(-(P286+O286)*A286))*P286/(P286+O286)-(1-$AL$10)*(1-EXP(-2*O286*A286))/2)</f>
        <v>0</v>
      </c>
      <c r="AE286" s="4">
        <f t="shared" si="92"/>
        <v>0</v>
      </c>
      <c r="AF286" s="2">
        <f t="shared" si="93"/>
        <v>0</v>
      </c>
      <c r="AG286" s="2">
        <f t="shared" si="94"/>
        <v>0</v>
      </c>
      <c r="AH286" s="4">
        <f t="shared" si="95"/>
        <v>0</v>
      </c>
      <c r="BA286" s="3">
        <v>0</v>
      </c>
    </row>
    <row r="287" spans="1:53" x14ac:dyDescent="0.3">
      <c r="A287" s="2">
        <v>1.9148382951022901E-2</v>
      </c>
      <c r="E287" s="2" cm="1">
        <f t="array" ref="E287">INDEX($C$2:$C$104,L287)</f>
        <v>-7.1845039029490382E-2</v>
      </c>
      <c r="G287" s="2">
        <f>PI()/12*(M287-12)</f>
        <v>2.3561944901923448</v>
      </c>
      <c r="H287" s="2">
        <f t="shared" si="79"/>
        <v>-4.3200236921077328E-2</v>
      </c>
      <c r="I287" s="2">
        <f t="shared" si="96"/>
        <v>0.7965752341854121</v>
      </c>
      <c r="J287" s="2">
        <f t="shared" si="80"/>
        <v>2.2224021399417744</v>
      </c>
      <c r="L287">
        <f t="shared" si="97"/>
        <v>12</v>
      </c>
      <c r="M287" s="2">
        <v>21</v>
      </c>
      <c r="N287" s="2">
        <f t="shared" si="81"/>
        <v>0.05</v>
      </c>
      <c r="O287" s="2">
        <f t="shared" si="82"/>
        <v>5.0020839411324403</v>
      </c>
      <c r="P287" s="2">
        <f t="shared" si="83"/>
        <v>9.2038344516836901</v>
      </c>
      <c r="Q287" s="2">
        <f>1-EXP(-2*$AL$9*O287/(1+O287))</f>
        <v>6.4497345768578462E-2</v>
      </c>
      <c r="R287" s="2">
        <f t="shared" si="84"/>
        <v>19.751565414145865</v>
      </c>
      <c r="S287" s="2">
        <f>(1-$AL$6^R287)/(1+$AL$6^R287*(1/$AL$7-1))</f>
        <v>0.99643717244343843</v>
      </c>
      <c r="U287" s="2">
        <v>0</v>
      </c>
      <c r="V287" s="2">
        <f t="shared" si="85"/>
        <v>0</v>
      </c>
      <c r="W287" s="2">
        <f t="shared" si="86"/>
        <v>0</v>
      </c>
      <c r="X287" s="2">
        <f t="shared" si="87"/>
        <v>0</v>
      </c>
      <c r="Y287" s="2">
        <f t="shared" si="88"/>
        <v>0</v>
      </c>
      <c r="Z287" s="2">
        <f t="shared" si="89"/>
        <v>0</v>
      </c>
      <c r="AA287" s="2">
        <f t="shared" si="90"/>
        <v>0</v>
      </c>
      <c r="AC287" s="2">
        <f t="shared" si="91"/>
        <v>0</v>
      </c>
      <c r="AD287" s="2">
        <f>X287*((1-Q287)*(1-EXP(-(P287+O287)*A287))*P287/(P287+O287)-(1-$AL$10)*(1-EXP(-2*O287*A287))/2)</f>
        <v>0</v>
      </c>
      <c r="AE287" s="4">
        <f t="shared" si="92"/>
        <v>0</v>
      </c>
      <c r="AF287" s="2">
        <f t="shared" si="93"/>
        <v>0</v>
      </c>
      <c r="AG287" s="2">
        <f t="shared" si="94"/>
        <v>0</v>
      </c>
      <c r="AH287" s="4">
        <f t="shared" si="95"/>
        <v>0</v>
      </c>
      <c r="BA287" s="3">
        <v>0</v>
      </c>
    </row>
    <row r="288" spans="1:53" x14ac:dyDescent="0.3">
      <c r="A288" s="2">
        <v>1.9148382951022901E-2</v>
      </c>
      <c r="E288" s="2" cm="1">
        <f t="array" ref="E288">INDEX($C$2:$C$104,L288)</f>
        <v>-7.1845039029490382E-2</v>
      </c>
      <c r="G288" s="2">
        <f>PI()/12*(M288-12)</f>
        <v>2.617993877991494</v>
      </c>
      <c r="H288" s="2">
        <f t="shared" si="79"/>
        <v>-4.3200236921077328E-2</v>
      </c>
      <c r="I288" s="2">
        <f t="shared" si="96"/>
        <v>0.7965752341854121</v>
      </c>
      <c r="J288" s="2">
        <f t="shared" si="80"/>
        <v>2.3935984515997464</v>
      </c>
      <c r="L288">
        <f t="shared" si="97"/>
        <v>12</v>
      </c>
      <c r="M288" s="2">
        <v>22</v>
      </c>
      <c r="N288" s="2">
        <f t="shared" si="81"/>
        <v>0.05</v>
      </c>
      <c r="O288" s="2">
        <f t="shared" si="82"/>
        <v>5.0020839411324403</v>
      </c>
      <c r="P288" s="2">
        <f t="shared" si="83"/>
        <v>9.2038344516836901</v>
      </c>
      <c r="Q288" s="2">
        <f>1-EXP(-2*$AL$9*O288/(1+O288))</f>
        <v>6.4497345768578462E-2</v>
      </c>
      <c r="R288" s="2">
        <f t="shared" si="84"/>
        <v>19.751565414145865</v>
      </c>
      <c r="S288" s="2">
        <f>(1-$AL$6^R288)/(1+$AL$6^R288*(1/$AL$7-1))</f>
        <v>0.99643717244343843</v>
      </c>
      <c r="U288" s="2">
        <v>0</v>
      </c>
      <c r="V288" s="2">
        <f t="shared" si="85"/>
        <v>0</v>
      </c>
      <c r="W288" s="2">
        <f t="shared" si="86"/>
        <v>0</v>
      </c>
      <c r="X288" s="2">
        <f t="shared" si="87"/>
        <v>0</v>
      </c>
      <c r="Y288" s="2">
        <f t="shared" si="88"/>
        <v>0</v>
      </c>
      <c r="Z288" s="2">
        <f t="shared" si="89"/>
        <v>0</v>
      </c>
      <c r="AA288" s="2">
        <f t="shared" si="90"/>
        <v>0</v>
      </c>
      <c r="AC288" s="2">
        <f t="shared" si="91"/>
        <v>0</v>
      </c>
      <c r="AD288" s="2">
        <f>X288*((1-Q288)*(1-EXP(-(P288+O288)*A288))*P288/(P288+O288)-(1-$AL$10)*(1-EXP(-2*O288*A288))/2)</f>
        <v>0</v>
      </c>
      <c r="AE288" s="4">
        <f t="shared" si="92"/>
        <v>0</v>
      </c>
      <c r="AF288" s="2">
        <f t="shared" si="93"/>
        <v>0</v>
      </c>
      <c r="AG288" s="2">
        <f t="shared" si="94"/>
        <v>0</v>
      </c>
      <c r="AH288" s="4">
        <f t="shared" si="95"/>
        <v>0</v>
      </c>
      <c r="BA288" s="3">
        <v>0</v>
      </c>
    </row>
    <row r="289" spans="1:53" x14ac:dyDescent="0.3">
      <c r="A289" s="2">
        <v>1.9148382951022901E-2</v>
      </c>
      <c r="E289" s="2" cm="1">
        <f t="array" ref="E289">INDEX($C$2:$C$104,L289)</f>
        <v>-7.1845039029490382E-2</v>
      </c>
      <c r="G289" s="2">
        <f>PI()/12*(M289-12)</f>
        <v>2.8797932657906435</v>
      </c>
      <c r="H289" s="2">
        <f t="shared" si="79"/>
        <v>-4.3200236921077328E-2</v>
      </c>
      <c r="I289" s="2">
        <f t="shared" si="96"/>
        <v>0.7965752341854121</v>
      </c>
      <c r="J289" s="2">
        <f t="shared" si="80"/>
        <v>2.5194520520774293</v>
      </c>
      <c r="L289">
        <f t="shared" si="97"/>
        <v>12</v>
      </c>
      <c r="M289" s="2">
        <v>23</v>
      </c>
      <c r="N289" s="2">
        <f t="shared" si="81"/>
        <v>0.05</v>
      </c>
      <c r="O289" s="2">
        <f t="shared" si="82"/>
        <v>5.0020839411324403</v>
      </c>
      <c r="P289" s="2">
        <f t="shared" si="83"/>
        <v>9.2038344516836901</v>
      </c>
      <c r="Q289" s="2">
        <f>1-EXP(-2*$AL$9*O289/(1+O289))</f>
        <v>6.4497345768578462E-2</v>
      </c>
      <c r="R289" s="2">
        <f t="shared" si="84"/>
        <v>19.751565414145865</v>
      </c>
      <c r="S289" s="2">
        <f>(1-$AL$6^R289)/(1+$AL$6^R289*(1/$AL$7-1))</f>
        <v>0.99643717244343843</v>
      </c>
      <c r="U289" s="2">
        <v>0</v>
      </c>
      <c r="V289" s="2">
        <f t="shared" si="85"/>
        <v>0</v>
      </c>
      <c r="W289" s="2">
        <f t="shared" si="86"/>
        <v>0</v>
      </c>
      <c r="X289" s="2">
        <f t="shared" si="87"/>
        <v>0</v>
      </c>
      <c r="Y289" s="2">
        <f t="shared" si="88"/>
        <v>0</v>
      </c>
      <c r="Z289" s="2">
        <f t="shared" si="89"/>
        <v>0</v>
      </c>
      <c r="AA289" s="2">
        <f t="shared" si="90"/>
        <v>0</v>
      </c>
      <c r="AC289" s="2">
        <f t="shared" si="91"/>
        <v>0</v>
      </c>
      <c r="AD289" s="2">
        <f>X289*((1-Q289)*(1-EXP(-(P289+O289)*A289))*P289/(P289+O289)-(1-$AL$10)*(1-EXP(-2*O289*A289))/2)</f>
        <v>0</v>
      </c>
      <c r="AE289" s="4">
        <f t="shared" si="92"/>
        <v>0</v>
      </c>
      <c r="AF289" s="2">
        <f t="shared" si="93"/>
        <v>0</v>
      </c>
      <c r="AG289" s="2">
        <f t="shared" si="94"/>
        <v>0</v>
      </c>
      <c r="AH289" s="4">
        <f t="shared" si="95"/>
        <v>0</v>
      </c>
      <c r="BA289" s="3">
        <v>0</v>
      </c>
    </row>
    <row r="290" spans="1:53" x14ac:dyDescent="0.3">
      <c r="A290" s="2">
        <v>1.9148382951022901E-2</v>
      </c>
      <c r="E290" s="2" cm="1">
        <f t="array" ref="E290">INDEX($C$2:$C$104,L290)</f>
        <v>-7.8770432500660695E-2</v>
      </c>
      <c r="G290" s="2">
        <f>PI()/12*(M290-12)</f>
        <v>-3.1415926535897931</v>
      </c>
      <c r="H290" s="2">
        <f t="shared" si="79"/>
        <v>-4.7356221687404325E-2</v>
      </c>
      <c r="I290" s="2">
        <f t="shared" si="96"/>
        <v>0.79615911166993492</v>
      </c>
      <c r="J290" s="2">
        <f t="shared" si="80"/>
        <v>2.574591262852552</v>
      </c>
      <c r="L290">
        <f t="shared" si="97"/>
        <v>13</v>
      </c>
      <c r="M290" s="2">
        <v>0</v>
      </c>
      <c r="N290" s="2">
        <f t="shared" si="81"/>
        <v>0.05</v>
      </c>
      <c r="O290" s="2">
        <f t="shared" si="82"/>
        <v>5.0020839411324403</v>
      </c>
      <c r="P290" s="2">
        <f t="shared" si="83"/>
        <v>9.2038344516836901</v>
      </c>
      <c r="Q290" s="2">
        <f>1-EXP(-2*$AL$9*O290/(1+O290))</f>
        <v>6.4497345768578462E-2</v>
      </c>
      <c r="R290" s="2">
        <f t="shared" si="84"/>
        <v>19.751565414145865</v>
      </c>
      <c r="S290" s="2">
        <f>(1-$AL$6^R290)/(1+$AL$6^R290*(1/$AL$7-1))</f>
        <v>0.99643717244343843</v>
      </c>
      <c r="U290" s="2">
        <v>0</v>
      </c>
      <c r="V290" s="2">
        <f t="shared" si="85"/>
        <v>0</v>
      </c>
      <c r="W290" s="2">
        <f t="shared" si="86"/>
        <v>0</v>
      </c>
      <c r="X290" s="2">
        <f t="shared" si="87"/>
        <v>0</v>
      </c>
      <c r="Y290" s="2">
        <f t="shared" si="88"/>
        <v>0</v>
      </c>
      <c r="Z290" s="2">
        <f t="shared" si="89"/>
        <v>0</v>
      </c>
      <c r="AA290" s="2">
        <f t="shared" si="90"/>
        <v>0</v>
      </c>
      <c r="AC290" s="2">
        <f t="shared" si="91"/>
        <v>0</v>
      </c>
      <c r="AD290" s="2">
        <f>X290*((1-Q290)*(1-EXP(-(P290+O290)*A290))*P290/(P290+O290)-(1-$AL$10)*(1-EXP(-2*O290*A290))/2)</f>
        <v>0</v>
      </c>
      <c r="AE290" s="4">
        <f t="shared" si="92"/>
        <v>0</v>
      </c>
      <c r="AF290" s="2">
        <f t="shared" si="93"/>
        <v>0</v>
      </c>
      <c r="AG290" s="2">
        <f t="shared" si="94"/>
        <v>0</v>
      </c>
      <c r="AH290" s="4">
        <f t="shared" si="95"/>
        <v>0</v>
      </c>
      <c r="BA290" s="3">
        <v>0</v>
      </c>
    </row>
    <row r="291" spans="1:53" x14ac:dyDescent="0.3">
      <c r="A291" s="2">
        <v>1.9148382951022901E-2</v>
      </c>
      <c r="E291" s="2" cm="1">
        <f t="array" ref="E291">INDEX($C$2:$C$104,L291)</f>
        <v>-7.8770432500660695E-2</v>
      </c>
      <c r="G291" s="2">
        <f>PI()/12*(M291-12)</f>
        <v>-2.8797932657906435</v>
      </c>
      <c r="H291" s="2">
        <f t="shared" si="79"/>
        <v>-4.7356221687404325E-2</v>
      </c>
      <c r="I291" s="2">
        <f t="shared" si="96"/>
        <v>0.79615911166993492</v>
      </c>
      <c r="J291" s="2">
        <f t="shared" si="80"/>
        <v>2.5259229446514948</v>
      </c>
      <c r="L291">
        <f t="shared" si="97"/>
        <v>13</v>
      </c>
      <c r="M291" s="2">
        <v>1</v>
      </c>
      <c r="N291" s="2">
        <f t="shared" si="81"/>
        <v>0.05</v>
      </c>
      <c r="O291" s="2">
        <f t="shared" si="82"/>
        <v>5.0020839411324403</v>
      </c>
      <c r="P291" s="2">
        <f t="shared" si="83"/>
        <v>9.2038344516836901</v>
      </c>
      <c r="Q291" s="2">
        <f>1-EXP(-2*$AL$9*O291/(1+O291))</f>
        <v>6.4497345768578462E-2</v>
      </c>
      <c r="R291" s="2">
        <f t="shared" si="84"/>
        <v>19.751565414145865</v>
      </c>
      <c r="S291" s="2">
        <f>(1-$AL$6^R291)/(1+$AL$6^R291*(1/$AL$7-1))</f>
        <v>0.99643717244343843</v>
      </c>
      <c r="U291" s="2">
        <v>0</v>
      </c>
      <c r="V291" s="2">
        <f t="shared" si="85"/>
        <v>0</v>
      </c>
      <c r="W291" s="2">
        <f t="shared" si="86"/>
        <v>0</v>
      </c>
      <c r="X291" s="2">
        <f t="shared" si="87"/>
        <v>0</v>
      </c>
      <c r="Y291" s="2">
        <f t="shared" si="88"/>
        <v>0</v>
      </c>
      <c r="Z291" s="2">
        <f t="shared" si="89"/>
        <v>0</v>
      </c>
      <c r="AA291" s="2">
        <f t="shared" si="90"/>
        <v>0</v>
      </c>
      <c r="AC291" s="2">
        <f t="shared" si="91"/>
        <v>0</v>
      </c>
      <c r="AD291" s="2">
        <f>X291*((1-Q291)*(1-EXP(-(P291+O291)*A291))*P291/(P291+O291)-(1-$AL$10)*(1-EXP(-2*O291*A291))/2)</f>
        <v>0</v>
      </c>
      <c r="AE291" s="4">
        <f t="shared" si="92"/>
        <v>0</v>
      </c>
      <c r="AF291" s="2">
        <f t="shared" si="93"/>
        <v>0</v>
      </c>
      <c r="AG291" s="2">
        <f t="shared" si="94"/>
        <v>0</v>
      </c>
      <c r="AH291" s="4">
        <f t="shared" si="95"/>
        <v>0</v>
      </c>
      <c r="BA291" s="3">
        <v>0</v>
      </c>
    </row>
    <row r="292" spans="1:53" x14ac:dyDescent="0.3">
      <c r="A292" s="2">
        <v>1.9148382951022901E-2</v>
      </c>
      <c r="E292" s="2" cm="1">
        <f t="array" ref="E292">INDEX($C$2:$C$104,L292)</f>
        <v>-7.8770432500660695E-2</v>
      </c>
      <c r="G292" s="2">
        <f>PI()/12*(M292-12)</f>
        <v>-2.617993877991494</v>
      </c>
      <c r="H292" s="2">
        <f t="shared" si="79"/>
        <v>-4.7356221687404325E-2</v>
      </c>
      <c r="I292" s="2">
        <f t="shared" si="96"/>
        <v>0.79615911166993492</v>
      </c>
      <c r="J292" s="2">
        <f t="shared" si="80"/>
        <v>2.3991957529449386</v>
      </c>
      <c r="L292">
        <f t="shared" si="97"/>
        <v>13</v>
      </c>
      <c r="M292" s="2">
        <v>2</v>
      </c>
      <c r="N292" s="2">
        <f t="shared" si="81"/>
        <v>0.05</v>
      </c>
      <c r="O292" s="2">
        <f t="shared" si="82"/>
        <v>5.0020839411324403</v>
      </c>
      <c r="P292" s="2">
        <f t="shared" si="83"/>
        <v>9.2038344516836901</v>
      </c>
      <c r="Q292" s="2">
        <f>1-EXP(-2*$AL$9*O292/(1+O292))</f>
        <v>6.4497345768578462E-2</v>
      </c>
      <c r="R292" s="2">
        <f t="shared" si="84"/>
        <v>19.751565414145865</v>
      </c>
      <c r="S292" s="2">
        <f>(1-$AL$6^R292)/(1+$AL$6^R292*(1/$AL$7-1))</f>
        <v>0.99643717244343843</v>
      </c>
      <c r="U292" s="2">
        <v>0</v>
      </c>
      <c r="V292" s="2">
        <f t="shared" si="85"/>
        <v>0</v>
      </c>
      <c r="W292" s="2">
        <f t="shared" si="86"/>
        <v>0</v>
      </c>
      <c r="X292" s="2">
        <f t="shared" si="87"/>
        <v>0</v>
      </c>
      <c r="Y292" s="2">
        <f t="shared" si="88"/>
        <v>0</v>
      </c>
      <c r="Z292" s="2">
        <f t="shared" si="89"/>
        <v>0</v>
      </c>
      <c r="AA292" s="2">
        <f t="shared" si="90"/>
        <v>0</v>
      </c>
      <c r="AC292" s="2">
        <f t="shared" si="91"/>
        <v>0</v>
      </c>
      <c r="AD292" s="2">
        <f>X292*((1-Q292)*(1-EXP(-(P292+O292)*A292))*P292/(P292+O292)-(1-$AL$10)*(1-EXP(-2*O292*A292))/2)</f>
        <v>0</v>
      </c>
      <c r="AE292" s="4">
        <f t="shared" si="92"/>
        <v>0</v>
      </c>
      <c r="AF292" s="2">
        <f t="shared" si="93"/>
        <v>0</v>
      </c>
      <c r="AG292" s="2">
        <f t="shared" si="94"/>
        <v>0</v>
      </c>
      <c r="AH292" s="4">
        <f t="shared" si="95"/>
        <v>0</v>
      </c>
      <c r="BA292" s="3">
        <v>0</v>
      </c>
    </row>
    <row r="293" spans="1:53" x14ac:dyDescent="0.3">
      <c r="A293" s="2">
        <v>1.9148382951022901E-2</v>
      </c>
      <c r="E293" s="2" cm="1">
        <f t="array" ref="E293">INDEX($C$2:$C$104,L293)</f>
        <v>-7.8770432500660695E-2</v>
      </c>
      <c r="G293" s="2">
        <f>PI()/12*(M293-12)</f>
        <v>-2.3561944901923448</v>
      </c>
      <c r="H293" s="2">
        <f t="shared" si="79"/>
        <v>-4.7356221687404325E-2</v>
      </c>
      <c r="I293" s="2">
        <f t="shared" si="96"/>
        <v>0.79615911166993492</v>
      </c>
      <c r="J293" s="2">
        <f t="shared" si="80"/>
        <v>2.2272680477479079</v>
      </c>
      <c r="L293">
        <f t="shared" si="97"/>
        <v>13</v>
      </c>
      <c r="M293" s="2">
        <v>3</v>
      </c>
      <c r="N293" s="2">
        <f t="shared" si="81"/>
        <v>0.05</v>
      </c>
      <c r="O293" s="2">
        <f t="shared" si="82"/>
        <v>5.0020839411324403</v>
      </c>
      <c r="P293" s="2">
        <f t="shared" si="83"/>
        <v>9.2038344516836901</v>
      </c>
      <c r="Q293" s="2">
        <f>1-EXP(-2*$AL$9*O293/(1+O293))</f>
        <v>6.4497345768578462E-2</v>
      </c>
      <c r="R293" s="2">
        <f t="shared" si="84"/>
        <v>19.751565414145865</v>
      </c>
      <c r="S293" s="2">
        <f>(1-$AL$6^R293)/(1+$AL$6^R293*(1/$AL$7-1))</f>
        <v>0.99643717244343843</v>
      </c>
      <c r="U293" s="2">
        <v>0</v>
      </c>
      <c r="V293" s="2">
        <f t="shared" si="85"/>
        <v>0</v>
      </c>
      <c r="W293" s="2">
        <f t="shared" si="86"/>
        <v>0</v>
      </c>
      <c r="X293" s="2">
        <f t="shared" si="87"/>
        <v>0</v>
      </c>
      <c r="Y293" s="2">
        <f t="shared" si="88"/>
        <v>0</v>
      </c>
      <c r="Z293" s="2">
        <f t="shared" si="89"/>
        <v>0</v>
      </c>
      <c r="AA293" s="2">
        <f t="shared" si="90"/>
        <v>0</v>
      </c>
      <c r="AC293" s="2">
        <f t="shared" si="91"/>
        <v>0</v>
      </c>
      <c r="AD293" s="2">
        <f>X293*((1-Q293)*(1-EXP(-(P293+O293)*A293))*P293/(P293+O293)-(1-$AL$10)*(1-EXP(-2*O293*A293))/2)</f>
        <v>0</v>
      </c>
      <c r="AE293" s="4">
        <f t="shared" si="92"/>
        <v>0</v>
      </c>
      <c r="AF293" s="2">
        <f t="shared" si="93"/>
        <v>0</v>
      </c>
      <c r="AG293" s="2">
        <f t="shared" si="94"/>
        <v>0</v>
      </c>
      <c r="AH293" s="4">
        <f t="shared" si="95"/>
        <v>0</v>
      </c>
      <c r="BA293" s="3">
        <v>0</v>
      </c>
    </row>
    <row r="294" spans="1:53" x14ac:dyDescent="0.3">
      <c r="A294" s="2">
        <v>1.9148382951022901E-2</v>
      </c>
      <c r="E294" s="2" cm="1">
        <f t="array" ref="E294">INDEX($C$2:$C$104,L294)</f>
        <v>-7.8770432500660695E-2</v>
      </c>
      <c r="G294" s="2">
        <f>PI()/12*(M294-12)</f>
        <v>-2.0943951023931953</v>
      </c>
      <c r="H294" s="2">
        <f t="shared" si="79"/>
        <v>-4.7356221687404325E-2</v>
      </c>
      <c r="I294" s="2">
        <f t="shared" si="96"/>
        <v>0.79615911166993492</v>
      </c>
      <c r="J294" s="2">
        <f t="shared" si="80"/>
        <v>2.0324572602836621</v>
      </c>
      <c r="L294">
        <f t="shared" si="97"/>
        <v>13</v>
      </c>
      <c r="M294" s="2">
        <v>4</v>
      </c>
      <c r="N294" s="2">
        <f t="shared" si="81"/>
        <v>0.05</v>
      </c>
      <c r="O294" s="2">
        <f t="shared" si="82"/>
        <v>5.0020839411324403</v>
      </c>
      <c r="P294" s="2">
        <f t="shared" si="83"/>
        <v>9.2038344516836901</v>
      </c>
      <c r="Q294" s="2">
        <f>1-EXP(-2*$AL$9*O294/(1+O294))</f>
        <v>6.4497345768578462E-2</v>
      </c>
      <c r="R294" s="2">
        <f t="shared" si="84"/>
        <v>19.751565414145865</v>
      </c>
      <c r="S294" s="2">
        <f>(1-$AL$6^R294)/(1+$AL$6^R294*(1/$AL$7-1))</f>
        <v>0.99643717244343843</v>
      </c>
      <c r="U294" s="2">
        <v>0</v>
      </c>
      <c r="V294" s="2">
        <f t="shared" si="85"/>
        <v>0</v>
      </c>
      <c r="W294" s="2">
        <f t="shared" si="86"/>
        <v>0</v>
      </c>
      <c r="X294" s="2">
        <f t="shared" si="87"/>
        <v>0</v>
      </c>
      <c r="Y294" s="2">
        <f t="shared" si="88"/>
        <v>0</v>
      </c>
      <c r="Z294" s="2">
        <f t="shared" si="89"/>
        <v>0</v>
      </c>
      <c r="AA294" s="2">
        <f t="shared" si="90"/>
        <v>0</v>
      </c>
      <c r="AC294" s="2">
        <f t="shared" si="91"/>
        <v>0</v>
      </c>
      <c r="AD294" s="2">
        <f>X294*((1-Q294)*(1-EXP(-(P294+O294)*A294))*P294/(P294+O294)-(1-$AL$10)*(1-EXP(-2*O294*A294))/2)</f>
        <v>0</v>
      </c>
      <c r="AE294" s="4">
        <f t="shared" si="92"/>
        <v>0</v>
      </c>
      <c r="AF294" s="2">
        <f t="shared" si="93"/>
        <v>0</v>
      </c>
      <c r="AG294" s="2">
        <f t="shared" si="94"/>
        <v>0</v>
      </c>
      <c r="AH294" s="4">
        <f t="shared" si="95"/>
        <v>0</v>
      </c>
      <c r="BA294" s="3">
        <v>0</v>
      </c>
    </row>
    <row r="295" spans="1:53" x14ac:dyDescent="0.3">
      <c r="A295" s="2">
        <v>1.9148382951022901E-2</v>
      </c>
      <c r="E295" s="2" cm="1">
        <f t="array" ref="E295">INDEX($C$2:$C$104,L295)</f>
        <v>-7.8770432500660695E-2</v>
      </c>
      <c r="G295" s="2">
        <f>PI()/12*(M295-12)</f>
        <v>-1.8325957145940459</v>
      </c>
      <c r="H295" s="2">
        <f t="shared" si="79"/>
        <v>-4.7356221687404325E-2</v>
      </c>
      <c r="I295" s="2">
        <f t="shared" si="96"/>
        <v>0.79615911166993492</v>
      </c>
      <c r="J295" s="2">
        <f t="shared" si="80"/>
        <v>1.827007635969276</v>
      </c>
      <c r="L295">
        <f t="shared" si="97"/>
        <v>13</v>
      </c>
      <c r="M295" s="2">
        <v>5</v>
      </c>
      <c r="N295" s="2">
        <f t="shared" si="81"/>
        <v>0.05</v>
      </c>
      <c r="O295" s="2">
        <f t="shared" si="82"/>
        <v>5.0020839411324403</v>
      </c>
      <c r="P295" s="2">
        <f t="shared" si="83"/>
        <v>9.2038344516836901</v>
      </c>
      <c r="Q295" s="2">
        <f>1-EXP(-2*$AL$9*O295/(1+O295))</f>
        <v>6.4497345768578462E-2</v>
      </c>
      <c r="R295" s="2">
        <f t="shared" si="84"/>
        <v>19.751565414145865</v>
      </c>
      <c r="S295" s="2">
        <f>(1-$AL$6^R295)/(1+$AL$6^R295*(1/$AL$7-1))</f>
        <v>0.99643717244343843</v>
      </c>
      <c r="U295" s="2">
        <v>0</v>
      </c>
      <c r="V295" s="2">
        <f t="shared" si="85"/>
        <v>0</v>
      </c>
      <c r="W295" s="2">
        <f t="shared" si="86"/>
        <v>0</v>
      </c>
      <c r="X295" s="2">
        <f t="shared" si="87"/>
        <v>0</v>
      </c>
      <c r="Y295" s="2">
        <f t="shared" si="88"/>
        <v>0</v>
      </c>
      <c r="Z295" s="2">
        <f t="shared" si="89"/>
        <v>0</v>
      </c>
      <c r="AA295" s="2">
        <f t="shared" si="90"/>
        <v>0</v>
      </c>
      <c r="AC295" s="2">
        <f t="shared" si="91"/>
        <v>0</v>
      </c>
      <c r="AD295" s="2">
        <f>X295*((1-Q295)*(1-EXP(-(P295+O295)*A295))*P295/(P295+O295)-(1-$AL$10)*(1-EXP(-2*O295*A295))/2)</f>
        <v>0</v>
      </c>
      <c r="AE295" s="4">
        <f t="shared" si="92"/>
        <v>0</v>
      </c>
      <c r="AF295" s="2">
        <f t="shared" si="93"/>
        <v>0</v>
      </c>
      <c r="AG295" s="2">
        <f t="shared" si="94"/>
        <v>0</v>
      </c>
      <c r="AH295" s="4">
        <f t="shared" si="95"/>
        <v>0</v>
      </c>
      <c r="BA295" s="3">
        <v>0</v>
      </c>
    </row>
    <row r="296" spans="1:53" x14ac:dyDescent="0.3">
      <c r="A296" s="2">
        <v>1.9148382951022901E-2</v>
      </c>
      <c r="E296" s="2" cm="1">
        <f t="array" ref="E296">INDEX($C$2:$C$104,L296)</f>
        <v>-7.8770432500660695E-2</v>
      </c>
      <c r="G296" s="2">
        <f>PI()/12*(M296-12)</f>
        <v>-1.5707963267948966</v>
      </c>
      <c r="H296" s="2">
        <f t="shared" si="79"/>
        <v>-4.7356221687404325E-2</v>
      </c>
      <c r="I296" s="2">
        <f t="shared" si="96"/>
        <v>0.79615911166993492</v>
      </c>
      <c r="J296" s="2">
        <f t="shared" si="80"/>
        <v>1.6181702666385838</v>
      </c>
      <c r="L296">
        <f t="shared" si="97"/>
        <v>13</v>
      </c>
      <c r="M296" s="2">
        <v>6</v>
      </c>
      <c r="N296" s="2">
        <f t="shared" si="81"/>
        <v>0.05</v>
      </c>
      <c r="O296" s="2">
        <f t="shared" si="82"/>
        <v>5.0020839411324403</v>
      </c>
      <c r="P296" s="2">
        <f t="shared" si="83"/>
        <v>9.2038344516836901</v>
      </c>
      <c r="Q296" s="2">
        <f>1-EXP(-2*$AL$9*O296/(1+O296))</f>
        <v>6.4497345768578462E-2</v>
      </c>
      <c r="R296" s="2">
        <f t="shared" si="84"/>
        <v>19.751565414145865</v>
      </c>
      <c r="S296" s="2">
        <f>(1-$AL$6^R296)/(1+$AL$6^R296*(1/$AL$7-1))</f>
        <v>0.99643717244343843</v>
      </c>
      <c r="U296" s="2">
        <v>0</v>
      </c>
      <c r="V296" s="2">
        <f t="shared" si="85"/>
        <v>0</v>
      </c>
      <c r="W296" s="2">
        <f t="shared" si="86"/>
        <v>0</v>
      </c>
      <c r="X296" s="2">
        <f t="shared" si="87"/>
        <v>0</v>
      </c>
      <c r="Y296" s="2">
        <f t="shared" si="88"/>
        <v>0</v>
      </c>
      <c r="Z296" s="2">
        <f t="shared" si="89"/>
        <v>0</v>
      </c>
      <c r="AA296" s="2">
        <f t="shared" si="90"/>
        <v>0</v>
      </c>
      <c r="AC296" s="2">
        <f t="shared" si="91"/>
        <v>0</v>
      </c>
      <c r="AD296" s="2">
        <f>X296*((1-Q296)*(1-EXP(-(P296+O296)*A296))*P296/(P296+O296)-(1-$AL$10)*(1-EXP(-2*O296*A296))/2)</f>
        <v>0</v>
      </c>
      <c r="AE296" s="4">
        <f t="shared" si="92"/>
        <v>0</v>
      </c>
      <c r="AF296" s="2">
        <f t="shared" si="93"/>
        <v>0</v>
      </c>
      <c r="AG296" s="2">
        <f t="shared" si="94"/>
        <v>0</v>
      </c>
      <c r="AH296" s="4">
        <f t="shared" si="95"/>
        <v>0</v>
      </c>
      <c r="BA296" s="3">
        <v>0</v>
      </c>
    </row>
    <row r="297" spans="1:53" x14ac:dyDescent="0.3">
      <c r="A297" s="2">
        <v>1.9148382951022901E-2</v>
      </c>
      <c r="E297" s="2" cm="1">
        <f t="array" ref="E297">INDEX($C$2:$C$104,L297)</f>
        <v>-7.8770432500660695E-2</v>
      </c>
      <c r="G297" s="2">
        <f>PI()/12*(M297-12)</f>
        <v>-1.308996938995747</v>
      </c>
      <c r="H297" s="2">
        <f t="shared" si="79"/>
        <v>-4.7356221687404325E-2</v>
      </c>
      <c r="I297" s="2">
        <f t="shared" si="96"/>
        <v>0.79615911166993492</v>
      </c>
      <c r="J297" s="2">
        <f t="shared" si="80"/>
        <v>1.4114175176600925</v>
      </c>
      <c r="L297">
        <f t="shared" si="97"/>
        <v>13</v>
      </c>
      <c r="M297" s="2">
        <v>7</v>
      </c>
      <c r="N297" s="2">
        <f t="shared" si="81"/>
        <v>0.15937880913480407</v>
      </c>
      <c r="O297" s="2">
        <f t="shared" si="82"/>
        <v>1.5752504776303971</v>
      </c>
      <c r="P297" s="2">
        <f t="shared" si="83"/>
        <v>2.8984608788399306</v>
      </c>
      <c r="Q297" s="2">
        <f>1-EXP(-2*$AL$9*O297/(1+O297))</f>
        <v>4.7757034232599027E-2</v>
      </c>
      <c r="R297" s="2">
        <f t="shared" si="84"/>
        <v>6.2201400893599095</v>
      </c>
      <c r="S297" s="2">
        <f>(1-$AL$6^R297)/(1+$AL$6^R297*(1/$AL$7-1))</f>
        <v>0.74101078523499631</v>
      </c>
      <c r="U297" s="2">
        <v>0.2</v>
      </c>
      <c r="V297" s="2">
        <f t="shared" si="85"/>
        <v>0.45700000000000007</v>
      </c>
      <c r="W297" s="2">
        <f t="shared" si="86"/>
        <v>0.33864192885239336</v>
      </c>
      <c r="X297" s="2">
        <f t="shared" si="87"/>
        <v>0.11835807114760671</v>
      </c>
      <c r="Y297" s="2">
        <f t="shared" si="88"/>
        <v>6.0848389036255706E-3</v>
      </c>
      <c r="Z297" s="2">
        <f t="shared" si="89"/>
        <v>4.463675065854023E-3</v>
      </c>
      <c r="AA297" s="2">
        <f t="shared" si="90"/>
        <v>2.9892695091167818E-3</v>
      </c>
      <c r="AC297" s="2">
        <f t="shared" si="91"/>
        <v>4.3971789967762916E-3</v>
      </c>
      <c r="AD297" s="2">
        <f>X297*((1-Q297)*(1-EXP(-(P297+O297)*A297))*P297/(P297+O297)-(1-$AL$10)*(1-EXP(-2*O297*A297))/2)</f>
        <v>3.04996160384893E-3</v>
      </c>
      <c r="AE297" s="4">
        <f t="shared" si="92"/>
        <v>1.0436410109742004E-2</v>
      </c>
      <c r="AF297" s="2">
        <f t="shared" si="93"/>
        <v>6.5685076795076881E-5</v>
      </c>
      <c r="AG297" s="2">
        <f t="shared" si="94"/>
        <v>4.5607790659860269E-5</v>
      </c>
      <c r="AH297" s="4">
        <f t="shared" si="95"/>
        <v>1.1129286745493715E-4</v>
      </c>
      <c r="BA297" s="3">
        <v>1.0436410109742E-2</v>
      </c>
    </row>
    <row r="298" spans="1:53" x14ac:dyDescent="0.3">
      <c r="A298" s="2">
        <v>1.9148382951022901E-2</v>
      </c>
      <c r="E298" s="2" cm="1">
        <f t="array" ref="E298">INDEX($C$2:$C$104,L298)</f>
        <v>-7.8770432500660695E-2</v>
      </c>
      <c r="G298" s="2">
        <f>PI()/12*(M298-12)</f>
        <v>-1.0471975511965976</v>
      </c>
      <c r="H298" s="2">
        <f t="shared" si="79"/>
        <v>-4.7356221687404325E-2</v>
      </c>
      <c r="I298" s="2">
        <f t="shared" si="96"/>
        <v>0.79615911166993492</v>
      </c>
      <c r="J298" s="2">
        <f t="shared" si="80"/>
        <v>1.2124529372397954</v>
      </c>
      <c r="L298">
        <f t="shared" si="97"/>
        <v>13</v>
      </c>
      <c r="M298" s="2">
        <v>8</v>
      </c>
      <c r="N298" s="2">
        <f t="shared" si="81"/>
        <v>0.35834338955510114</v>
      </c>
      <c r="O298" s="2">
        <f t="shared" si="82"/>
        <v>0.71281256665635795</v>
      </c>
      <c r="P298" s="2">
        <f t="shared" si="83"/>
        <v>1.3115751226476988</v>
      </c>
      <c r="Q298" s="2">
        <f>1-EXP(-2*$AL$9*O298/(1+O298))</f>
        <v>3.274507773796953E-2</v>
      </c>
      <c r="R298" s="2">
        <f t="shared" si="84"/>
        <v>2.8146596906470207</v>
      </c>
      <c r="S298" s="2">
        <f>(1-$AL$6^R298)/(1+$AL$6^R298*(1/$AL$7-1))</f>
        <v>0.39317273235236316</v>
      </c>
      <c r="U298" s="2">
        <v>6.4</v>
      </c>
      <c r="V298" s="2">
        <f t="shared" si="85"/>
        <v>14.624000000000002</v>
      </c>
      <c r="W298" s="2">
        <f t="shared" si="86"/>
        <v>5.7497580379209596</v>
      </c>
      <c r="X298" s="2">
        <f t="shared" si="87"/>
        <v>8.8742419620790436</v>
      </c>
      <c r="Y298" s="2">
        <f t="shared" si="88"/>
        <v>0.21289004278027118</v>
      </c>
      <c r="Z298" s="2">
        <f t="shared" si="89"/>
        <v>7.5788168569487377E-2</v>
      </c>
      <c r="AA298" s="2">
        <f t="shared" si="90"/>
        <v>0.10225796057098201</v>
      </c>
      <c r="AC298" s="2">
        <f t="shared" si="91"/>
        <v>7.5274468320484192E-2</v>
      </c>
      <c r="AD298" s="2">
        <f>X298*((1-Q298)*(1-EXP(-(P298+O298)*A298))*P298/(P298+O298)-(1-$AL$10)*(1-EXP(-2*O298*A298))/2)</f>
        <v>0.10988494882170122</v>
      </c>
      <c r="AE298" s="4">
        <f t="shared" si="92"/>
        <v>0.28741737771316744</v>
      </c>
      <c r="AF298" s="2">
        <f t="shared" si="93"/>
        <v>5.1543474524436085E-4</v>
      </c>
      <c r="AG298" s="2">
        <f t="shared" si="94"/>
        <v>7.4713338758801559E-4</v>
      </c>
      <c r="AH298" s="4">
        <f t="shared" si="95"/>
        <v>1.2625681328323765E-3</v>
      </c>
      <c r="BA298" s="3">
        <v>0.287417377713168</v>
      </c>
    </row>
    <row r="299" spans="1:53" x14ac:dyDescent="0.3">
      <c r="A299" s="2">
        <v>1.9148382951022901E-2</v>
      </c>
      <c r="E299" s="2" cm="1">
        <f t="array" ref="E299">INDEX($C$2:$C$104,L299)</f>
        <v>-7.8770432500660695E-2</v>
      </c>
      <c r="G299" s="2">
        <f>PI()/12*(M299-12)</f>
        <v>-0.78539816339744828</v>
      </c>
      <c r="H299" s="2">
        <f t="shared" si="79"/>
        <v>-4.7356221687404325E-2</v>
      </c>
      <c r="I299" s="2">
        <f t="shared" si="96"/>
        <v>0.79615911166993492</v>
      </c>
      <c r="J299" s="2">
        <f t="shared" si="80"/>
        <v>1.02907306388949</v>
      </c>
      <c r="L299">
        <f t="shared" si="97"/>
        <v>13</v>
      </c>
      <c r="M299" s="2">
        <v>9</v>
      </c>
      <c r="N299" s="2">
        <f t="shared" si="81"/>
        <v>0.54172326290540651</v>
      </c>
      <c r="O299" s="2">
        <f t="shared" si="82"/>
        <v>0.4848595007831239</v>
      </c>
      <c r="P299" s="2">
        <f t="shared" si="83"/>
        <v>0.89214148144094807</v>
      </c>
      <c r="Q299" s="2">
        <f>1-EXP(-2*$AL$9*O299/(1+O299))</f>
        <v>2.5784598827241489E-2</v>
      </c>
      <c r="R299" s="2">
        <f t="shared" si="84"/>
        <v>1.9145488678504401</v>
      </c>
      <c r="S299" s="2">
        <f>(1-$AL$6^R299)/(1+$AL$6^R299*(1/$AL$7-1))</f>
        <v>0.27167444588737472</v>
      </c>
      <c r="U299" s="2">
        <v>16.8</v>
      </c>
      <c r="V299" s="2">
        <f t="shared" si="85"/>
        <v>38.388000000000005</v>
      </c>
      <c r="W299" s="2">
        <f t="shared" si="86"/>
        <v>10.429038628724541</v>
      </c>
      <c r="X299" s="2">
        <f t="shared" si="87"/>
        <v>27.958961371275464</v>
      </c>
      <c r="Y299" s="2">
        <f t="shared" si="88"/>
        <v>0.46135751850280393</v>
      </c>
      <c r="Z299" s="2">
        <f t="shared" si="89"/>
        <v>0.13746626073629856</v>
      </c>
      <c r="AA299" s="2">
        <f t="shared" si="90"/>
        <v>0.219620805056357</v>
      </c>
      <c r="AC299" s="2">
        <f t="shared" si="91"/>
        <v>0.13683155122964746</v>
      </c>
      <c r="AD299" s="2">
        <f>X299*((1-Q299)*(1-EXP(-(P299+O299)*A299))*P299/(P299+O299)-(1-$AL$10)*(1-EXP(-2*O299*A299))/2)</f>
        <v>0.24062250240199759</v>
      </c>
      <c r="AE299" s="4">
        <f t="shared" si="92"/>
        <v>0.59707485868800203</v>
      </c>
      <c r="AF299" s="2">
        <f t="shared" si="93"/>
        <v>6.4143545295669276E-4</v>
      </c>
      <c r="AG299" s="2">
        <f t="shared" si="94"/>
        <v>1.1142110444493875E-3</v>
      </c>
      <c r="AH299" s="4">
        <f t="shared" si="95"/>
        <v>1.7556464974060803E-3</v>
      </c>
      <c r="BA299" s="3">
        <v>0.59707485868800103</v>
      </c>
    </row>
    <row r="300" spans="1:53" x14ac:dyDescent="0.3">
      <c r="A300" s="2">
        <v>1.9148382951022901E-2</v>
      </c>
      <c r="E300" s="2" cm="1">
        <f t="array" ref="E300">INDEX($C$2:$C$104,L300)</f>
        <v>-7.8770432500660695E-2</v>
      </c>
      <c r="G300" s="2">
        <f>PI()/12*(M300-12)</f>
        <v>-0.52359877559829882</v>
      </c>
      <c r="H300" s="2">
        <f t="shared" si="79"/>
        <v>-4.7356221687404325E-2</v>
      </c>
      <c r="I300" s="2">
        <f t="shared" si="96"/>
        <v>0.79615911166993492</v>
      </c>
      <c r="J300" s="2">
        <f t="shared" si="80"/>
        <v>0.87351259793502045</v>
      </c>
      <c r="L300">
        <f t="shared" si="97"/>
        <v>13</v>
      </c>
      <c r="M300" s="2">
        <v>10</v>
      </c>
      <c r="N300" s="2">
        <f t="shared" si="81"/>
        <v>0.69728372885987611</v>
      </c>
      <c r="O300" s="2">
        <f t="shared" si="82"/>
        <v>0.38932453774207726</v>
      </c>
      <c r="P300" s="2">
        <f t="shared" si="83"/>
        <v>0.71635714944542217</v>
      </c>
      <c r="Q300" s="2">
        <f>1-EXP(-2*$AL$9*O300/(1+O300))</f>
        <v>2.2168644117057212E-2</v>
      </c>
      <c r="R300" s="2">
        <f t="shared" si="84"/>
        <v>1.537313080916396</v>
      </c>
      <c r="S300" s="2">
        <f>(1-$AL$6^R300)/(1+$AL$6^R300*(1/$AL$7-1))</f>
        <v>0.21868006648948055</v>
      </c>
      <c r="U300" s="2">
        <v>31.6</v>
      </c>
      <c r="V300" s="2">
        <f t="shared" si="85"/>
        <v>72.206000000000003</v>
      </c>
      <c r="W300" s="2">
        <f t="shared" si="86"/>
        <v>15.790012880939432</v>
      </c>
      <c r="X300" s="2">
        <f t="shared" si="87"/>
        <v>56.415987119060574</v>
      </c>
      <c r="Y300" s="2">
        <f t="shared" si="88"/>
        <v>0.75154092261184169</v>
      </c>
      <c r="Z300" s="2">
        <f t="shared" si="89"/>
        <v>0.20812982912368344</v>
      </c>
      <c r="AA300" s="2">
        <f t="shared" si="90"/>
        <v>0.35616167510838687</v>
      </c>
      <c r="AC300" s="2">
        <f t="shared" si="91"/>
        <v>0.20735772969842636</v>
      </c>
      <c r="AD300" s="2">
        <f>X300*((1-Q300)*(1-EXP(-(P300+O300)*A300))*P300/(P300+O300)-(1-$AL$10)*(1-EXP(-2*O300*A300))/2)</f>
        <v>0.39391387677546191</v>
      </c>
      <c r="AE300" s="4">
        <f t="shared" si="92"/>
        <v>0.95743328158227525</v>
      </c>
      <c r="AF300" s="2">
        <f t="shared" si="93"/>
        <v>7.8317741480867994E-4</v>
      </c>
      <c r="AG300" s="2">
        <f t="shared" si="94"/>
        <v>1.4653707279928651E-3</v>
      </c>
      <c r="AH300" s="4">
        <f t="shared" si="95"/>
        <v>2.2485481428015453E-3</v>
      </c>
      <c r="BA300" s="3">
        <v>0.95743328158227503</v>
      </c>
    </row>
    <row r="301" spans="1:53" x14ac:dyDescent="0.3">
      <c r="A301" s="2">
        <v>1.9148382951022901E-2</v>
      </c>
      <c r="E301" s="2" cm="1">
        <f t="array" ref="E301">INDEX($C$2:$C$104,L301)</f>
        <v>-7.8770432500660695E-2</v>
      </c>
      <c r="G301" s="2">
        <f>PI()/12*(M301-12)</f>
        <v>-0.26179938779914941</v>
      </c>
      <c r="H301" s="2">
        <f t="shared" si="79"/>
        <v>-4.7356221687404325E-2</v>
      </c>
      <c r="I301" s="2">
        <f t="shared" si="96"/>
        <v>0.79615911166993492</v>
      </c>
      <c r="J301" s="2">
        <f t="shared" si="80"/>
        <v>0.76457817002674366</v>
      </c>
      <c r="L301">
        <f t="shared" si="97"/>
        <v>13</v>
      </c>
      <c r="M301" s="2">
        <v>11</v>
      </c>
      <c r="N301" s="2">
        <f t="shared" si="81"/>
        <v>0.80621815676815289</v>
      </c>
      <c r="O301" s="2">
        <f t="shared" si="82"/>
        <v>0.34641659861438973</v>
      </c>
      <c r="P301" s="2">
        <f t="shared" si="83"/>
        <v>0.63740654145047715</v>
      </c>
      <c r="Q301" s="2">
        <f>1-EXP(-2*$AL$9*O301/(1+O301))</f>
        <v>2.0372641467127028E-2</v>
      </c>
      <c r="R301" s="2">
        <f t="shared" si="84"/>
        <v>1.3678839037093375</v>
      </c>
      <c r="S301" s="2">
        <f>(1-$AL$6^R301)/(1+$AL$6^R301*(1/$AL$7-1))</f>
        <v>0.19463335166741888</v>
      </c>
      <c r="U301" s="2">
        <v>33.799999999999997</v>
      </c>
      <c r="V301" s="2">
        <f t="shared" si="85"/>
        <v>77.233000000000004</v>
      </c>
      <c r="W301" s="2">
        <f t="shared" si="86"/>
        <v>15.032117649329763</v>
      </c>
      <c r="X301" s="2">
        <f t="shared" si="87"/>
        <v>62.200882350670241</v>
      </c>
      <c r="Y301" s="2">
        <f t="shared" si="88"/>
        <v>0.7391939757593704</v>
      </c>
      <c r="Z301" s="2">
        <f t="shared" si="89"/>
        <v>0.1981399319501993</v>
      </c>
      <c r="AA301" s="2">
        <f t="shared" si="90"/>
        <v>0.34954786856012621</v>
      </c>
      <c r="AC301" s="2">
        <f t="shared" si="91"/>
        <v>0.19748572298276351</v>
      </c>
      <c r="AD301" s="2">
        <f>X301*((1-Q301)*(1-EXP(-(P301+O301)*A301))*P301/(P301+O301)-(1-$AL$10)*(1-EXP(-2*O301*A301))/2)</f>
        <v>0.38836032994719627</v>
      </c>
      <c r="AE301" s="4">
        <f t="shared" si="92"/>
        <v>0.93539392149008593</v>
      </c>
      <c r="AF301" s="2">
        <f t="shared" si="93"/>
        <v>6.6481431815110519E-4</v>
      </c>
      <c r="AG301" s="2">
        <f t="shared" si="94"/>
        <v>1.2857772520478454E-3</v>
      </c>
      <c r="AH301" s="4">
        <f t="shared" si="95"/>
        <v>1.9505915701989506E-3</v>
      </c>
      <c r="BA301" s="3">
        <v>0.93539392149008505</v>
      </c>
    </row>
    <row r="302" spans="1:53" x14ac:dyDescent="0.3">
      <c r="A302" s="2">
        <v>1.9148382951022901E-2</v>
      </c>
      <c r="E302" s="2" cm="1">
        <f t="array" ref="E302">INDEX($C$2:$C$104,L302)</f>
        <v>-7.8770432500660695E-2</v>
      </c>
      <c r="G302" s="2">
        <f>PI()/12*(M302-12)</f>
        <v>0</v>
      </c>
      <c r="H302" s="2">
        <f t="shared" si="79"/>
        <v>-4.7356221687404325E-2</v>
      </c>
      <c r="I302" s="2">
        <f t="shared" si="96"/>
        <v>0.79615911166993492</v>
      </c>
      <c r="J302" s="2">
        <f t="shared" si="80"/>
        <v>0.72454225573856246</v>
      </c>
      <c r="L302">
        <f t="shared" si="97"/>
        <v>13</v>
      </c>
      <c r="M302" s="2">
        <v>12</v>
      </c>
      <c r="N302" s="2">
        <f t="shared" si="81"/>
        <v>0.8462540710563341</v>
      </c>
      <c r="O302" s="2">
        <f t="shared" si="82"/>
        <v>0.3338662328157313</v>
      </c>
      <c r="P302" s="2">
        <f t="shared" si="83"/>
        <v>0.61431386838094559</v>
      </c>
      <c r="Q302" s="2">
        <f>1-EXP(-2*$AL$9*O302/(1+O302))</f>
        <v>1.9824822652237506E-2</v>
      </c>
      <c r="R302" s="2">
        <f t="shared" si="84"/>
        <v>1.3183266843661652</v>
      </c>
      <c r="S302" s="2">
        <f>(1-$AL$6^R302)/(1+$AL$6^R302*(1/$AL$7-1))</f>
        <v>0.18757904537730669</v>
      </c>
      <c r="U302" s="2">
        <v>82.5</v>
      </c>
      <c r="V302" s="2">
        <f t="shared" si="85"/>
        <v>188.51250000000002</v>
      </c>
      <c r="W302" s="2">
        <f t="shared" si="86"/>
        <v>35.360994791689528</v>
      </c>
      <c r="X302" s="2">
        <f t="shared" si="87"/>
        <v>153.15150520831048</v>
      </c>
      <c r="Y302" s="2">
        <f t="shared" si="88"/>
        <v>1.7554787192613335</v>
      </c>
      <c r="Z302" s="2">
        <f t="shared" si="89"/>
        <v>0.46609701075810239</v>
      </c>
      <c r="AA302" s="2">
        <f t="shared" si="90"/>
        <v>0.8295781676384949</v>
      </c>
      <c r="AC302" s="2">
        <f t="shared" si="91"/>
        <v>0.46461370966509691</v>
      </c>
      <c r="AD302" s="2">
        <f>X302*((1-Q302)*(1-EXP(-(P302+O302)*A302))*P302/(P302+O302)-(1-$AL$10)*(1-EXP(-2*O302*A302))/2)</f>
        <v>0.9229553578405747</v>
      </c>
      <c r="AE302" s="4">
        <f t="shared" si="92"/>
        <v>2.2171472351441666</v>
      </c>
      <c r="AF302" s="2">
        <f t="shared" si="93"/>
        <v>1.5081897426314878E-3</v>
      </c>
      <c r="AG302" s="2">
        <f t="shared" si="94"/>
        <v>2.945193782264053E-3</v>
      </c>
      <c r="AH302" s="4">
        <f t="shared" si="95"/>
        <v>4.4533835248955411E-3</v>
      </c>
      <c r="BA302" s="3">
        <v>2.2171472351441599</v>
      </c>
    </row>
    <row r="303" spans="1:53" x14ac:dyDescent="0.3">
      <c r="A303" s="2">
        <v>1.9148382951022901E-2</v>
      </c>
      <c r="E303" s="2" cm="1">
        <f t="array" ref="E303">INDEX($C$2:$C$104,L303)</f>
        <v>-7.8770432500660695E-2</v>
      </c>
      <c r="G303" s="2">
        <f>PI()/12*(M303-12)</f>
        <v>0.26179938779914941</v>
      </c>
      <c r="H303" s="2">
        <f t="shared" si="79"/>
        <v>-4.7356221687404325E-2</v>
      </c>
      <c r="I303" s="2">
        <f t="shared" si="96"/>
        <v>0.79615911166993492</v>
      </c>
      <c r="J303" s="2">
        <f t="shared" si="80"/>
        <v>0.76457817002674366</v>
      </c>
      <c r="L303">
        <f t="shared" si="97"/>
        <v>13</v>
      </c>
      <c r="M303" s="2">
        <v>13</v>
      </c>
      <c r="N303" s="2">
        <f t="shared" si="81"/>
        <v>0.80621815676815289</v>
      </c>
      <c r="O303" s="2">
        <f t="shared" si="82"/>
        <v>0.34641659861438973</v>
      </c>
      <c r="P303" s="2">
        <f t="shared" si="83"/>
        <v>0.63740654145047715</v>
      </c>
      <c r="Q303" s="2">
        <f>1-EXP(-2*$AL$9*O303/(1+O303))</f>
        <v>2.0372641467127028E-2</v>
      </c>
      <c r="R303" s="2">
        <f t="shared" si="84"/>
        <v>1.3678839037093375</v>
      </c>
      <c r="S303" s="2">
        <f>(1-$AL$6^R303)/(1+$AL$6^R303*(1/$AL$7-1))</f>
        <v>0.19463335166741888</v>
      </c>
      <c r="U303" s="2">
        <v>256.10000000000002</v>
      </c>
      <c r="V303" s="2">
        <f t="shared" si="85"/>
        <v>585.18850000000009</v>
      </c>
      <c r="W303" s="2">
        <f t="shared" si="86"/>
        <v>113.89719911222937</v>
      </c>
      <c r="X303" s="2">
        <f t="shared" si="87"/>
        <v>471.29130088777072</v>
      </c>
      <c r="Y303" s="2">
        <f t="shared" si="88"/>
        <v>5.6008158932536922</v>
      </c>
      <c r="Z303" s="2">
        <f t="shared" si="89"/>
        <v>1.5012910228534333</v>
      </c>
      <c r="AA303" s="2">
        <f t="shared" si="90"/>
        <v>2.6484973117824948</v>
      </c>
      <c r="AC303" s="2">
        <f t="shared" si="91"/>
        <v>1.4963341318309391</v>
      </c>
      <c r="AD303" s="2">
        <f>X303*((1-Q303)*(1-EXP(-(P303+O303)*A303))*P303/(P303+O303)-(1-$AL$10)*(1-EXP(-2*O303*A303))/2)</f>
        <v>2.942576346138372</v>
      </c>
      <c r="AE303" s="4">
        <f t="shared" si="92"/>
        <v>7.087407789751806</v>
      </c>
      <c r="AF303" s="2">
        <f t="shared" si="93"/>
        <v>5.0372469490679896E-3</v>
      </c>
      <c r="AG303" s="2">
        <f t="shared" si="94"/>
        <v>9.7422353328240601E-3</v>
      </c>
      <c r="AH303" s="4">
        <f t="shared" si="95"/>
        <v>1.477948228189205E-2</v>
      </c>
      <c r="BA303" s="3">
        <v>7.0874077897517997</v>
      </c>
    </row>
    <row r="304" spans="1:53" x14ac:dyDescent="0.3">
      <c r="A304" s="2">
        <v>1.9148382951022901E-2</v>
      </c>
      <c r="E304" s="2" cm="1">
        <f t="array" ref="E304">INDEX($C$2:$C$104,L304)</f>
        <v>-7.8770432500660695E-2</v>
      </c>
      <c r="G304" s="2">
        <f>PI()/12*(M304-12)</f>
        <v>0.52359877559829882</v>
      </c>
      <c r="H304" s="2">
        <f t="shared" si="79"/>
        <v>-4.7356221687404325E-2</v>
      </c>
      <c r="I304" s="2">
        <f t="shared" si="96"/>
        <v>0.79615911166993492</v>
      </c>
      <c r="J304" s="2">
        <f t="shared" si="80"/>
        <v>0.87351259793502045</v>
      </c>
      <c r="L304">
        <f t="shared" si="97"/>
        <v>13</v>
      </c>
      <c r="M304" s="2">
        <v>14</v>
      </c>
      <c r="N304" s="2">
        <f t="shared" si="81"/>
        <v>0.69728372885987611</v>
      </c>
      <c r="O304" s="2">
        <f t="shared" si="82"/>
        <v>0.38932453774207726</v>
      </c>
      <c r="P304" s="2">
        <f t="shared" si="83"/>
        <v>0.71635714944542217</v>
      </c>
      <c r="Q304" s="2">
        <f>1-EXP(-2*$AL$9*O304/(1+O304))</f>
        <v>2.2168644117057212E-2</v>
      </c>
      <c r="R304" s="2">
        <f t="shared" si="84"/>
        <v>1.537313080916396</v>
      </c>
      <c r="S304" s="2">
        <f>(1-$AL$6^R304)/(1+$AL$6^R304*(1/$AL$7-1))</f>
        <v>0.21868006648948055</v>
      </c>
      <c r="U304" s="2">
        <v>423.7</v>
      </c>
      <c r="V304" s="2">
        <f t="shared" si="85"/>
        <v>968.15449999999998</v>
      </c>
      <c r="W304" s="2">
        <f t="shared" si="86"/>
        <v>211.7160904320898</v>
      </c>
      <c r="X304" s="2">
        <f t="shared" si="87"/>
        <v>756.43840956791018</v>
      </c>
      <c r="Y304" s="2">
        <f t="shared" si="88"/>
        <v>10.076831927551812</v>
      </c>
      <c r="Z304" s="2">
        <f t="shared" si="89"/>
        <v>2.7906521708767302</v>
      </c>
      <c r="AA304" s="2">
        <f t="shared" si="90"/>
        <v>4.7754968906146678</v>
      </c>
      <c r="AC304" s="2">
        <f t="shared" si="91"/>
        <v>2.7802996858614955</v>
      </c>
      <c r="AD304" s="2">
        <f>X304*((1-Q304)*(1-EXP(-(P304+O304)*A304))*P304/(P304+O304)-(1-$AL$10)*(1-EXP(-2*O304*A304))/2)</f>
        <v>5.2816870123342783</v>
      </c>
      <c r="AE304" s="4">
        <f t="shared" si="92"/>
        <v>12.837483588810443</v>
      </c>
      <c r="AF304" s="2">
        <f t="shared" si="93"/>
        <v>1.0501021223241699E-2</v>
      </c>
      <c r="AG304" s="2">
        <f t="shared" si="94"/>
        <v>1.9648024602866354E-2</v>
      </c>
      <c r="AH304" s="4">
        <f t="shared" si="95"/>
        <v>3.0149045826108053E-2</v>
      </c>
      <c r="BA304" s="3">
        <v>12.8374835888104</v>
      </c>
    </row>
    <row r="305" spans="1:53" x14ac:dyDescent="0.3">
      <c r="A305" s="2">
        <v>3.8612787374564701E-2</v>
      </c>
      <c r="E305" s="2" cm="1">
        <f t="array" ref="E305">INDEX($C$2:$C$104,L305)</f>
        <v>-7.8770432500660695E-2</v>
      </c>
      <c r="G305" s="2">
        <f>PI()/12*(M305-12)</f>
        <v>0.78539816339744828</v>
      </c>
      <c r="H305" s="2">
        <f t="shared" si="79"/>
        <v>-4.7356221687404325E-2</v>
      </c>
      <c r="I305" s="2">
        <f t="shared" si="96"/>
        <v>0.79615911166993492</v>
      </c>
      <c r="J305" s="2">
        <f t="shared" si="80"/>
        <v>1.02907306388949</v>
      </c>
      <c r="L305">
        <f t="shared" si="97"/>
        <v>13</v>
      </c>
      <c r="M305" s="2">
        <v>15</v>
      </c>
      <c r="N305" s="2">
        <f t="shared" si="81"/>
        <v>0.54172326290540651</v>
      </c>
      <c r="O305" s="2">
        <f t="shared" si="82"/>
        <v>0.4848595007831239</v>
      </c>
      <c r="P305" s="2">
        <f t="shared" si="83"/>
        <v>0.89214148144094807</v>
      </c>
      <c r="Q305" s="2">
        <f>1-EXP(-2*$AL$9*O305/(1+O305))</f>
        <v>2.5784598827241489E-2</v>
      </c>
      <c r="R305" s="2">
        <f t="shared" si="84"/>
        <v>1.9145488678504401</v>
      </c>
      <c r="S305" s="2">
        <f>(1-$AL$6^R305)/(1+$AL$6^R305*(1/$AL$7-1))</f>
        <v>0.27167444588737472</v>
      </c>
      <c r="U305" s="2">
        <v>135</v>
      </c>
      <c r="V305" s="2">
        <f t="shared" si="85"/>
        <v>308.47500000000002</v>
      </c>
      <c r="W305" s="2">
        <f t="shared" si="86"/>
        <v>83.804774695107923</v>
      </c>
      <c r="X305" s="2">
        <f t="shared" si="87"/>
        <v>224.67022530489209</v>
      </c>
      <c r="Y305" s="2">
        <f t="shared" si="88"/>
        <v>7.4115077729236392</v>
      </c>
      <c r="Z305" s="2">
        <f t="shared" si="89"/>
        <v>2.2120310421051048</v>
      </c>
      <c r="AA305" s="2">
        <f t="shared" si="90"/>
        <v>3.542031918744128</v>
      </c>
      <c r="AC305" s="2">
        <f t="shared" si="91"/>
        <v>2.191548004228332</v>
      </c>
      <c r="AD305" s="2">
        <f>X305*((1-Q305)*(1-EXP(-(P305+O305)*A305))*P305/(P305+O305)-(1-$AL$10)*(1-EXP(-2*O305*A305))/2)</f>
        <v>3.8337712316311645</v>
      </c>
      <c r="AE305" s="4">
        <f t="shared" si="92"/>
        <v>9.5673511546036245</v>
      </c>
      <c r="AF305" s="2">
        <f t="shared" si="93"/>
        <v>2.0700094359291779E-2</v>
      </c>
      <c r="AG305" s="2">
        <f t="shared" si="94"/>
        <v>3.5704622548346943E-2</v>
      </c>
      <c r="AH305" s="4">
        <f t="shared" si="95"/>
        <v>5.6404716907638722E-2</v>
      </c>
      <c r="BA305" s="3">
        <v>9.5673511546036494</v>
      </c>
    </row>
    <row r="306" spans="1:53" x14ac:dyDescent="0.3">
      <c r="A306" s="2">
        <v>3.8612787374564701E-2</v>
      </c>
      <c r="E306" s="2" cm="1">
        <f t="array" ref="E306">INDEX($C$2:$C$104,L306)</f>
        <v>-7.8770432500660695E-2</v>
      </c>
      <c r="G306" s="2">
        <f>PI()/12*(M306-12)</f>
        <v>1.0471975511965976</v>
      </c>
      <c r="H306" s="2">
        <f t="shared" si="79"/>
        <v>-4.7356221687404325E-2</v>
      </c>
      <c r="I306" s="2">
        <f t="shared" si="96"/>
        <v>0.79615911166993492</v>
      </c>
      <c r="J306" s="2">
        <f t="shared" si="80"/>
        <v>1.2124529372397954</v>
      </c>
      <c r="L306">
        <f t="shared" si="97"/>
        <v>13</v>
      </c>
      <c r="M306" s="2">
        <v>16</v>
      </c>
      <c r="N306" s="2">
        <f t="shared" si="81"/>
        <v>0.35834338955510114</v>
      </c>
      <c r="O306" s="2">
        <f t="shared" si="82"/>
        <v>0.71281256665635795</v>
      </c>
      <c r="P306" s="2">
        <f t="shared" si="83"/>
        <v>1.3115751226476988</v>
      </c>
      <c r="Q306" s="2">
        <f>1-EXP(-2*$AL$9*O306/(1+O306))</f>
        <v>3.274507773796953E-2</v>
      </c>
      <c r="R306" s="2">
        <f t="shared" si="84"/>
        <v>2.8146596906470207</v>
      </c>
      <c r="S306" s="2">
        <f>(1-$AL$6^R306)/(1+$AL$6^R306*(1/$AL$7-1))</f>
        <v>0.39317273235236316</v>
      </c>
      <c r="U306" s="2">
        <v>56.9</v>
      </c>
      <c r="V306" s="2">
        <f t="shared" si="85"/>
        <v>130.01650000000001</v>
      </c>
      <c r="W306" s="2">
        <f t="shared" si="86"/>
        <v>51.118942555891032</v>
      </c>
      <c r="X306" s="2">
        <f t="shared" si="87"/>
        <v>78.897557444108969</v>
      </c>
      <c r="Y306" s="2">
        <f t="shared" si="88"/>
        <v>3.7685833860525699</v>
      </c>
      <c r="Z306" s="2">
        <f t="shared" si="89"/>
        <v>1.3492869372253018</v>
      </c>
      <c r="AA306" s="2">
        <f t="shared" si="90"/>
        <v>1.8206480579390665</v>
      </c>
      <c r="AC306" s="2">
        <f t="shared" si="91"/>
        <v>1.3309722061808626</v>
      </c>
      <c r="AD306" s="2">
        <f>X306*((1-Q306)*(1-EXP(-(P306+O306)*A306))*P306/(P306+O306)-(1-$AL$10)*(1-EXP(-2*O306*A306))/2)</f>
        <v>1.9216908153330965</v>
      </c>
      <c r="AE306" s="4">
        <f t="shared" si="92"/>
        <v>5.0733110794530258</v>
      </c>
      <c r="AF306" s="2">
        <f t="shared" si="93"/>
        <v>1.8376570282820477E-2</v>
      </c>
      <c r="AG306" s="2">
        <f t="shared" si="94"/>
        <v>2.6244512780407316E-2</v>
      </c>
      <c r="AH306" s="4">
        <f t="shared" si="95"/>
        <v>4.462108306322779E-2</v>
      </c>
      <c r="BA306" s="3">
        <v>5.0733110794530401</v>
      </c>
    </row>
    <row r="307" spans="1:53" x14ac:dyDescent="0.3">
      <c r="A307" s="2">
        <v>3.8612787374564701E-2</v>
      </c>
      <c r="E307" s="2" cm="1">
        <f t="array" ref="E307">INDEX($C$2:$C$104,L307)</f>
        <v>-7.8770432500660695E-2</v>
      </c>
      <c r="G307" s="2">
        <f>PI()/12*(M307-12)</f>
        <v>1.308996938995747</v>
      </c>
      <c r="H307" s="2">
        <f t="shared" si="79"/>
        <v>-4.7356221687404325E-2</v>
      </c>
      <c r="I307" s="2">
        <f t="shared" si="96"/>
        <v>0.79615911166993492</v>
      </c>
      <c r="J307" s="2">
        <f t="shared" si="80"/>
        <v>1.4114175176600925</v>
      </c>
      <c r="L307">
        <f t="shared" si="97"/>
        <v>13</v>
      </c>
      <c r="M307" s="2">
        <v>17</v>
      </c>
      <c r="N307" s="2">
        <f t="shared" si="81"/>
        <v>0.15937880913480407</v>
      </c>
      <c r="O307" s="2">
        <f t="shared" si="82"/>
        <v>1.5752504776303971</v>
      </c>
      <c r="P307" s="2">
        <f t="shared" si="83"/>
        <v>2.8984608788399306</v>
      </c>
      <c r="Q307" s="2">
        <f>1-EXP(-2*$AL$9*O307/(1+O307))</f>
        <v>4.7757034232599027E-2</v>
      </c>
      <c r="R307" s="2">
        <f t="shared" si="84"/>
        <v>6.2201400893599095</v>
      </c>
      <c r="S307" s="2">
        <f>(1-$AL$6^R307)/(1+$AL$6^R307*(1/$AL$7-1))</f>
        <v>0.74101078523499631</v>
      </c>
      <c r="U307" s="2">
        <v>19.899999999999999</v>
      </c>
      <c r="V307" s="2">
        <f t="shared" si="85"/>
        <v>45.471499999999999</v>
      </c>
      <c r="W307" s="2">
        <f t="shared" si="86"/>
        <v>33.694871920813135</v>
      </c>
      <c r="X307" s="2">
        <f t="shared" si="87"/>
        <v>11.776628079186864</v>
      </c>
      <c r="Y307" s="2">
        <f t="shared" si="88"/>
        <v>1.1873844406070091</v>
      </c>
      <c r="Z307" s="2">
        <f t="shared" si="89"/>
        <v>0.88937775824538101</v>
      </c>
      <c r="AA307" s="2">
        <f t="shared" si="90"/>
        <v>0.59071726514374356</v>
      </c>
      <c r="AC307" s="2">
        <f t="shared" si="91"/>
        <v>0.86299121958229785</v>
      </c>
      <c r="AD307" s="2">
        <f>X307*((1-Q307)*(1-EXP(-(P307+O307)*A307))*P307/(P307+O307)-(1-$AL$10)*(1-EXP(-2*O307*A307))/2)</f>
        <v>0.57936019456588228</v>
      </c>
      <c r="AE307" s="4">
        <f t="shared" si="92"/>
        <v>2.0330686792919237</v>
      </c>
      <c r="AF307" s="2">
        <f t="shared" si="93"/>
        <v>2.606472596770806E-2</v>
      </c>
      <c r="AG307" s="2">
        <f t="shared" si="94"/>
        <v>1.7306980897383334E-2</v>
      </c>
      <c r="AH307" s="4">
        <f t="shared" si="95"/>
        <v>4.3371706865091397E-2</v>
      </c>
      <c r="BA307" s="3">
        <v>2.0330686792919201</v>
      </c>
    </row>
    <row r="308" spans="1:53" x14ac:dyDescent="0.3">
      <c r="A308" s="2">
        <v>3.8612787374564701E-2</v>
      </c>
      <c r="E308" s="2" cm="1">
        <f t="array" ref="E308">INDEX($C$2:$C$104,L308)</f>
        <v>-7.8770432500660695E-2</v>
      </c>
      <c r="G308" s="2">
        <f>PI()/12*(M308-12)</f>
        <v>1.5707963267948966</v>
      </c>
      <c r="H308" s="2">
        <f t="shared" si="79"/>
        <v>-4.7356221687404325E-2</v>
      </c>
      <c r="I308" s="2">
        <f t="shared" si="96"/>
        <v>0.79615911166993492</v>
      </c>
      <c r="J308" s="2">
        <f t="shared" si="80"/>
        <v>1.6181702666385838</v>
      </c>
      <c r="L308">
        <f t="shared" si="97"/>
        <v>13</v>
      </c>
      <c r="M308" s="2">
        <v>18</v>
      </c>
      <c r="N308" s="2">
        <f t="shared" si="81"/>
        <v>0.05</v>
      </c>
      <c r="O308" s="2">
        <f t="shared" si="82"/>
        <v>5.0020839411324403</v>
      </c>
      <c r="P308" s="2">
        <f t="shared" si="83"/>
        <v>9.2038344516836901</v>
      </c>
      <c r="Q308" s="2">
        <f>1-EXP(-2*$AL$9*O308/(1+O308))</f>
        <v>6.4497345768578462E-2</v>
      </c>
      <c r="R308" s="2">
        <f t="shared" si="84"/>
        <v>19.751565414145865</v>
      </c>
      <c r="S308" s="2">
        <f>(1-$AL$6^R308)/(1+$AL$6^R308*(1/$AL$7-1))</f>
        <v>0.99643717244343843</v>
      </c>
      <c r="U308" s="2">
        <v>7.5</v>
      </c>
      <c r="V308" s="2">
        <f t="shared" si="85"/>
        <v>17.137500000000003</v>
      </c>
      <c r="W308" s="2">
        <f t="shared" si="86"/>
        <v>17.076442042749431</v>
      </c>
      <c r="X308" s="2">
        <f t="shared" si="87"/>
        <v>6.1057957250572059E-2</v>
      </c>
      <c r="Y308" s="2">
        <f t="shared" si="88"/>
        <v>1.7084382163363648E-2</v>
      </c>
      <c r="Z308" s="2">
        <f t="shared" si="89"/>
        <v>0.45073350563491787</v>
      </c>
      <c r="AA308" s="2">
        <f t="shared" si="90"/>
        <v>9.1154348888349088E-3</v>
      </c>
      <c r="AC308" s="2">
        <f t="shared" si="91"/>
        <v>0.41006039534200545</v>
      </c>
      <c r="AD308" s="2">
        <f>X308*((1-Q308)*(1-EXP(-(P308+O308)*A308))*P308/(P308+O308)-(1-$AL$10)*(1-EXP(-2*O308*A308))/2)</f>
        <v>7.3095848357508974E-3</v>
      </c>
      <c r="AE308" s="4">
        <f t="shared" si="92"/>
        <v>0.42648541506659127</v>
      </c>
      <c r="AF308" s="2">
        <f t="shared" si="93"/>
        <v>3.9470749621231295E-2</v>
      </c>
      <c r="AG308" s="2">
        <f t="shared" si="94"/>
        <v>6.5936243877784016E-4</v>
      </c>
      <c r="AH308" s="4">
        <f t="shared" si="95"/>
        <v>4.0130112060009132E-2</v>
      </c>
      <c r="BA308" s="3">
        <v>0.42648541506659199</v>
      </c>
    </row>
    <row r="309" spans="1:53" x14ac:dyDescent="0.3">
      <c r="A309" s="2">
        <v>3.8612787374564701E-2</v>
      </c>
      <c r="E309" s="2" cm="1">
        <f t="array" ref="E309">INDEX($C$2:$C$104,L309)</f>
        <v>-7.8770432500660695E-2</v>
      </c>
      <c r="G309" s="2">
        <f>PI()/12*(M309-12)</f>
        <v>1.8325957145940459</v>
      </c>
      <c r="H309" s="2">
        <f t="shared" si="79"/>
        <v>-4.7356221687404325E-2</v>
      </c>
      <c r="I309" s="2">
        <f t="shared" si="96"/>
        <v>0.79615911166993492</v>
      </c>
      <c r="J309" s="2">
        <f t="shared" si="80"/>
        <v>1.827007635969276</v>
      </c>
      <c r="L309">
        <f t="shared" si="97"/>
        <v>13</v>
      </c>
      <c r="M309" s="2">
        <v>19</v>
      </c>
      <c r="N309" s="2">
        <f t="shared" si="81"/>
        <v>0.05</v>
      </c>
      <c r="O309" s="2">
        <f t="shared" si="82"/>
        <v>5.0020839411324403</v>
      </c>
      <c r="P309" s="2">
        <f t="shared" si="83"/>
        <v>9.2038344516836901</v>
      </c>
      <c r="Q309" s="2">
        <f>1-EXP(-2*$AL$9*O309/(1+O309))</f>
        <v>6.4497345768578462E-2</v>
      </c>
      <c r="R309" s="2">
        <f t="shared" si="84"/>
        <v>19.751565414145865</v>
      </c>
      <c r="S309" s="2">
        <f>(1-$AL$6^R309)/(1+$AL$6^R309*(1/$AL$7-1))</f>
        <v>0.99643717244343843</v>
      </c>
      <c r="U309" s="2">
        <v>0.6</v>
      </c>
      <c r="V309" s="2">
        <f t="shared" si="85"/>
        <v>1.371</v>
      </c>
      <c r="W309" s="2">
        <f t="shared" si="86"/>
        <v>1.3661153634199541</v>
      </c>
      <c r="X309" s="2">
        <f t="shared" si="87"/>
        <v>4.884636580045898E-3</v>
      </c>
      <c r="Y309" s="2">
        <f t="shared" si="88"/>
        <v>1.3667505730691292E-3</v>
      </c>
      <c r="Z309" s="2">
        <f t="shared" si="89"/>
        <v>3.6058680450793426E-2</v>
      </c>
      <c r="AA309" s="2">
        <f t="shared" si="90"/>
        <v>7.292347911068127E-4</v>
      </c>
      <c r="AC309" s="2">
        <f t="shared" si="91"/>
        <v>3.2804831627360427E-2</v>
      </c>
      <c r="AD309" s="2">
        <f>X309*((1-Q309)*(1-EXP(-(P309+O309)*A309))*P309/(P309+O309)-(1-$AL$10)*(1-EXP(-2*O309*A309))/2)</f>
        <v>5.8476678686008774E-4</v>
      </c>
      <c r="AE309" s="4">
        <f t="shared" si="92"/>
        <v>3.4118833205327326E-2</v>
      </c>
      <c r="AF309" s="2">
        <f t="shared" si="93"/>
        <v>3.1576599696985031E-3</v>
      </c>
      <c r="AG309" s="2">
        <f t="shared" si="94"/>
        <v>5.2748995102228649E-5</v>
      </c>
      <c r="AH309" s="4">
        <f t="shared" si="95"/>
        <v>3.2104089648007316E-3</v>
      </c>
      <c r="BA309" s="3">
        <v>3.4118833205327298E-2</v>
      </c>
    </row>
    <row r="310" spans="1:53" x14ac:dyDescent="0.3">
      <c r="A310" s="2">
        <v>3.8612787374564701E-2</v>
      </c>
      <c r="E310" s="2" cm="1">
        <f t="array" ref="E310">INDEX($C$2:$C$104,L310)</f>
        <v>-7.8770432500660695E-2</v>
      </c>
      <c r="G310" s="2">
        <f>PI()/12*(M310-12)</f>
        <v>2.0943951023931953</v>
      </c>
      <c r="H310" s="2">
        <f t="shared" si="79"/>
        <v>-4.7356221687404325E-2</v>
      </c>
      <c r="I310" s="2">
        <f t="shared" si="96"/>
        <v>0.79615911166993492</v>
      </c>
      <c r="J310" s="2">
        <f t="shared" si="80"/>
        <v>2.0324572602836621</v>
      </c>
      <c r="L310">
        <f t="shared" si="97"/>
        <v>13</v>
      </c>
      <c r="M310" s="2">
        <v>20</v>
      </c>
      <c r="N310" s="2">
        <f t="shared" si="81"/>
        <v>0.05</v>
      </c>
      <c r="O310" s="2">
        <f t="shared" si="82"/>
        <v>5.0020839411324403</v>
      </c>
      <c r="P310" s="2">
        <f t="shared" si="83"/>
        <v>9.2038344516836901</v>
      </c>
      <c r="Q310" s="2">
        <f>1-EXP(-2*$AL$9*O310/(1+O310))</f>
        <v>6.4497345768578462E-2</v>
      </c>
      <c r="R310" s="2">
        <f t="shared" si="84"/>
        <v>19.751565414145865</v>
      </c>
      <c r="S310" s="2">
        <f>(1-$AL$6^R310)/(1+$AL$6^R310*(1/$AL$7-1))</f>
        <v>0.99643717244343843</v>
      </c>
      <c r="U310" s="2">
        <v>0.1</v>
      </c>
      <c r="V310" s="2">
        <f t="shared" si="85"/>
        <v>0.22850000000000004</v>
      </c>
      <c r="W310" s="2">
        <f t="shared" si="86"/>
        <v>0.22768589390332572</v>
      </c>
      <c r="X310" s="2">
        <f t="shared" si="87"/>
        <v>8.1410609667431633E-4</v>
      </c>
      <c r="Y310" s="2">
        <f t="shared" si="88"/>
        <v>2.2779176217818821E-4</v>
      </c>
      <c r="Z310" s="2">
        <f t="shared" si="89"/>
        <v>6.0097800751322383E-3</v>
      </c>
      <c r="AA310" s="2">
        <f t="shared" si="90"/>
        <v>1.2153913185113544E-4</v>
      </c>
      <c r="AC310" s="2">
        <f t="shared" si="91"/>
        <v>5.467471937893406E-3</v>
      </c>
      <c r="AD310" s="2">
        <f>X310*((1-Q310)*(1-EXP(-(P310+O310)*A310))*P310/(P310+O310)-(1-$AL$10)*(1-EXP(-2*O310*A310))/2)</f>
        <v>9.7461131143347952E-5</v>
      </c>
      <c r="AE310" s="4">
        <f t="shared" si="92"/>
        <v>5.6864722008878894E-3</v>
      </c>
      <c r="AF310" s="2">
        <f t="shared" si="93"/>
        <v>5.2627666161641725E-4</v>
      </c>
      <c r="AG310" s="2">
        <f t="shared" si="94"/>
        <v>8.791499183704776E-6</v>
      </c>
      <c r="AH310" s="4">
        <f t="shared" si="95"/>
        <v>5.35068160800122E-4</v>
      </c>
      <c r="BA310" s="3">
        <v>5.6864722008878902E-3</v>
      </c>
    </row>
    <row r="311" spans="1:53" x14ac:dyDescent="0.3">
      <c r="A311" s="2">
        <v>3.8612787374564701E-2</v>
      </c>
      <c r="E311" s="2" cm="1">
        <f t="array" ref="E311">INDEX($C$2:$C$104,L311)</f>
        <v>-7.8770432500660695E-2</v>
      </c>
      <c r="G311" s="2">
        <f>PI()/12*(M311-12)</f>
        <v>2.3561944901923448</v>
      </c>
      <c r="H311" s="2">
        <f t="shared" si="79"/>
        <v>-4.7356221687404325E-2</v>
      </c>
      <c r="I311" s="2">
        <f t="shared" si="96"/>
        <v>0.79615911166993492</v>
      </c>
      <c r="J311" s="2">
        <f t="shared" si="80"/>
        <v>2.2272680477479079</v>
      </c>
      <c r="L311">
        <f t="shared" si="97"/>
        <v>13</v>
      </c>
      <c r="M311" s="2">
        <v>21</v>
      </c>
      <c r="N311" s="2">
        <f t="shared" si="81"/>
        <v>0.05</v>
      </c>
      <c r="O311" s="2">
        <f t="shared" si="82"/>
        <v>5.0020839411324403</v>
      </c>
      <c r="P311" s="2">
        <f t="shared" si="83"/>
        <v>9.2038344516836901</v>
      </c>
      <c r="Q311" s="2">
        <f>1-EXP(-2*$AL$9*O311/(1+O311))</f>
        <v>6.4497345768578462E-2</v>
      </c>
      <c r="R311" s="2">
        <f t="shared" si="84"/>
        <v>19.751565414145865</v>
      </c>
      <c r="S311" s="2">
        <f>(1-$AL$6^R311)/(1+$AL$6^R311*(1/$AL$7-1))</f>
        <v>0.99643717244343843</v>
      </c>
      <c r="U311" s="2">
        <v>0.1</v>
      </c>
      <c r="V311" s="2">
        <f t="shared" si="85"/>
        <v>0.22850000000000004</v>
      </c>
      <c r="W311" s="2">
        <f t="shared" si="86"/>
        <v>0.22768589390332572</v>
      </c>
      <c r="X311" s="2">
        <f t="shared" si="87"/>
        <v>8.1410609667431633E-4</v>
      </c>
      <c r="Y311" s="2">
        <f t="shared" si="88"/>
        <v>2.2779176217818821E-4</v>
      </c>
      <c r="Z311" s="2">
        <f t="shared" si="89"/>
        <v>6.0097800751322383E-3</v>
      </c>
      <c r="AA311" s="2">
        <f t="shared" si="90"/>
        <v>1.2153913185113544E-4</v>
      </c>
      <c r="AC311" s="2">
        <f t="shared" si="91"/>
        <v>5.467471937893406E-3</v>
      </c>
      <c r="AD311" s="2">
        <f>X311*((1-Q311)*(1-EXP(-(P311+O311)*A311))*P311/(P311+O311)-(1-$AL$10)*(1-EXP(-2*O311*A311))/2)</f>
        <v>9.7461131143347952E-5</v>
      </c>
      <c r="AE311" s="4">
        <f t="shared" si="92"/>
        <v>5.6864722008878894E-3</v>
      </c>
      <c r="AF311" s="2">
        <f t="shared" si="93"/>
        <v>5.2627666161641725E-4</v>
      </c>
      <c r="AG311" s="2">
        <f t="shared" si="94"/>
        <v>8.791499183704776E-6</v>
      </c>
      <c r="AH311" s="4">
        <f t="shared" si="95"/>
        <v>5.35068160800122E-4</v>
      </c>
      <c r="BA311" s="3">
        <v>5.6864722008878902E-3</v>
      </c>
    </row>
    <row r="312" spans="1:53" x14ac:dyDescent="0.3">
      <c r="A312" s="2">
        <v>3.8612787374564701E-2</v>
      </c>
      <c r="E312" s="2" cm="1">
        <f t="array" ref="E312">INDEX($C$2:$C$104,L312)</f>
        <v>-7.8770432500660695E-2</v>
      </c>
      <c r="G312" s="2">
        <f>PI()/12*(M312-12)</f>
        <v>2.617993877991494</v>
      </c>
      <c r="H312" s="2">
        <f t="shared" si="79"/>
        <v>-4.7356221687404325E-2</v>
      </c>
      <c r="I312" s="2">
        <f t="shared" si="96"/>
        <v>0.79615911166993492</v>
      </c>
      <c r="J312" s="2">
        <f t="shared" si="80"/>
        <v>2.3991957529449386</v>
      </c>
      <c r="L312">
        <f t="shared" si="97"/>
        <v>13</v>
      </c>
      <c r="M312" s="2">
        <v>22</v>
      </c>
      <c r="N312" s="2">
        <f t="shared" si="81"/>
        <v>0.05</v>
      </c>
      <c r="O312" s="2">
        <f t="shared" si="82"/>
        <v>5.0020839411324403</v>
      </c>
      <c r="P312" s="2">
        <f t="shared" si="83"/>
        <v>9.2038344516836901</v>
      </c>
      <c r="Q312" s="2">
        <f>1-EXP(-2*$AL$9*O312/(1+O312))</f>
        <v>6.4497345768578462E-2</v>
      </c>
      <c r="R312" s="2">
        <f t="shared" si="84"/>
        <v>19.751565414145865</v>
      </c>
      <c r="S312" s="2">
        <f>(1-$AL$6^R312)/(1+$AL$6^R312*(1/$AL$7-1))</f>
        <v>0.99643717244343843</v>
      </c>
      <c r="U312" s="2">
        <v>0.1</v>
      </c>
      <c r="V312" s="2">
        <f t="shared" si="85"/>
        <v>0.22850000000000004</v>
      </c>
      <c r="W312" s="2">
        <f t="shared" si="86"/>
        <v>0.22768589390332572</v>
      </c>
      <c r="X312" s="2">
        <f t="shared" si="87"/>
        <v>8.1410609667431633E-4</v>
      </c>
      <c r="Y312" s="2">
        <f t="shared" si="88"/>
        <v>2.2779176217818821E-4</v>
      </c>
      <c r="Z312" s="2">
        <f t="shared" si="89"/>
        <v>6.0097800751322383E-3</v>
      </c>
      <c r="AA312" s="2">
        <f t="shared" si="90"/>
        <v>1.2153913185113544E-4</v>
      </c>
      <c r="AC312" s="2">
        <f t="shared" si="91"/>
        <v>5.467471937893406E-3</v>
      </c>
      <c r="AD312" s="2">
        <f>X312*((1-Q312)*(1-EXP(-(P312+O312)*A312))*P312/(P312+O312)-(1-$AL$10)*(1-EXP(-2*O312*A312))/2)</f>
        <v>9.7461131143347952E-5</v>
      </c>
      <c r="AE312" s="4">
        <f t="shared" si="92"/>
        <v>5.6864722008878894E-3</v>
      </c>
      <c r="AF312" s="2">
        <f t="shared" si="93"/>
        <v>5.2627666161641725E-4</v>
      </c>
      <c r="AG312" s="2">
        <f t="shared" si="94"/>
        <v>8.791499183704776E-6</v>
      </c>
      <c r="AH312" s="4">
        <f t="shared" si="95"/>
        <v>5.35068160800122E-4</v>
      </c>
      <c r="BA312" s="3">
        <v>5.6864722008878902E-3</v>
      </c>
    </row>
    <row r="313" spans="1:53" x14ac:dyDescent="0.3">
      <c r="A313" s="2">
        <v>3.8612787374564701E-2</v>
      </c>
      <c r="E313" s="2" cm="1">
        <f t="array" ref="E313">INDEX($C$2:$C$104,L313)</f>
        <v>-7.8770432500660695E-2</v>
      </c>
      <c r="G313" s="2">
        <f>PI()/12*(M313-12)</f>
        <v>2.8797932657906435</v>
      </c>
      <c r="H313" s="2">
        <f t="shared" si="79"/>
        <v>-4.7356221687404325E-2</v>
      </c>
      <c r="I313" s="2">
        <f t="shared" si="96"/>
        <v>0.79615911166993492</v>
      </c>
      <c r="J313" s="2">
        <f t="shared" si="80"/>
        <v>2.5259229446514948</v>
      </c>
      <c r="L313">
        <f t="shared" si="97"/>
        <v>13</v>
      </c>
      <c r="M313" s="2">
        <v>23</v>
      </c>
      <c r="N313" s="2">
        <f t="shared" si="81"/>
        <v>0.05</v>
      </c>
      <c r="O313" s="2">
        <f t="shared" si="82"/>
        <v>5.0020839411324403</v>
      </c>
      <c r="P313" s="2">
        <f t="shared" si="83"/>
        <v>9.2038344516836901</v>
      </c>
      <c r="Q313" s="2">
        <f>1-EXP(-2*$AL$9*O313/(1+O313))</f>
        <v>6.4497345768578462E-2</v>
      </c>
      <c r="R313" s="2">
        <f t="shared" si="84"/>
        <v>19.751565414145865</v>
      </c>
      <c r="S313" s="2">
        <f>(1-$AL$6^R313)/(1+$AL$6^R313*(1/$AL$7-1))</f>
        <v>0.99643717244343843</v>
      </c>
      <c r="U313" s="2">
        <v>0.1</v>
      </c>
      <c r="V313" s="2">
        <f t="shared" si="85"/>
        <v>0.22850000000000004</v>
      </c>
      <c r="W313" s="2">
        <f t="shared" si="86"/>
        <v>0.22768589390332572</v>
      </c>
      <c r="X313" s="2">
        <f t="shared" si="87"/>
        <v>8.1410609667431633E-4</v>
      </c>
      <c r="Y313" s="2">
        <f t="shared" si="88"/>
        <v>2.2779176217818821E-4</v>
      </c>
      <c r="Z313" s="2">
        <f t="shared" si="89"/>
        <v>6.0097800751322383E-3</v>
      </c>
      <c r="AA313" s="2">
        <f t="shared" si="90"/>
        <v>1.2153913185113544E-4</v>
      </c>
      <c r="AC313" s="2">
        <f t="shared" si="91"/>
        <v>5.467471937893406E-3</v>
      </c>
      <c r="AD313" s="2">
        <f>X313*((1-Q313)*(1-EXP(-(P313+O313)*A313))*P313/(P313+O313)-(1-$AL$10)*(1-EXP(-2*O313*A313))/2)</f>
        <v>9.7461131143347952E-5</v>
      </c>
      <c r="AE313" s="4">
        <f t="shared" si="92"/>
        <v>5.6864722008878894E-3</v>
      </c>
      <c r="AF313" s="2">
        <f t="shared" si="93"/>
        <v>5.2627666161641725E-4</v>
      </c>
      <c r="AG313" s="2">
        <f t="shared" si="94"/>
        <v>8.791499183704776E-6</v>
      </c>
      <c r="AH313" s="4">
        <f t="shared" si="95"/>
        <v>5.35068160800122E-4</v>
      </c>
      <c r="BA313" s="3">
        <v>5.6864722008878902E-3</v>
      </c>
    </row>
    <row r="314" spans="1:53" x14ac:dyDescent="0.3">
      <c r="A314" s="2">
        <v>3.8612787374564701E-2</v>
      </c>
      <c r="E314" s="2" cm="1">
        <f t="array" ref="E314">INDEX($C$2:$C$104,L314)</f>
        <v>-8.5672484592675902E-2</v>
      </c>
      <c r="G314" s="2">
        <f>PI()/12*(M314-12)</f>
        <v>-3.1415926535897931</v>
      </c>
      <c r="H314" s="2">
        <f t="shared" si="79"/>
        <v>-5.1495939549004568E-2</v>
      </c>
      <c r="I314" s="2">
        <f t="shared" si="96"/>
        <v>0.79570639996680692</v>
      </c>
      <c r="J314" s="2">
        <f t="shared" si="80"/>
        <v>2.5814933149445674</v>
      </c>
      <c r="L314">
        <f t="shared" si="97"/>
        <v>14</v>
      </c>
      <c r="M314" s="2">
        <v>0</v>
      </c>
      <c r="N314" s="2">
        <f t="shared" si="81"/>
        <v>0.05</v>
      </c>
      <c r="O314" s="2">
        <f t="shared" si="82"/>
        <v>5.0020839411324403</v>
      </c>
      <c r="P314" s="2">
        <f t="shared" si="83"/>
        <v>9.2038344516836901</v>
      </c>
      <c r="Q314" s="2">
        <f>1-EXP(-2*$AL$9*O314/(1+O314))</f>
        <v>6.4497345768578462E-2</v>
      </c>
      <c r="R314" s="2">
        <f t="shared" si="84"/>
        <v>19.751565414145865</v>
      </c>
      <c r="S314" s="2">
        <f>(1-$AL$6^R314)/(1+$AL$6^R314*(1/$AL$7-1))</f>
        <v>0.99643717244343843</v>
      </c>
      <c r="U314" s="2">
        <v>0.1</v>
      </c>
      <c r="V314" s="2">
        <f t="shared" si="85"/>
        <v>0.22850000000000004</v>
      </c>
      <c r="W314" s="2">
        <f t="shared" si="86"/>
        <v>0.22768589390332572</v>
      </c>
      <c r="X314" s="2">
        <f t="shared" si="87"/>
        <v>8.1410609667431633E-4</v>
      </c>
      <c r="Y314" s="2">
        <f t="shared" si="88"/>
        <v>2.2779176217818821E-4</v>
      </c>
      <c r="Z314" s="2">
        <f t="shared" si="89"/>
        <v>6.0097800751322383E-3</v>
      </c>
      <c r="AA314" s="2">
        <f t="shared" si="90"/>
        <v>1.2153913185113544E-4</v>
      </c>
      <c r="AC314" s="2">
        <f t="shared" si="91"/>
        <v>5.467471937893406E-3</v>
      </c>
      <c r="AD314" s="2">
        <f>X314*((1-Q314)*(1-EXP(-(P314+O314)*A314))*P314/(P314+O314)-(1-$AL$10)*(1-EXP(-2*O314*A314))/2)</f>
        <v>9.7461131143347952E-5</v>
      </c>
      <c r="AE314" s="4">
        <f t="shared" si="92"/>
        <v>5.6864722008878894E-3</v>
      </c>
      <c r="AF314" s="2">
        <f t="shared" si="93"/>
        <v>5.2627666161641725E-4</v>
      </c>
      <c r="AG314" s="2">
        <f t="shared" si="94"/>
        <v>8.791499183704776E-6</v>
      </c>
      <c r="AH314" s="4">
        <f t="shared" si="95"/>
        <v>5.35068160800122E-4</v>
      </c>
      <c r="BA314" s="3">
        <v>5.6864722008878902E-3</v>
      </c>
    </row>
    <row r="315" spans="1:53" x14ac:dyDescent="0.3">
      <c r="A315" s="2">
        <v>3.8612787374564701E-2</v>
      </c>
      <c r="E315" s="2" cm="1">
        <f t="array" ref="E315">INDEX($C$2:$C$104,L315)</f>
        <v>-8.5672484592675902E-2</v>
      </c>
      <c r="G315" s="2">
        <f>PI()/12*(M315-12)</f>
        <v>-2.8797932657906435</v>
      </c>
      <c r="H315" s="2">
        <f t="shared" si="79"/>
        <v>-5.1495939549004568E-2</v>
      </c>
      <c r="I315" s="2">
        <f t="shared" si="96"/>
        <v>0.79570639996680692</v>
      </c>
      <c r="J315" s="2">
        <f t="shared" si="80"/>
        <v>2.5323633852092975</v>
      </c>
      <c r="L315">
        <f t="shared" si="97"/>
        <v>14</v>
      </c>
      <c r="M315" s="2">
        <v>1</v>
      </c>
      <c r="N315" s="2">
        <f t="shared" si="81"/>
        <v>0.05</v>
      </c>
      <c r="O315" s="2">
        <f t="shared" si="82"/>
        <v>5.0020839411324403</v>
      </c>
      <c r="P315" s="2">
        <f t="shared" si="83"/>
        <v>9.2038344516836901</v>
      </c>
      <c r="Q315" s="2">
        <f>1-EXP(-2*$AL$9*O315/(1+O315))</f>
        <v>6.4497345768578462E-2</v>
      </c>
      <c r="R315" s="2">
        <f t="shared" si="84"/>
        <v>19.751565414145865</v>
      </c>
      <c r="S315" s="2">
        <f>(1-$AL$6^R315)/(1+$AL$6^R315*(1/$AL$7-1))</f>
        <v>0.99643717244343843</v>
      </c>
      <c r="U315" s="2">
        <v>0</v>
      </c>
      <c r="V315" s="2">
        <f t="shared" si="85"/>
        <v>0</v>
      </c>
      <c r="W315" s="2">
        <f t="shared" si="86"/>
        <v>0</v>
      </c>
      <c r="X315" s="2">
        <f t="shared" si="87"/>
        <v>0</v>
      </c>
      <c r="Y315" s="2">
        <f t="shared" si="88"/>
        <v>0</v>
      </c>
      <c r="Z315" s="2">
        <f t="shared" si="89"/>
        <v>0</v>
      </c>
      <c r="AA315" s="2">
        <f t="shared" si="90"/>
        <v>0</v>
      </c>
      <c r="AC315" s="2">
        <f t="shared" si="91"/>
        <v>0</v>
      </c>
      <c r="AD315" s="2">
        <f>X315*((1-Q315)*(1-EXP(-(P315+O315)*A315))*P315/(P315+O315)-(1-$AL$10)*(1-EXP(-2*O315*A315))/2)</f>
        <v>0</v>
      </c>
      <c r="AE315" s="4">
        <f t="shared" si="92"/>
        <v>0</v>
      </c>
      <c r="AF315" s="2">
        <f t="shared" si="93"/>
        <v>0</v>
      </c>
      <c r="AG315" s="2">
        <f t="shared" si="94"/>
        <v>0</v>
      </c>
      <c r="AH315" s="4">
        <f t="shared" si="95"/>
        <v>0</v>
      </c>
      <c r="BA315" s="3">
        <v>0</v>
      </c>
    </row>
    <row r="316" spans="1:53" x14ac:dyDescent="0.3">
      <c r="A316" s="2">
        <v>3.8612787374564701E-2</v>
      </c>
      <c r="E316" s="2" cm="1">
        <f t="array" ref="E316">INDEX($C$2:$C$104,L316)</f>
        <v>-8.5672484592675902E-2</v>
      </c>
      <c r="G316" s="2">
        <f>PI()/12*(M316-12)</f>
        <v>-2.617993877991494</v>
      </c>
      <c r="H316" s="2">
        <f t="shared" si="79"/>
        <v>-5.1495939549004568E-2</v>
      </c>
      <c r="I316" s="2">
        <f t="shared" si="96"/>
        <v>0.79570639996680692</v>
      </c>
      <c r="J316" s="2">
        <f t="shared" si="80"/>
        <v>2.4047560435943751</v>
      </c>
      <c r="L316">
        <f t="shared" si="97"/>
        <v>14</v>
      </c>
      <c r="M316" s="2">
        <v>2</v>
      </c>
      <c r="N316" s="2">
        <f t="shared" si="81"/>
        <v>0.05</v>
      </c>
      <c r="O316" s="2">
        <f t="shared" si="82"/>
        <v>5.0020839411324403</v>
      </c>
      <c r="P316" s="2">
        <f t="shared" si="83"/>
        <v>9.2038344516836901</v>
      </c>
      <c r="Q316" s="2">
        <f>1-EXP(-2*$AL$9*O316/(1+O316))</f>
        <v>6.4497345768578462E-2</v>
      </c>
      <c r="R316" s="2">
        <f t="shared" si="84"/>
        <v>19.751565414145865</v>
      </c>
      <c r="S316" s="2">
        <f>(1-$AL$6^R316)/(1+$AL$6^R316*(1/$AL$7-1))</f>
        <v>0.99643717244343843</v>
      </c>
      <c r="U316" s="2">
        <v>0.1</v>
      </c>
      <c r="V316" s="2">
        <f t="shared" si="85"/>
        <v>0.22850000000000004</v>
      </c>
      <c r="W316" s="2">
        <f t="shared" si="86"/>
        <v>0.22768589390332572</v>
      </c>
      <c r="X316" s="2">
        <f t="shared" si="87"/>
        <v>8.1410609667431633E-4</v>
      </c>
      <c r="Y316" s="2">
        <f t="shared" si="88"/>
        <v>2.2779176217818821E-4</v>
      </c>
      <c r="Z316" s="2">
        <f t="shared" si="89"/>
        <v>6.0097800751322383E-3</v>
      </c>
      <c r="AA316" s="2">
        <f t="shared" si="90"/>
        <v>1.2153913185113544E-4</v>
      </c>
      <c r="AC316" s="2">
        <f t="shared" si="91"/>
        <v>5.467471937893406E-3</v>
      </c>
      <c r="AD316" s="2">
        <f>X316*((1-Q316)*(1-EXP(-(P316+O316)*A316))*P316/(P316+O316)-(1-$AL$10)*(1-EXP(-2*O316*A316))/2)</f>
        <v>9.7461131143347952E-5</v>
      </c>
      <c r="AE316" s="4">
        <f t="shared" si="92"/>
        <v>5.6864722008878894E-3</v>
      </c>
      <c r="AF316" s="2">
        <f t="shared" si="93"/>
        <v>5.2627666161641725E-4</v>
      </c>
      <c r="AG316" s="2">
        <f t="shared" si="94"/>
        <v>8.791499183704776E-6</v>
      </c>
      <c r="AH316" s="4">
        <f t="shared" si="95"/>
        <v>5.35068160800122E-4</v>
      </c>
      <c r="BA316" s="3">
        <v>5.6864722008878902E-3</v>
      </c>
    </row>
    <row r="317" spans="1:53" x14ac:dyDescent="0.3">
      <c r="A317" s="2">
        <v>3.8612787374564701E-2</v>
      </c>
      <c r="E317" s="2" cm="1">
        <f t="array" ref="E317">INDEX($C$2:$C$104,L317)</f>
        <v>-8.5672484592675902E-2</v>
      </c>
      <c r="G317" s="2">
        <f>PI()/12*(M317-12)</f>
        <v>-2.3561944901923448</v>
      </c>
      <c r="H317" s="2">
        <f t="shared" si="79"/>
        <v>-5.1495939549004568E-2</v>
      </c>
      <c r="I317" s="2">
        <f t="shared" si="96"/>
        <v>0.79570639996680692</v>
      </c>
      <c r="J317" s="2">
        <f t="shared" si="80"/>
        <v>2.2320988702738229</v>
      </c>
      <c r="L317">
        <f t="shared" si="97"/>
        <v>14</v>
      </c>
      <c r="M317" s="2">
        <v>3</v>
      </c>
      <c r="N317" s="2">
        <f t="shared" si="81"/>
        <v>0.05</v>
      </c>
      <c r="O317" s="2">
        <f t="shared" si="82"/>
        <v>5.0020839411324403</v>
      </c>
      <c r="P317" s="2">
        <f t="shared" si="83"/>
        <v>9.2038344516836901</v>
      </c>
      <c r="Q317" s="2">
        <f>1-EXP(-2*$AL$9*O317/(1+O317))</f>
        <v>6.4497345768578462E-2</v>
      </c>
      <c r="R317" s="2">
        <f t="shared" si="84"/>
        <v>19.751565414145865</v>
      </c>
      <c r="S317" s="2">
        <f>(1-$AL$6^R317)/(1+$AL$6^R317*(1/$AL$7-1))</f>
        <v>0.99643717244343843</v>
      </c>
      <c r="U317" s="2">
        <v>0.1</v>
      </c>
      <c r="V317" s="2">
        <f t="shared" si="85"/>
        <v>0.22850000000000004</v>
      </c>
      <c r="W317" s="2">
        <f t="shared" si="86"/>
        <v>0.22768589390332572</v>
      </c>
      <c r="X317" s="2">
        <f t="shared" si="87"/>
        <v>8.1410609667431633E-4</v>
      </c>
      <c r="Y317" s="2">
        <f t="shared" si="88"/>
        <v>2.2779176217818821E-4</v>
      </c>
      <c r="Z317" s="2">
        <f t="shared" si="89"/>
        <v>6.0097800751322383E-3</v>
      </c>
      <c r="AA317" s="2">
        <f t="shared" si="90"/>
        <v>1.2153913185113544E-4</v>
      </c>
      <c r="AC317" s="2">
        <f t="shared" si="91"/>
        <v>5.467471937893406E-3</v>
      </c>
      <c r="AD317" s="2">
        <f>X317*((1-Q317)*(1-EXP(-(P317+O317)*A317))*P317/(P317+O317)-(1-$AL$10)*(1-EXP(-2*O317*A317))/2)</f>
        <v>9.7461131143347952E-5</v>
      </c>
      <c r="AE317" s="4">
        <f t="shared" si="92"/>
        <v>5.6864722008878894E-3</v>
      </c>
      <c r="AF317" s="2">
        <f t="shared" si="93"/>
        <v>5.2627666161641725E-4</v>
      </c>
      <c r="AG317" s="2">
        <f t="shared" si="94"/>
        <v>8.791499183704776E-6</v>
      </c>
      <c r="AH317" s="4">
        <f t="shared" si="95"/>
        <v>5.35068160800122E-4</v>
      </c>
      <c r="BA317" s="3">
        <v>5.6864722008878902E-3</v>
      </c>
    </row>
    <row r="318" spans="1:53" x14ac:dyDescent="0.3">
      <c r="A318" s="2">
        <v>3.8612787374564701E-2</v>
      </c>
      <c r="E318" s="2" cm="1">
        <f t="array" ref="E318">INDEX($C$2:$C$104,L318)</f>
        <v>-8.5672484592675902E-2</v>
      </c>
      <c r="G318" s="2">
        <f>PI()/12*(M318-12)</f>
        <v>-2.0943951023931953</v>
      </c>
      <c r="H318" s="2">
        <f t="shared" si="79"/>
        <v>-5.1495939549004568E-2</v>
      </c>
      <c r="I318" s="2">
        <f t="shared" si="96"/>
        <v>0.79570639996680692</v>
      </c>
      <c r="J318" s="2">
        <f t="shared" si="80"/>
        <v>2.036832975758339</v>
      </c>
      <c r="L318">
        <f t="shared" si="97"/>
        <v>14</v>
      </c>
      <c r="M318" s="2">
        <v>4</v>
      </c>
      <c r="N318" s="2">
        <f t="shared" si="81"/>
        <v>0.05</v>
      </c>
      <c r="O318" s="2">
        <f t="shared" si="82"/>
        <v>5.0020839411324403</v>
      </c>
      <c r="P318" s="2">
        <f t="shared" si="83"/>
        <v>9.2038344516836901</v>
      </c>
      <c r="Q318" s="2">
        <f>1-EXP(-2*$AL$9*O318/(1+O318))</f>
        <v>6.4497345768578462E-2</v>
      </c>
      <c r="R318" s="2">
        <f t="shared" si="84"/>
        <v>19.751565414145865</v>
      </c>
      <c r="S318" s="2">
        <f>(1-$AL$6^R318)/(1+$AL$6^R318*(1/$AL$7-1))</f>
        <v>0.99643717244343843</v>
      </c>
      <c r="U318" s="2">
        <v>0.1</v>
      </c>
      <c r="V318" s="2">
        <f t="shared" si="85"/>
        <v>0.22850000000000004</v>
      </c>
      <c r="W318" s="2">
        <f t="shared" si="86"/>
        <v>0.22768589390332572</v>
      </c>
      <c r="X318" s="2">
        <f t="shared" si="87"/>
        <v>8.1410609667431633E-4</v>
      </c>
      <c r="Y318" s="2">
        <f t="shared" si="88"/>
        <v>2.2779176217818821E-4</v>
      </c>
      <c r="Z318" s="2">
        <f t="shared" si="89"/>
        <v>6.0097800751322383E-3</v>
      </c>
      <c r="AA318" s="2">
        <f t="shared" si="90"/>
        <v>1.2153913185113544E-4</v>
      </c>
      <c r="AC318" s="2">
        <f t="shared" si="91"/>
        <v>5.467471937893406E-3</v>
      </c>
      <c r="AD318" s="2">
        <f>X318*((1-Q318)*(1-EXP(-(P318+O318)*A318))*P318/(P318+O318)-(1-$AL$10)*(1-EXP(-2*O318*A318))/2)</f>
        <v>9.7461131143347952E-5</v>
      </c>
      <c r="AE318" s="4">
        <f t="shared" si="92"/>
        <v>5.6864722008878894E-3</v>
      </c>
      <c r="AF318" s="2">
        <f t="shared" si="93"/>
        <v>5.2627666161641725E-4</v>
      </c>
      <c r="AG318" s="2">
        <f t="shared" si="94"/>
        <v>8.791499183704776E-6</v>
      </c>
      <c r="AH318" s="4">
        <f t="shared" si="95"/>
        <v>5.35068160800122E-4</v>
      </c>
      <c r="BA318" s="3">
        <v>5.6864722008878902E-3</v>
      </c>
    </row>
    <row r="319" spans="1:53" x14ac:dyDescent="0.3">
      <c r="A319" s="2">
        <v>3.8612787374564701E-2</v>
      </c>
      <c r="E319" s="2" cm="1">
        <f t="array" ref="E319">INDEX($C$2:$C$104,L319)</f>
        <v>-8.5672484592675902E-2</v>
      </c>
      <c r="G319" s="2">
        <f>PI()/12*(M319-12)</f>
        <v>-1.8325957145940459</v>
      </c>
      <c r="H319" s="2">
        <f t="shared" si="79"/>
        <v>-5.1495939549004568E-2</v>
      </c>
      <c r="I319" s="2">
        <f t="shared" si="96"/>
        <v>0.79570639996680692</v>
      </c>
      <c r="J319" s="2">
        <f t="shared" si="80"/>
        <v>1.8311682015769011</v>
      </c>
      <c r="L319">
        <f t="shared" si="97"/>
        <v>14</v>
      </c>
      <c r="M319" s="2">
        <v>5</v>
      </c>
      <c r="N319" s="2">
        <f t="shared" si="81"/>
        <v>0.05</v>
      </c>
      <c r="O319" s="2">
        <f t="shared" si="82"/>
        <v>5.0020839411324403</v>
      </c>
      <c r="P319" s="2">
        <f t="shared" si="83"/>
        <v>9.2038344516836901</v>
      </c>
      <c r="Q319" s="2">
        <f>1-EXP(-2*$AL$9*O319/(1+O319))</f>
        <v>6.4497345768578462E-2</v>
      </c>
      <c r="R319" s="2">
        <f t="shared" si="84"/>
        <v>19.751565414145865</v>
      </c>
      <c r="S319" s="2">
        <f>(1-$AL$6^R319)/(1+$AL$6^R319*(1/$AL$7-1))</f>
        <v>0.99643717244343843</v>
      </c>
      <c r="U319" s="2">
        <v>0.1</v>
      </c>
      <c r="V319" s="2">
        <f t="shared" si="85"/>
        <v>0.22850000000000004</v>
      </c>
      <c r="W319" s="2">
        <f t="shared" si="86"/>
        <v>0.22768589390332572</v>
      </c>
      <c r="X319" s="2">
        <f t="shared" si="87"/>
        <v>8.1410609667431633E-4</v>
      </c>
      <c r="Y319" s="2">
        <f t="shared" si="88"/>
        <v>2.2779176217818821E-4</v>
      </c>
      <c r="Z319" s="2">
        <f t="shared" si="89"/>
        <v>6.0097800751322383E-3</v>
      </c>
      <c r="AA319" s="2">
        <f t="shared" si="90"/>
        <v>1.2153913185113544E-4</v>
      </c>
      <c r="AC319" s="2">
        <f t="shared" si="91"/>
        <v>5.467471937893406E-3</v>
      </c>
      <c r="AD319" s="2">
        <f>X319*((1-Q319)*(1-EXP(-(P319+O319)*A319))*P319/(P319+O319)-(1-$AL$10)*(1-EXP(-2*O319*A319))/2)</f>
        <v>9.7461131143347952E-5</v>
      </c>
      <c r="AE319" s="4">
        <f t="shared" si="92"/>
        <v>5.6864722008878894E-3</v>
      </c>
      <c r="AF319" s="2">
        <f t="shared" si="93"/>
        <v>5.2627666161641725E-4</v>
      </c>
      <c r="AG319" s="2">
        <f t="shared" si="94"/>
        <v>8.791499183704776E-6</v>
      </c>
      <c r="AH319" s="4">
        <f t="shared" si="95"/>
        <v>5.35068160800122E-4</v>
      </c>
      <c r="BA319" s="3">
        <v>5.6864722008878902E-3</v>
      </c>
    </row>
    <row r="320" spans="1:53" x14ac:dyDescent="0.3">
      <c r="A320" s="2">
        <v>3.8612787374564701E-2</v>
      </c>
      <c r="E320" s="2" cm="1">
        <f t="array" ref="E320">INDEX($C$2:$C$104,L320)</f>
        <v>-8.5672484592675902E-2</v>
      </c>
      <c r="G320" s="2">
        <f>PI()/12*(M320-12)</f>
        <v>-1.5707963267948966</v>
      </c>
      <c r="H320" s="2">
        <f t="shared" si="79"/>
        <v>-5.1495939549004568E-2</v>
      </c>
      <c r="I320" s="2">
        <f t="shared" si="96"/>
        <v>0.79570639996680692</v>
      </c>
      <c r="J320" s="2">
        <f t="shared" si="80"/>
        <v>1.6223150533082185</v>
      </c>
      <c r="L320">
        <f t="shared" si="97"/>
        <v>14</v>
      </c>
      <c r="M320" s="2">
        <v>6</v>
      </c>
      <c r="N320" s="2">
        <f t="shared" si="81"/>
        <v>0.05</v>
      </c>
      <c r="O320" s="2">
        <f t="shared" si="82"/>
        <v>5.0020839411324403</v>
      </c>
      <c r="P320" s="2">
        <f t="shared" si="83"/>
        <v>9.2038344516836901</v>
      </c>
      <c r="Q320" s="2">
        <f>1-EXP(-2*$AL$9*O320/(1+O320))</f>
        <v>6.4497345768578462E-2</v>
      </c>
      <c r="R320" s="2">
        <f t="shared" si="84"/>
        <v>19.751565414145865</v>
      </c>
      <c r="S320" s="2">
        <f>(1-$AL$6^R320)/(1+$AL$6^R320*(1/$AL$7-1))</f>
        <v>0.99643717244343843</v>
      </c>
      <c r="U320" s="2">
        <v>0.1</v>
      </c>
      <c r="V320" s="2">
        <f t="shared" si="85"/>
        <v>0.22850000000000004</v>
      </c>
      <c r="W320" s="2">
        <f t="shared" si="86"/>
        <v>0.22768589390332572</v>
      </c>
      <c r="X320" s="2">
        <f t="shared" si="87"/>
        <v>8.1410609667431633E-4</v>
      </c>
      <c r="Y320" s="2">
        <f t="shared" si="88"/>
        <v>2.2779176217818821E-4</v>
      </c>
      <c r="Z320" s="2">
        <f t="shared" si="89"/>
        <v>6.0097800751322383E-3</v>
      </c>
      <c r="AA320" s="2">
        <f t="shared" si="90"/>
        <v>1.2153913185113544E-4</v>
      </c>
      <c r="AC320" s="2">
        <f t="shared" si="91"/>
        <v>5.467471937893406E-3</v>
      </c>
      <c r="AD320" s="2">
        <f>X320*((1-Q320)*(1-EXP(-(P320+O320)*A320))*P320/(P320+O320)-(1-$AL$10)*(1-EXP(-2*O320*A320))/2)</f>
        <v>9.7461131143347952E-5</v>
      </c>
      <c r="AE320" s="4">
        <f t="shared" si="92"/>
        <v>5.6864722008878894E-3</v>
      </c>
      <c r="AF320" s="2">
        <f t="shared" si="93"/>
        <v>5.2627666161641725E-4</v>
      </c>
      <c r="AG320" s="2">
        <f t="shared" si="94"/>
        <v>8.791499183704776E-6</v>
      </c>
      <c r="AH320" s="4">
        <f t="shared" si="95"/>
        <v>5.35068160800122E-4</v>
      </c>
      <c r="BA320" s="3">
        <v>5.6864722008878902E-3</v>
      </c>
    </row>
    <row r="321" spans="1:53" x14ac:dyDescent="0.3">
      <c r="A321" s="2">
        <v>3.8612787374564701E-2</v>
      </c>
      <c r="E321" s="2" cm="1">
        <f t="array" ref="E321">INDEX($C$2:$C$104,L321)</f>
        <v>-8.5672484592675902E-2</v>
      </c>
      <c r="G321" s="2">
        <f>PI()/12*(M321-12)</f>
        <v>-1.308996938995747</v>
      </c>
      <c r="H321" s="2">
        <f t="shared" si="79"/>
        <v>-5.1495939549004568E-2</v>
      </c>
      <c r="I321" s="2">
        <f t="shared" si="96"/>
        <v>0.79570639996680692</v>
      </c>
      <c r="J321" s="2">
        <f t="shared" si="80"/>
        <v>1.4157275703643539</v>
      </c>
      <c r="L321">
        <f t="shared" si="97"/>
        <v>14</v>
      </c>
      <c r="M321" s="2">
        <v>7</v>
      </c>
      <c r="N321" s="2">
        <f t="shared" si="81"/>
        <v>0.15506875643054263</v>
      </c>
      <c r="O321" s="2">
        <f t="shared" si="82"/>
        <v>1.618667446028228</v>
      </c>
      <c r="P321" s="2">
        <f t="shared" si="83"/>
        <v>2.9783481006919397</v>
      </c>
      <c r="Q321" s="2">
        <f>1-EXP(-2*$AL$9*O321/(1+O321))</f>
        <v>4.8247360989320032E-2</v>
      </c>
      <c r="R321" s="2">
        <f t="shared" si="84"/>
        <v>6.3915792538133394</v>
      </c>
      <c r="S321" s="2">
        <f>(1-$AL$6^R321)/(1+$AL$6^R321*(1/$AL$7-1))</f>
        <v>0.75318423363839693</v>
      </c>
      <c r="U321" s="2">
        <v>1.1000000000000001</v>
      </c>
      <c r="V321" s="2">
        <f t="shared" si="85"/>
        <v>2.5135000000000005</v>
      </c>
      <c r="W321" s="2">
        <f t="shared" si="86"/>
        <v>1.8931285712501111</v>
      </c>
      <c r="X321" s="2">
        <f t="shared" si="87"/>
        <v>0.62037142874988938</v>
      </c>
      <c r="Y321" s="2">
        <f t="shared" si="88"/>
        <v>6.4143011718516454E-2</v>
      </c>
      <c r="Z321" s="2">
        <f t="shared" si="89"/>
        <v>4.9969219314013449E-2</v>
      </c>
      <c r="AA321" s="2">
        <f t="shared" si="90"/>
        <v>3.1949069183349728E-2</v>
      </c>
      <c r="AC321" s="2">
        <f t="shared" si="91"/>
        <v>4.844668500717942E-2</v>
      </c>
      <c r="AD321" s="2">
        <f>X321*((1-Q321)*(1-EXP(-(P321+O321)*A321))*P321/(P321+O321)-(1-$AL$10)*(1-EXP(-2*O321*A321))/2)</f>
        <v>3.1235655338593918E-2</v>
      </c>
      <c r="AE321" s="4">
        <f t="shared" si="92"/>
        <v>0.11163140952912307</v>
      </c>
      <c r="AF321" s="2">
        <f t="shared" si="93"/>
        <v>1.5031909175452047E-3</v>
      </c>
      <c r="AG321" s="2">
        <f t="shared" si="94"/>
        <v>9.5828719657281678E-4</v>
      </c>
      <c r="AH321" s="4">
        <f t="shared" si="95"/>
        <v>2.4614781141180215E-3</v>
      </c>
      <c r="BA321" s="3">
        <v>0.111631409529123</v>
      </c>
    </row>
    <row r="322" spans="1:53" x14ac:dyDescent="0.3">
      <c r="A322" s="2">
        <v>3.8612787374564701E-2</v>
      </c>
      <c r="E322" s="2" cm="1">
        <f t="array" ref="E322">INDEX($C$2:$C$104,L322)</f>
        <v>-8.5672484592675902E-2</v>
      </c>
      <c r="G322" s="2">
        <f>PI()/12*(M322-12)</f>
        <v>-1.0471975511965976</v>
      </c>
      <c r="H322" s="2">
        <f t="shared" si="79"/>
        <v>-5.1495939549004568E-2</v>
      </c>
      <c r="I322" s="2">
        <f t="shared" si="96"/>
        <v>0.79570639996680692</v>
      </c>
      <c r="J322" s="2">
        <f t="shared" si="80"/>
        <v>1.21711111305819</v>
      </c>
      <c r="L322">
        <f t="shared" si="97"/>
        <v>14</v>
      </c>
      <c r="M322" s="2">
        <v>8</v>
      </c>
      <c r="N322" s="2">
        <f t="shared" si="81"/>
        <v>0.35368521373670658</v>
      </c>
      <c r="O322" s="2">
        <f t="shared" si="82"/>
        <v>0.72179806390214452</v>
      </c>
      <c r="P322" s="2">
        <f t="shared" si="83"/>
        <v>1.3281084375799459</v>
      </c>
      <c r="Q322" s="2">
        <f>1-EXP(-2*$AL$9*O322/(1+O322))</f>
        <v>3.2980814908791456E-2</v>
      </c>
      <c r="R322" s="2">
        <f t="shared" si="84"/>
        <v>2.8501404300183397</v>
      </c>
      <c r="S322" s="2">
        <f>(1-$AL$6^R322)/(1+$AL$6^R322*(1/$AL$7-1))</f>
        <v>0.39777383185464621</v>
      </c>
      <c r="U322" s="2">
        <v>16.8</v>
      </c>
      <c r="V322" s="2">
        <f t="shared" si="85"/>
        <v>38.388000000000005</v>
      </c>
      <c r="W322" s="2">
        <f t="shared" si="86"/>
        <v>15.269741857236161</v>
      </c>
      <c r="X322" s="2">
        <f t="shared" si="87"/>
        <v>23.118258142763842</v>
      </c>
      <c r="Y322" s="2">
        <f t="shared" si="88"/>
        <v>1.1175494213047279</v>
      </c>
      <c r="Z322" s="2">
        <f t="shared" si="89"/>
        <v>0.40304556770212019</v>
      </c>
      <c r="AA322" s="2">
        <f t="shared" si="90"/>
        <v>0.54011087955452164</v>
      </c>
      <c r="AC322" s="2">
        <f t="shared" si="91"/>
        <v>0.3975064465420175</v>
      </c>
      <c r="AD322" s="2">
        <f>X322*((1-Q322)*(1-EXP(-(P322+O322)*A322))*P322/(P322+O322)-(1-$AL$10)*(1-EXP(-2*O322*A322))/2)</f>
        <v>0.56956277563816071</v>
      </c>
      <c r="AE322" s="4">
        <f t="shared" si="92"/>
        <v>1.5071801017346997</v>
      </c>
      <c r="AF322" s="2">
        <f t="shared" si="93"/>
        <v>5.5564693261036897E-3</v>
      </c>
      <c r="AG322" s="2">
        <f t="shared" si="94"/>
        <v>7.8757661120454243E-3</v>
      </c>
      <c r="AH322" s="4">
        <f t="shared" si="95"/>
        <v>1.3432235438149115E-2</v>
      </c>
      <c r="BA322" s="3">
        <v>1.5071801017347</v>
      </c>
    </row>
    <row r="323" spans="1:53" x14ac:dyDescent="0.3">
      <c r="A323" s="2">
        <v>3.8612787374564701E-2</v>
      </c>
      <c r="E323" s="2" cm="1">
        <f t="array" ref="E323">INDEX($C$2:$C$104,L323)</f>
        <v>-8.5672484592675902E-2</v>
      </c>
      <c r="G323" s="2">
        <f>PI()/12*(M323-12)</f>
        <v>-0.78539816339744828</v>
      </c>
      <c r="H323" s="2">
        <f t="shared" ref="H323:H386" si="98">SIN(E323)*SIN(RADIANS(37))</f>
        <v>-5.1495939549004568E-2</v>
      </c>
      <c r="I323" s="2">
        <f t="shared" si="96"/>
        <v>0.79570639996680692</v>
      </c>
      <c r="J323" s="2">
        <f t="shared" ref="J323:J386" si="99">ACOS(H323+I323*COS(G323))</f>
        <v>1.03427005165394</v>
      </c>
      <c r="L323">
        <f t="shared" si="97"/>
        <v>14</v>
      </c>
      <c r="M323" s="2">
        <v>9</v>
      </c>
      <c r="N323" s="2">
        <f t="shared" ref="N323:N386" si="100">MAX(0.05, PI()/2-J323)</f>
        <v>0.53652627514095652</v>
      </c>
      <c r="O323" s="2">
        <f t="shared" ref="O323:O386" si="101">0.5/SIN(N323)*0.5</f>
        <v>0.48908991843453042</v>
      </c>
      <c r="P323" s="2">
        <f t="shared" ref="P323:P386" si="102">0.46/SIN(N323)</f>
        <v>0.89992544991953605</v>
      </c>
      <c r="Q323" s="2">
        <f>1-EXP(-2*$AL$9*O323/(1+O323))</f>
        <v>2.5933702623695987E-2</v>
      </c>
      <c r="R323" s="2">
        <f t="shared" ref="R323:R386" si="103">100/101.3/SIN(N323)</f>
        <v>1.9312533798007125</v>
      </c>
      <c r="S323" s="2">
        <f>(1-$AL$6^R323)/(1+$AL$6^R323*(1/$AL$7-1))</f>
        <v>0.27399923101016388</v>
      </c>
      <c r="U323" s="2">
        <v>83.6</v>
      </c>
      <c r="V323" s="2">
        <f t="shared" ref="V323:V386" si="104">U323*$AL$12</f>
        <v>191.02600000000001</v>
      </c>
      <c r="W323" s="2">
        <f t="shared" ref="W323:W386" si="105">V323*S323</f>
        <v>52.340977102947569</v>
      </c>
      <c r="X323" s="2">
        <f t="shared" ref="X323:X386" si="106">V323-W323</f>
        <v>138.68502289705245</v>
      </c>
      <c r="Y323" s="2">
        <f t="shared" ref="Y323:Y386" si="107">X323*(1-Q323)*(1-EXP(-P323*A323))</f>
        <v>4.6135161739360981</v>
      </c>
      <c r="Z323" s="2">
        <f t="shared" ref="Z323:Z386" si="108">W323*(1-$AL$8)*(1-EXP(-$AL$11*A323))</f>
        <v>1.3815425976270916</v>
      </c>
      <c r="AA323" s="2">
        <f t="shared" ref="AA323:AA386" si="109">X323*(1-$AL$10)*(1-EXP(-O323*A323))</f>
        <v>2.2053318697533397</v>
      </c>
      <c r="AC323" s="2">
        <f t="shared" ref="AC323:AC386" si="110">W323*(1-$AL$8)*(1-EXP(-($AL$11+O323)*A323))*$AL$11/($AL$11+O323)</f>
        <v>1.3686388246549621</v>
      </c>
      <c r="AD323" s="2">
        <f>X323*((1-Q323)*(1-EXP(-(P323+O323)*A323))*P323/(P323+O323)-(1-$AL$10)*(1-EXP(-2*O323*A323))/2)</f>
        <v>2.3857723408775038</v>
      </c>
      <c r="AE323" s="4">
        <f t="shared" ref="AE323:AE386" si="111">AA323+AC323+AD323</f>
        <v>5.9597430352858058</v>
      </c>
      <c r="AF323" s="2">
        <f t="shared" ref="AF323:AF386" si="112">W323*(1-Q323)*(1-EXP(-$AL$11*A323)-(1-EXP(-($AL$11+O323)*A323))*$AL$11/($AL$11+O323))</f>
        <v>1.3038516972144075E-2</v>
      </c>
      <c r="AG323" s="2">
        <f t="shared" ref="AG323:AG386" si="113">X323*((1-Q323)*(1-EXP(-P323*A323)-(1-EXP(-(P323+O323)*A323))*P323/(P323+O323))-(1-$AL$10)*(1-EXP(-O323*A323)-(1-EXP(-2*O323*A323))/2))</f>
        <v>2.2411963305254353E-2</v>
      </c>
      <c r="AH323" s="4">
        <f t="shared" ref="AH323:AH386" si="114">AF323+AG323</f>
        <v>3.545048027739843E-2</v>
      </c>
      <c r="BA323" s="3">
        <v>5.9597430352858201</v>
      </c>
    </row>
    <row r="324" spans="1:53" x14ac:dyDescent="0.3">
      <c r="A324" s="2">
        <v>6.6616995491631401E-2</v>
      </c>
      <c r="E324" s="2" cm="1">
        <f t="array" ref="E324">INDEX($C$2:$C$104,L324)</f>
        <v>-8.5672484592675902E-2</v>
      </c>
      <c r="G324" s="2">
        <f>PI()/12*(M324-12)</f>
        <v>-0.52359877559829882</v>
      </c>
      <c r="H324" s="2">
        <f t="shared" si="98"/>
        <v>-5.1495939549004568E-2</v>
      </c>
      <c r="I324" s="2">
        <f t="shared" ref="I324:I387" si="115">COS(E324)*COS(RADIANS(37))</f>
        <v>0.79570639996680692</v>
      </c>
      <c r="J324" s="2">
        <f t="shared" si="99"/>
        <v>0.87940967864291819</v>
      </c>
      <c r="L324">
        <f t="shared" si="97"/>
        <v>14</v>
      </c>
      <c r="M324" s="2">
        <v>10</v>
      </c>
      <c r="N324" s="2">
        <f t="shared" si="100"/>
        <v>0.69138664815197837</v>
      </c>
      <c r="O324" s="2">
        <f t="shared" si="101"/>
        <v>0.39209165757886005</v>
      </c>
      <c r="P324" s="2">
        <f t="shared" si="102"/>
        <v>0.72144864994510249</v>
      </c>
      <c r="Q324" s="2">
        <f>1-EXP(-2*$AL$9*O324/(1+O324))</f>
        <v>2.2280558401755801E-2</v>
      </c>
      <c r="R324" s="2">
        <f t="shared" si="103"/>
        <v>1.5482395165996448</v>
      </c>
      <c r="S324" s="2">
        <f>(1-$AL$6^R324)/(1+$AL$6^R324*(1/$AL$7-1))</f>
        <v>0.22022649738421771</v>
      </c>
      <c r="U324" s="2">
        <v>114</v>
      </c>
      <c r="V324" s="2">
        <f t="shared" si="104"/>
        <v>260.49</v>
      </c>
      <c r="W324" s="2">
        <f t="shared" si="105"/>
        <v>57.366800303614873</v>
      </c>
      <c r="X324" s="2">
        <f t="shared" si="106"/>
        <v>203.12319969638514</v>
      </c>
      <c r="Y324" s="2">
        <f t="shared" si="107"/>
        <v>9.3190101869228688</v>
      </c>
      <c r="Z324" s="2">
        <f t="shared" si="108"/>
        <v>2.5863796290456009</v>
      </c>
      <c r="AA324" s="2">
        <f t="shared" si="109"/>
        <v>4.4513481745113888</v>
      </c>
      <c r="AC324" s="2">
        <f t="shared" si="110"/>
        <v>2.5531598853404804</v>
      </c>
      <c r="AD324" s="2">
        <f>X324*((1-Q324)*(1-EXP(-(P324+O324)*A324))*P324/(P324+O324)-(1-$AL$10)*(1-EXP(-2*O324*A324))/2)</f>
        <v>4.8053527565881158</v>
      </c>
      <c r="AE324" s="4">
        <f t="shared" si="111"/>
        <v>11.809860816439985</v>
      </c>
      <c r="AF324" s="2">
        <f t="shared" si="112"/>
        <v>3.369251998486264E-2</v>
      </c>
      <c r="AG324" s="2">
        <f t="shared" si="113"/>
        <v>6.2309255823364655E-2</v>
      </c>
      <c r="AH324" s="4">
        <f t="shared" si="114"/>
        <v>9.6001775808227302E-2</v>
      </c>
      <c r="BA324" s="3">
        <v>11.809860816439899</v>
      </c>
    </row>
    <row r="325" spans="1:53" x14ac:dyDescent="0.3">
      <c r="A325" s="2">
        <v>6.6616995491631401E-2</v>
      </c>
      <c r="E325" s="2" cm="1">
        <f t="array" ref="E325">INDEX($C$2:$C$104,L325)</f>
        <v>-8.5672484592675902E-2</v>
      </c>
      <c r="G325" s="2">
        <f>PI()/12*(M325-12)</f>
        <v>-0.26179938779914941</v>
      </c>
      <c r="H325" s="2">
        <f t="shared" si="98"/>
        <v>-5.1495939549004568E-2</v>
      </c>
      <c r="I325" s="2">
        <f t="shared" si="115"/>
        <v>0.79570639996680692</v>
      </c>
      <c r="J325" s="2">
        <f t="shared" si="99"/>
        <v>0.77116752913425912</v>
      </c>
      <c r="L325">
        <f t="shared" si="97"/>
        <v>14</v>
      </c>
      <c r="M325" s="2">
        <v>11</v>
      </c>
      <c r="N325" s="2">
        <f t="shared" si="100"/>
        <v>0.79962879766063744</v>
      </c>
      <c r="O325" s="2">
        <f t="shared" si="101"/>
        <v>0.34862766510906634</v>
      </c>
      <c r="P325" s="2">
        <f t="shared" si="102"/>
        <v>0.64147490380068206</v>
      </c>
      <c r="Q325" s="2">
        <f>1-EXP(-2*$AL$9*O325/(1+O325))</f>
        <v>2.0468065995387308E-2</v>
      </c>
      <c r="R325" s="2">
        <f t="shared" si="103"/>
        <v>1.3766146697297783</v>
      </c>
      <c r="S325" s="2">
        <f>(1-$AL$6^R325)/(1+$AL$6^R325*(1/$AL$7-1))</f>
        <v>0.19587527642271915</v>
      </c>
      <c r="U325" s="2">
        <v>220.9</v>
      </c>
      <c r="V325" s="2">
        <f t="shared" si="104"/>
        <v>504.75650000000002</v>
      </c>
      <c r="W325" s="2">
        <f t="shared" si="105"/>
        <v>98.869318963664242</v>
      </c>
      <c r="X325" s="2">
        <f t="shared" si="106"/>
        <v>405.88718103633579</v>
      </c>
      <c r="Y325" s="2">
        <f t="shared" si="107"/>
        <v>16.631917006519096</v>
      </c>
      <c r="Z325" s="2">
        <f t="shared" si="108"/>
        <v>4.4575188288672907</v>
      </c>
      <c r="AA325" s="2">
        <f t="shared" si="109"/>
        <v>7.9202295391192079</v>
      </c>
      <c r="AC325" s="2">
        <f t="shared" si="110"/>
        <v>4.4065637823443531</v>
      </c>
      <c r="AD325" s="2">
        <f>X325*((1-Q325)*(1-EXP(-(P325+O325)*A325))*P325/(P325+O325)-(1-$AL$10)*(1-EXP(-2*O325*A325))/2)</f>
        <v>8.6123114401342189</v>
      </c>
      <c r="AE325" s="4">
        <f t="shared" si="111"/>
        <v>20.939104761597783</v>
      </c>
      <c r="AF325" s="2">
        <f t="shared" si="112"/>
        <v>5.1776032435590202E-2</v>
      </c>
      <c r="AG325" s="2">
        <f t="shared" si="113"/>
        <v>9.9376027265669756E-2</v>
      </c>
      <c r="AH325" s="4">
        <f t="shared" si="114"/>
        <v>0.15115205970125994</v>
      </c>
      <c r="BA325" s="3">
        <v>20.939104761597701</v>
      </c>
    </row>
    <row r="326" spans="1:53" x14ac:dyDescent="0.3">
      <c r="A326" s="2">
        <v>6.6616995491631401E-2</v>
      </c>
      <c r="E326" s="2" cm="1">
        <f t="array" ref="E326">INDEX($C$2:$C$104,L326)</f>
        <v>-8.5672484592675902E-2</v>
      </c>
      <c r="G326" s="2">
        <f>PI()/12*(M326-12)</f>
        <v>0</v>
      </c>
      <c r="H326" s="2">
        <f t="shared" si="98"/>
        <v>-5.1495939549004568E-2</v>
      </c>
      <c r="I326" s="2">
        <f t="shared" si="115"/>
        <v>0.79570639996680692</v>
      </c>
      <c r="J326" s="2">
        <f t="shared" si="99"/>
        <v>0.73144430783057768</v>
      </c>
      <c r="L326">
        <f t="shared" si="97"/>
        <v>14</v>
      </c>
      <c r="M326" s="2">
        <v>12</v>
      </c>
      <c r="N326" s="2">
        <f t="shared" si="100"/>
        <v>0.83935201896431888</v>
      </c>
      <c r="O326" s="2">
        <f t="shared" si="101"/>
        <v>0.33592647953328836</v>
      </c>
      <c r="P326" s="2">
        <f t="shared" si="102"/>
        <v>0.61810472234125058</v>
      </c>
      <c r="Q326" s="2">
        <f>1-EXP(-2*$AL$9*O326/(1+O326))</f>
        <v>1.9915478953606458E-2</v>
      </c>
      <c r="R326" s="2">
        <f t="shared" si="103"/>
        <v>1.3264619132607636</v>
      </c>
      <c r="S326" s="2">
        <f>(1-$AL$6^R326)/(1+$AL$6^R326*(1/$AL$7-1))</f>
        <v>0.18873762370670757</v>
      </c>
      <c r="U326" s="2">
        <v>419.4</v>
      </c>
      <c r="V326" s="2">
        <f t="shared" si="104"/>
        <v>958.32899999999995</v>
      </c>
      <c r="W326" s="2">
        <f t="shared" si="105"/>
        <v>180.87273818922534</v>
      </c>
      <c r="X326" s="2">
        <f t="shared" si="106"/>
        <v>777.45626181077455</v>
      </c>
      <c r="Y326" s="2">
        <f t="shared" si="107"/>
        <v>30.738025332061603</v>
      </c>
      <c r="Z326" s="2">
        <f t="shared" si="108"/>
        <v>8.1546393214619073</v>
      </c>
      <c r="AA326" s="2">
        <f t="shared" si="109"/>
        <v>14.624257428088967</v>
      </c>
      <c r="AC326" s="2">
        <f t="shared" si="110"/>
        <v>8.0647925039636981</v>
      </c>
      <c r="AD326" s="2">
        <f>X326*((1-Q326)*(1-EXP(-(P326+O326)*A326))*P326/(P326+O326)-(1-$AL$10)*(1-EXP(-2*O326*A326))/2)</f>
        <v>15.936535612737631</v>
      </c>
      <c r="AE326" s="4">
        <f t="shared" si="111"/>
        <v>38.625585544790297</v>
      </c>
      <c r="AF326" s="2">
        <f t="shared" si="112"/>
        <v>9.1345928522070088E-2</v>
      </c>
      <c r="AG326" s="2">
        <f t="shared" si="113"/>
        <v>0.17723229123499851</v>
      </c>
      <c r="AH326" s="4">
        <f t="shared" si="114"/>
        <v>0.26857821975706858</v>
      </c>
      <c r="BA326" s="3">
        <v>38.625585544790297</v>
      </c>
    </row>
    <row r="327" spans="1:53" x14ac:dyDescent="0.3">
      <c r="A327" s="2">
        <v>6.6616995491631401E-2</v>
      </c>
      <c r="E327" s="2" cm="1">
        <f t="array" ref="E327">INDEX($C$2:$C$104,L327)</f>
        <v>-8.5672484592675902E-2</v>
      </c>
      <c r="G327" s="2">
        <f>PI()/12*(M327-12)</f>
        <v>0.26179938779914941</v>
      </c>
      <c r="H327" s="2">
        <f t="shared" si="98"/>
        <v>-5.1495939549004568E-2</v>
      </c>
      <c r="I327" s="2">
        <f t="shared" si="115"/>
        <v>0.79570639996680692</v>
      </c>
      <c r="J327" s="2">
        <f t="shared" si="99"/>
        <v>0.77116752913425912</v>
      </c>
      <c r="L327">
        <f t="shared" si="97"/>
        <v>14</v>
      </c>
      <c r="M327" s="2">
        <v>13</v>
      </c>
      <c r="N327" s="2">
        <f t="shared" si="100"/>
        <v>0.79962879766063744</v>
      </c>
      <c r="O327" s="2">
        <f t="shared" si="101"/>
        <v>0.34862766510906634</v>
      </c>
      <c r="P327" s="2">
        <f t="shared" si="102"/>
        <v>0.64147490380068206</v>
      </c>
      <c r="Q327" s="2">
        <f>1-EXP(-2*$AL$9*O327/(1+O327))</f>
        <v>2.0468065995387308E-2</v>
      </c>
      <c r="R327" s="2">
        <f t="shared" si="103"/>
        <v>1.3766146697297783</v>
      </c>
      <c r="S327" s="2">
        <f>(1-$AL$6^R327)/(1+$AL$6^R327*(1/$AL$7-1))</f>
        <v>0.19587527642271915</v>
      </c>
      <c r="U327" s="2">
        <v>339.8</v>
      </c>
      <c r="V327" s="2">
        <f t="shared" si="104"/>
        <v>776.4430000000001</v>
      </c>
      <c r="W327" s="2">
        <f t="shared" si="105"/>
        <v>152.08598725148534</v>
      </c>
      <c r="X327" s="2">
        <f t="shared" si="106"/>
        <v>624.35701274851476</v>
      </c>
      <c r="Y327" s="2">
        <f t="shared" si="107"/>
        <v>25.584089627954679</v>
      </c>
      <c r="Z327" s="2">
        <f t="shared" si="108"/>
        <v>6.8567899413721403</v>
      </c>
      <c r="AA327" s="2">
        <f t="shared" si="109"/>
        <v>12.183313704810807</v>
      </c>
      <c r="AC327" s="2">
        <f t="shared" si="110"/>
        <v>6.7784082084228672</v>
      </c>
      <c r="AD327" s="2">
        <f>X327*((1-Q327)*(1-EXP(-(P327+O327)*A327))*P327/(P327+O327)-(1-$AL$10)*(1-EXP(-2*O327*A327))/2)</f>
        <v>13.247910490527877</v>
      </c>
      <c r="AE327" s="4">
        <f t="shared" si="111"/>
        <v>32.209632403761553</v>
      </c>
      <c r="AF327" s="2">
        <f t="shared" si="112"/>
        <v>7.9644616666426207E-2</v>
      </c>
      <c r="AG327" s="2">
        <f t="shared" si="113"/>
        <v>0.15286543261600083</v>
      </c>
      <c r="AH327" s="4">
        <f t="shared" si="114"/>
        <v>0.23251004928242702</v>
      </c>
      <c r="BA327" s="3">
        <v>32.209632403761503</v>
      </c>
    </row>
    <row r="328" spans="1:53" x14ac:dyDescent="0.3">
      <c r="A328" s="2">
        <v>6.6616995491631401E-2</v>
      </c>
      <c r="E328" s="2" cm="1">
        <f t="array" ref="E328">INDEX($C$2:$C$104,L328)</f>
        <v>-8.5672484592675902E-2</v>
      </c>
      <c r="G328" s="2">
        <f>PI()/12*(M328-12)</f>
        <v>0.52359877559829882</v>
      </c>
      <c r="H328" s="2">
        <f t="shared" si="98"/>
        <v>-5.1495939549004568E-2</v>
      </c>
      <c r="I328" s="2">
        <f t="shared" si="115"/>
        <v>0.79570639996680692</v>
      </c>
      <c r="J328" s="2">
        <f t="shared" si="99"/>
        <v>0.87940967864291819</v>
      </c>
      <c r="L328">
        <f t="shared" si="97"/>
        <v>14</v>
      </c>
      <c r="M328" s="2">
        <v>14</v>
      </c>
      <c r="N328" s="2">
        <f t="shared" si="100"/>
        <v>0.69138664815197837</v>
      </c>
      <c r="O328" s="2">
        <f t="shared" si="101"/>
        <v>0.39209165757886005</v>
      </c>
      <c r="P328" s="2">
        <f t="shared" si="102"/>
        <v>0.72144864994510249</v>
      </c>
      <c r="Q328" s="2">
        <f>1-EXP(-2*$AL$9*O328/(1+O328))</f>
        <v>2.2280558401755801E-2</v>
      </c>
      <c r="R328" s="2">
        <f t="shared" si="103"/>
        <v>1.5482395165996448</v>
      </c>
      <c r="S328" s="2">
        <f>(1-$AL$6^R328)/(1+$AL$6^R328*(1/$AL$7-1))</f>
        <v>0.22022649738421771</v>
      </c>
      <c r="U328" s="2">
        <v>636</v>
      </c>
      <c r="V328" s="2">
        <f t="shared" si="104"/>
        <v>1453.26</v>
      </c>
      <c r="W328" s="2">
        <f t="shared" si="105"/>
        <v>320.04635958858825</v>
      </c>
      <c r="X328" s="2">
        <f t="shared" si="106"/>
        <v>1133.2136404114117</v>
      </c>
      <c r="Y328" s="2">
        <f t="shared" si="107"/>
        <v>51.990267358622312</v>
      </c>
      <c r="Z328" s="2">
        <f t="shared" si="108"/>
        <v>14.429275825201776</v>
      </c>
      <c r="AA328" s="2">
        <f t="shared" si="109"/>
        <v>24.833837184116163</v>
      </c>
      <c r="AC328" s="2">
        <f t="shared" si="110"/>
        <v>14.243944623478471</v>
      </c>
      <c r="AD328" s="2">
        <f>X328*((1-Q328)*(1-EXP(-(P328+O328)*A328))*P328/(P328+O328)-(1-$AL$10)*(1-EXP(-2*O328*A328))/2)</f>
        <v>26.808810115702116</v>
      </c>
      <c r="AE328" s="4">
        <f t="shared" si="111"/>
        <v>65.886591923296749</v>
      </c>
      <c r="AF328" s="2">
        <f t="shared" si="112"/>
        <v>0.18796879570502315</v>
      </c>
      <c r="AG328" s="2">
        <f t="shared" si="113"/>
        <v>0.34762005880403435</v>
      </c>
      <c r="AH328" s="4">
        <f t="shared" si="114"/>
        <v>0.53558885450905747</v>
      </c>
      <c r="BA328" s="3">
        <v>65.886591923296706</v>
      </c>
    </row>
    <row r="329" spans="1:53" x14ac:dyDescent="0.3">
      <c r="A329" s="2">
        <v>6.6616995491631401E-2</v>
      </c>
      <c r="E329" s="2" cm="1">
        <f t="array" ref="E329">INDEX($C$2:$C$104,L329)</f>
        <v>-8.5672484592675902E-2</v>
      </c>
      <c r="G329" s="2">
        <f>PI()/12*(M329-12)</f>
        <v>0.78539816339744828</v>
      </c>
      <c r="H329" s="2">
        <f t="shared" si="98"/>
        <v>-5.1495939549004568E-2</v>
      </c>
      <c r="I329" s="2">
        <f t="shared" si="115"/>
        <v>0.79570639996680692</v>
      </c>
      <c r="J329" s="2">
        <f t="shared" si="99"/>
        <v>1.03427005165394</v>
      </c>
      <c r="L329">
        <f t="shared" si="97"/>
        <v>14</v>
      </c>
      <c r="M329" s="2">
        <v>15</v>
      </c>
      <c r="N329" s="2">
        <f t="shared" si="100"/>
        <v>0.53652627514095652</v>
      </c>
      <c r="O329" s="2">
        <f t="shared" si="101"/>
        <v>0.48908991843453042</v>
      </c>
      <c r="P329" s="2">
        <f t="shared" si="102"/>
        <v>0.89992544991953605</v>
      </c>
      <c r="Q329" s="2">
        <f>1-EXP(-2*$AL$9*O329/(1+O329))</f>
        <v>2.5933702623695987E-2</v>
      </c>
      <c r="R329" s="2">
        <f t="shared" si="103"/>
        <v>1.9312533798007125</v>
      </c>
      <c r="S329" s="2">
        <f>(1-$AL$6^R329)/(1+$AL$6^R329*(1/$AL$7-1))</f>
        <v>0.27399923101016388</v>
      </c>
      <c r="U329" s="2">
        <v>579.29999999999995</v>
      </c>
      <c r="V329" s="2">
        <f t="shared" si="104"/>
        <v>1323.7004999999999</v>
      </c>
      <c r="W329" s="2">
        <f t="shared" si="105"/>
        <v>362.69291908776938</v>
      </c>
      <c r="X329" s="2">
        <f t="shared" si="106"/>
        <v>961.00758091223054</v>
      </c>
      <c r="Y329" s="2">
        <f t="shared" si="107"/>
        <v>54.46956310231549</v>
      </c>
      <c r="Z329" s="2">
        <f t="shared" si="108"/>
        <v>16.351994055150062</v>
      </c>
      <c r="AA329" s="2">
        <f t="shared" si="109"/>
        <v>26.185669057461549</v>
      </c>
      <c r="AC329" s="2">
        <f t="shared" si="110"/>
        <v>16.090568100847843</v>
      </c>
      <c r="AD329" s="2">
        <f>X329*((1-Q329)*(1-EXP(-(P329+O329)*A329))*P329/(P329+O329)-(1-$AL$10)*(1-EXP(-2*O329*A329))/2)</f>
        <v>27.834532887114907</v>
      </c>
      <c r="AE329" s="4">
        <f t="shared" si="111"/>
        <v>70.110770045424303</v>
      </c>
      <c r="AF329" s="2">
        <f t="shared" si="112"/>
        <v>0.26415582089753686</v>
      </c>
      <c r="AG329" s="2">
        <f t="shared" si="113"/>
        <v>0.44936115773903074</v>
      </c>
      <c r="AH329" s="4">
        <f t="shared" si="114"/>
        <v>0.7135169786365676</v>
      </c>
      <c r="BA329" s="3">
        <v>70.110770045424303</v>
      </c>
    </row>
    <row r="330" spans="1:53" x14ac:dyDescent="0.3">
      <c r="A330" s="2">
        <v>6.6616995491631401E-2</v>
      </c>
      <c r="E330" s="2" cm="1">
        <f t="array" ref="E330">INDEX($C$2:$C$104,L330)</f>
        <v>-8.5672484592675902E-2</v>
      </c>
      <c r="G330" s="2">
        <f>PI()/12*(M330-12)</f>
        <v>1.0471975511965976</v>
      </c>
      <c r="H330" s="2">
        <f t="shared" si="98"/>
        <v>-5.1495939549004568E-2</v>
      </c>
      <c r="I330" s="2">
        <f t="shared" si="115"/>
        <v>0.79570639996680692</v>
      </c>
      <c r="J330" s="2">
        <f t="shared" si="99"/>
        <v>1.21711111305819</v>
      </c>
      <c r="L330">
        <f t="shared" si="97"/>
        <v>14</v>
      </c>
      <c r="M330" s="2">
        <v>16</v>
      </c>
      <c r="N330" s="2">
        <f t="shared" si="100"/>
        <v>0.35368521373670658</v>
      </c>
      <c r="O330" s="2">
        <f t="shared" si="101"/>
        <v>0.72179806390214452</v>
      </c>
      <c r="P330" s="2">
        <f t="shared" si="102"/>
        <v>1.3281084375799459</v>
      </c>
      <c r="Q330" s="2">
        <f>1-EXP(-2*$AL$9*O330/(1+O330))</f>
        <v>3.2980814908791456E-2</v>
      </c>
      <c r="R330" s="2">
        <f t="shared" si="103"/>
        <v>2.8501404300183397</v>
      </c>
      <c r="S330" s="2">
        <f>(1-$AL$6^R330)/(1+$AL$6^R330*(1/$AL$7-1))</f>
        <v>0.39777383185464621</v>
      </c>
      <c r="U330" s="2">
        <v>431.5</v>
      </c>
      <c r="V330" s="2">
        <f t="shared" si="104"/>
        <v>985.97750000000008</v>
      </c>
      <c r="W330" s="2">
        <f t="shared" si="105"/>
        <v>392.19604829746447</v>
      </c>
      <c r="X330" s="2">
        <f t="shared" si="106"/>
        <v>593.78145170253561</v>
      </c>
      <c r="Y330" s="2">
        <f t="shared" si="107"/>
        <v>48.619436339729099</v>
      </c>
      <c r="Z330" s="2">
        <f t="shared" si="108"/>
        <v>17.682141317629458</v>
      </c>
      <c r="AA330" s="2">
        <f t="shared" si="109"/>
        <v>23.694460947715047</v>
      </c>
      <c r="AC330" s="2">
        <f t="shared" si="110"/>
        <v>17.267072954573845</v>
      </c>
      <c r="AD330" s="2">
        <f>X330*((1-Q330)*(1-EXP(-(P330+O330)*A330))*P330/(P330+O330)-(1-$AL$10)*(1-EXP(-2*O330*A330))/2)</f>
        <v>24.347589159984778</v>
      </c>
      <c r="AE330" s="4">
        <f t="shared" si="111"/>
        <v>65.30912306227367</v>
      </c>
      <c r="AF330" s="2">
        <f t="shared" si="112"/>
        <v>0.41636833008214108</v>
      </c>
      <c r="AG330" s="2">
        <f t="shared" si="113"/>
        <v>0.57738623202927131</v>
      </c>
      <c r="AH330" s="4">
        <f t="shared" si="114"/>
        <v>0.99375456211141233</v>
      </c>
      <c r="BA330" s="3">
        <v>65.309123062273599</v>
      </c>
    </row>
    <row r="331" spans="1:53" x14ac:dyDescent="0.3">
      <c r="A331" s="2">
        <v>6.6616995491631401E-2</v>
      </c>
      <c r="E331" s="2" cm="1">
        <f t="array" ref="E331">INDEX($C$2:$C$104,L331)</f>
        <v>-8.5672484592675902E-2</v>
      </c>
      <c r="G331" s="2">
        <f>PI()/12*(M331-12)</f>
        <v>1.308996938995747</v>
      </c>
      <c r="H331" s="2">
        <f t="shared" si="98"/>
        <v>-5.1495939549004568E-2</v>
      </c>
      <c r="I331" s="2">
        <f t="shared" si="115"/>
        <v>0.79570639996680692</v>
      </c>
      <c r="J331" s="2">
        <f t="shared" si="99"/>
        <v>1.4157275703643539</v>
      </c>
      <c r="L331">
        <f t="shared" si="97"/>
        <v>14</v>
      </c>
      <c r="M331" s="2">
        <v>17</v>
      </c>
      <c r="N331" s="2">
        <f t="shared" si="100"/>
        <v>0.15506875643054263</v>
      </c>
      <c r="O331" s="2">
        <f t="shared" si="101"/>
        <v>1.618667446028228</v>
      </c>
      <c r="P331" s="2">
        <f t="shared" si="102"/>
        <v>2.9783481006919397</v>
      </c>
      <c r="Q331" s="2">
        <f>1-EXP(-2*$AL$9*O331/(1+O331))</f>
        <v>4.8247360989320032E-2</v>
      </c>
      <c r="R331" s="2">
        <f t="shared" si="103"/>
        <v>6.3915792538133394</v>
      </c>
      <c r="S331" s="2">
        <f>(1-$AL$6^R331)/(1+$AL$6^R331*(1/$AL$7-1))</f>
        <v>0.75318423363839693</v>
      </c>
      <c r="U331" s="2">
        <v>255.6</v>
      </c>
      <c r="V331" s="2">
        <f t="shared" si="104"/>
        <v>584.04600000000005</v>
      </c>
      <c r="W331" s="2">
        <f t="shared" si="105"/>
        <v>439.89423891957119</v>
      </c>
      <c r="X331" s="2">
        <f t="shared" si="106"/>
        <v>144.15176108042886</v>
      </c>
      <c r="Y331" s="2">
        <f t="shared" si="107"/>
        <v>24.69066438315178</v>
      </c>
      <c r="Z331" s="2">
        <f t="shared" si="108"/>
        <v>19.832612111092505</v>
      </c>
      <c r="AA331" s="2">
        <f t="shared" si="109"/>
        <v>12.524972630686811</v>
      </c>
      <c r="AC331" s="2">
        <f t="shared" si="110"/>
        <v>18.808839714627595</v>
      </c>
      <c r="AD331" s="2">
        <f>X331*((1-Q331)*(1-EXP(-(P331+O331)*A331))*P331/(P331+O331)-(1-$AL$10)*(1-EXP(-2*O331*A331))/2)</f>
        <v>11.56293488486237</v>
      </c>
      <c r="AE331" s="4">
        <f t="shared" si="111"/>
        <v>42.896747230176778</v>
      </c>
      <c r="AF331" s="2">
        <f t="shared" si="112"/>
        <v>1.0107656432383456</v>
      </c>
      <c r="AG331" s="2">
        <f t="shared" si="113"/>
        <v>0.60275686760260194</v>
      </c>
      <c r="AH331" s="4">
        <f t="shared" si="114"/>
        <v>1.6135225108409474</v>
      </c>
      <c r="BA331" s="3">
        <v>42.8967472301767</v>
      </c>
    </row>
    <row r="332" spans="1:53" x14ac:dyDescent="0.3">
      <c r="A332" s="2">
        <v>6.6616995491631401E-2</v>
      </c>
      <c r="E332" s="2" cm="1">
        <f t="array" ref="E332">INDEX($C$2:$C$104,L332)</f>
        <v>-8.5672484592675902E-2</v>
      </c>
      <c r="G332" s="2">
        <f>PI()/12*(M332-12)</f>
        <v>1.5707963267948966</v>
      </c>
      <c r="H332" s="2">
        <f t="shared" si="98"/>
        <v>-5.1495939549004568E-2</v>
      </c>
      <c r="I332" s="2">
        <f t="shared" si="115"/>
        <v>0.79570639996680692</v>
      </c>
      <c r="J332" s="2">
        <f t="shared" si="99"/>
        <v>1.6223150533082185</v>
      </c>
      <c r="L332">
        <f t="shared" si="97"/>
        <v>14</v>
      </c>
      <c r="M332" s="2">
        <v>18</v>
      </c>
      <c r="N332" s="2">
        <f t="shared" si="100"/>
        <v>0.05</v>
      </c>
      <c r="O332" s="2">
        <f t="shared" si="101"/>
        <v>5.0020839411324403</v>
      </c>
      <c r="P332" s="2">
        <f t="shared" si="102"/>
        <v>9.2038344516836901</v>
      </c>
      <c r="Q332" s="2">
        <f>1-EXP(-2*$AL$9*O332/(1+O332))</f>
        <v>6.4497345768578462E-2</v>
      </c>
      <c r="R332" s="2">
        <f t="shared" si="103"/>
        <v>19.751565414145865</v>
      </c>
      <c r="S332" s="2">
        <f>(1-$AL$6^R332)/(1+$AL$6^R332*(1/$AL$7-1))</f>
        <v>0.99643717244343843</v>
      </c>
      <c r="U332" s="2">
        <v>76.7</v>
      </c>
      <c r="V332" s="2">
        <f t="shared" si="104"/>
        <v>175.25950000000003</v>
      </c>
      <c r="W332" s="2">
        <f t="shared" si="105"/>
        <v>174.63508062385083</v>
      </c>
      <c r="X332" s="2">
        <f t="shared" si="106"/>
        <v>0.62441937614920562</v>
      </c>
      <c r="Y332" s="2">
        <f t="shared" si="107"/>
        <v>0.26774222182311003</v>
      </c>
      <c r="Z332" s="2">
        <f t="shared" si="108"/>
        <v>7.8734148087705451</v>
      </c>
      <c r="AA332" s="2">
        <f t="shared" si="109"/>
        <v>0.15041118394848679</v>
      </c>
      <c r="AC332" s="2">
        <f t="shared" si="110"/>
        <v>6.7048376375000105</v>
      </c>
      <c r="AD332" s="2">
        <f>X332*((1-Q332)*(1-EXP(-(P332+O332)*A332))*P332/(P332+O332)-(1-$AL$10)*(1-EXP(-2*O332*A332))/2)</f>
        <v>0.10246142323787648</v>
      </c>
      <c r="AE332" s="4">
        <f t="shared" si="111"/>
        <v>6.9577102446863739</v>
      </c>
      <c r="AF332" s="2">
        <f t="shared" si="112"/>
        <v>1.1340322047695348</v>
      </c>
      <c r="AG332" s="2">
        <f t="shared" si="113"/>
        <v>1.4869614636746725E-2</v>
      </c>
      <c r="AH332" s="4">
        <f t="shared" si="114"/>
        <v>1.1489018194062814</v>
      </c>
      <c r="BA332" s="3">
        <v>6.9577102446863703</v>
      </c>
    </row>
    <row r="333" spans="1:53" x14ac:dyDescent="0.3">
      <c r="A333" s="2">
        <v>6.6616995491631401E-2</v>
      </c>
      <c r="E333" s="2" cm="1">
        <f t="array" ref="E333">INDEX($C$2:$C$104,L333)</f>
        <v>-8.5672484592675902E-2</v>
      </c>
      <c r="G333" s="2">
        <f>PI()/12*(M333-12)</f>
        <v>1.8325957145940459</v>
      </c>
      <c r="H333" s="2">
        <f t="shared" si="98"/>
        <v>-5.1495939549004568E-2</v>
      </c>
      <c r="I333" s="2">
        <f t="shared" si="115"/>
        <v>0.79570639996680692</v>
      </c>
      <c r="J333" s="2">
        <f t="shared" si="99"/>
        <v>1.8311682015769011</v>
      </c>
      <c r="L333">
        <f t="shared" si="97"/>
        <v>14</v>
      </c>
      <c r="M333" s="2">
        <v>19</v>
      </c>
      <c r="N333" s="2">
        <f t="shared" si="100"/>
        <v>0.05</v>
      </c>
      <c r="O333" s="2">
        <f t="shared" si="101"/>
        <v>5.0020839411324403</v>
      </c>
      <c r="P333" s="2">
        <f t="shared" si="102"/>
        <v>9.2038344516836901</v>
      </c>
      <c r="Q333" s="2">
        <f>1-EXP(-2*$AL$9*O333/(1+O333))</f>
        <v>6.4497345768578462E-2</v>
      </c>
      <c r="R333" s="2">
        <f t="shared" si="103"/>
        <v>19.751565414145865</v>
      </c>
      <c r="S333" s="2">
        <f>(1-$AL$6^R333)/(1+$AL$6^R333*(1/$AL$7-1))</f>
        <v>0.99643717244343843</v>
      </c>
      <c r="U333" s="2">
        <v>1.3</v>
      </c>
      <c r="V333" s="2">
        <f t="shared" si="104"/>
        <v>2.9705000000000004</v>
      </c>
      <c r="W333" s="2">
        <f t="shared" si="105"/>
        <v>2.9599166207432344</v>
      </c>
      <c r="X333" s="2">
        <f t="shared" si="106"/>
        <v>1.0583379256766001E-2</v>
      </c>
      <c r="Y333" s="2">
        <f t="shared" si="107"/>
        <v>4.5380037597136458E-3</v>
      </c>
      <c r="Z333" s="2">
        <f t="shared" si="108"/>
        <v>0.13344770862322958</v>
      </c>
      <c r="AA333" s="2">
        <f t="shared" si="109"/>
        <v>2.5493421008217628E-3</v>
      </c>
      <c r="AC333" s="2">
        <f t="shared" si="110"/>
        <v>0.11364131588983069</v>
      </c>
      <c r="AD333" s="2">
        <f>X333*((1-Q333)*(1-EXP(-(P333+O333)*A333))*P333/(P333+O333)-(1-$AL$10)*(1-EXP(-2*O333*A333))/2)</f>
        <v>1.7366342921673657E-3</v>
      </c>
      <c r="AE333" s="4">
        <f t="shared" si="111"/>
        <v>0.11792729228281981</v>
      </c>
      <c r="AF333" s="2">
        <f t="shared" si="112"/>
        <v>1.9220884826602284E-2</v>
      </c>
      <c r="AG333" s="2">
        <f t="shared" si="113"/>
        <v>2.5202736672451609E-4</v>
      </c>
      <c r="AH333" s="4">
        <f t="shared" si="114"/>
        <v>1.9472912193326801E-2</v>
      </c>
      <c r="BA333" s="3">
        <v>0.11792729228281899</v>
      </c>
    </row>
    <row r="334" spans="1:53" x14ac:dyDescent="0.3">
      <c r="A334" s="2">
        <v>6.6616995491631401E-2</v>
      </c>
      <c r="E334" s="2" cm="1">
        <f t="array" ref="E334">INDEX($C$2:$C$104,L334)</f>
        <v>-8.5672484592675902E-2</v>
      </c>
      <c r="G334" s="2">
        <f>PI()/12*(M334-12)</f>
        <v>2.0943951023931953</v>
      </c>
      <c r="H334" s="2">
        <f t="shared" si="98"/>
        <v>-5.1495939549004568E-2</v>
      </c>
      <c r="I334" s="2">
        <f t="shared" si="115"/>
        <v>0.79570639996680692</v>
      </c>
      <c r="J334" s="2">
        <f t="shared" si="99"/>
        <v>2.036832975758339</v>
      </c>
      <c r="L334">
        <f t="shared" si="97"/>
        <v>14</v>
      </c>
      <c r="M334" s="2">
        <v>20</v>
      </c>
      <c r="N334" s="2">
        <f t="shared" si="100"/>
        <v>0.05</v>
      </c>
      <c r="O334" s="2">
        <f t="shared" si="101"/>
        <v>5.0020839411324403</v>
      </c>
      <c r="P334" s="2">
        <f t="shared" si="102"/>
        <v>9.2038344516836901</v>
      </c>
      <c r="Q334" s="2">
        <f>1-EXP(-2*$AL$9*O334/(1+O334))</f>
        <v>6.4497345768578462E-2</v>
      </c>
      <c r="R334" s="2">
        <f t="shared" si="103"/>
        <v>19.751565414145865</v>
      </c>
      <c r="S334" s="2">
        <f>(1-$AL$6^R334)/(1+$AL$6^R334*(1/$AL$7-1))</f>
        <v>0.99643717244343843</v>
      </c>
      <c r="U334" s="2">
        <v>0.1</v>
      </c>
      <c r="V334" s="2">
        <f t="shared" si="104"/>
        <v>0.22850000000000004</v>
      </c>
      <c r="W334" s="2">
        <f t="shared" si="105"/>
        <v>0.22768589390332572</v>
      </c>
      <c r="X334" s="2">
        <f t="shared" si="106"/>
        <v>8.1410609667431633E-4</v>
      </c>
      <c r="Y334" s="2">
        <f t="shared" si="107"/>
        <v>3.4907721228566869E-4</v>
      </c>
      <c r="Z334" s="2">
        <f t="shared" si="108"/>
        <v>1.0265208355633043E-2</v>
      </c>
      <c r="AA334" s="2">
        <f t="shared" si="109"/>
        <v>1.9610323852475305E-4</v>
      </c>
      <c r="AC334" s="2">
        <f t="shared" si="110"/>
        <v>8.741639683833128E-3</v>
      </c>
      <c r="AD334" s="2">
        <f>X334*((1-Q334)*(1-EXP(-(P334+O334)*A334))*P334/(P334+O334)-(1-$AL$10)*(1-EXP(-2*O334*A334))/2)</f>
        <v>1.3358725324364492E-4</v>
      </c>
      <c r="AE334" s="4">
        <f t="shared" si="111"/>
        <v>9.0713301756015254E-3</v>
      </c>
      <c r="AF334" s="2">
        <f t="shared" si="112"/>
        <v>1.4785296020463294E-3</v>
      </c>
      <c r="AG334" s="2">
        <f t="shared" si="113"/>
        <v>1.9386720517270674E-5</v>
      </c>
      <c r="AH334" s="4">
        <f t="shared" si="114"/>
        <v>1.4979163225636001E-3</v>
      </c>
      <c r="BA334" s="3">
        <v>9.0713301756015201E-3</v>
      </c>
    </row>
    <row r="335" spans="1:53" x14ac:dyDescent="0.3">
      <c r="A335" s="2">
        <v>6.6616995491631401E-2</v>
      </c>
      <c r="E335" s="2" cm="1">
        <f t="array" ref="E335">INDEX($C$2:$C$104,L335)</f>
        <v>-8.5672484592675902E-2</v>
      </c>
      <c r="G335" s="2">
        <f>PI()/12*(M335-12)</f>
        <v>2.3561944901923448</v>
      </c>
      <c r="H335" s="2">
        <f t="shared" si="98"/>
        <v>-5.1495939549004568E-2</v>
      </c>
      <c r="I335" s="2">
        <f t="shared" si="115"/>
        <v>0.79570639996680692</v>
      </c>
      <c r="J335" s="2">
        <f t="shared" si="99"/>
        <v>2.2320988702738229</v>
      </c>
      <c r="L335">
        <f t="shared" si="97"/>
        <v>14</v>
      </c>
      <c r="M335" s="2">
        <v>21</v>
      </c>
      <c r="N335" s="2">
        <f t="shared" si="100"/>
        <v>0.05</v>
      </c>
      <c r="O335" s="2">
        <f t="shared" si="101"/>
        <v>5.0020839411324403</v>
      </c>
      <c r="P335" s="2">
        <f t="shared" si="102"/>
        <v>9.2038344516836901</v>
      </c>
      <c r="Q335" s="2">
        <f>1-EXP(-2*$AL$9*O335/(1+O335))</f>
        <v>6.4497345768578462E-2</v>
      </c>
      <c r="R335" s="2">
        <f t="shared" si="103"/>
        <v>19.751565414145865</v>
      </c>
      <c r="S335" s="2">
        <f>(1-$AL$6^R335)/(1+$AL$6^R335*(1/$AL$7-1))</f>
        <v>0.99643717244343843</v>
      </c>
      <c r="U335" s="2">
        <v>0.1</v>
      </c>
      <c r="V335" s="2">
        <f t="shared" si="104"/>
        <v>0.22850000000000004</v>
      </c>
      <c r="W335" s="2">
        <f t="shared" si="105"/>
        <v>0.22768589390332572</v>
      </c>
      <c r="X335" s="2">
        <f t="shared" si="106"/>
        <v>8.1410609667431633E-4</v>
      </c>
      <c r="Y335" s="2">
        <f t="shared" si="107"/>
        <v>3.4907721228566869E-4</v>
      </c>
      <c r="Z335" s="2">
        <f t="shared" si="108"/>
        <v>1.0265208355633043E-2</v>
      </c>
      <c r="AA335" s="2">
        <f t="shared" si="109"/>
        <v>1.9610323852475305E-4</v>
      </c>
      <c r="AC335" s="2">
        <f t="shared" si="110"/>
        <v>8.741639683833128E-3</v>
      </c>
      <c r="AD335" s="2">
        <f>X335*((1-Q335)*(1-EXP(-(P335+O335)*A335))*P335/(P335+O335)-(1-$AL$10)*(1-EXP(-2*O335*A335))/2)</f>
        <v>1.3358725324364492E-4</v>
      </c>
      <c r="AE335" s="4">
        <f t="shared" si="111"/>
        <v>9.0713301756015254E-3</v>
      </c>
      <c r="AF335" s="2">
        <f t="shared" si="112"/>
        <v>1.4785296020463294E-3</v>
      </c>
      <c r="AG335" s="2">
        <f t="shared" si="113"/>
        <v>1.9386720517270674E-5</v>
      </c>
      <c r="AH335" s="4">
        <f t="shared" si="114"/>
        <v>1.4979163225636001E-3</v>
      </c>
      <c r="BA335" s="3">
        <v>9.0713301756015201E-3</v>
      </c>
    </row>
    <row r="336" spans="1:53" x14ac:dyDescent="0.3">
      <c r="A336" s="2">
        <v>6.6616995491631401E-2</v>
      </c>
      <c r="E336" s="2" cm="1">
        <f t="array" ref="E336">INDEX($C$2:$C$104,L336)</f>
        <v>-8.5672484592675902E-2</v>
      </c>
      <c r="G336" s="2">
        <f>PI()/12*(M336-12)</f>
        <v>2.617993877991494</v>
      </c>
      <c r="H336" s="2">
        <f t="shared" si="98"/>
        <v>-5.1495939549004568E-2</v>
      </c>
      <c r="I336" s="2">
        <f t="shared" si="115"/>
        <v>0.79570639996680692</v>
      </c>
      <c r="J336" s="2">
        <f t="shared" si="99"/>
        <v>2.4047560435943751</v>
      </c>
      <c r="L336">
        <f t="shared" si="97"/>
        <v>14</v>
      </c>
      <c r="M336" s="2">
        <v>22</v>
      </c>
      <c r="N336" s="2">
        <f t="shared" si="100"/>
        <v>0.05</v>
      </c>
      <c r="O336" s="2">
        <f t="shared" si="101"/>
        <v>5.0020839411324403</v>
      </c>
      <c r="P336" s="2">
        <f t="shared" si="102"/>
        <v>9.2038344516836901</v>
      </c>
      <c r="Q336" s="2">
        <f>1-EXP(-2*$AL$9*O336/(1+O336))</f>
        <v>6.4497345768578462E-2</v>
      </c>
      <c r="R336" s="2">
        <f t="shared" si="103"/>
        <v>19.751565414145865</v>
      </c>
      <c r="S336" s="2">
        <f>(1-$AL$6^R336)/(1+$AL$6^R336*(1/$AL$7-1))</f>
        <v>0.99643717244343843</v>
      </c>
      <c r="U336" s="2">
        <v>0.1</v>
      </c>
      <c r="V336" s="2">
        <f t="shared" si="104"/>
        <v>0.22850000000000004</v>
      </c>
      <c r="W336" s="2">
        <f t="shared" si="105"/>
        <v>0.22768589390332572</v>
      </c>
      <c r="X336" s="2">
        <f t="shared" si="106"/>
        <v>8.1410609667431633E-4</v>
      </c>
      <c r="Y336" s="2">
        <f t="shared" si="107"/>
        <v>3.4907721228566869E-4</v>
      </c>
      <c r="Z336" s="2">
        <f t="shared" si="108"/>
        <v>1.0265208355633043E-2</v>
      </c>
      <c r="AA336" s="2">
        <f t="shared" si="109"/>
        <v>1.9610323852475305E-4</v>
      </c>
      <c r="AC336" s="2">
        <f t="shared" si="110"/>
        <v>8.741639683833128E-3</v>
      </c>
      <c r="AD336" s="2">
        <f>X336*((1-Q336)*(1-EXP(-(P336+O336)*A336))*P336/(P336+O336)-(1-$AL$10)*(1-EXP(-2*O336*A336))/2)</f>
        <v>1.3358725324364492E-4</v>
      </c>
      <c r="AE336" s="4">
        <f t="shared" si="111"/>
        <v>9.0713301756015254E-3</v>
      </c>
      <c r="AF336" s="2">
        <f t="shared" si="112"/>
        <v>1.4785296020463294E-3</v>
      </c>
      <c r="AG336" s="2">
        <f t="shared" si="113"/>
        <v>1.9386720517270674E-5</v>
      </c>
      <c r="AH336" s="4">
        <f t="shared" si="114"/>
        <v>1.4979163225636001E-3</v>
      </c>
      <c r="BA336" s="3">
        <v>9.0713301756015201E-3</v>
      </c>
    </row>
    <row r="337" spans="1:53" x14ac:dyDescent="0.3">
      <c r="A337" s="2">
        <v>6.6616995491631401E-2</v>
      </c>
      <c r="E337" s="2" cm="1">
        <f t="array" ref="E337">INDEX($C$2:$C$104,L337)</f>
        <v>-8.5672484592675902E-2</v>
      </c>
      <c r="G337" s="2">
        <f>PI()/12*(M337-12)</f>
        <v>2.8797932657906435</v>
      </c>
      <c r="H337" s="2">
        <f t="shared" si="98"/>
        <v>-5.1495939549004568E-2</v>
      </c>
      <c r="I337" s="2">
        <f t="shared" si="115"/>
        <v>0.79570639996680692</v>
      </c>
      <c r="J337" s="2">
        <f t="shared" si="99"/>
        <v>2.5323633852092975</v>
      </c>
      <c r="L337">
        <f t="shared" si="97"/>
        <v>14</v>
      </c>
      <c r="M337" s="2">
        <v>23</v>
      </c>
      <c r="N337" s="2">
        <f t="shared" si="100"/>
        <v>0.05</v>
      </c>
      <c r="O337" s="2">
        <f t="shared" si="101"/>
        <v>5.0020839411324403</v>
      </c>
      <c r="P337" s="2">
        <f t="shared" si="102"/>
        <v>9.2038344516836901</v>
      </c>
      <c r="Q337" s="2">
        <f>1-EXP(-2*$AL$9*O337/(1+O337))</f>
        <v>6.4497345768578462E-2</v>
      </c>
      <c r="R337" s="2">
        <f t="shared" si="103"/>
        <v>19.751565414145865</v>
      </c>
      <c r="S337" s="2">
        <f>(1-$AL$6^R337)/(1+$AL$6^R337*(1/$AL$7-1))</f>
        <v>0.99643717244343843</v>
      </c>
      <c r="U337" s="2">
        <v>0.1</v>
      </c>
      <c r="V337" s="2">
        <f t="shared" si="104"/>
        <v>0.22850000000000004</v>
      </c>
      <c r="W337" s="2">
        <f t="shared" si="105"/>
        <v>0.22768589390332572</v>
      </c>
      <c r="X337" s="2">
        <f t="shared" si="106"/>
        <v>8.1410609667431633E-4</v>
      </c>
      <c r="Y337" s="2">
        <f t="shared" si="107"/>
        <v>3.4907721228566869E-4</v>
      </c>
      <c r="Z337" s="2">
        <f t="shared" si="108"/>
        <v>1.0265208355633043E-2</v>
      </c>
      <c r="AA337" s="2">
        <f t="shared" si="109"/>
        <v>1.9610323852475305E-4</v>
      </c>
      <c r="AC337" s="2">
        <f t="shared" si="110"/>
        <v>8.741639683833128E-3</v>
      </c>
      <c r="AD337" s="2">
        <f>X337*((1-Q337)*(1-EXP(-(P337+O337)*A337))*P337/(P337+O337)-(1-$AL$10)*(1-EXP(-2*O337*A337))/2)</f>
        <v>1.3358725324364492E-4</v>
      </c>
      <c r="AE337" s="4">
        <f t="shared" si="111"/>
        <v>9.0713301756015254E-3</v>
      </c>
      <c r="AF337" s="2">
        <f t="shared" si="112"/>
        <v>1.4785296020463294E-3</v>
      </c>
      <c r="AG337" s="2">
        <f t="shared" si="113"/>
        <v>1.9386720517270674E-5</v>
      </c>
      <c r="AH337" s="4">
        <f t="shared" si="114"/>
        <v>1.4979163225636001E-3</v>
      </c>
      <c r="BA337" s="3">
        <v>9.0713301756015201E-3</v>
      </c>
    </row>
    <row r="338" spans="1:53" x14ac:dyDescent="0.3">
      <c r="A338" s="2">
        <v>6.6616995491631401E-2</v>
      </c>
      <c r="E338" s="2" cm="1">
        <f t="array" ref="E338">INDEX($C$2:$C$104,L338)</f>
        <v>-9.2549150078542294E-2</v>
      </c>
      <c r="G338" s="2">
        <f>PI()/12*(M338-12)</f>
        <v>-3.1415926535897931</v>
      </c>
      <c r="H338" s="2">
        <f t="shared" si="98"/>
        <v>-5.5617991601252213E-2</v>
      </c>
      <c r="I338" s="2">
        <f t="shared" si="115"/>
        <v>0.79521765627550522</v>
      </c>
      <c r="J338" s="2">
        <f t="shared" si="99"/>
        <v>2.5883699804304339</v>
      </c>
      <c r="L338">
        <f t="shared" si="97"/>
        <v>15</v>
      </c>
      <c r="M338" s="2">
        <v>0</v>
      </c>
      <c r="N338" s="2">
        <f t="shared" si="100"/>
        <v>0.05</v>
      </c>
      <c r="O338" s="2">
        <f t="shared" si="101"/>
        <v>5.0020839411324403</v>
      </c>
      <c r="P338" s="2">
        <f t="shared" si="102"/>
        <v>9.2038344516836901</v>
      </c>
      <c r="Q338" s="2">
        <f>1-EXP(-2*$AL$9*O338/(1+O338))</f>
        <v>6.4497345768578462E-2</v>
      </c>
      <c r="R338" s="2">
        <f t="shared" si="103"/>
        <v>19.751565414145865</v>
      </c>
      <c r="S338" s="2">
        <f>(1-$AL$6^R338)/(1+$AL$6^R338*(1/$AL$7-1))</f>
        <v>0.99643717244343843</v>
      </c>
      <c r="U338" s="2">
        <v>0.1</v>
      </c>
      <c r="V338" s="2">
        <f t="shared" si="104"/>
        <v>0.22850000000000004</v>
      </c>
      <c r="W338" s="2">
        <f t="shared" si="105"/>
        <v>0.22768589390332572</v>
      </c>
      <c r="X338" s="2">
        <f t="shared" si="106"/>
        <v>8.1410609667431633E-4</v>
      </c>
      <c r="Y338" s="2">
        <f t="shared" si="107"/>
        <v>3.4907721228566869E-4</v>
      </c>
      <c r="Z338" s="2">
        <f t="shared" si="108"/>
        <v>1.0265208355633043E-2</v>
      </c>
      <c r="AA338" s="2">
        <f t="shared" si="109"/>
        <v>1.9610323852475305E-4</v>
      </c>
      <c r="AC338" s="2">
        <f t="shared" si="110"/>
        <v>8.741639683833128E-3</v>
      </c>
      <c r="AD338" s="2">
        <f>X338*((1-Q338)*(1-EXP(-(P338+O338)*A338))*P338/(P338+O338)-(1-$AL$10)*(1-EXP(-2*O338*A338))/2)</f>
        <v>1.3358725324364492E-4</v>
      </c>
      <c r="AE338" s="4">
        <f t="shared" si="111"/>
        <v>9.0713301756015254E-3</v>
      </c>
      <c r="AF338" s="2">
        <f t="shared" si="112"/>
        <v>1.4785296020463294E-3</v>
      </c>
      <c r="AG338" s="2">
        <f t="shared" si="113"/>
        <v>1.9386720517270674E-5</v>
      </c>
      <c r="AH338" s="4">
        <f t="shared" si="114"/>
        <v>1.4979163225636001E-3</v>
      </c>
      <c r="BA338" s="3">
        <v>9.0713301756015201E-3</v>
      </c>
    </row>
    <row r="339" spans="1:53" x14ac:dyDescent="0.3">
      <c r="A339" s="2">
        <v>6.6616995491631401E-2</v>
      </c>
      <c r="E339" s="2" cm="1">
        <f t="array" ref="E339">INDEX($C$2:$C$104,L339)</f>
        <v>-9.2549150078542294E-2</v>
      </c>
      <c r="G339" s="2">
        <f>PI()/12*(M339-12)</f>
        <v>-2.8797932657906435</v>
      </c>
      <c r="H339" s="2">
        <f t="shared" si="98"/>
        <v>-5.5617991601252213E-2</v>
      </c>
      <c r="I339" s="2">
        <f t="shared" si="115"/>
        <v>0.79521765627550522</v>
      </c>
      <c r="J339" s="2">
        <f t="shared" si="99"/>
        <v>2.5387712774474434</v>
      </c>
      <c r="L339">
        <f t="shared" si="97"/>
        <v>15</v>
      </c>
      <c r="M339" s="2">
        <v>1</v>
      </c>
      <c r="N339" s="2">
        <f t="shared" si="100"/>
        <v>0.05</v>
      </c>
      <c r="O339" s="2">
        <f t="shared" si="101"/>
        <v>5.0020839411324403</v>
      </c>
      <c r="P339" s="2">
        <f t="shared" si="102"/>
        <v>9.2038344516836901</v>
      </c>
      <c r="Q339" s="2">
        <f>1-EXP(-2*$AL$9*O339/(1+O339))</f>
        <v>6.4497345768578462E-2</v>
      </c>
      <c r="R339" s="2">
        <f t="shared" si="103"/>
        <v>19.751565414145865</v>
      </c>
      <c r="S339" s="2">
        <f>(1-$AL$6^R339)/(1+$AL$6^R339*(1/$AL$7-1))</f>
        <v>0.99643717244343843</v>
      </c>
      <c r="U339" s="2">
        <v>0</v>
      </c>
      <c r="V339" s="2">
        <f t="shared" si="104"/>
        <v>0</v>
      </c>
      <c r="W339" s="2">
        <f t="shared" si="105"/>
        <v>0</v>
      </c>
      <c r="X339" s="2">
        <f t="shared" si="106"/>
        <v>0</v>
      </c>
      <c r="Y339" s="2">
        <f t="shared" si="107"/>
        <v>0</v>
      </c>
      <c r="Z339" s="2">
        <f t="shared" si="108"/>
        <v>0</v>
      </c>
      <c r="AA339" s="2">
        <f t="shared" si="109"/>
        <v>0</v>
      </c>
      <c r="AC339" s="2">
        <f t="shared" si="110"/>
        <v>0</v>
      </c>
      <c r="AD339" s="2">
        <f>X339*((1-Q339)*(1-EXP(-(P339+O339)*A339))*P339/(P339+O339)-(1-$AL$10)*(1-EXP(-2*O339*A339))/2)</f>
        <v>0</v>
      </c>
      <c r="AE339" s="4">
        <f t="shared" si="111"/>
        <v>0</v>
      </c>
      <c r="AF339" s="2">
        <f t="shared" si="112"/>
        <v>0</v>
      </c>
      <c r="AG339" s="2">
        <f t="shared" si="113"/>
        <v>0</v>
      </c>
      <c r="AH339" s="4">
        <f t="shared" si="114"/>
        <v>0</v>
      </c>
      <c r="BA339" s="3">
        <v>0</v>
      </c>
    </row>
    <row r="340" spans="1:53" x14ac:dyDescent="0.3">
      <c r="A340" s="2">
        <v>6.6616995491631401E-2</v>
      </c>
      <c r="E340" s="2" cm="1">
        <f t="array" ref="E340">INDEX($C$2:$C$104,L340)</f>
        <v>-9.2549150078542294E-2</v>
      </c>
      <c r="G340" s="2">
        <f>PI()/12*(M340-12)</f>
        <v>-2.617993877991494</v>
      </c>
      <c r="H340" s="2">
        <f t="shared" si="98"/>
        <v>-5.5617991601252213E-2</v>
      </c>
      <c r="I340" s="2">
        <f t="shared" si="115"/>
        <v>0.79521765627550522</v>
      </c>
      <c r="J340" s="2">
        <f t="shared" si="99"/>
        <v>2.4102774420647384</v>
      </c>
      <c r="L340">
        <f t="shared" si="97"/>
        <v>15</v>
      </c>
      <c r="M340" s="2">
        <v>2</v>
      </c>
      <c r="N340" s="2">
        <f t="shared" si="100"/>
        <v>0.05</v>
      </c>
      <c r="O340" s="2">
        <f t="shared" si="101"/>
        <v>5.0020839411324403</v>
      </c>
      <c r="P340" s="2">
        <f t="shared" si="102"/>
        <v>9.2038344516836901</v>
      </c>
      <c r="Q340" s="2">
        <f>1-EXP(-2*$AL$9*O340/(1+O340))</f>
        <v>6.4497345768578462E-2</v>
      </c>
      <c r="R340" s="2">
        <f t="shared" si="103"/>
        <v>19.751565414145865</v>
      </c>
      <c r="S340" s="2">
        <f>(1-$AL$6^R340)/(1+$AL$6^R340*(1/$AL$7-1))</f>
        <v>0.99643717244343843</v>
      </c>
      <c r="U340" s="2">
        <v>0.1</v>
      </c>
      <c r="V340" s="2">
        <f t="shared" si="104"/>
        <v>0.22850000000000004</v>
      </c>
      <c r="W340" s="2">
        <f t="shared" si="105"/>
        <v>0.22768589390332572</v>
      </c>
      <c r="X340" s="2">
        <f t="shared" si="106"/>
        <v>8.1410609667431633E-4</v>
      </c>
      <c r="Y340" s="2">
        <f t="shared" si="107"/>
        <v>3.4907721228566869E-4</v>
      </c>
      <c r="Z340" s="2">
        <f t="shared" si="108"/>
        <v>1.0265208355633043E-2</v>
      </c>
      <c r="AA340" s="2">
        <f t="shared" si="109"/>
        <v>1.9610323852475305E-4</v>
      </c>
      <c r="AC340" s="2">
        <f t="shared" si="110"/>
        <v>8.741639683833128E-3</v>
      </c>
      <c r="AD340" s="2">
        <f>X340*((1-Q340)*(1-EXP(-(P340+O340)*A340))*P340/(P340+O340)-(1-$AL$10)*(1-EXP(-2*O340*A340))/2)</f>
        <v>1.3358725324364492E-4</v>
      </c>
      <c r="AE340" s="4">
        <f t="shared" si="111"/>
        <v>9.0713301756015254E-3</v>
      </c>
      <c r="AF340" s="2">
        <f t="shared" si="112"/>
        <v>1.4785296020463294E-3</v>
      </c>
      <c r="AG340" s="2">
        <f t="shared" si="113"/>
        <v>1.9386720517270674E-5</v>
      </c>
      <c r="AH340" s="4">
        <f t="shared" si="114"/>
        <v>1.4979163225636001E-3</v>
      </c>
      <c r="BA340" s="3">
        <v>9.0713301756015201E-3</v>
      </c>
    </row>
    <row r="341" spans="1:53" x14ac:dyDescent="0.3">
      <c r="A341" s="2">
        <v>6.6616995491631401E-2</v>
      </c>
      <c r="E341" s="2" cm="1">
        <f t="array" ref="E341">INDEX($C$2:$C$104,L341)</f>
        <v>-9.2549150078542294E-2</v>
      </c>
      <c r="G341" s="2">
        <f>PI()/12*(M341-12)</f>
        <v>-2.3561944901923448</v>
      </c>
      <c r="H341" s="2">
        <f t="shared" si="98"/>
        <v>-5.5617991601252213E-2</v>
      </c>
      <c r="I341" s="2">
        <f t="shared" si="115"/>
        <v>0.79521765627550522</v>
      </c>
      <c r="J341" s="2">
        <f t="shared" si="99"/>
        <v>2.2368930468444717</v>
      </c>
      <c r="L341">
        <f t="shared" si="97"/>
        <v>15</v>
      </c>
      <c r="M341" s="2">
        <v>3</v>
      </c>
      <c r="N341" s="2">
        <f t="shared" si="100"/>
        <v>0.05</v>
      </c>
      <c r="O341" s="2">
        <f t="shared" si="101"/>
        <v>5.0020839411324403</v>
      </c>
      <c r="P341" s="2">
        <f t="shared" si="102"/>
        <v>9.2038344516836901</v>
      </c>
      <c r="Q341" s="2">
        <f>1-EXP(-2*$AL$9*O341/(1+O341))</f>
        <v>6.4497345768578462E-2</v>
      </c>
      <c r="R341" s="2">
        <f t="shared" si="103"/>
        <v>19.751565414145865</v>
      </c>
      <c r="S341" s="2">
        <f>(1-$AL$6^R341)/(1+$AL$6^R341*(1/$AL$7-1))</f>
        <v>0.99643717244343843</v>
      </c>
      <c r="U341" s="2">
        <v>0.1</v>
      </c>
      <c r="V341" s="2">
        <f t="shared" si="104"/>
        <v>0.22850000000000004</v>
      </c>
      <c r="W341" s="2">
        <f t="shared" si="105"/>
        <v>0.22768589390332572</v>
      </c>
      <c r="X341" s="2">
        <f t="shared" si="106"/>
        <v>8.1410609667431633E-4</v>
      </c>
      <c r="Y341" s="2">
        <f t="shared" si="107"/>
        <v>3.4907721228566869E-4</v>
      </c>
      <c r="Z341" s="2">
        <f t="shared" si="108"/>
        <v>1.0265208355633043E-2</v>
      </c>
      <c r="AA341" s="2">
        <f t="shared" si="109"/>
        <v>1.9610323852475305E-4</v>
      </c>
      <c r="AC341" s="2">
        <f t="shared" si="110"/>
        <v>8.741639683833128E-3</v>
      </c>
      <c r="AD341" s="2">
        <f>X341*((1-Q341)*(1-EXP(-(P341+O341)*A341))*P341/(P341+O341)-(1-$AL$10)*(1-EXP(-2*O341*A341))/2)</f>
        <v>1.3358725324364492E-4</v>
      </c>
      <c r="AE341" s="4">
        <f t="shared" si="111"/>
        <v>9.0713301756015254E-3</v>
      </c>
      <c r="AF341" s="2">
        <f t="shared" si="112"/>
        <v>1.4785296020463294E-3</v>
      </c>
      <c r="AG341" s="2">
        <f t="shared" si="113"/>
        <v>1.9386720517270674E-5</v>
      </c>
      <c r="AH341" s="4">
        <f t="shared" si="114"/>
        <v>1.4979163225636001E-3</v>
      </c>
      <c r="BA341" s="3">
        <v>9.0713301756015201E-3</v>
      </c>
    </row>
    <row r="342" spans="1:53" x14ac:dyDescent="0.3">
      <c r="A342" s="2">
        <v>6.6616995491631401E-2</v>
      </c>
      <c r="E342" s="2" cm="1">
        <f t="array" ref="E342">INDEX($C$2:$C$104,L342)</f>
        <v>-9.2549150078542294E-2</v>
      </c>
      <c r="G342" s="2">
        <f>PI()/12*(M342-12)</f>
        <v>-2.0943951023931953</v>
      </c>
      <c r="H342" s="2">
        <f t="shared" si="98"/>
        <v>-5.5617991601252213E-2</v>
      </c>
      <c r="I342" s="2">
        <f t="shared" si="115"/>
        <v>0.79521765627550522</v>
      </c>
      <c r="J342" s="2">
        <f t="shared" si="99"/>
        <v>2.0411783136981443</v>
      </c>
      <c r="L342">
        <f t="shared" si="97"/>
        <v>15</v>
      </c>
      <c r="M342" s="2">
        <v>4</v>
      </c>
      <c r="N342" s="2">
        <f t="shared" si="100"/>
        <v>0.05</v>
      </c>
      <c r="O342" s="2">
        <f t="shared" si="101"/>
        <v>5.0020839411324403</v>
      </c>
      <c r="P342" s="2">
        <f t="shared" si="102"/>
        <v>9.2038344516836901</v>
      </c>
      <c r="Q342" s="2">
        <f>1-EXP(-2*$AL$9*O342/(1+O342))</f>
        <v>6.4497345768578462E-2</v>
      </c>
      <c r="R342" s="2">
        <f t="shared" si="103"/>
        <v>19.751565414145865</v>
      </c>
      <c r="S342" s="2">
        <f>(1-$AL$6^R342)/(1+$AL$6^R342*(1/$AL$7-1))</f>
        <v>0.99643717244343843</v>
      </c>
      <c r="U342" s="2">
        <v>0.1</v>
      </c>
      <c r="V342" s="2">
        <f t="shared" si="104"/>
        <v>0.22850000000000004</v>
      </c>
      <c r="W342" s="2">
        <f t="shared" si="105"/>
        <v>0.22768589390332572</v>
      </c>
      <c r="X342" s="2">
        <f t="shared" si="106"/>
        <v>8.1410609667431633E-4</v>
      </c>
      <c r="Y342" s="2">
        <f t="shared" si="107"/>
        <v>3.4907721228566869E-4</v>
      </c>
      <c r="Z342" s="2">
        <f t="shared" si="108"/>
        <v>1.0265208355633043E-2</v>
      </c>
      <c r="AA342" s="2">
        <f t="shared" si="109"/>
        <v>1.9610323852475305E-4</v>
      </c>
      <c r="AC342" s="2">
        <f t="shared" si="110"/>
        <v>8.741639683833128E-3</v>
      </c>
      <c r="AD342" s="2">
        <f>X342*((1-Q342)*(1-EXP(-(P342+O342)*A342))*P342/(P342+O342)-(1-$AL$10)*(1-EXP(-2*O342*A342))/2)</f>
        <v>1.3358725324364492E-4</v>
      </c>
      <c r="AE342" s="4">
        <f t="shared" si="111"/>
        <v>9.0713301756015254E-3</v>
      </c>
      <c r="AF342" s="2">
        <f t="shared" si="112"/>
        <v>1.4785296020463294E-3</v>
      </c>
      <c r="AG342" s="2">
        <f t="shared" si="113"/>
        <v>1.9386720517270674E-5</v>
      </c>
      <c r="AH342" s="4">
        <f t="shared" si="114"/>
        <v>1.4979163225636001E-3</v>
      </c>
      <c r="BA342" s="3">
        <v>9.0713301756015201E-3</v>
      </c>
    </row>
    <row r="343" spans="1:53" x14ac:dyDescent="0.3">
      <c r="A343" s="2">
        <v>0.100641928439219</v>
      </c>
      <c r="E343" s="2" cm="1">
        <f t="array" ref="E343">INDEX($C$2:$C$104,L343)</f>
        <v>-9.2549150078542294E-2</v>
      </c>
      <c r="G343" s="2">
        <f>PI()/12*(M343-12)</f>
        <v>-1.8325957145940459</v>
      </c>
      <c r="H343" s="2">
        <f t="shared" si="98"/>
        <v>-5.5617991601252213E-2</v>
      </c>
      <c r="I343" s="2">
        <f t="shared" si="115"/>
        <v>0.79521765627550522</v>
      </c>
      <c r="J343" s="2">
        <f t="shared" si="99"/>
        <v>1.8353054199001935</v>
      </c>
      <c r="L343">
        <f t="shared" si="97"/>
        <v>15</v>
      </c>
      <c r="M343" s="2">
        <v>5</v>
      </c>
      <c r="N343" s="2">
        <f t="shared" si="100"/>
        <v>0.05</v>
      </c>
      <c r="O343" s="2">
        <f t="shared" si="101"/>
        <v>5.0020839411324403</v>
      </c>
      <c r="P343" s="2">
        <f t="shared" si="102"/>
        <v>9.2038344516836901</v>
      </c>
      <c r="Q343" s="2">
        <f>1-EXP(-2*$AL$9*O343/(1+O343))</f>
        <v>6.4497345768578462E-2</v>
      </c>
      <c r="R343" s="2">
        <f t="shared" si="103"/>
        <v>19.751565414145865</v>
      </c>
      <c r="S343" s="2">
        <f>(1-$AL$6^R343)/(1+$AL$6^R343*(1/$AL$7-1))</f>
        <v>0.99643717244343843</v>
      </c>
      <c r="U343" s="2">
        <v>0.1</v>
      </c>
      <c r="V343" s="2">
        <f t="shared" si="104"/>
        <v>0.22850000000000004</v>
      </c>
      <c r="W343" s="2">
        <f t="shared" si="105"/>
        <v>0.22768589390332572</v>
      </c>
      <c r="X343" s="2">
        <f t="shared" si="106"/>
        <v>8.1410609667431633E-4</v>
      </c>
      <c r="Y343" s="2">
        <f t="shared" si="107"/>
        <v>4.5999053728133977E-4</v>
      </c>
      <c r="Z343" s="2">
        <f t="shared" si="108"/>
        <v>1.532154767887685E-2</v>
      </c>
      <c r="AA343" s="2">
        <f t="shared" si="109"/>
        <v>2.7370962622631447E-4</v>
      </c>
      <c r="AC343" s="2">
        <f t="shared" si="110"/>
        <v>1.2074645654120749E-2</v>
      </c>
      <c r="AD343" s="2">
        <f>X343*((1-Q343)*(1-EXP(-(P343+O343)*A343))*P343/(P343+O343)-(1-$AL$10)*(1-EXP(-2*O343*A343))/2)</f>
        <v>1.5573553175311859E-4</v>
      </c>
      <c r="AE343" s="4">
        <f t="shared" si="111"/>
        <v>1.2504090812100181E-2</v>
      </c>
      <c r="AF343" s="2">
        <f t="shared" si="112"/>
        <v>3.1509185292414007E-3</v>
      </c>
      <c r="AG343" s="2">
        <f t="shared" si="113"/>
        <v>3.0545379301906683E-5</v>
      </c>
      <c r="AH343" s="4">
        <f t="shared" si="114"/>
        <v>3.1814639085433073E-3</v>
      </c>
      <c r="BA343" s="3">
        <v>1.25040908121001E-2</v>
      </c>
    </row>
    <row r="344" spans="1:53" x14ac:dyDescent="0.3">
      <c r="A344" s="2">
        <v>0.100641928439219</v>
      </c>
      <c r="E344" s="2" cm="1">
        <f t="array" ref="E344">INDEX($C$2:$C$104,L344)</f>
        <v>-9.2549150078542294E-2</v>
      </c>
      <c r="G344" s="2">
        <f>PI()/12*(M344-12)</f>
        <v>-1.5707963267948966</v>
      </c>
      <c r="H344" s="2">
        <f t="shared" si="98"/>
        <v>-5.5617991601252213E-2</v>
      </c>
      <c r="I344" s="2">
        <f t="shared" si="115"/>
        <v>0.79521765627550522</v>
      </c>
      <c r="J344" s="2">
        <f t="shared" si="99"/>
        <v>1.6264430328058745</v>
      </c>
      <c r="L344">
        <f t="shared" si="97"/>
        <v>15</v>
      </c>
      <c r="M344" s="2">
        <v>6</v>
      </c>
      <c r="N344" s="2">
        <f t="shared" si="100"/>
        <v>0.05</v>
      </c>
      <c r="O344" s="2">
        <f t="shared" si="101"/>
        <v>5.0020839411324403</v>
      </c>
      <c r="P344" s="2">
        <f t="shared" si="102"/>
        <v>9.2038344516836901</v>
      </c>
      <c r="Q344" s="2">
        <f>1-EXP(-2*$AL$9*O344/(1+O344))</f>
        <v>6.4497345768578462E-2</v>
      </c>
      <c r="R344" s="2">
        <f t="shared" si="103"/>
        <v>19.751565414145865</v>
      </c>
      <c r="S344" s="2">
        <f>(1-$AL$6^R344)/(1+$AL$6^R344*(1/$AL$7-1))</f>
        <v>0.99643717244343843</v>
      </c>
      <c r="U344" s="2">
        <v>0.1</v>
      </c>
      <c r="V344" s="2">
        <f t="shared" si="104"/>
        <v>0.22850000000000004</v>
      </c>
      <c r="W344" s="2">
        <f t="shared" si="105"/>
        <v>0.22768589390332572</v>
      </c>
      <c r="X344" s="2">
        <f t="shared" si="106"/>
        <v>8.1410609667431633E-4</v>
      </c>
      <c r="Y344" s="2">
        <f t="shared" si="107"/>
        <v>4.5999053728133977E-4</v>
      </c>
      <c r="Z344" s="2">
        <f t="shared" si="108"/>
        <v>1.532154767887685E-2</v>
      </c>
      <c r="AA344" s="2">
        <f t="shared" si="109"/>
        <v>2.7370962622631447E-4</v>
      </c>
      <c r="AC344" s="2">
        <f t="shared" si="110"/>
        <v>1.2074645654120749E-2</v>
      </c>
      <c r="AD344" s="2">
        <f>X344*((1-Q344)*(1-EXP(-(P344+O344)*A344))*P344/(P344+O344)-(1-$AL$10)*(1-EXP(-2*O344*A344))/2)</f>
        <v>1.5573553175311859E-4</v>
      </c>
      <c r="AE344" s="4">
        <f t="shared" si="111"/>
        <v>1.2504090812100181E-2</v>
      </c>
      <c r="AF344" s="2">
        <f t="shared" si="112"/>
        <v>3.1509185292414007E-3</v>
      </c>
      <c r="AG344" s="2">
        <f t="shared" si="113"/>
        <v>3.0545379301906683E-5</v>
      </c>
      <c r="AH344" s="4">
        <f t="shared" si="114"/>
        <v>3.1814639085433073E-3</v>
      </c>
      <c r="BA344" s="3">
        <v>1.25040908121001E-2</v>
      </c>
    </row>
    <row r="345" spans="1:53" x14ac:dyDescent="0.3">
      <c r="A345" s="2">
        <v>0.100641928439219</v>
      </c>
      <c r="E345" s="2" cm="1">
        <f t="array" ref="E345">INDEX($C$2:$C$104,L345)</f>
        <v>-9.2549150078542294E-2</v>
      </c>
      <c r="G345" s="2">
        <f>PI()/12*(M345-12)</f>
        <v>-1.308996938995747</v>
      </c>
      <c r="H345" s="2">
        <f t="shared" si="98"/>
        <v>-5.5617991601252213E-2</v>
      </c>
      <c r="I345" s="2">
        <f t="shared" si="115"/>
        <v>0.79521765627550522</v>
      </c>
      <c r="J345" s="2">
        <f t="shared" si="99"/>
        <v>1.4200262853070511</v>
      </c>
      <c r="L345">
        <f t="shared" si="97"/>
        <v>15</v>
      </c>
      <c r="M345" s="2">
        <v>7</v>
      </c>
      <c r="N345" s="2">
        <f t="shared" si="100"/>
        <v>0.15077004148784545</v>
      </c>
      <c r="O345" s="2">
        <f t="shared" si="101"/>
        <v>1.6644531343599325</v>
      </c>
      <c r="P345" s="2">
        <f t="shared" si="102"/>
        <v>3.0625937672222761</v>
      </c>
      <c r="Q345" s="2">
        <f>1-EXP(-2*$AL$9*O345/(1+O345))</f>
        <v>4.8746867782975878E-2</v>
      </c>
      <c r="R345" s="2">
        <f t="shared" si="103"/>
        <v>6.5723717052712045</v>
      </c>
      <c r="S345" s="2">
        <f>(1-$AL$6^R345)/(1+$AL$6^R345*(1/$AL$7-1))</f>
        <v>0.76550043201451345</v>
      </c>
      <c r="U345" s="2">
        <v>8.1999999999999993</v>
      </c>
      <c r="V345" s="2">
        <f t="shared" si="104"/>
        <v>18.736999999999998</v>
      </c>
      <c r="W345" s="2">
        <f t="shared" si="105"/>
        <v>14.343181594655936</v>
      </c>
      <c r="X345" s="2">
        <f t="shared" si="106"/>
        <v>4.3938184053440619</v>
      </c>
      <c r="Y345" s="2">
        <f t="shared" si="107"/>
        <v>1.1086489247334932</v>
      </c>
      <c r="Z345" s="2">
        <f t="shared" si="108"/>
        <v>0.96518821127591981</v>
      </c>
      <c r="AA345" s="2">
        <f t="shared" si="109"/>
        <v>0.57602861293032015</v>
      </c>
      <c r="AC345" s="2">
        <f t="shared" si="110"/>
        <v>0.88957553907213105</v>
      </c>
      <c r="AD345" s="2">
        <f>X345*((1-Q345)*(1-EXP(-(P345+O345)*A345))*P345/(P345+O345)-(1-$AL$10)*(1-EXP(-2*O345*A345))/2)</f>
        <v>0.49354690582587185</v>
      </c>
      <c r="AE345" s="4">
        <f t="shared" si="111"/>
        <v>1.9591510578283231</v>
      </c>
      <c r="AF345" s="2">
        <f t="shared" si="112"/>
        <v>7.461285401364437E-2</v>
      </c>
      <c r="AG345" s="2">
        <f t="shared" si="113"/>
        <v>3.9073405977301169E-2</v>
      </c>
      <c r="AH345" s="4">
        <f t="shared" si="114"/>
        <v>0.11368625999094553</v>
      </c>
      <c r="BA345" s="3">
        <v>1.95915105782832</v>
      </c>
    </row>
    <row r="346" spans="1:53" x14ac:dyDescent="0.3">
      <c r="A346" s="2">
        <v>0.100641928439219</v>
      </c>
      <c r="E346" s="2" cm="1">
        <f t="array" ref="E346">INDEX($C$2:$C$104,L346)</f>
        <v>-9.2549150078542294E-2</v>
      </c>
      <c r="G346" s="2">
        <f>PI()/12*(M346-12)</f>
        <v>-1.0471975511965976</v>
      </c>
      <c r="H346" s="2">
        <f t="shared" si="98"/>
        <v>-5.5617991601252213E-2</v>
      </c>
      <c r="I346" s="2">
        <f t="shared" si="115"/>
        <v>0.79521765627550522</v>
      </c>
      <c r="J346" s="2">
        <f t="shared" si="99"/>
        <v>1.2217616638526421</v>
      </c>
      <c r="L346">
        <f t="shared" si="97"/>
        <v>15</v>
      </c>
      <c r="M346" s="2">
        <v>8</v>
      </c>
      <c r="N346" s="2">
        <f t="shared" si="100"/>
        <v>0.34903466294225449</v>
      </c>
      <c r="O346" s="2">
        <f t="shared" si="101"/>
        <v>0.73101373864828012</v>
      </c>
      <c r="P346" s="2">
        <f t="shared" si="102"/>
        <v>1.3450652791128355</v>
      </c>
      <c r="Q346" s="2">
        <f>1-EXP(-2*$AL$9*O346/(1+O346))</f>
        <v>3.3219989903432556E-2</v>
      </c>
      <c r="R346" s="2">
        <f t="shared" si="103"/>
        <v>2.886530063764186</v>
      </c>
      <c r="S346" s="2">
        <f>(1-$AL$6^R346)/(1+$AL$6^R346*(1/$AL$7-1))</f>
        <v>0.40247563122707286</v>
      </c>
      <c r="U346" s="2">
        <v>69.400000000000006</v>
      </c>
      <c r="V346" s="2">
        <f t="shared" si="104"/>
        <v>158.57900000000004</v>
      </c>
      <c r="W346" s="2">
        <f t="shared" si="105"/>
        <v>63.824183124358001</v>
      </c>
      <c r="X346" s="2">
        <f t="shared" si="106"/>
        <v>94.754816875642035</v>
      </c>
      <c r="Y346" s="2">
        <f t="shared" si="107"/>
        <v>11.598120280566937</v>
      </c>
      <c r="Z346" s="2">
        <f t="shared" si="108"/>
        <v>4.2948873469536215</v>
      </c>
      <c r="AA346" s="2">
        <f t="shared" si="109"/>
        <v>5.7127733232020717</v>
      </c>
      <c r="AC346" s="2">
        <f t="shared" si="110"/>
        <v>4.1425395974312229</v>
      </c>
      <c r="AD346" s="2">
        <f>X346*((1-Q346)*(1-EXP(-(P346+O346)*A346))*P346/(P346+O346)-(1-$AL$10)*(1-EXP(-2*O346*A346))/2)</f>
        <v>5.6808595799624966</v>
      </c>
      <c r="AE346" s="4">
        <f t="shared" si="111"/>
        <v>15.536172500595793</v>
      </c>
      <c r="AF346" s="2">
        <f t="shared" si="112"/>
        <v>0.15278709421312639</v>
      </c>
      <c r="AG346" s="2">
        <f t="shared" si="113"/>
        <v>0.20448737740236808</v>
      </c>
      <c r="AH346" s="4">
        <f t="shared" si="114"/>
        <v>0.35727447161549447</v>
      </c>
      <c r="BA346" s="3">
        <v>15.5361725005958</v>
      </c>
    </row>
    <row r="347" spans="1:53" x14ac:dyDescent="0.3">
      <c r="A347" s="2">
        <v>0.100641928439219</v>
      </c>
      <c r="E347" s="2" cm="1">
        <f t="array" ref="E347">INDEX($C$2:$C$104,L347)</f>
        <v>-9.2549150078542294E-2</v>
      </c>
      <c r="G347" s="2">
        <f>PI()/12*(M347-12)</f>
        <v>-0.78539816339744828</v>
      </c>
      <c r="H347" s="2">
        <f t="shared" si="98"/>
        <v>-5.5617991601252213E-2</v>
      </c>
      <c r="I347" s="2">
        <f t="shared" si="115"/>
        <v>0.79521765627550522</v>
      </c>
      <c r="J347" s="2">
        <f t="shared" si="99"/>
        <v>1.039460088171676</v>
      </c>
      <c r="L347">
        <f t="shared" ref="L347:L410" si="116">INT((ROW()-2)/24) + 1</f>
        <v>15</v>
      </c>
      <c r="M347" s="2">
        <v>9</v>
      </c>
      <c r="N347" s="2">
        <f t="shared" si="100"/>
        <v>0.53133623862322055</v>
      </c>
      <c r="O347" s="2">
        <f t="shared" si="101"/>
        <v>0.49340241467630597</v>
      </c>
      <c r="P347" s="2">
        <f t="shared" si="102"/>
        <v>0.90786044300440305</v>
      </c>
      <c r="Q347" s="2">
        <f>1-EXP(-2*$AL$9*O347/(1+O347))</f>
        <v>2.6084806558449913E-2</v>
      </c>
      <c r="R347" s="2">
        <f t="shared" si="103"/>
        <v>1.9482819927988391</v>
      </c>
      <c r="S347" s="2">
        <f>(1-$AL$6^R347)/(1+$AL$6^R347*(1/$AL$7-1))</f>
        <v>0.27636693544810992</v>
      </c>
      <c r="U347" s="2">
        <v>207.1</v>
      </c>
      <c r="V347" s="2">
        <f t="shared" si="104"/>
        <v>473.2235</v>
      </c>
      <c r="W347" s="2">
        <f t="shared" si="105"/>
        <v>130.78332847702865</v>
      </c>
      <c r="X347" s="2">
        <f t="shared" si="106"/>
        <v>342.44017152297135</v>
      </c>
      <c r="Y347" s="2">
        <f t="shared" si="107"/>
        <v>29.121548099021933</v>
      </c>
      <c r="Z347" s="2">
        <f t="shared" si="108"/>
        <v>8.8007340661772027</v>
      </c>
      <c r="AA347" s="2">
        <f t="shared" si="109"/>
        <v>14.10085989199564</v>
      </c>
      <c r="AC347" s="2">
        <f t="shared" si="110"/>
        <v>8.5883682795961427</v>
      </c>
      <c r="AD347" s="2">
        <f>X347*((1-Q347)*(1-EXP(-(P347+O347)*A347))*P347/(P347+O347)-(1-$AL$10)*(1-EXP(-2*O347*A347))/2)</f>
        <v>14.661758384830982</v>
      </c>
      <c r="AE347" s="4">
        <f t="shared" si="111"/>
        <v>37.350986556422768</v>
      </c>
      <c r="AF347" s="2">
        <f t="shared" si="112"/>
        <v>0.21455006858761463</v>
      </c>
      <c r="AG347" s="2">
        <f t="shared" si="113"/>
        <v>0.35892982219530783</v>
      </c>
      <c r="AH347" s="4">
        <f t="shared" si="114"/>
        <v>0.5734798907829225</v>
      </c>
      <c r="BA347" s="3">
        <v>37.350986556422797</v>
      </c>
    </row>
    <row r="348" spans="1:53" x14ac:dyDescent="0.3">
      <c r="A348" s="2">
        <v>0.100641928439219</v>
      </c>
      <c r="E348" s="2" cm="1">
        <f t="array" ref="E348">INDEX($C$2:$C$104,L348)</f>
        <v>-9.2549150078542294E-2</v>
      </c>
      <c r="G348" s="2">
        <f>PI()/12*(M348-12)</f>
        <v>-0.52359877559829882</v>
      </c>
      <c r="H348" s="2">
        <f t="shared" si="98"/>
        <v>-5.5617991601252213E-2</v>
      </c>
      <c r="I348" s="2">
        <f t="shared" si="115"/>
        <v>0.79521765627550522</v>
      </c>
      <c r="J348" s="2">
        <f t="shared" si="99"/>
        <v>0.88529560553167108</v>
      </c>
      <c r="L348">
        <f t="shared" si="116"/>
        <v>15</v>
      </c>
      <c r="M348" s="2">
        <v>10</v>
      </c>
      <c r="N348" s="2">
        <f t="shared" si="100"/>
        <v>0.68550072126322548</v>
      </c>
      <c r="O348" s="2">
        <f t="shared" si="101"/>
        <v>0.39490683893800183</v>
      </c>
      <c r="P348" s="2">
        <f t="shared" si="102"/>
        <v>0.72662858364592342</v>
      </c>
      <c r="Q348" s="2">
        <f>1-EXP(-2*$AL$9*O348/(1+O348))</f>
        <v>2.239394778610182E-2</v>
      </c>
      <c r="R348" s="2">
        <f t="shared" si="103"/>
        <v>1.5593557312458117</v>
      </c>
      <c r="S348" s="2">
        <f>(1-$AL$6^R348)/(1+$AL$6^R348*(1/$AL$7-1))</f>
        <v>0.22179919089419314</v>
      </c>
      <c r="U348" s="2">
        <v>260.2</v>
      </c>
      <c r="V348" s="2">
        <f t="shared" si="104"/>
        <v>594.55700000000002</v>
      </c>
      <c r="W348" s="2">
        <f t="shared" si="105"/>
        <v>131.8722615404788</v>
      </c>
      <c r="X348" s="2">
        <f t="shared" si="106"/>
        <v>462.68473845952121</v>
      </c>
      <c r="Y348" s="2">
        <f t="shared" si="107"/>
        <v>31.897557343360358</v>
      </c>
      <c r="Z348" s="2">
        <f t="shared" si="108"/>
        <v>8.8740110688264799</v>
      </c>
      <c r="AA348" s="2">
        <f t="shared" si="109"/>
        <v>15.324134256094849</v>
      </c>
      <c r="AC348" s="2">
        <f t="shared" si="110"/>
        <v>8.7020640209112052</v>
      </c>
      <c r="AD348" s="2">
        <f>X348*((1-Q348)*(1-EXP(-(P348+O348)*A348))*P348/(P348+O348)-(1-$AL$10)*(1-EXP(-2*O348*A348))/2)</f>
        <v>16.253990887218304</v>
      </c>
      <c r="AE348" s="4">
        <f t="shared" si="111"/>
        <v>40.280189164224353</v>
      </c>
      <c r="AF348" s="2">
        <f t="shared" si="112"/>
        <v>0.1743739364131591</v>
      </c>
      <c r="AG348" s="2">
        <f t="shared" si="113"/>
        <v>0.31943220004720557</v>
      </c>
      <c r="AH348" s="4">
        <f t="shared" si="114"/>
        <v>0.49380613646036464</v>
      </c>
      <c r="BA348" s="3">
        <v>40.280189164224304</v>
      </c>
    </row>
    <row r="349" spans="1:53" x14ac:dyDescent="0.3">
      <c r="A349" s="2">
        <v>0.100641928439219</v>
      </c>
      <c r="E349" s="2" cm="1">
        <f t="array" ref="E349">INDEX($C$2:$C$104,L349)</f>
        <v>-9.2549150078542294E-2</v>
      </c>
      <c r="G349" s="2">
        <f>PI()/12*(M349-12)</f>
        <v>-0.26179938779914941</v>
      </c>
      <c r="H349" s="2">
        <f t="shared" si="98"/>
        <v>-5.5617991601252213E-2</v>
      </c>
      <c r="I349" s="2">
        <f t="shared" si="115"/>
        <v>0.79521765627550522</v>
      </c>
      <c r="J349" s="2">
        <f t="shared" si="99"/>
        <v>0.77773693944406408</v>
      </c>
      <c r="L349">
        <f t="shared" si="116"/>
        <v>15</v>
      </c>
      <c r="M349" s="2">
        <v>11</v>
      </c>
      <c r="N349" s="2">
        <f t="shared" si="100"/>
        <v>0.79305938735083248</v>
      </c>
      <c r="O349" s="2">
        <f t="shared" si="101"/>
        <v>0.35087557766637317</v>
      </c>
      <c r="P349" s="2">
        <f t="shared" si="102"/>
        <v>0.64561106290612669</v>
      </c>
      <c r="Q349" s="2">
        <f>1-EXP(-2*$AL$9*O349/(1+O349))</f>
        <v>2.0564751006280413E-2</v>
      </c>
      <c r="R349" s="2">
        <f t="shared" si="103"/>
        <v>1.3854909285937738</v>
      </c>
      <c r="S349" s="2">
        <f>(1-$AL$6^R349)/(1+$AL$6^R349*(1/$AL$7-1))</f>
        <v>0.19713761642165978</v>
      </c>
      <c r="U349" s="2">
        <v>254.3</v>
      </c>
      <c r="V349" s="2">
        <f t="shared" si="104"/>
        <v>581.07550000000003</v>
      </c>
      <c r="W349" s="2">
        <f t="shared" si="105"/>
        <v>114.55183903102417</v>
      </c>
      <c r="X349" s="2">
        <f t="shared" si="106"/>
        <v>466.52366096897583</v>
      </c>
      <c r="Y349" s="2">
        <f t="shared" si="107"/>
        <v>28.745273975690687</v>
      </c>
      <c r="Z349" s="2">
        <f t="shared" si="108"/>
        <v>7.7084769430734896</v>
      </c>
      <c r="AA349" s="2">
        <f t="shared" si="109"/>
        <v>13.758756357538559</v>
      </c>
      <c r="AC349" s="2">
        <f t="shared" si="110"/>
        <v>7.5755737359083124</v>
      </c>
      <c r="AD349" s="2">
        <f>X349*((1-Q349)*(1-EXP(-(P349+O349)*A349))*P349/(P349+O349)-(1-$AL$10)*(1-EXP(-2*O349*A349))/2)</f>
        <v>14.728992369362436</v>
      </c>
      <c r="AE349" s="4">
        <f t="shared" si="111"/>
        <v>36.06332246280931</v>
      </c>
      <c r="AF349" s="2">
        <f t="shared" si="112"/>
        <v>0.13503120933805937</v>
      </c>
      <c r="AG349" s="2">
        <f t="shared" si="113"/>
        <v>0.25752524878968491</v>
      </c>
      <c r="AH349" s="4">
        <f t="shared" si="114"/>
        <v>0.39255645812774431</v>
      </c>
      <c r="BA349" s="3">
        <v>36.063322462809303</v>
      </c>
    </row>
    <row r="350" spans="1:53" x14ac:dyDescent="0.3">
      <c r="A350" s="2">
        <v>0.100641928439219</v>
      </c>
      <c r="E350" s="2" cm="1">
        <f t="array" ref="E350">INDEX($C$2:$C$104,L350)</f>
        <v>-9.2549150078542294E-2</v>
      </c>
      <c r="G350" s="2">
        <f>PI()/12*(M350-12)</f>
        <v>0</v>
      </c>
      <c r="H350" s="2">
        <f t="shared" si="98"/>
        <v>-5.5617991601252213E-2</v>
      </c>
      <c r="I350" s="2">
        <f t="shared" si="115"/>
        <v>0.79521765627550522</v>
      </c>
      <c r="J350" s="2">
        <f t="shared" si="99"/>
        <v>0.7383209733164442</v>
      </c>
      <c r="L350">
        <f t="shared" si="116"/>
        <v>15</v>
      </c>
      <c r="M350" s="2">
        <v>12</v>
      </c>
      <c r="N350" s="2">
        <f t="shared" si="100"/>
        <v>0.83247535347845236</v>
      </c>
      <c r="O350" s="2">
        <f t="shared" si="101"/>
        <v>0.3380207049040635</v>
      </c>
      <c r="P350" s="2">
        <f t="shared" si="102"/>
        <v>0.62195809702347693</v>
      </c>
      <c r="Q350" s="2">
        <f>1-EXP(-2*$AL$9*O350/(1+O350))</f>
        <v>2.0007335727666664E-2</v>
      </c>
      <c r="R350" s="2">
        <f t="shared" si="103"/>
        <v>1.3347313125530642</v>
      </c>
      <c r="S350" s="2">
        <f>(1-$AL$6^R350)/(1+$AL$6^R350*(1/$AL$7-1))</f>
        <v>0.18991509199478626</v>
      </c>
      <c r="U350" s="2">
        <v>249.8</v>
      </c>
      <c r="V350" s="2">
        <f t="shared" si="104"/>
        <v>570.79300000000001</v>
      </c>
      <c r="W350" s="2">
        <f t="shared" si="105"/>
        <v>108.40220510498004</v>
      </c>
      <c r="X350" s="2">
        <f t="shared" si="106"/>
        <v>462.39079489501995</v>
      </c>
      <c r="Y350" s="2">
        <f t="shared" si="107"/>
        <v>27.494804388032136</v>
      </c>
      <c r="Z350" s="2">
        <f t="shared" si="108"/>
        <v>7.2946528462432747</v>
      </c>
      <c r="AA350" s="2">
        <f t="shared" si="109"/>
        <v>13.145713292524471</v>
      </c>
      <c r="AC350" s="2">
        <f t="shared" si="110"/>
        <v>7.1734405291051937</v>
      </c>
      <c r="AD350" s="2">
        <f>X350*((1-Q350)*(1-EXP(-(P350+O350)*A350))*P350/(P350+O350)-(1-$AL$10)*(1-EXP(-2*O350*A350))/2)</f>
        <v>14.111314417511418</v>
      </c>
      <c r="AE350" s="4">
        <f t="shared" si="111"/>
        <v>34.430468239141085</v>
      </c>
      <c r="AF350" s="2">
        <f t="shared" si="112"/>
        <v>0.12322321744270981</v>
      </c>
      <c r="AG350" s="2">
        <f t="shared" si="113"/>
        <v>0.23777667799625493</v>
      </c>
      <c r="AH350" s="4">
        <f t="shared" si="114"/>
        <v>0.36099989543896471</v>
      </c>
      <c r="BA350" s="3">
        <v>34.430468239141099</v>
      </c>
    </row>
    <row r="351" spans="1:53" x14ac:dyDescent="0.3">
      <c r="A351" s="2">
        <v>0.100641928439219</v>
      </c>
      <c r="E351" s="2" cm="1">
        <f t="array" ref="E351">INDEX($C$2:$C$104,L351)</f>
        <v>-9.2549150078542294E-2</v>
      </c>
      <c r="G351" s="2">
        <f>PI()/12*(M351-12)</f>
        <v>0.26179938779914941</v>
      </c>
      <c r="H351" s="2">
        <f t="shared" si="98"/>
        <v>-5.5617991601252213E-2</v>
      </c>
      <c r="I351" s="2">
        <f t="shared" si="115"/>
        <v>0.79521765627550522</v>
      </c>
      <c r="J351" s="2">
        <f t="shared" si="99"/>
        <v>0.77773693944406408</v>
      </c>
      <c r="L351">
        <f t="shared" si="116"/>
        <v>15</v>
      </c>
      <c r="M351" s="2">
        <v>13</v>
      </c>
      <c r="N351" s="2">
        <f t="shared" si="100"/>
        <v>0.79305938735083248</v>
      </c>
      <c r="O351" s="2">
        <f t="shared" si="101"/>
        <v>0.35087557766637317</v>
      </c>
      <c r="P351" s="2">
        <f t="shared" si="102"/>
        <v>0.64561106290612669</v>
      </c>
      <c r="Q351" s="2">
        <f>1-EXP(-2*$AL$9*O351/(1+O351))</f>
        <v>2.0564751006280413E-2</v>
      </c>
      <c r="R351" s="2">
        <f t="shared" si="103"/>
        <v>1.3854909285937738</v>
      </c>
      <c r="S351" s="2">
        <f>(1-$AL$6^R351)/(1+$AL$6^R351*(1/$AL$7-1))</f>
        <v>0.19713761642165978</v>
      </c>
      <c r="U351" s="2">
        <v>264.8</v>
      </c>
      <c r="V351" s="2">
        <f t="shared" si="104"/>
        <v>605.0680000000001</v>
      </c>
      <c r="W351" s="2">
        <f t="shared" si="105"/>
        <v>119.28166329302086</v>
      </c>
      <c r="X351" s="2">
        <f t="shared" si="106"/>
        <v>485.78633670697923</v>
      </c>
      <c r="Y351" s="2">
        <f t="shared" si="107"/>
        <v>29.932161025414448</v>
      </c>
      <c r="Z351" s="2">
        <f t="shared" si="108"/>
        <v>8.0267585313639795</v>
      </c>
      <c r="AA351" s="2">
        <f t="shared" si="109"/>
        <v>14.326852864633153</v>
      </c>
      <c r="AC351" s="2">
        <f t="shared" si="110"/>
        <v>7.8883677753382671</v>
      </c>
      <c r="AD351" s="2">
        <f>X351*((1-Q351)*(1-EXP(-(P351+O351)*A351))*P351/(P351+O351)-(1-$AL$10)*(1-EXP(-2*O351*A351))/2)</f>
        <v>15.337149742065174</v>
      </c>
      <c r="AE351" s="4">
        <f t="shared" si="111"/>
        <v>37.552370382036592</v>
      </c>
      <c r="AF351" s="2">
        <f t="shared" si="112"/>
        <v>0.14060662301501425</v>
      </c>
      <c r="AG351" s="2">
        <f t="shared" si="113"/>
        <v>0.26815841871611706</v>
      </c>
      <c r="AH351" s="4">
        <f t="shared" si="114"/>
        <v>0.40876504173113132</v>
      </c>
      <c r="BA351" s="3">
        <v>37.552370382036599</v>
      </c>
    </row>
    <row r="352" spans="1:53" x14ac:dyDescent="0.3">
      <c r="A352" s="2">
        <v>0.100641928439219</v>
      </c>
      <c r="E352" s="2" cm="1">
        <f t="array" ref="E352">INDEX($C$2:$C$104,L352)</f>
        <v>-9.2549150078542294E-2</v>
      </c>
      <c r="G352" s="2">
        <f>PI()/12*(M352-12)</f>
        <v>0.52359877559829882</v>
      </c>
      <c r="H352" s="2">
        <f t="shared" si="98"/>
        <v>-5.5617991601252213E-2</v>
      </c>
      <c r="I352" s="2">
        <f t="shared" si="115"/>
        <v>0.79521765627550522</v>
      </c>
      <c r="J352" s="2">
        <f t="shared" si="99"/>
        <v>0.88529560553167108</v>
      </c>
      <c r="L352">
        <f t="shared" si="116"/>
        <v>15</v>
      </c>
      <c r="M352" s="2">
        <v>14</v>
      </c>
      <c r="N352" s="2">
        <f t="shared" si="100"/>
        <v>0.68550072126322548</v>
      </c>
      <c r="O352" s="2">
        <f t="shared" si="101"/>
        <v>0.39490683893800183</v>
      </c>
      <c r="P352" s="2">
        <f t="shared" si="102"/>
        <v>0.72662858364592342</v>
      </c>
      <c r="Q352" s="2">
        <f>1-EXP(-2*$AL$9*O352/(1+O352))</f>
        <v>2.239394778610182E-2</v>
      </c>
      <c r="R352" s="2">
        <f t="shared" si="103"/>
        <v>1.5593557312458117</v>
      </c>
      <c r="S352" s="2">
        <f>(1-$AL$6^R352)/(1+$AL$6^R352*(1/$AL$7-1))</f>
        <v>0.22179919089419314</v>
      </c>
      <c r="U352" s="2">
        <v>328</v>
      </c>
      <c r="V352" s="2">
        <f t="shared" si="104"/>
        <v>749.48</v>
      </c>
      <c r="W352" s="2">
        <f t="shared" si="105"/>
        <v>166.23405759137989</v>
      </c>
      <c r="X352" s="2">
        <f t="shared" si="106"/>
        <v>583.24594240862007</v>
      </c>
      <c r="Y352" s="2">
        <f t="shared" si="107"/>
        <v>40.209065367494986</v>
      </c>
      <c r="Z352" s="2">
        <f t="shared" si="108"/>
        <v>11.186301424193257</v>
      </c>
      <c r="AA352" s="2">
        <f t="shared" si="109"/>
        <v>19.317125426591506</v>
      </c>
      <c r="AC352" s="2">
        <f t="shared" si="110"/>
        <v>10.969550341502211</v>
      </c>
      <c r="AD352" s="2">
        <f>X352*((1-Q352)*(1-EXP(-(P352+O352)*A352))*P352/(P352+O352)-(1-$AL$10)*(1-EXP(-2*O352*A352))/2)</f>
        <v>20.489273677969265</v>
      </c>
      <c r="AE352" s="4">
        <f t="shared" si="111"/>
        <v>50.775949446062981</v>
      </c>
      <c r="AF352" s="2">
        <f t="shared" si="112"/>
        <v>0.21981034259614213</v>
      </c>
      <c r="AG352" s="2">
        <f t="shared" si="113"/>
        <v>0.40266626293421764</v>
      </c>
      <c r="AH352" s="4">
        <f t="shared" si="114"/>
        <v>0.62247660553035977</v>
      </c>
      <c r="BA352" s="3">
        <v>50.775949446063002</v>
      </c>
    </row>
    <row r="353" spans="1:53" x14ac:dyDescent="0.3">
      <c r="A353" s="2">
        <v>0.100641928439219</v>
      </c>
      <c r="E353" s="2" cm="1">
        <f t="array" ref="E353">INDEX($C$2:$C$104,L353)</f>
        <v>-9.2549150078542294E-2</v>
      </c>
      <c r="G353" s="2">
        <f>PI()/12*(M353-12)</f>
        <v>0.78539816339744828</v>
      </c>
      <c r="H353" s="2">
        <f t="shared" si="98"/>
        <v>-5.5617991601252213E-2</v>
      </c>
      <c r="I353" s="2">
        <f t="shared" si="115"/>
        <v>0.79521765627550522</v>
      </c>
      <c r="J353" s="2">
        <f t="shared" si="99"/>
        <v>1.039460088171676</v>
      </c>
      <c r="L353">
        <f t="shared" si="116"/>
        <v>15</v>
      </c>
      <c r="M353" s="2">
        <v>15</v>
      </c>
      <c r="N353" s="2">
        <f t="shared" si="100"/>
        <v>0.53133623862322055</v>
      </c>
      <c r="O353" s="2">
        <f t="shared" si="101"/>
        <v>0.49340241467630597</v>
      </c>
      <c r="P353" s="2">
        <f t="shared" si="102"/>
        <v>0.90786044300440305</v>
      </c>
      <c r="Q353" s="2">
        <f>1-EXP(-2*$AL$9*O353/(1+O353))</f>
        <v>2.6084806558449913E-2</v>
      </c>
      <c r="R353" s="2">
        <f t="shared" si="103"/>
        <v>1.9482819927988391</v>
      </c>
      <c r="S353" s="2">
        <f>(1-$AL$6^R353)/(1+$AL$6^R353*(1/$AL$7-1))</f>
        <v>0.27636693544810992</v>
      </c>
      <c r="U353" s="2">
        <v>92.8</v>
      </c>
      <c r="V353" s="2">
        <f t="shared" si="104"/>
        <v>212.048</v>
      </c>
      <c r="W353" s="2">
        <f t="shared" si="105"/>
        <v>58.603055927900812</v>
      </c>
      <c r="X353" s="2">
        <f t="shared" si="106"/>
        <v>153.44494407209919</v>
      </c>
      <c r="Y353" s="2">
        <f t="shared" si="107"/>
        <v>13.04915337319766</v>
      </c>
      <c r="Z353" s="2">
        <f t="shared" si="108"/>
        <v>3.9435447674613444</v>
      </c>
      <c r="AA353" s="2">
        <f t="shared" si="109"/>
        <v>6.3184925059256178</v>
      </c>
      <c r="AC353" s="2">
        <f t="shared" si="110"/>
        <v>3.8483852068880835</v>
      </c>
      <c r="AD353" s="2">
        <f>X353*((1-Q353)*(1-EXP(-(P353+O353)*A353))*P353/(P353+O353)-(1-$AL$10)*(1-EXP(-2*O353*A353))/2)</f>
        <v>6.5698270309624096</v>
      </c>
      <c r="AE353" s="4">
        <f t="shared" si="111"/>
        <v>16.736704743776109</v>
      </c>
      <c r="AF353" s="2">
        <f t="shared" si="112"/>
        <v>9.613832141444055E-2</v>
      </c>
      <c r="AG353" s="2">
        <f t="shared" si="113"/>
        <v>0.16083383630963094</v>
      </c>
      <c r="AH353" s="4">
        <f t="shared" si="114"/>
        <v>0.2569721577240715</v>
      </c>
      <c r="BA353" s="3">
        <v>16.736704743776102</v>
      </c>
    </row>
    <row r="354" spans="1:53" x14ac:dyDescent="0.3">
      <c r="A354" s="2">
        <v>0.100641928439219</v>
      </c>
      <c r="E354" s="2" cm="1">
        <f t="array" ref="E354">INDEX($C$2:$C$104,L354)</f>
        <v>-9.2549150078542294E-2</v>
      </c>
      <c r="G354" s="2">
        <f>PI()/12*(M354-12)</f>
        <v>1.0471975511965976</v>
      </c>
      <c r="H354" s="2">
        <f t="shared" si="98"/>
        <v>-5.5617991601252213E-2</v>
      </c>
      <c r="I354" s="2">
        <f t="shared" si="115"/>
        <v>0.79521765627550522</v>
      </c>
      <c r="J354" s="2">
        <f t="shared" si="99"/>
        <v>1.2217616638526421</v>
      </c>
      <c r="L354">
        <f t="shared" si="116"/>
        <v>15</v>
      </c>
      <c r="M354" s="2">
        <v>16</v>
      </c>
      <c r="N354" s="2">
        <f t="shared" si="100"/>
        <v>0.34903466294225449</v>
      </c>
      <c r="O354" s="2">
        <f t="shared" si="101"/>
        <v>0.73101373864828012</v>
      </c>
      <c r="P354" s="2">
        <f t="shared" si="102"/>
        <v>1.3450652791128355</v>
      </c>
      <c r="Q354" s="2">
        <f>1-EXP(-2*$AL$9*O354/(1+O354))</f>
        <v>3.3219989903432556E-2</v>
      </c>
      <c r="R354" s="2">
        <f t="shared" si="103"/>
        <v>2.886530063764186</v>
      </c>
      <c r="S354" s="2">
        <f>(1-$AL$6^R354)/(1+$AL$6^R354*(1/$AL$7-1))</f>
        <v>0.40247563122707286</v>
      </c>
      <c r="U354" s="2">
        <v>34.299999999999997</v>
      </c>
      <c r="V354" s="2">
        <f t="shared" si="104"/>
        <v>78.375500000000002</v>
      </c>
      <c r="W354" s="2">
        <f t="shared" si="105"/>
        <v>31.544228835237451</v>
      </c>
      <c r="X354" s="2">
        <f t="shared" si="106"/>
        <v>46.831271164762555</v>
      </c>
      <c r="Y354" s="2">
        <f t="shared" si="107"/>
        <v>5.7322121847758769</v>
      </c>
      <c r="Z354" s="2">
        <f t="shared" si="108"/>
        <v>2.122689279546242</v>
      </c>
      <c r="AA354" s="2">
        <f t="shared" si="109"/>
        <v>2.8234600142050579</v>
      </c>
      <c r="AC354" s="2">
        <f t="shared" si="110"/>
        <v>2.0473934897966992</v>
      </c>
      <c r="AD354" s="2">
        <f>X354*((1-Q354)*(1-EXP(-(P354+O354)*A354))*P354/(P354+O354)-(1-$AL$10)*(1-EXP(-2*O354*A354))/2)</f>
        <v>2.8076870834684957</v>
      </c>
      <c r="AE354" s="4">
        <f t="shared" si="111"/>
        <v>7.6785405874702528</v>
      </c>
      <c r="AF354" s="2">
        <f t="shared" si="112"/>
        <v>7.5512929848850635E-2</v>
      </c>
      <c r="AG354" s="2">
        <f t="shared" si="113"/>
        <v>0.10106508710232312</v>
      </c>
      <c r="AH354" s="4">
        <f t="shared" si="114"/>
        <v>0.17657801695117376</v>
      </c>
      <c r="BA354" s="3">
        <v>7.6785405874702501</v>
      </c>
    </row>
    <row r="355" spans="1:53" x14ac:dyDescent="0.3">
      <c r="A355" s="2">
        <v>0.100641928439219</v>
      </c>
      <c r="E355" s="2" cm="1">
        <f t="array" ref="E355">INDEX($C$2:$C$104,L355)</f>
        <v>-9.2549150078542294E-2</v>
      </c>
      <c r="G355" s="2">
        <f>PI()/12*(M355-12)</f>
        <v>1.308996938995747</v>
      </c>
      <c r="H355" s="2">
        <f t="shared" si="98"/>
        <v>-5.5617991601252213E-2</v>
      </c>
      <c r="I355" s="2">
        <f t="shared" si="115"/>
        <v>0.79521765627550522</v>
      </c>
      <c r="J355" s="2">
        <f t="shared" si="99"/>
        <v>1.4200262853070511</v>
      </c>
      <c r="L355">
        <f t="shared" si="116"/>
        <v>15</v>
      </c>
      <c r="M355" s="2">
        <v>17</v>
      </c>
      <c r="N355" s="2">
        <f t="shared" si="100"/>
        <v>0.15077004148784545</v>
      </c>
      <c r="O355" s="2">
        <f t="shared" si="101"/>
        <v>1.6644531343599325</v>
      </c>
      <c r="P355" s="2">
        <f t="shared" si="102"/>
        <v>3.0625937672222761</v>
      </c>
      <c r="Q355" s="2">
        <f>1-EXP(-2*$AL$9*O355/(1+O355))</f>
        <v>4.8746867782975878E-2</v>
      </c>
      <c r="R355" s="2">
        <f t="shared" si="103"/>
        <v>6.5723717052712045</v>
      </c>
      <c r="S355" s="2">
        <f>(1-$AL$6^R355)/(1+$AL$6^R355*(1/$AL$7-1))</f>
        <v>0.76550043201451345</v>
      </c>
      <c r="U355" s="2">
        <v>23.5</v>
      </c>
      <c r="V355" s="2">
        <f t="shared" si="104"/>
        <v>53.697500000000005</v>
      </c>
      <c r="W355" s="2">
        <f t="shared" si="105"/>
        <v>41.105459448099339</v>
      </c>
      <c r="X355" s="2">
        <f t="shared" si="106"/>
        <v>12.592040551900666</v>
      </c>
      <c r="Y355" s="2">
        <f t="shared" si="107"/>
        <v>3.177225576980133</v>
      </c>
      <c r="Z355" s="2">
        <f t="shared" si="108"/>
        <v>2.7660881664614783</v>
      </c>
      <c r="AA355" s="2">
        <f t="shared" si="109"/>
        <v>1.6508137077881129</v>
      </c>
      <c r="AC355" s="2">
        <f t="shared" si="110"/>
        <v>2.5493933131945226</v>
      </c>
      <c r="AD355" s="2">
        <f>X355*((1-Q355)*(1-EXP(-(P355+O355)*A355))*P355/(P355+O355)-(1-$AL$10)*(1-EXP(-2*O355*A355))/2)</f>
        <v>1.4144332057204865</v>
      </c>
      <c r="AE355" s="4">
        <f t="shared" si="111"/>
        <v>5.6146402267031217</v>
      </c>
      <c r="AF355" s="2">
        <f t="shared" si="112"/>
        <v>0.21382952064885891</v>
      </c>
      <c r="AG355" s="2">
        <f t="shared" si="113"/>
        <v>0.11197866347153385</v>
      </c>
      <c r="AH355" s="4">
        <f t="shared" si="114"/>
        <v>0.32580818412039275</v>
      </c>
      <c r="BA355" s="3">
        <v>5.6146402267031199</v>
      </c>
    </row>
    <row r="356" spans="1:53" x14ac:dyDescent="0.3">
      <c r="A356" s="2">
        <v>0.100641928439219</v>
      </c>
      <c r="E356" s="2" cm="1">
        <f t="array" ref="E356">INDEX($C$2:$C$104,L356)</f>
        <v>-9.2549150078542294E-2</v>
      </c>
      <c r="G356" s="2">
        <f>PI()/12*(M356-12)</f>
        <v>1.5707963267948966</v>
      </c>
      <c r="H356" s="2">
        <f t="shared" si="98"/>
        <v>-5.5617991601252213E-2</v>
      </c>
      <c r="I356" s="2">
        <f t="shared" si="115"/>
        <v>0.79521765627550522</v>
      </c>
      <c r="J356" s="2">
        <f t="shared" si="99"/>
        <v>1.6264430328058745</v>
      </c>
      <c r="L356">
        <f t="shared" si="116"/>
        <v>15</v>
      </c>
      <c r="M356" s="2">
        <v>18</v>
      </c>
      <c r="N356" s="2">
        <f t="shared" si="100"/>
        <v>0.05</v>
      </c>
      <c r="O356" s="2">
        <f t="shared" si="101"/>
        <v>5.0020839411324403</v>
      </c>
      <c r="P356" s="2">
        <f t="shared" si="102"/>
        <v>9.2038344516836901</v>
      </c>
      <c r="Q356" s="2">
        <f>1-EXP(-2*$AL$9*O356/(1+O356))</f>
        <v>6.4497345768578462E-2</v>
      </c>
      <c r="R356" s="2">
        <f t="shared" si="103"/>
        <v>19.751565414145865</v>
      </c>
      <c r="S356" s="2">
        <f>(1-$AL$6^R356)/(1+$AL$6^R356*(1/$AL$7-1))</f>
        <v>0.99643717244343843</v>
      </c>
      <c r="U356" s="2">
        <v>16.5</v>
      </c>
      <c r="V356" s="2">
        <f t="shared" si="104"/>
        <v>37.702500000000001</v>
      </c>
      <c r="W356" s="2">
        <f t="shared" si="105"/>
        <v>37.568172494048738</v>
      </c>
      <c r="X356" s="2">
        <f t="shared" si="106"/>
        <v>0.13432750595126208</v>
      </c>
      <c r="Y356" s="2">
        <f t="shared" si="107"/>
        <v>7.5898438651420985E-2</v>
      </c>
      <c r="Z356" s="2">
        <f t="shared" si="108"/>
        <v>2.5280553670146801</v>
      </c>
      <c r="AA356" s="2">
        <f t="shared" si="109"/>
        <v>4.5162088327341844E-2</v>
      </c>
      <c r="AC356" s="2">
        <f t="shared" si="110"/>
        <v>1.9923165329299231</v>
      </c>
      <c r="AD356" s="2">
        <f>X356*((1-Q356)*(1-EXP(-(P356+O356)*A356))*P356/(P356+O356)-(1-$AL$10)*(1-EXP(-2*O356*A356))/2)</f>
        <v>2.5696362739264546E-2</v>
      </c>
      <c r="AE356" s="4">
        <f t="shared" si="111"/>
        <v>2.0631749839965292</v>
      </c>
      <c r="AF356" s="2">
        <f t="shared" si="112"/>
        <v>0.51990155732483112</v>
      </c>
      <c r="AG356" s="2">
        <f t="shared" si="113"/>
        <v>5.0399875848145988E-3</v>
      </c>
      <c r="AH356" s="4">
        <f t="shared" si="114"/>
        <v>0.52494154490964573</v>
      </c>
      <c r="BA356" s="3">
        <v>2.0631749839965301</v>
      </c>
    </row>
    <row r="357" spans="1:53" x14ac:dyDescent="0.3">
      <c r="A357" s="2">
        <v>0.100641928439219</v>
      </c>
      <c r="E357" s="2" cm="1">
        <f t="array" ref="E357">INDEX($C$2:$C$104,L357)</f>
        <v>-9.2549150078542294E-2</v>
      </c>
      <c r="G357" s="2">
        <f>PI()/12*(M357-12)</f>
        <v>1.8325957145940459</v>
      </c>
      <c r="H357" s="2">
        <f t="shared" si="98"/>
        <v>-5.5617991601252213E-2</v>
      </c>
      <c r="I357" s="2">
        <f t="shared" si="115"/>
        <v>0.79521765627550522</v>
      </c>
      <c r="J357" s="2">
        <f t="shared" si="99"/>
        <v>1.8353054199001935</v>
      </c>
      <c r="L357">
        <f t="shared" si="116"/>
        <v>15</v>
      </c>
      <c r="M357" s="2">
        <v>19</v>
      </c>
      <c r="N357" s="2">
        <f t="shared" si="100"/>
        <v>0.05</v>
      </c>
      <c r="O357" s="2">
        <f t="shared" si="101"/>
        <v>5.0020839411324403</v>
      </c>
      <c r="P357" s="2">
        <f t="shared" si="102"/>
        <v>9.2038344516836901</v>
      </c>
      <c r="Q357" s="2">
        <f>1-EXP(-2*$AL$9*O357/(1+O357))</f>
        <v>6.4497345768578462E-2</v>
      </c>
      <c r="R357" s="2">
        <f t="shared" si="103"/>
        <v>19.751565414145865</v>
      </c>
      <c r="S357" s="2">
        <f>(1-$AL$6^R357)/(1+$AL$6^R357*(1/$AL$7-1))</f>
        <v>0.99643717244343843</v>
      </c>
      <c r="U357" s="2">
        <v>0.7</v>
      </c>
      <c r="V357" s="2">
        <f t="shared" si="104"/>
        <v>1.5994999999999999</v>
      </c>
      <c r="W357" s="2">
        <f t="shared" si="105"/>
        <v>1.5938012573232796</v>
      </c>
      <c r="X357" s="2">
        <f t="shared" si="106"/>
        <v>5.6987426767203253E-3</v>
      </c>
      <c r="Y357" s="2">
        <f t="shared" si="107"/>
        <v>3.219933760969441E-3</v>
      </c>
      <c r="Z357" s="2">
        <f t="shared" si="108"/>
        <v>0.10725083375213793</v>
      </c>
      <c r="AA357" s="2">
        <f t="shared" si="109"/>
        <v>1.9159673835842386E-3</v>
      </c>
      <c r="AC357" s="2">
        <f t="shared" si="110"/>
        <v>8.4522519578845212E-2</v>
      </c>
      <c r="AD357" s="2">
        <f>X357*((1-Q357)*(1-EXP(-(P357+O357)*A357))*P357/(P357+O357)-(1-$AL$10)*(1-EXP(-2*O357*A357))/2)</f>
        <v>1.0901487222718515E-3</v>
      </c>
      <c r="AE357" s="4">
        <f t="shared" si="111"/>
        <v>8.7528635684701303E-2</v>
      </c>
      <c r="AF357" s="2">
        <f t="shared" si="112"/>
        <v>2.2056429704689798E-2</v>
      </c>
      <c r="AG357" s="2">
        <f t="shared" si="113"/>
        <v>2.1381765511335095E-4</v>
      </c>
      <c r="AH357" s="4">
        <f t="shared" si="114"/>
        <v>2.2270247359803149E-2</v>
      </c>
      <c r="BA357" s="3">
        <v>8.7528635684701303E-2</v>
      </c>
    </row>
    <row r="358" spans="1:53" x14ac:dyDescent="0.3">
      <c r="A358" s="2">
        <v>0.100641928439219</v>
      </c>
      <c r="E358" s="2" cm="1">
        <f t="array" ref="E358">INDEX($C$2:$C$104,L358)</f>
        <v>-9.2549150078542294E-2</v>
      </c>
      <c r="G358" s="2">
        <f>PI()/12*(M358-12)</f>
        <v>2.0943951023931953</v>
      </c>
      <c r="H358" s="2">
        <f t="shared" si="98"/>
        <v>-5.5617991601252213E-2</v>
      </c>
      <c r="I358" s="2">
        <f t="shared" si="115"/>
        <v>0.79521765627550522</v>
      </c>
      <c r="J358" s="2">
        <f t="shared" si="99"/>
        <v>2.0411783136981443</v>
      </c>
      <c r="L358">
        <f t="shared" si="116"/>
        <v>15</v>
      </c>
      <c r="M358" s="2">
        <v>20</v>
      </c>
      <c r="N358" s="2">
        <f t="shared" si="100"/>
        <v>0.05</v>
      </c>
      <c r="O358" s="2">
        <f t="shared" si="101"/>
        <v>5.0020839411324403</v>
      </c>
      <c r="P358" s="2">
        <f t="shared" si="102"/>
        <v>9.2038344516836901</v>
      </c>
      <c r="Q358" s="2">
        <f>1-EXP(-2*$AL$9*O358/(1+O358))</f>
        <v>6.4497345768578462E-2</v>
      </c>
      <c r="R358" s="2">
        <f t="shared" si="103"/>
        <v>19.751565414145865</v>
      </c>
      <c r="S358" s="2">
        <f>(1-$AL$6^R358)/(1+$AL$6^R358*(1/$AL$7-1))</f>
        <v>0.99643717244343843</v>
      </c>
      <c r="U358" s="2">
        <v>0.1</v>
      </c>
      <c r="V358" s="2">
        <f t="shared" si="104"/>
        <v>0.22850000000000004</v>
      </c>
      <c r="W358" s="2">
        <f t="shared" si="105"/>
        <v>0.22768589390332572</v>
      </c>
      <c r="X358" s="2">
        <f t="shared" si="106"/>
        <v>8.1410609667431633E-4</v>
      </c>
      <c r="Y358" s="2">
        <f t="shared" si="107"/>
        <v>4.5999053728133977E-4</v>
      </c>
      <c r="Z358" s="2">
        <f t="shared" si="108"/>
        <v>1.532154767887685E-2</v>
      </c>
      <c r="AA358" s="2">
        <f t="shared" si="109"/>
        <v>2.7370962622631447E-4</v>
      </c>
      <c r="AC358" s="2">
        <f t="shared" si="110"/>
        <v>1.2074645654120749E-2</v>
      </c>
      <c r="AD358" s="2">
        <f>X358*((1-Q358)*(1-EXP(-(P358+O358)*A358))*P358/(P358+O358)-(1-$AL$10)*(1-EXP(-2*O358*A358))/2)</f>
        <v>1.5573553175311859E-4</v>
      </c>
      <c r="AE358" s="4">
        <f t="shared" si="111"/>
        <v>1.2504090812100181E-2</v>
      </c>
      <c r="AF358" s="2">
        <f t="shared" si="112"/>
        <v>3.1509185292414007E-3</v>
      </c>
      <c r="AG358" s="2">
        <f t="shared" si="113"/>
        <v>3.0545379301906683E-5</v>
      </c>
      <c r="AH358" s="4">
        <f t="shared" si="114"/>
        <v>3.1814639085433073E-3</v>
      </c>
      <c r="BA358" s="3">
        <v>1.25040908121001E-2</v>
      </c>
    </row>
    <row r="359" spans="1:53" x14ac:dyDescent="0.3">
      <c r="A359" s="2">
        <v>0.100641928439219</v>
      </c>
      <c r="E359" s="2" cm="1">
        <f t="array" ref="E359">INDEX($C$2:$C$104,L359)</f>
        <v>-9.2549150078542294E-2</v>
      </c>
      <c r="G359" s="2">
        <f>PI()/12*(M359-12)</f>
        <v>2.3561944901923448</v>
      </c>
      <c r="H359" s="2">
        <f t="shared" si="98"/>
        <v>-5.5617991601252213E-2</v>
      </c>
      <c r="I359" s="2">
        <f t="shared" si="115"/>
        <v>0.79521765627550522</v>
      </c>
      <c r="J359" s="2">
        <f t="shared" si="99"/>
        <v>2.2368930468444717</v>
      </c>
      <c r="L359">
        <f t="shared" si="116"/>
        <v>15</v>
      </c>
      <c r="M359" s="2">
        <v>21</v>
      </c>
      <c r="N359" s="2">
        <f t="shared" si="100"/>
        <v>0.05</v>
      </c>
      <c r="O359" s="2">
        <f t="shared" si="101"/>
        <v>5.0020839411324403</v>
      </c>
      <c r="P359" s="2">
        <f t="shared" si="102"/>
        <v>9.2038344516836901</v>
      </c>
      <c r="Q359" s="2">
        <f>1-EXP(-2*$AL$9*O359/(1+O359))</f>
        <v>6.4497345768578462E-2</v>
      </c>
      <c r="R359" s="2">
        <f t="shared" si="103"/>
        <v>19.751565414145865</v>
      </c>
      <c r="S359" s="2">
        <f>(1-$AL$6^R359)/(1+$AL$6^R359*(1/$AL$7-1))</f>
        <v>0.99643717244343843</v>
      </c>
      <c r="U359" s="2">
        <v>0.1</v>
      </c>
      <c r="V359" s="2">
        <f t="shared" si="104"/>
        <v>0.22850000000000004</v>
      </c>
      <c r="W359" s="2">
        <f t="shared" si="105"/>
        <v>0.22768589390332572</v>
      </c>
      <c r="X359" s="2">
        <f t="shared" si="106"/>
        <v>8.1410609667431633E-4</v>
      </c>
      <c r="Y359" s="2">
        <f t="shared" si="107"/>
        <v>4.5999053728133977E-4</v>
      </c>
      <c r="Z359" s="2">
        <f t="shared" si="108"/>
        <v>1.532154767887685E-2</v>
      </c>
      <c r="AA359" s="2">
        <f t="shared" si="109"/>
        <v>2.7370962622631447E-4</v>
      </c>
      <c r="AC359" s="2">
        <f t="shared" si="110"/>
        <v>1.2074645654120749E-2</v>
      </c>
      <c r="AD359" s="2">
        <f>X359*((1-Q359)*(1-EXP(-(P359+O359)*A359))*P359/(P359+O359)-(1-$AL$10)*(1-EXP(-2*O359*A359))/2)</f>
        <v>1.5573553175311859E-4</v>
      </c>
      <c r="AE359" s="4">
        <f t="shared" si="111"/>
        <v>1.2504090812100181E-2</v>
      </c>
      <c r="AF359" s="2">
        <f t="shared" si="112"/>
        <v>3.1509185292414007E-3</v>
      </c>
      <c r="AG359" s="2">
        <f t="shared" si="113"/>
        <v>3.0545379301906683E-5</v>
      </c>
      <c r="AH359" s="4">
        <f t="shared" si="114"/>
        <v>3.1814639085433073E-3</v>
      </c>
      <c r="BA359" s="3">
        <v>1.25040908121001E-2</v>
      </c>
    </row>
    <row r="360" spans="1:53" x14ac:dyDescent="0.3">
      <c r="A360" s="2">
        <v>0.100641928439219</v>
      </c>
      <c r="E360" s="2" cm="1">
        <f t="array" ref="E360">INDEX($C$2:$C$104,L360)</f>
        <v>-9.2549150078542294E-2</v>
      </c>
      <c r="G360" s="2">
        <f>PI()/12*(M360-12)</f>
        <v>2.617993877991494</v>
      </c>
      <c r="H360" s="2">
        <f t="shared" si="98"/>
        <v>-5.5617991601252213E-2</v>
      </c>
      <c r="I360" s="2">
        <f t="shared" si="115"/>
        <v>0.79521765627550522</v>
      </c>
      <c r="J360" s="2">
        <f t="shared" si="99"/>
        <v>2.4102774420647384</v>
      </c>
      <c r="L360">
        <f t="shared" si="116"/>
        <v>15</v>
      </c>
      <c r="M360" s="2">
        <v>22</v>
      </c>
      <c r="N360" s="2">
        <f t="shared" si="100"/>
        <v>0.05</v>
      </c>
      <c r="O360" s="2">
        <f t="shared" si="101"/>
        <v>5.0020839411324403</v>
      </c>
      <c r="P360" s="2">
        <f t="shared" si="102"/>
        <v>9.2038344516836901</v>
      </c>
      <c r="Q360" s="2">
        <f>1-EXP(-2*$AL$9*O360/(1+O360))</f>
        <v>6.4497345768578462E-2</v>
      </c>
      <c r="R360" s="2">
        <f t="shared" si="103"/>
        <v>19.751565414145865</v>
      </c>
      <c r="S360" s="2">
        <f>(1-$AL$6^R360)/(1+$AL$6^R360*(1/$AL$7-1))</f>
        <v>0.99643717244343843</v>
      </c>
      <c r="U360" s="2">
        <v>0.1</v>
      </c>
      <c r="V360" s="2">
        <f t="shared" si="104"/>
        <v>0.22850000000000004</v>
      </c>
      <c r="W360" s="2">
        <f t="shared" si="105"/>
        <v>0.22768589390332572</v>
      </c>
      <c r="X360" s="2">
        <f t="shared" si="106"/>
        <v>8.1410609667431633E-4</v>
      </c>
      <c r="Y360" s="2">
        <f t="shared" si="107"/>
        <v>4.5999053728133977E-4</v>
      </c>
      <c r="Z360" s="2">
        <f t="shared" si="108"/>
        <v>1.532154767887685E-2</v>
      </c>
      <c r="AA360" s="2">
        <f t="shared" si="109"/>
        <v>2.7370962622631447E-4</v>
      </c>
      <c r="AC360" s="2">
        <f t="shared" si="110"/>
        <v>1.2074645654120749E-2</v>
      </c>
      <c r="AD360" s="2">
        <f>X360*((1-Q360)*(1-EXP(-(P360+O360)*A360))*P360/(P360+O360)-(1-$AL$10)*(1-EXP(-2*O360*A360))/2)</f>
        <v>1.5573553175311859E-4</v>
      </c>
      <c r="AE360" s="4">
        <f t="shared" si="111"/>
        <v>1.2504090812100181E-2</v>
      </c>
      <c r="AF360" s="2">
        <f t="shared" si="112"/>
        <v>3.1509185292414007E-3</v>
      </c>
      <c r="AG360" s="2">
        <f t="shared" si="113"/>
        <v>3.0545379301906683E-5</v>
      </c>
      <c r="AH360" s="4">
        <f t="shared" si="114"/>
        <v>3.1814639085433073E-3</v>
      </c>
      <c r="BA360" s="3">
        <v>1.25040908121001E-2</v>
      </c>
    </row>
    <row r="361" spans="1:53" x14ac:dyDescent="0.3">
      <c r="A361" s="2">
        <v>0.100641928439219</v>
      </c>
      <c r="E361" s="2" cm="1">
        <f t="array" ref="E361">INDEX($C$2:$C$104,L361)</f>
        <v>-9.2549150078542294E-2</v>
      </c>
      <c r="G361" s="2">
        <f>PI()/12*(M361-12)</f>
        <v>2.8797932657906435</v>
      </c>
      <c r="H361" s="2">
        <f t="shared" si="98"/>
        <v>-5.5617991601252213E-2</v>
      </c>
      <c r="I361" s="2">
        <f t="shared" si="115"/>
        <v>0.79521765627550522</v>
      </c>
      <c r="J361" s="2">
        <f t="shared" si="99"/>
        <v>2.5387712774474434</v>
      </c>
      <c r="L361">
        <f t="shared" si="116"/>
        <v>15</v>
      </c>
      <c r="M361" s="2">
        <v>23</v>
      </c>
      <c r="N361" s="2">
        <f t="shared" si="100"/>
        <v>0.05</v>
      </c>
      <c r="O361" s="2">
        <f t="shared" si="101"/>
        <v>5.0020839411324403</v>
      </c>
      <c r="P361" s="2">
        <f t="shared" si="102"/>
        <v>9.2038344516836901</v>
      </c>
      <c r="Q361" s="2">
        <f>1-EXP(-2*$AL$9*O361/(1+O361))</f>
        <v>6.4497345768578462E-2</v>
      </c>
      <c r="R361" s="2">
        <f t="shared" si="103"/>
        <v>19.751565414145865</v>
      </c>
      <c r="S361" s="2">
        <f>(1-$AL$6^R361)/(1+$AL$6^R361*(1/$AL$7-1))</f>
        <v>0.99643717244343843</v>
      </c>
      <c r="U361" s="2">
        <v>0.1</v>
      </c>
      <c r="V361" s="2">
        <f t="shared" si="104"/>
        <v>0.22850000000000004</v>
      </c>
      <c r="W361" s="2">
        <f t="shared" si="105"/>
        <v>0.22768589390332572</v>
      </c>
      <c r="X361" s="2">
        <f t="shared" si="106"/>
        <v>8.1410609667431633E-4</v>
      </c>
      <c r="Y361" s="2">
        <f t="shared" si="107"/>
        <v>4.5999053728133977E-4</v>
      </c>
      <c r="Z361" s="2">
        <f t="shared" si="108"/>
        <v>1.532154767887685E-2</v>
      </c>
      <c r="AA361" s="2">
        <f t="shared" si="109"/>
        <v>2.7370962622631447E-4</v>
      </c>
      <c r="AC361" s="2">
        <f t="shared" si="110"/>
        <v>1.2074645654120749E-2</v>
      </c>
      <c r="AD361" s="2">
        <f>X361*((1-Q361)*(1-EXP(-(P361+O361)*A361))*P361/(P361+O361)-(1-$AL$10)*(1-EXP(-2*O361*A361))/2)</f>
        <v>1.5573553175311859E-4</v>
      </c>
      <c r="AE361" s="4">
        <f t="shared" si="111"/>
        <v>1.2504090812100181E-2</v>
      </c>
      <c r="AF361" s="2">
        <f t="shared" si="112"/>
        <v>3.1509185292414007E-3</v>
      </c>
      <c r="AG361" s="2">
        <f t="shared" si="113"/>
        <v>3.0545379301906683E-5</v>
      </c>
      <c r="AH361" s="4">
        <f t="shared" si="114"/>
        <v>3.1814639085433073E-3</v>
      </c>
      <c r="BA361" s="3">
        <v>1.25040908121001E-2</v>
      </c>
    </row>
    <row r="362" spans="1:53" x14ac:dyDescent="0.3">
      <c r="A362" s="2">
        <v>0.13523569362049501</v>
      </c>
      <c r="E362" s="2" cm="1">
        <f t="array" ref="E362">INDEX($C$2:$C$104,L362)</f>
        <v>-9.9398391253866528E-2</v>
      </c>
      <c r="G362" s="2">
        <f>PI()/12*(M362-12)</f>
        <v>-3.1415926535897931</v>
      </c>
      <c r="H362" s="2">
        <f t="shared" si="98"/>
        <v>-5.9720990696050039E-2</v>
      </c>
      <c r="I362" s="2">
        <f t="shared" si="115"/>
        <v>0.79469348180195742</v>
      </c>
      <c r="J362" s="2">
        <f t="shared" si="99"/>
        <v>2.5952192216057579</v>
      </c>
      <c r="L362">
        <f t="shared" si="116"/>
        <v>16</v>
      </c>
      <c r="M362" s="2">
        <v>0</v>
      </c>
      <c r="N362" s="2">
        <f t="shared" si="100"/>
        <v>0.05</v>
      </c>
      <c r="O362" s="2">
        <f t="shared" si="101"/>
        <v>5.0020839411324403</v>
      </c>
      <c r="P362" s="2">
        <f t="shared" si="102"/>
        <v>9.2038344516836901</v>
      </c>
      <c r="Q362" s="2">
        <f>1-EXP(-2*$AL$9*O362/(1+O362))</f>
        <v>6.4497345768578462E-2</v>
      </c>
      <c r="R362" s="2">
        <f t="shared" si="103"/>
        <v>19.751565414145865</v>
      </c>
      <c r="S362" s="2">
        <f>(1-$AL$6^R362)/(1+$AL$6^R362*(1/$AL$7-1))</f>
        <v>0.99643717244343843</v>
      </c>
      <c r="U362" s="2">
        <v>0.1</v>
      </c>
      <c r="V362" s="2">
        <f t="shared" si="104"/>
        <v>0.22850000000000004</v>
      </c>
      <c r="W362" s="2">
        <f t="shared" si="105"/>
        <v>0.22768589390332572</v>
      </c>
      <c r="X362" s="2">
        <f t="shared" si="106"/>
        <v>8.1410609667431633E-4</v>
      </c>
      <c r="Y362" s="2">
        <f t="shared" si="107"/>
        <v>5.4223441101597272E-4</v>
      </c>
      <c r="Z362" s="2">
        <f t="shared" si="108"/>
        <v>2.0337157820011692E-2</v>
      </c>
      <c r="AA362" s="2">
        <f t="shared" si="109"/>
        <v>3.4017306870079601E-4</v>
      </c>
      <c r="AC362" s="2">
        <f t="shared" si="110"/>
        <v>1.4859570849759642E-2</v>
      </c>
      <c r="AD362" s="2">
        <f>X362*((1-Q362)*(1-EXP(-(P362+O362)*A362))*P362/(P362+O362)-(1-$AL$10)*(1-EXP(-2*O362*A362))/2)</f>
        <v>1.6461181895538029E-4</v>
      </c>
      <c r="AE362" s="4">
        <f t="shared" si="111"/>
        <v>1.5364355737415817E-2</v>
      </c>
      <c r="AF362" s="2">
        <f t="shared" si="112"/>
        <v>5.3156609434172651E-3</v>
      </c>
      <c r="AG362" s="2">
        <f t="shared" si="113"/>
        <v>3.7449523359796324E-5</v>
      </c>
      <c r="AH362" s="4">
        <f t="shared" si="114"/>
        <v>5.3531104667770618E-3</v>
      </c>
      <c r="BA362" s="3">
        <v>1.53643557374158E-2</v>
      </c>
    </row>
    <row r="363" spans="1:53" x14ac:dyDescent="0.3">
      <c r="A363" s="2">
        <v>0.13523569362049501</v>
      </c>
      <c r="E363" s="2" cm="1">
        <f t="array" ref="E363">INDEX($C$2:$C$104,L363)</f>
        <v>-9.9398391253866528E-2</v>
      </c>
      <c r="G363" s="2">
        <f>PI()/12*(M363-12)</f>
        <v>-2.8797932657906435</v>
      </c>
      <c r="H363" s="2">
        <f t="shared" si="98"/>
        <v>-5.9720990696050039E-2</v>
      </c>
      <c r="I363" s="2">
        <f t="shared" si="115"/>
        <v>0.79469348180195742</v>
      </c>
      <c r="J363" s="2">
        <f t="shared" si="99"/>
        <v>2.5451445369746777</v>
      </c>
      <c r="L363">
        <f t="shared" si="116"/>
        <v>16</v>
      </c>
      <c r="M363" s="2">
        <v>1</v>
      </c>
      <c r="N363" s="2">
        <f t="shared" si="100"/>
        <v>0.05</v>
      </c>
      <c r="O363" s="2">
        <f t="shared" si="101"/>
        <v>5.0020839411324403</v>
      </c>
      <c r="P363" s="2">
        <f t="shared" si="102"/>
        <v>9.2038344516836901</v>
      </c>
      <c r="Q363" s="2">
        <f>1-EXP(-2*$AL$9*O363/(1+O363))</f>
        <v>6.4497345768578462E-2</v>
      </c>
      <c r="R363" s="2">
        <f t="shared" si="103"/>
        <v>19.751565414145865</v>
      </c>
      <c r="S363" s="2">
        <f>(1-$AL$6^R363)/(1+$AL$6^R363*(1/$AL$7-1))</f>
        <v>0.99643717244343843</v>
      </c>
      <c r="U363" s="2">
        <v>0</v>
      </c>
      <c r="V363" s="2">
        <f t="shared" si="104"/>
        <v>0</v>
      </c>
      <c r="W363" s="2">
        <f t="shared" si="105"/>
        <v>0</v>
      </c>
      <c r="X363" s="2">
        <f t="shared" si="106"/>
        <v>0</v>
      </c>
      <c r="Y363" s="2">
        <f t="shared" si="107"/>
        <v>0</v>
      </c>
      <c r="Z363" s="2">
        <f t="shared" si="108"/>
        <v>0</v>
      </c>
      <c r="AA363" s="2">
        <f t="shared" si="109"/>
        <v>0</v>
      </c>
      <c r="AC363" s="2">
        <f t="shared" si="110"/>
        <v>0</v>
      </c>
      <c r="AD363" s="2">
        <f>X363*((1-Q363)*(1-EXP(-(P363+O363)*A363))*P363/(P363+O363)-(1-$AL$10)*(1-EXP(-2*O363*A363))/2)</f>
        <v>0</v>
      </c>
      <c r="AE363" s="4">
        <f t="shared" si="111"/>
        <v>0</v>
      </c>
      <c r="AF363" s="2">
        <f t="shared" si="112"/>
        <v>0</v>
      </c>
      <c r="AG363" s="2">
        <f t="shared" si="113"/>
        <v>0</v>
      </c>
      <c r="AH363" s="4">
        <f t="shared" si="114"/>
        <v>0</v>
      </c>
      <c r="BA363" s="3">
        <v>0</v>
      </c>
    </row>
    <row r="364" spans="1:53" x14ac:dyDescent="0.3">
      <c r="A364" s="2">
        <v>0.13523569362049501</v>
      </c>
      <c r="E364" s="2" cm="1">
        <f t="array" ref="E364">INDEX($C$2:$C$104,L364)</f>
        <v>-9.9398391253866528E-2</v>
      </c>
      <c r="G364" s="2">
        <f>PI()/12*(M364-12)</f>
        <v>-2.617993877991494</v>
      </c>
      <c r="H364" s="2">
        <f t="shared" si="98"/>
        <v>-5.9720990696050039E-2</v>
      </c>
      <c r="I364" s="2">
        <f t="shared" si="115"/>
        <v>0.79469348180195742</v>
      </c>
      <c r="J364" s="2">
        <f t="shared" si="99"/>
        <v>2.4157580922404893</v>
      </c>
      <c r="L364">
        <f t="shared" si="116"/>
        <v>16</v>
      </c>
      <c r="M364" s="2">
        <v>2</v>
      </c>
      <c r="N364" s="2">
        <f t="shared" si="100"/>
        <v>0.05</v>
      </c>
      <c r="O364" s="2">
        <f t="shared" si="101"/>
        <v>5.0020839411324403</v>
      </c>
      <c r="P364" s="2">
        <f t="shared" si="102"/>
        <v>9.2038344516836901</v>
      </c>
      <c r="Q364" s="2">
        <f>1-EXP(-2*$AL$9*O364/(1+O364))</f>
        <v>6.4497345768578462E-2</v>
      </c>
      <c r="R364" s="2">
        <f t="shared" si="103"/>
        <v>19.751565414145865</v>
      </c>
      <c r="S364" s="2">
        <f>(1-$AL$6^R364)/(1+$AL$6^R364*(1/$AL$7-1))</f>
        <v>0.99643717244343843</v>
      </c>
      <c r="U364" s="2">
        <v>0.1</v>
      </c>
      <c r="V364" s="2">
        <f t="shared" si="104"/>
        <v>0.22850000000000004</v>
      </c>
      <c r="W364" s="2">
        <f t="shared" si="105"/>
        <v>0.22768589390332572</v>
      </c>
      <c r="X364" s="2">
        <f t="shared" si="106"/>
        <v>8.1410609667431633E-4</v>
      </c>
      <c r="Y364" s="2">
        <f t="shared" si="107"/>
        <v>5.4223441101597272E-4</v>
      </c>
      <c r="Z364" s="2">
        <f t="shared" si="108"/>
        <v>2.0337157820011692E-2</v>
      </c>
      <c r="AA364" s="2">
        <f t="shared" si="109"/>
        <v>3.4017306870079601E-4</v>
      </c>
      <c r="AC364" s="2">
        <f t="shared" si="110"/>
        <v>1.4859570849759642E-2</v>
      </c>
      <c r="AD364" s="2">
        <f>X364*((1-Q364)*(1-EXP(-(P364+O364)*A364))*P364/(P364+O364)-(1-$AL$10)*(1-EXP(-2*O364*A364))/2)</f>
        <v>1.6461181895538029E-4</v>
      </c>
      <c r="AE364" s="4">
        <f t="shared" si="111"/>
        <v>1.5364355737415817E-2</v>
      </c>
      <c r="AF364" s="2">
        <f t="shared" si="112"/>
        <v>5.3156609434172651E-3</v>
      </c>
      <c r="AG364" s="2">
        <f t="shared" si="113"/>
        <v>3.7449523359796324E-5</v>
      </c>
      <c r="AH364" s="4">
        <f t="shared" si="114"/>
        <v>5.3531104667770618E-3</v>
      </c>
      <c r="BA364" s="3">
        <v>1.53643557374158E-2</v>
      </c>
    </row>
    <row r="365" spans="1:53" x14ac:dyDescent="0.3">
      <c r="A365" s="2">
        <v>0.13523569362049501</v>
      </c>
      <c r="E365" s="2" cm="1">
        <f t="array" ref="E365">INDEX($C$2:$C$104,L365)</f>
        <v>-9.9398391253866528E-2</v>
      </c>
      <c r="G365" s="2">
        <f>PI()/12*(M365-12)</f>
        <v>-2.3561944901923448</v>
      </c>
      <c r="H365" s="2">
        <f t="shared" si="98"/>
        <v>-5.9720990696050039E-2</v>
      </c>
      <c r="I365" s="2">
        <f t="shared" si="115"/>
        <v>0.79469348180195742</v>
      </c>
      <c r="J365" s="2">
        <f t="shared" si="99"/>
        <v>2.2416490455765303</v>
      </c>
      <c r="L365">
        <f t="shared" si="116"/>
        <v>16</v>
      </c>
      <c r="M365" s="2">
        <v>3</v>
      </c>
      <c r="N365" s="2">
        <f t="shared" si="100"/>
        <v>0.05</v>
      </c>
      <c r="O365" s="2">
        <f t="shared" si="101"/>
        <v>5.0020839411324403</v>
      </c>
      <c r="P365" s="2">
        <f t="shared" si="102"/>
        <v>9.2038344516836901</v>
      </c>
      <c r="Q365" s="2">
        <f>1-EXP(-2*$AL$9*O365/(1+O365))</f>
        <v>6.4497345768578462E-2</v>
      </c>
      <c r="R365" s="2">
        <f t="shared" si="103"/>
        <v>19.751565414145865</v>
      </c>
      <c r="S365" s="2">
        <f>(1-$AL$6^R365)/(1+$AL$6^R365*(1/$AL$7-1))</f>
        <v>0.99643717244343843</v>
      </c>
      <c r="U365" s="2">
        <v>0.1</v>
      </c>
      <c r="V365" s="2">
        <f t="shared" si="104"/>
        <v>0.22850000000000004</v>
      </c>
      <c r="W365" s="2">
        <f t="shared" si="105"/>
        <v>0.22768589390332572</v>
      </c>
      <c r="X365" s="2">
        <f t="shared" si="106"/>
        <v>8.1410609667431633E-4</v>
      </c>
      <c r="Y365" s="2">
        <f t="shared" si="107"/>
        <v>5.4223441101597272E-4</v>
      </c>
      <c r="Z365" s="2">
        <f t="shared" si="108"/>
        <v>2.0337157820011692E-2</v>
      </c>
      <c r="AA365" s="2">
        <f t="shared" si="109"/>
        <v>3.4017306870079601E-4</v>
      </c>
      <c r="AC365" s="2">
        <f t="shared" si="110"/>
        <v>1.4859570849759642E-2</v>
      </c>
      <c r="AD365" s="2">
        <f>X365*((1-Q365)*(1-EXP(-(P365+O365)*A365))*P365/(P365+O365)-(1-$AL$10)*(1-EXP(-2*O365*A365))/2)</f>
        <v>1.6461181895538029E-4</v>
      </c>
      <c r="AE365" s="4">
        <f t="shared" si="111"/>
        <v>1.5364355737415817E-2</v>
      </c>
      <c r="AF365" s="2">
        <f t="shared" si="112"/>
        <v>5.3156609434172651E-3</v>
      </c>
      <c r="AG365" s="2">
        <f t="shared" si="113"/>
        <v>3.7449523359796324E-5</v>
      </c>
      <c r="AH365" s="4">
        <f t="shared" si="114"/>
        <v>5.3531104667770618E-3</v>
      </c>
      <c r="BA365" s="3">
        <v>1.53643557374158E-2</v>
      </c>
    </row>
    <row r="366" spans="1:53" x14ac:dyDescent="0.3">
      <c r="A366" s="2">
        <v>0.13523569362049501</v>
      </c>
      <c r="E366" s="2" cm="1">
        <f t="array" ref="E366">INDEX($C$2:$C$104,L366)</f>
        <v>-9.9398391253866528E-2</v>
      </c>
      <c r="G366" s="2">
        <f>PI()/12*(M366-12)</f>
        <v>-2.0943951023931953</v>
      </c>
      <c r="H366" s="2">
        <f t="shared" si="98"/>
        <v>-5.9720990696050039E-2</v>
      </c>
      <c r="I366" s="2">
        <f t="shared" si="115"/>
        <v>0.79469348180195742</v>
      </c>
      <c r="J366" s="2">
        <f t="shared" si="99"/>
        <v>2.0454919338856006</v>
      </c>
      <c r="L366">
        <f t="shared" si="116"/>
        <v>16</v>
      </c>
      <c r="M366" s="2">
        <v>4</v>
      </c>
      <c r="N366" s="2">
        <f t="shared" si="100"/>
        <v>0.05</v>
      </c>
      <c r="O366" s="2">
        <f t="shared" si="101"/>
        <v>5.0020839411324403</v>
      </c>
      <c r="P366" s="2">
        <f t="shared" si="102"/>
        <v>9.2038344516836901</v>
      </c>
      <c r="Q366" s="2">
        <f>1-EXP(-2*$AL$9*O366/(1+O366))</f>
        <v>6.4497345768578462E-2</v>
      </c>
      <c r="R366" s="2">
        <f t="shared" si="103"/>
        <v>19.751565414145865</v>
      </c>
      <c r="S366" s="2">
        <f>(1-$AL$6^R366)/(1+$AL$6^R366*(1/$AL$7-1))</f>
        <v>0.99643717244343843</v>
      </c>
      <c r="U366" s="2">
        <v>0.1</v>
      </c>
      <c r="V366" s="2">
        <f t="shared" si="104"/>
        <v>0.22850000000000004</v>
      </c>
      <c r="W366" s="2">
        <f t="shared" si="105"/>
        <v>0.22768589390332572</v>
      </c>
      <c r="X366" s="2">
        <f t="shared" si="106"/>
        <v>8.1410609667431633E-4</v>
      </c>
      <c r="Y366" s="2">
        <f t="shared" si="107"/>
        <v>5.4223441101597272E-4</v>
      </c>
      <c r="Z366" s="2">
        <f t="shared" si="108"/>
        <v>2.0337157820011692E-2</v>
      </c>
      <c r="AA366" s="2">
        <f t="shared" si="109"/>
        <v>3.4017306870079601E-4</v>
      </c>
      <c r="AC366" s="2">
        <f t="shared" si="110"/>
        <v>1.4859570849759642E-2</v>
      </c>
      <c r="AD366" s="2">
        <f>X366*((1-Q366)*(1-EXP(-(P366+O366)*A366))*P366/(P366+O366)-(1-$AL$10)*(1-EXP(-2*O366*A366))/2)</f>
        <v>1.6461181895538029E-4</v>
      </c>
      <c r="AE366" s="4">
        <f t="shared" si="111"/>
        <v>1.5364355737415817E-2</v>
      </c>
      <c r="AF366" s="2">
        <f t="shared" si="112"/>
        <v>5.3156609434172651E-3</v>
      </c>
      <c r="AG366" s="2">
        <f t="shared" si="113"/>
        <v>3.7449523359796324E-5</v>
      </c>
      <c r="AH366" s="4">
        <f t="shared" si="114"/>
        <v>5.3531104667770618E-3</v>
      </c>
      <c r="BA366" s="3">
        <v>1.53643557374158E-2</v>
      </c>
    </row>
    <row r="367" spans="1:53" x14ac:dyDescent="0.3">
      <c r="A367" s="2">
        <v>0.13523569362049501</v>
      </c>
      <c r="E367" s="2" cm="1">
        <f t="array" ref="E367">INDEX($C$2:$C$104,L367)</f>
        <v>-9.9398391253866528E-2</v>
      </c>
      <c r="G367" s="2">
        <f>PI()/12*(M367-12)</f>
        <v>-1.8325957145940459</v>
      </c>
      <c r="H367" s="2">
        <f t="shared" si="98"/>
        <v>-5.9720990696050039E-2</v>
      </c>
      <c r="I367" s="2">
        <f t="shared" si="115"/>
        <v>0.79469348180195742</v>
      </c>
      <c r="J367" s="2">
        <f t="shared" si="99"/>
        <v>1.8394180065473122</v>
      </c>
      <c r="L367">
        <f t="shared" si="116"/>
        <v>16</v>
      </c>
      <c r="M367" s="2">
        <v>5</v>
      </c>
      <c r="N367" s="2">
        <f t="shared" si="100"/>
        <v>0.05</v>
      </c>
      <c r="O367" s="2">
        <f t="shared" si="101"/>
        <v>5.0020839411324403</v>
      </c>
      <c r="P367" s="2">
        <f t="shared" si="102"/>
        <v>9.2038344516836901</v>
      </c>
      <c r="Q367" s="2">
        <f>1-EXP(-2*$AL$9*O367/(1+O367))</f>
        <v>6.4497345768578462E-2</v>
      </c>
      <c r="R367" s="2">
        <f t="shared" si="103"/>
        <v>19.751565414145865</v>
      </c>
      <c r="S367" s="2">
        <f>(1-$AL$6^R367)/(1+$AL$6^R367*(1/$AL$7-1))</f>
        <v>0.99643717244343843</v>
      </c>
      <c r="U367" s="2">
        <v>0.1</v>
      </c>
      <c r="V367" s="2">
        <f t="shared" si="104"/>
        <v>0.22850000000000004</v>
      </c>
      <c r="W367" s="2">
        <f t="shared" si="105"/>
        <v>0.22768589390332572</v>
      </c>
      <c r="X367" s="2">
        <f t="shared" si="106"/>
        <v>8.1410609667431633E-4</v>
      </c>
      <c r="Y367" s="2">
        <f t="shared" si="107"/>
        <v>5.4223441101597272E-4</v>
      </c>
      <c r="Z367" s="2">
        <f t="shared" si="108"/>
        <v>2.0337157820011692E-2</v>
      </c>
      <c r="AA367" s="2">
        <f t="shared" si="109"/>
        <v>3.4017306870079601E-4</v>
      </c>
      <c r="AC367" s="2">
        <f t="shared" si="110"/>
        <v>1.4859570849759642E-2</v>
      </c>
      <c r="AD367" s="2">
        <f>X367*((1-Q367)*(1-EXP(-(P367+O367)*A367))*P367/(P367+O367)-(1-$AL$10)*(1-EXP(-2*O367*A367))/2)</f>
        <v>1.6461181895538029E-4</v>
      </c>
      <c r="AE367" s="4">
        <f t="shared" si="111"/>
        <v>1.5364355737415817E-2</v>
      </c>
      <c r="AF367" s="2">
        <f t="shared" si="112"/>
        <v>5.3156609434172651E-3</v>
      </c>
      <c r="AG367" s="2">
        <f t="shared" si="113"/>
        <v>3.7449523359796324E-5</v>
      </c>
      <c r="AH367" s="4">
        <f t="shared" si="114"/>
        <v>5.3531104667770618E-3</v>
      </c>
      <c r="BA367" s="3">
        <v>1.53643557374158E-2</v>
      </c>
    </row>
    <row r="368" spans="1:53" x14ac:dyDescent="0.3">
      <c r="A368" s="2">
        <v>0.13523569362049501</v>
      </c>
      <c r="E368" s="2" cm="1">
        <f t="array" ref="E368">INDEX($C$2:$C$104,L368)</f>
        <v>-9.9398391253866528E-2</v>
      </c>
      <c r="G368" s="2">
        <f>PI()/12*(M368-12)</f>
        <v>-1.5707963267948966</v>
      </c>
      <c r="H368" s="2">
        <f t="shared" si="98"/>
        <v>-5.9720990696050039E-2</v>
      </c>
      <c r="I368" s="2">
        <f t="shared" si="115"/>
        <v>0.79469348180195742</v>
      </c>
      <c r="J368" s="2">
        <f t="shared" si="99"/>
        <v>1.6305528747037867</v>
      </c>
      <c r="L368">
        <f t="shared" si="116"/>
        <v>16</v>
      </c>
      <c r="M368" s="2">
        <v>6</v>
      </c>
      <c r="N368" s="2">
        <f t="shared" si="100"/>
        <v>0.05</v>
      </c>
      <c r="O368" s="2">
        <f t="shared" si="101"/>
        <v>5.0020839411324403</v>
      </c>
      <c r="P368" s="2">
        <f t="shared" si="102"/>
        <v>9.2038344516836901</v>
      </c>
      <c r="Q368" s="2">
        <f>1-EXP(-2*$AL$9*O368/(1+O368))</f>
        <v>6.4497345768578462E-2</v>
      </c>
      <c r="R368" s="2">
        <f t="shared" si="103"/>
        <v>19.751565414145865</v>
      </c>
      <c r="S368" s="2">
        <f>(1-$AL$6^R368)/(1+$AL$6^R368*(1/$AL$7-1))</f>
        <v>0.99643717244343843</v>
      </c>
      <c r="U368" s="2">
        <v>0.1</v>
      </c>
      <c r="V368" s="2">
        <f t="shared" si="104"/>
        <v>0.22850000000000004</v>
      </c>
      <c r="W368" s="2">
        <f t="shared" si="105"/>
        <v>0.22768589390332572</v>
      </c>
      <c r="X368" s="2">
        <f t="shared" si="106"/>
        <v>8.1410609667431633E-4</v>
      </c>
      <c r="Y368" s="2">
        <f t="shared" si="107"/>
        <v>5.4223441101597272E-4</v>
      </c>
      <c r="Z368" s="2">
        <f t="shared" si="108"/>
        <v>2.0337157820011692E-2</v>
      </c>
      <c r="AA368" s="2">
        <f t="shared" si="109"/>
        <v>3.4017306870079601E-4</v>
      </c>
      <c r="AC368" s="2">
        <f t="shared" si="110"/>
        <v>1.4859570849759642E-2</v>
      </c>
      <c r="AD368" s="2">
        <f>X368*((1-Q368)*(1-EXP(-(P368+O368)*A368))*P368/(P368+O368)-(1-$AL$10)*(1-EXP(-2*O368*A368))/2)</f>
        <v>1.6461181895538029E-4</v>
      </c>
      <c r="AE368" s="4">
        <f t="shared" si="111"/>
        <v>1.5364355737415817E-2</v>
      </c>
      <c r="AF368" s="2">
        <f t="shared" si="112"/>
        <v>5.3156609434172651E-3</v>
      </c>
      <c r="AG368" s="2">
        <f t="shared" si="113"/>
        <v>3.7449523359796324E-5</v>
      </c>
      <c r="AH368" s="4">
        <f t="shared" si="114"/>
        <v>5.3531104667770618E-3</v>
      </c>
      <c r="BA368" s="3">
        <v>1.53643557374158E-2</v>
      </c>
    </row>
    <row r="369" spans="1:53" x14ac:dyDescent="0.3">
      <c r="A369" s="2">
        <v>0.13523569362049501</v>
      </c>
      <c r="E369" s="2" cm="1">
        <f t="array" ref="E369">INDEX($C$2:$C$104,L369)</f>
        <v>-9.9398391253866528E-2</v>
      </c>
      <c r="G369" s="2">
        <f>PI()/12*(M369-12)</f>
        <v>-1.308996938995747</v>
      </c>
      <c r="H369" s="2">
        <f t="shared" si="98"/>
        <v>-5.9720990696050039E-2</v>
      </c>
      <c r="I369" s="2">
        <f t="shared" si="115"/>
        <v>0.79469348180195742</v>
      </c>
      <c r="J369" s="2">
        <f t="shared" si="99"/>
        <v>1.4243122049076351</v>
      </c>
      <c r="L369">
        <f t="shared" si="116"/>
        <v>16</v>
      </c>
      <c r="M369" s="2">
        <v>7</v>
      </c>
      <c r="N369" s="2">
        <f t="shared" si="100"/>
        <v>0.14648412188726145</v>
      </c>
      <c r="O369" s="2">
        <f t="shared" si="101"/>
        <v>1.712788434805729</v>
      </c>
      <c r="P369" s="2">
        <f t="shared" si="102"/>
        <v>3.1515307200425413</v>
      </c>
      <c r="Q369" s="2">
        <f>1-EXP(-2*$AL$9*O369/(1+O369))</f>
        <v>4.9255624710495716E-2</v>
      </c>
      <c r="R369" s="2">
        <f t="shared" si="103"/>
        <v>6.7632317267748432</v>
      </c>
      <c r="S369" s="2">
        <f>(1-$AL$6^R369)/(1+$AL$6^R369*(1/$AL$7-1))</f>
        <v>0.77793517721582406</v>
      </c>
      <c r="U369" s="2">
        <v>3.1</v>
      </c>
      <c r="V369" s="2">
        <f t="shared" si="104"/>
        <v>7.0835000000000008</v>
      </c>
      <c r="W369" s="2">
        <f t="shared" si="105"/>
        <v>5.5105038278082903</v>
      </c>
      <c r="X369" s="2">
        <f t="shared" si="106"/>
        <v>1.5729961721917105</v>
      </c>
      <c r="Y369" s="2">
        <f t="shared" si="107"/>
        <v>0.51896528440678835</v>
      </c>
      <c r="Z369" s="2">
        <f t="shared" si="108"/>
        <v>0.49220434385583522</v>
      </c>
      <c r="AA369" s="2">
        <f t="shared" si="109"/>
        <v>0.27644850334738602</v>
      </c>
      <c r="AC369" s="2">
        <f t="shared" si="110"/>
        <v>0.44018155410929971</v>
      </c>
      <c r="AD369" s="2">
        <f>X369*((1-Q369)*(1-EXP(-(P369+O369)*A369))*P369/(P369+O369)-(1-$AL$10)*(1-EXP(-2*O369*A369))/2)</f>
        <v>0.2191783385002006</v>
      </c>
      <c r="AE369" s="4">
        <f t="shared" si="111"/>
        <v>0.93580839595688636</v>
      </c>
      <c r="AF369" s="2">
        <f t="shared" si="112"/>
        <v>5.1307442674675366E-2</v>
      </c>
      <c r="AG369" s="2">
        <f t="shared" si="113"/>
        <v>2.3338442559201759E-2</v>
      </c>
      <c r="AH369" s="4">
        <f t="shared" si="114"/>
        <v>7.4645885233877121E-2</v>
      </c>
      <c r="BA369" s="3">
        <v>0.93580839595688803</v>
      </c>
    </row>
    <row r="370" spans="1:53" x14ac:dyDescent="0.3">
      <c r="A370" s="2">
        <v>0.13523569362049501</v>
      </c>
      <c r="E370" s="2" cm="1">
        <f t="array" ref="E370">INDEX($C$2:$C$104,L370)</f>
        <v>-9.9398391253866528E-2</v>
      </c>
      <c r="G370" s="2">
        <f>PI()/12*(M370-12)</f>
        <v>-1.0471975511965976</v>
      </c>
      <c r="H370" s="2">
        <f t="shared" si="98"/>
        <v>-5.9720990696050039E-2</v>
      </c>
      <c r="I370" s="2">
        <f t="shared" si="115"/>
        <v>0.79469348180195742</v>
      </c>
      <c r="J370" s="2">
        <f t="shared" si="99"/>
        <v>1.2264029358105899</v>
      </c>
      <c r="L370">
        <f t="shared" si="116"/>
        <v>16</v>
      </c>
      <c r="M370" s="2">
        <v>8</v>
      </c>
      <c r="N370" s="2">
        <f t="shared" si="100"/>
        <v>0.34439339098430666</v>
      </c>
      <c r="O370" s="2">
        <f t="shared" si="101"/>
        <v>0.74046484857347961</v>
      </c>
      <c r="P370" s="2">
        <f t="shared" si="102"/>
        <v>1.3624553213752024</v>
      </c>
      <c r="Q370" s="2">
        <f>1-EXP(-2*$AL$9*O370/(1+O370))</f>
        <v>3.3462583982962202E-2</v>
      </c>
      <c r="R370" s="2">
        <f t="shared" si="103"/>
        <v>2.9238493527087051</v>
      </c>
      <c r="S370" s="2">
        <f>(1-$AL$6^R370)/(1+$AL$6^R370*(1/$AL$7-1))</f>
        <v>0.40727924794343939</v>
      </c>
      <c r="U370" s="2">
        <v>41.9</v>
      </c>
      <c r="V370" s="2">
        <f t="shared" si="104"/>
        <v>95.741500000000002</v>
      </c>
      <c r="W370" s="2">
        <f t="shared" si="105"/>
        <v>38.993526116976803</v>
      </c>
      <c r="X370" s="2">
        <f t="shared" si="106"/>
        <v>56.747973883023199</v>
      </c>
      <c r="Y370" s="2">
        <f t="shared" si="107"/>
        <v>9.2296842927241016</v>
      </c>
      <c r="Z370" s="2">
        <f t="shared" si="108"/>
        <v>3.4829452145876734</v>
      </c>
      <c r="AA370" s="2">
        <f t="shared" si="109"/>
        <v>4.5962322930361372</v>
      </c>
      <c r="AC370" s="2">
        <f t="shared" si="110"/>
        <v>3.3169256291345168</v>
      </c>
      <c r="AD370" s="2">
        <f>X370*((1-Q370)*(1-EXP(-(P370+O370)*A370))*P370/(P370+O370)-(1-$AL$10)*(1-EXP(-2*O370*A370))/2)</f>
        <v>4.4188588278413414</v>
      </c>
      <c r="AE370" s="4">
        <f t="shared" si="111"/>
        <v>12.332016750011995</v>
      </c>
      <c r="AF370" s="2">
        <f t="shared" si="112"/>
        <v>0.1664565779378768</v>
      </c>
      <c r="AG370" s="2">
        <f t="shared" si="113"/>
        <v>0.2145931718466226</v>
      </c>
      <c r="AH370" s="4">
        <f t="shared" si="114"/>
        <v>0.3810497497844994</v>
      </c>
      <c r="BA370" s="3">
        <v>12.332016750012</v>
      </c>
    </row>
    <row r="371" spans="1:53" x14ac:dyDescent="0.3">
      <c r="A371" s="2">
        <v>0.13523569362049501</v>
      </c>
      <c r="E371" s="2" cm="1">
        <f t="array" ref="E371">INDEX($C$2:$C$104,L371)</f>
        <v>-9.9398391253866528E-2</v>
      </c>
      <c r="G371" s="2">
        <f>PI()/12*(M371-12)</f>
        <v>-0.78539816339744828</v>
      </c>
      <c r="H371" s="2">
        <f t="shared" si="98"/>
        <v>-5.9720990696050039E-2</v>
      </c>
      <c r="I371" s="2">
        <f t="shared" si="115"/>
        <v>0.79469348180195742</v>
      </c>
      <c r="J371" s="2">
        <f t="shared" si="99"/>
        <v>1.0446412805823919</v>
      </c>
      <c r="L371">
        <f t="shared" si="116"/>
        <v>16</v>
      </c>
      <c r="M371" s="2">
        <v>9</v>
      </c>
      <c r="N371" s="2">
        <f t="shared" si="100"/>
        <v>0.52615504621250464</v>
      </c>
      <c r="O371" s="2">
        <f t="shared" si="101"/>
        <v>0.49779758493485893</v>
      </c>
      <c r="P371" s="2">
        <f t="shared" si="102"/>
        <v>0.91594755628014046</v>
      </c>
      <c r="Q371" s="2">
        <f>1-EXP(-2*$AL$9*O371/(1+O371))</f>
        <v>2.623788806312144E-2</v>
      </c>
      <c r="R371" s="2">
        <f t="shared" si="103"/>
        <v>1.9656370579856226</v>
      </c>
      <c r="S371" s="2">
        <f>(1-$AL$6^R371)/(1+$AL$6^R371*(1/$AL$7-1))</f>
        <v>0.2787777247271721</v>
      </c>
      <c r="U371" s="2">
        <v>85.3</v>
      </c>
      <c r="V371" s="2">
        <f t="shared" si="104"/>
        <v>194.91050000000001</v>
      </c>
      <c r="W371" s="2">
        <f t="shared" si="105"/>
        <v>54.336705715435485</v>
      </c>
      <c r="X371" s="2">
        <f t="shared" si="106"/>
        <v>140.57379428456454</v>
      </c>
      <c r="Y371" s="2">
        <f t="shared" si="107"/>
        <v>15.94773557662268</v>
      </c>
      <c r="Z371" s="2">
        <f t="shared" si="108"/>
        <v>4.8534151176864002</v>
      </c>
      <c r="AA371" s="2">
        <f t="shared" si="109"/>
        <v>7.7791306287532178</v>
      </c>
      <c r="AC371" s="2">
        <f t="shared" si="110"/>
        <v>4.6962142189256886</v>
      </c>
      <c r="AD371" s="2">
        <f>X371*((1-Q371)*(1-EXP(-(P371+O371)*A371))*P371/(P371+O371)-(1-$AL$10)*(1-EXP(-2*O371*A371))/2)</f>
        <v>7.9075915431012618</v>
      </c>
      <c r="AE371" s="4">
        <f t="shared" si="111"/>
        <v>20.382936390780166</v>
      </c>
      <c r="AF371" s="2">
        <f t="shared" si="112"/>
        <v>0.1587928207215831</v>
      </c>
      <c r="AG371" s="2">
        <f t="shared" si="113"/>
        <v>0.26101340476819873</v>
      </c>
      <c r="AH371" s="4">
        <f t="shared" si="114"/>
        <v>0.41980622548978186</v>
      </c>
      <c r="BA371" s="3">
        <v>20.382936390780198</v>
      </c>
    </row>
    <row r="372" spans="1:53" x14ac:dyDescent="0.3">
      <c r="A372" s="2">
        <v>0.13523569362049501</v>
      </c>
      <c r="E372" s="2" cm="1">
        <f t="array" ref="E372">INDEX($C$2:$C$104,L372)</f>
        <v>-9.9398391253866528E-2</v>
      </c>
      <c r="G372" s="2">
        <f>PI()/12*(M372-12)</f>
        <v>-0.52359877559829882</v>
      </c>
      <c r="H372" s="2">
        <f t="shared" si="98"/>
        <v>-5.9720990696050039E-2</v>
      </c>
      <c r="I372" s="2">
        <f t="shared" si="115"/>
        <v>0.79469348180195742</v>
      </c>
      <c r="J372" s="2">
        <f t="shared" si="99"/>
        <v>0.89116828912481916</v>
      </c>
      <c r="L372">
        <f t="shared" si="116"/>
        <v>16</v>
      </c>
      <c r="M372" s="2">
        <v>10</v>
      </c>
      <c r="N372" s="2">
        <f t="shared" si="100"/>
        <v>0.6796280376700774</v>
      </c>
      <c r="O372" s="2">
        <f t="shared" si="101"/>
        <v>0.39777009906405181</v>
      </c>
      <c r="P372" s="2">
        <f t="shared" si="102"/>
        <v>0.73189698227785538</v>
      </c>
      <c r="Q372" s="2">
        <f>1-EXP(-2*$AL$9*O372/(1+O372))</f>
        <v>2.2508791760556202E-2</v>
      </c>
      <c r="R372" s="2">
        <f t="shared" si="103"/>
        <v>1.5706617929478848</v>
      </c>
      <c r="S372" s="2">
        <f>(1-$AL$6^R372)/(1+$AL$6^R372*(1/$AL$7-1))</f>
        <v>0.22339811541151894</v>
      </c>
      <c r="U372" s="2">
        <v>196.5</v>
      </c>
      <c r="V372" s="2">
        <f t="shared" si="104"/>
        <v>449.00250000000005</v>
      </c>
      <c r="W372" s="2">
        <f t="shared" si="105"/>
        <v>100.30631231506054</v>
      </c>
      <c r="X372" s="2">
        <f t="shared" si="106"/>
        <v>348.6961876849395</v>
      </c>
      <c r="Y372" s="2">
        <f t="shared" si="107"/>
        <v>32.120750451999811</v>
      </c>
      <c r="Z372" s="2">
        <f t="shared" si="108"/>
        <v>8.9594716164582398</v>
      </c>
      <c r="AA372" s="2">
        <f t="shared" si="109"/>
        <v>15.522476562920392</v>
      </c>
      <c r="AC372" s="2">
        <f t="shared" si="110"/>
        <v>8.7265594984387072</v>
      </c>
      <c r="AD372" s="2">
        <f>X372*((1-Q372)*(1-EXP(-(P372+O372)*A372))*P372/(P372+O372)-(1-$AL$10)*(1-EXP(-2*O372*A372))/2)</f>
        <v>16.169968774674288</v>
      </c>
      <c r="AE372" s="4">
        <f t="shared" si="111"/>
        <v>40.419004836033388</v>
      </c>
      <c r="AF372" s="2">
        <f t="shared" si="112"/>
        <v>0.23617172993415014</v>
      </c>
      <c r="AG372" s="2">
        <f t="shared" si="113"/>
        <v>0.42830511440513541</v>
      </c>
      <c r="AH372" s="4">
        <f t="shared" si="114"/>
        <v>0.66447684433928556</v>
      </c>
      <c r="BA372" s="3">
        <v>40.419004836033402</v>
      </c>
    </row>
    <row r="373" spans="1:53" x14ac:dyDescent="0.3">
      <c r="A373" s="2">
        <v>0.13523569362049501</v>
      </c>
      <c r="E373" s="2" cm="1">
        <f t="array" ref="E373">INDEX($C$2:$C$104,L373)</f>
        <v>-9.9398391253866528E-2</v>
      </c>
      <c r="G373" s="2">
        <f>PI()/12*(M373-12)</f>
        <v>-0.26179938779914941</v>
      </c>
      <c r="H373" s="2">
        <f t="shared" si="98"/>
        <v>-5.9720990696050039E-2</v>
      </c>
      <c r="I373" s="2">
        <f t="shared" si="115"/>
        <v>0.79469348180195742</v>
      </c>
      <c r="J373" s="2">
        <f t="shared" si="99"/>
        <v>0.78428429345138417</v>
      </c>
      <c r="L373">
        <f t="shared" si="116"/>
        <v>16</v>
      </c>
      <c r="M373" s="2">
        <v>11</v>
      </c>
      <c r="N373" s="2">
        <f t="shared" si="100"/>
        <v>0.78651203334351238</v>
      </c>
      <c r="O373" s="2">
        <f t="shared" si="101"/>
        <v>0.35316023518653233</v>
      </c>
      <c r="P373" s="2">
        <f t="shared" si="102"/>
        <v>0.64981483274321949</v>
      </c>
      <c r="Q373" s="2">
        <f>1-EXP(-2*$AL$9*O373/(1+O373))</f>
        <v>2.0662677574373678E-2</v>
      </c>
      <c r="R373" s="2">
        <f t="shared" si="103"/>
        <v>1.3945122810919341</v>
      </c>
      <c r="S373" s="2">
        <f>(1-$AL$6^R373)/(1+$AL$6^R373*(1/$AL$7-1))</f>
        <v>0.19842029559498903</v>
      </c>
      <c r="U373" s="2">
        <v>187.7</v>
      </c>
      <c r="V373" s="2">
        <f t="shared" si="104"/>
        <v>428.89449999999999</v>
      </c>
      <c r="W373" s="2">
        <f t="shared" si="105"/>
        <v>85.101373469065024</v>
      </c>
      <c r="X373" s="2">
        <f t="shared" si="106"/>
        <v>343.79312653093496</v>
      </c>
      <c r="Y373" s="2">
        <f t="shared" si="107"/>
        <v>28.324854276364448</v>
      </c>
      <c r="Z373" s="2">
        <f t="shared" si="108"/>
        <v>7.6013495314513717</v>
      </c>
      <c r="AA373" s="2">
        <f t="shared" si="109"/>
        <v>13.628548279877219</v>
      </c>
      <c r="AC373" s="2">
        <f t="shared" si="110"/>
        <v>7.4255575915899019</v>
      </c>
      <c r="AD373" s="2">
        <f>X373*((1-Q373)*(1-EXP(-(P373+O373)*A373))*P373/(P373+O373)-(1-$AL$10)*(1-EXP(-2*O373*A373))/2)</f>
        <v>14.358023518013498</v>
      </c>
      <c r="AE373" s="4">
        <f t="shared" si="111"/>
        <v>35.412129389480619</v>
      </c>
      <c r="AF373" s="2">
        <f t="shared" si="112"/>
        <v>0.17858880465553748</v>
      </c>
      <c r="AG373" s="2">
        <f t="shared" si="113"/>
        <v>0.3382824784737376</v>
      </c>
      <c r="AH373" s="4">
        <f t="shared" si="114"/>
        <v>0.51687128312927511</v>
      </c>
      <c r="BA373" s="3">
        <v>35.412129389480697</v>
      </c>
    </row>
    <row r="374" spans="1:53" x14ac:dyDescent="0.3">
      <c r="A374" s="2">
        <v>0.13523569362049501</v>
      </c>
      <c r="E374" s="2" cm="1">
        <f t="array" ref="E374">INDEX($C$2:$C$104,L374)</f>
        <v>-9.9398391253866528E-2</v>
      </c>
      <c r="G374" s="2">
        <f>PI()/12*(M374-12)</f>
        <v>0</v>
      </c>
      <c r="H374" s="2">
        <f t="shared" si="98"/>
        <v>-5.9720990696050039E-2</v>
      </c>
      <c r="I374" s="2">
        <f t="shared" si="115"/>
        <v>0.79469348180195742</v>
      </c>
      <c r="J374" s="2">
        <f t="shared" si="99"/>
        <v>0.74517021449176857</v>
      </c>
      <c r="L374">
        <f t="shared" si="116"/>
        <v>16</v>
      </c>
      <c r="M374" s="2">
        <v>12</v>
      </c>
      <c r="N374" s="2">
        <f t="shared" si="100"/>
        <v>0.82562611230312799</v>
      </c>
      <c r="O374" s="2">
        <f t="shared" si="101"/>
        <v>0.34014878519307157</v>
      </c>
      <c r="P374" s="2">
        <f t="shared" si="102"/>
        <v>0.6258737647552518</v>
      </c>
      <c r="Q374" s="2">
        <f>1-EXP(-2*$AL$9*O374/(1+O374))</f>
        <v>2.010037458194025E-2</v>
      </c>
      <c r="R374" s="2">
        <f t="shared" si="103"/>
        <v>1.3431343936547744</v>
      </c>
      <c r="S374" s="2">
        <f>(1-$AL$6^R374)/(1+$AL$6^R374*(1/$AL$7-1))</f>
        <v>0.19111136561198366</v>
      </c>
      <c r="U374" s="2">
        <v>188.4</v>
      </c>
      <c r="V374" s="2">
        <f t="shared" si="104"/>
        <v>430.49400000000003</v>
      </c>
      <c r="W374" s="2">
        <f t="shared" si="105"/>
        <v>82.272296227765295</v>
      </c>
      <c r="X374" s="2">
        <f t="shared" si="106"/>
        <v>348.22170377223472</v>
      </c>
      <c r="Y374" s="2">
        <f t="shared" si="107"/>
        <v>27.69272494265244</v>
      </c>
      <c r="Z374" s="2">
        <f t="shared" si="108"/>
        <v>7.3486531989954607</v>
      </c>
      <c r="AA374" s="2">
        <f t="shared" si="109"/>
        <v>13.307132466344767</v>
      </c>
      <c r="AC374" s="2">
        <f t="shared" si="110"/>
        <v>7.1848720865524909</v>
      </c>
      <c r="AD374" s="2">
        <f>X374*((1-Q374)*(1-EXP(-(P374+O374)*A374))*P374/(P374+O374)-(1-$AL$10)*(1-EXP(-2*O374*A374))/2)</f>
        <v>14.066225064699626</v>
      </c>
      <c r="AE374" s="4">
        <f t="shared" si="111"/>
        <v>34.558229617596879</v>
      </c>
      <c r="AF374" s="2">
        <f t="shared" si="112"/>
        <v>0.16648241777325626</v>
      </c>
      <c r="AG374" s="2">
        <f t="shared" si="113"/>
        <v>0.31936741160804655</v>
      </c>
      <c r="AH374" s="4">
        <f t="shared" si="114"/>
        <v>0.48584982938130283</v>
      </c>
      <c r="BA374" s="3">
        <v>34.558229617596901</v>
      </c>
    </row>
    <row r="375" spans="1:53" x14ac:dyDescent="0.3">
      <c r="A375" s="2">
        <v>0.13523569362049501</v>
      </c>
      <c r="E375" s="2" cm="1">
        <f t="array" ref="E375">INDEX($C$2:$C$104,L375)</f>
        <v>-9.9398391253866528E-2</v>
      </c>
      <c r="G375" s="2">
        <f>PI()/12*(M375-12)</f>
        <v>0.26179938779914941</v>
      </c>
      <c r="H375" s="2">
        <f t="shared" si="98"/>
        <v>-5.9720990696050039E-2</v>
      </c>
      <c r="I375" s="2">
        <f t="shared" si="115"/>
        <v>0.79469348180195742</v>
      </c>
      <c r="J375" s="2">
        <f t="shared" si="99"/>
        <v>0.78428429345138417</v>
      </c>
      <c r="L375">
        <f t="shared" si="116"/>
        <v>16</v>
      </c>
      <c r="M375" s="2">
        <v>13</v>
      </c>
      <c r="N375" s="2">
        <f t="shared" si="100"/>
        <v>0.78651203334351238</v>
      </c>
      <c r="O375" s="2">
        <f t="shared" si="101"/>
        <v>0.35316023518653233</v>
      </c>
      <c r="P375" s="2">
        <f t="shared" si="102"/>
        <v>0.64981483274321949</v>
      </c>
      <c r="Q375" s="2">
        <f>1-EXP(-2*$AL$9*O375/(1+O375))</f>
        <v>2.0662677574373678E-2</v>
      </c>
      <c r="R375" s="2">
        <f t="shared" si="103"/>
        <v>1.3945122810919341</v>
      </c>
      <c r="S375" s="2">
        <f>(1-$AL$6^R375)/(1+$AL$6^R375*(1/$AL$7-1))</f>
        <v>0.19842029559498903</v>
      </c>
      <c r="U375" s="2">
        <v>148.30000000000001</v>
      </c>
      <c r="V375" s="2">
        <f t="shared" si="104"/>
        <v>338.86550000000005</v>
      </c>
      <c r="W375" s="2">
        <f t="shared" si="105"/>
        <v>67.237792676943769</v>
      </c>
      <c r="X375" s="2">
        <f t="shared" si="106"/>
        <v>271.62770732305626</v>
      </c>
      <c r="Y375" s="2">
        <f t="shared" si="107"/>
        <v>22.379200262039678</v>
      </c>
      <c r="Z375" s="2">
        <f t="shared" si="108"/>
        <v>6.005754584519118</v>
      </c>
      <c r="AA375" s="2">
        <f t="shared" si="109"/>
        <v>10.767787479519402</v>
      </c>
      <c r="AC375" s="2">
        <f t="shared" si="110"/>
        <v>5.8668630305422624</v>
      </c>
      <c r="AD375" s="2">
        <f>X375*((1-Q375)*(1-EXP(-(P375+O375)*A375))*P375/(P375+O375)-(1-$AL$10)*(1-EXP(-2*O375*A375))/2)</f>
        <v>11.344138986262131</v>
      </c>
      <c r="AE375" s="4">
        <f t="shared" si="111"/>
        <v>27.978789496323795</v>
      </c>
      <c r="AF375" s="2">
        <f t="shared" si="112"/>
        <v>0.14110133047637832</v>
      </c>
      <c r="AG375" s="2">
        <f t="shared" si="113"/>
        <v>0.26727379625815284</v>
      </c>
      <c r="AH375" s="4">
        <f t="shared" si="114"/>
        <v>0.40837512673453114</v>
      </c>
      <c r="BA375" s="3">
        <v>27.978789496323799</v>
      </c>
    </row>
    <row r="376" spans="1:53" x14ac:dyDescent="0.3">
      <c r="A376" s="2">
        <v>0.13523569362049501</v>
      </c>
      <c r="E376" s="2" cm="1">
        <f t="array" ref="E376">INDEX($C$2:$C$104,L376)</f>
        <v>-9.9398391253866528E-2</v>
      </c>
      <c r="G376" s="2">
        <f>PI()/12*(M376-12)</f>
        <v>0.52359877559829882</v>
      </c>
      <c r="H376" s="2">
        <f t="shared" si="98"/>
        <v>-5.9720990696050039E-2</v>
      </c>
      <c r="I376" s="2">
        <f t="shared" si="115"/>
        <v>0.79469348180195742</v>
      </c>
      <c r="J376" s="2">
        <f t="shared" si="99"/>
        <v>0.89116828912481916</v>
      </c>
      <c r="L376">
        <f t="shared" si="116"/>
        <v>16</v>
      </c>
      <c r="M376" s="2">
        <v>14</v>
      </c>
      <c r="N376" s="2">
        <f t="shared" si="100"/>
        <v>0.6796280376700774</v>
      </c>
      <c r="O376" s="2">
        <f t="shared" si="101"/>
        <v>0.39777009906405181</v>
      </c>
      <c r="P376" s="2">
        <f t="shared" si="102"/>
        <v>0.73189698227785538</v>
      </c>
      <c r="Q376" s="2">
        <f>1-EXP(-2*$AL$9*O376/(1+O376))</f>
        <v>2.2508791760556202E-2</v>
      </c>
      <c r="R376" s="2">
        <f t="shared" si="103"/>
        <v>1.5706617929478848</v>
      </c>
      <c r="S376" s="2">
        <f>(1-$AL$6^R376)/(1+$AL$6^R376*(1/$AL$7-1))</f>
        <v>0.22339811541151894</v>
      </c>
      <c r="U376" s="2">
        <v>167</v>
      </c>
      <c r="V376" s="2">
        <f t="shared" si="104"/>
        <v>381.59500000000003</v>
      </c>
      <c r="W376" s="2">
        <f t="shared" si="105"/>
        <v>85.247603850458574</v>
      </c>
      <c r="X376" s="2">
        <f t="shared" si="106"/>
        <v>296.34739614954145</v>
      </c>
      <c r="Y376" s="2">
        <f t="shared" si="107"/>
        <v>27.298551274727576</v>
      </c>
      <c r="Z376" s="2">
        <f t="shared" si="108"/>
        <v>7.6144109921044567</v>
      </c>
      <c r="AA376" s="2">
        <f t="shared" si="109"/>
        <v>13.192130208690612</v>
      </c>
      <c r="AC376" s="2">
        <f t="shared" si="110"/>
        <v>7.4164653243728447</v>
      </c>
      <c r="AD376" s="2">
        <f>X376*((1-Q376)*(1-EXP(-(P376+O376)*A376))*P376/(P376+O376)-(1-$AL$10)*(1-EXP(-2*O376*A376))/2)</f>
        <v>13.742416210537435</v>
      </c>
      <c r="AE376" s="4">
        <f t="shared" si="111"/>
        <v>34.351011743600893</v>
      </c>
      <c r="AF376" s="2">
        <f t="shared" si="112"/>
        <v>0.20071592315014289</v>
      </c>
      <c r="AG376" s="2">
        <f t="shared" si="113"/>
        <v>0.36400485549952982</v>
      </c>
      <c r="AH376" s="4">
        <f t="shared" si="114"/>
        <v>0.56472077864967274</v>
      </c>
      <c r="BA376" s="3">
        <v>34.3510117436009</v>
      </c>
    </row>
    <row r="377" spans="1:53" x14ac:dyDescent="0.3">
      <c r="A377" s="2">
        <v>0.13523569362049501</v>
      </c>
      <c r="E377" s="2" cm="1">
        <f t="array" ref="E377">INDEX($C$2:$C$104,L377)</f>
        <v>-9.9398391253866528E-2</v>
      </c>
      <c r="G377" s="2">
        <f>PI()/12*(M377-12)</f>
        <v>0.78539816339744828</v>
      </c>
      <c r="H377" s="2">
        <f t="shared" si="98"/>
        <v>-5.9720990696050039E-2</v>
      </c>
      <c r="I377" s="2">
        <f t="shared" si="115"/>
        <v>0.79469348180195742</v>
      </c>
      <c r="J377" s="2">
        <f t="shared" si="99"/>
        <v>1.0446412805823919</v>
      </c>
      <c r="L377">
        <f t="shared" si="116"/>
        <v>16</v>
      </c>
      <c r="M377" s="2">
        <v>15</v>
      </c>
      <c r="N377" s="2">
        <f t="shared" si="100"/>
        <v>0.52615504621250464</v>
      </c>
      <c r="O377" s="2">
        <f t="shared" si="101"/>
        <v>0.49779758493485893</v>
      </c>
      <c r="P377" s="2">
        <f t="shared" si="102"/>
        <v>0.91594755628014046</v>
      </c>
      <c r="Q377" s="2">
        <f>1-EXP(-2*$AL$9*O377/(1+O377))</f>
        <v>2.623788806312144E-2</v>
      </c>
      <c r="R377" s="2">
        <f t="shared" si="103"/>
        <v>1.9656370579856226</v>
      </c>
      <c r="S377" s="2">
        <f>(1-$AL$6^R377)/(1+$AL$6^R377*(1/$AL$7-1))</f>
        <v>0.2787777247271721</v>
      </c>
      <c r="U377" s="2">
        <v>160</v>
      </c>
      <c r="V377" s="2">
        <f t="shared" si="104"/>
        <v>365.6</v>
      </c>
      <c r="W377" s="2">
        <f t="shared" si="105"/>
        <v>101.92113616025412</v>
      </c>
      <c r="X377" s="2">
        <f t="shared" si="106"/>
        <v>263.67886383974587</v>
      </c>
      <c r="Y377" s="2">
        <f t="shared" si="107"/>
        <v>29.913689241027292</v>
      </c>
      <c r="Z377" s="2">
        <f t="shared" si="108"/>
        <v>9.103709482178477</v>
      </c>
      <c r="AA377" s="2">
        <f t="shared" si="109"/>
        <v>14.591569760850113</v>
      </c>
      <c r="AC377" s="2">
        <f t="shared" si="110"/>
        <v>8.808842614632006</v>
      </c>
      <c r="AD377" s="2">
        <f>X377*((1-Q377)*(1-EXP(-(P377+O377)*A377))*P377/(P377+O377)-(1-$AL$10)*(1-EXP(-2*O377*A377))/2)</f>
        <v>14.83252809960377</v>
      </c>
      <c r="AE377" s="4">
        <f t="shared" si="111"/>
        <v>38.23294047508589</v>
      </c>
      <c r="AF377" s="2">
        <f t="shared" si="112"/>
        <v>0.29785288763720158</v>
      </c>
      <c r="AG377" s="2">
        <f t="shared" si="113"/>
        <v>0.48959138057340901</v>
      </c>
      <c r="AH377" s="4">
        <f t="shared" si="114"/>
        <v>0.78744426821061064</v>
      </c>
      <c r="BA377" s="3">
        <v>38.232940475085996</v>
      </c>
    </row>
    <row r="378" spans="1:53" x14ac:dyDescent="0.3">
      <c r="A378" s="2">
        <v>0.13523569362049501</v>
      </c>
      <c r="E378" s="2" cm="1">
        <f t="array" ref="E378">INDEX($C$2:$C$104,L378)</f>
        <v>-9.9398391253866528E-2</v>
      </c>
      <c r="G378" s="2">
        <f>PI()/12*(M378-12)</f>
        <v>1.0471975511965976</v>
      </c>
      <c r="H378" s="2">
        <f t="shared" si="98"/>
        <v>-5.9720990696050039E-2</v>
      </c>
      <c r="I378" s="2">
        <f t="shared" si="115"/>
        <v>0.79469348180195742</v>
      </c>
      <c r="J378" s="2">
        <f t="shared" si="99"/>
        <v>1.2264029358105899</v>
      </c>
      <c r="L378">
        <f t="shared" si="116"/>
        <v>16</v>
      </c>
      <c r="M378" s="2">
        <v>16</v>
      </c>
      <c r="N378" s="2">
        <f t="shared" si="100"/>
        <v>0.34439339098430666</v>
      </c>
      <c r="O378" s="2">
        <f t="shared" si="101"/>
        <v>0.74046484857347961</v>
      </c>
      <c r="P378" s="2">
        <f t="shared" si="102"/>
        <v>1.3624553213752024</v>
      </c>
      <c r="Q378" s="2">
        <f>1-EXP(-2*$AL$9*O378/(1+O378))</f>
        <v>3.3462583982962202E-2</v>
      </c>
      <c r="R378" s="2">
        <f t="shared" si="103"/>
        <v>2.9238493527087051</v>
      </c>
      <c r="S378" s="2">
        <f>(1-$AL$6^R378)/(1+$AL$6^R378*(1/$AL$7-1))</f>
        <v>0.40727924794343939</v>
      </c>
      <c r="U378" s="2">
        <v>134.5</v>
      </c>
      <c r="V378" s="2">
        <f t="shared" si="104"/>
        <v>307.33250000000004</v>
      </c>
      <c r="W378" s="2">
        <f t="shared" si="105"/>
        <v>125.17014946857711</v>
      </c>
      <c r="X378" s="2">
        <f t="shared" si="106"/>
        <v>182.16235053142293</v>
      </c>
      <c r="Y378" s="2">
        <f t="shared" si="107"/>
        <v>29.627506858505765</v>
      </c>
      <c r="Z378" s="2">
        <f t="shared" si="108"/>
        <v>11.180337264010552</v>
      </c>
      <c r="AA378" s="2">
        <f t="shared" si="109"/>
        <v>14.754015355927459</v>
      </c>
      <c r="AC378" s="2">
        <f t="shared" si="110"/>
        <v>10.647410432424644</v>
      </c>
      <c r="AD378" s="2">
        <f>X378*((1-Q378)*(1-EXP(-(P378+O378)*A378))*P378/(P378+O378)-(1-$AL$10)*(1-EXP(-2*O378*A378))/2)</f>
        <v>14.184642299395238</v>
      </c>
      <c r="AE378" s="4">
        <f t="shared" si="111"/>
        <v>39.586068087747343</v>
      </c>
      <c r="AF378" s="2">
        <f t="shared" si="112"/>
        <v>0.53432958789127527</v>
      </c>
      <c r="AG378" s="2">
        <f t="shared" si="113"/>
        <v>0.68884920318307252</v>
      </c>
      <c r="AH378" s="4">
        <f t="shared" si="114"/>
        <v>1.2231787910743477</v>
      </c>
      <c r="BA378" s="3">
        <v>39.5860680877474</v>
      </c>
    </row>
    <row r="379" spans="1:53" x14ac:dyDescent="0.3">
      <c r="A379" s="2">
        <v>0.13523569362049501</v>
      </c>
      <c r="E379" s="2" cm="1">
        <f t="array" ref="E379">INDEX($C$2:$C$104,L379)</f>
        <v>-9.9398391253866528E-2</v>
      </c>
      <c r="G379" s="2">
        <f>PI()/12*(M379-12)</f>
        <v>1.308996938995747</v>
      </c>
      <c r="H379" s="2">
        <f t="shared" si="98"/>
        <v>-5.9720990696050039E-2</v>
      </c>
      <c r="I379" s="2">
        <f t="shared" si="115"/>
        <v>0.79469348180195742</v>
      </c>
      <c r="J379" s="2">
        <f t="shared" si="99"/>
        <v>1.4243122049076351</v>
      </c>
      <c r="L379">
        <f t="shared" si="116"/>
        <v>16</v>
      </c>
      <c r="M379" s="2">
        <v>17</v>
      </c>
      <c r="N379" s="2">
        <f t="shared" si="100"/>
        <v>0.14648412188726145</v>
      </c>
      <c r="O379" s="2">
        <f t="shared" si="101"/>
        <v>1.712788434805729</v>
      </c>
      <c r="P379" s="2">
        <f t="shared" si="102"/>
        <v>3.1515307200425413</v>
      </c>
      <c r="Q379" s="2">
        <f>1-EXP(-2*$AL$9*O379/(1+O379))</f>
        <v>4.9255624710495716E-2</v>
      </c>
      <c r="R379" s="2">
        <f t="shared" si="103"/>
        <v>6.7632317267748432</v>
      </c>
      <c r="S379" s="2">
        <f>(1-$AL$6^R379)/(1+$AL$6^R379*(1/$AL$7-1))</f>
        <v>0.77793517721582406</v>
      </c>
      <c r="U379" s="2">
        <v>49.8</v>
      </c>
      <c r="V379" s="2">
        <f t="shared" si="104"/>
        <v>113.79300000000001</v>
      </c>
      <c r="W379" s="2">
        <f t="shared" si="105"/>
        <v>88.523577620920278</v>
      </c>
      <c r="X379" s="2">
        <f t="shared" si="106"/>
        <v>25.269422379079728</v>
      </c>
      <c r="Y379" s="2">
        <f t="shared" si="107"/>
        <v>8.3369261817606635</v>
      </c>
      <c r="Z379" s="2">
        <f t="shared" si="108"/>
        <v>7.9070246206518036</v>
      </c>
      <c r="AA379" s="2">
        <f t="shared" si="109"/>
        <v>4.4410114408709092</v>
      </c>
      <c r="AC379" s="2">
        <f t="shared" si="110"/>
        <v>7.0713036756913317</v>
      </c>
      <c r="AD379" s="2">
        <f>X379*((1-Q379)*(1-EXP(-(P379+O379)*A379))*P379/(P379+O379)-(1-$AL$10)*(1-EXP(-2*O379*A379))/2)</f>
        <v>3.5209939539709634</v>
      </c>
      <c r="AE379" s="4">
        <f t="shared" si="111"/>
        <v>15.033309070533205</v>
      </c>
      <c r="AF379" s="2">
        <f t="shared" si="112"/>
        <v>0.82422924038672041</v>
      </c>
      <c r="AG379" s="2">
        <f t="shared" si="113"/>
        <v>0.37492078691878938</v>
      </c>
      <c r="AH379" s="4">
        <f t="shared" si="114"/>
        <v>1.1991500273055098</v>
      </c>
      <c r="BA379" s="3">
        <v>15.0333090705332</v>
      </c>
    </row>
    <row r="380" spans="1:53" x14ac:dyDescent="0.3">
      <c r="A380" s="2">
        <v>0.13523569362049501</v>
      </c>
      <c r="E380" s="2" cm="1">
        <f t="array" ref="E380">INDEX($C$2:$C$104,L380)</f>
        <v>-9.9398391253866528E-2</v>
      </c>
      <c r="G380" s="2">
        <f>PI()/12*(M380-12)</f>
        <v>1.5707963267948966</v>
      </c>
      <c r="H380" s="2">
        <f t="shared" si="98"/>
        <v>-5.9720990696050039E-2</v>
      </c>
      <c r="I380" s="2">
        <f t="shared" si="115"/>
        <v>0.79469348180195742</v>
      </c>
      <c r="J380" s="2">
        <f t="shared" si="99"/>
        <v>1.6305528747037867</v>
      </c>
      <c r="L380">
        <f t="shared" si="116"/>
        <v>16</v>
      </c>
      <c r="M380" s="2">
        <v>18</v>
      </c>
      <c r="N380" s="2">
        <f t="shared" si="100"/>
        <v>0.05</v>
      </c>
      <c r="O380" s="2">
        <f t="shared" si="101"/>
        <v>5.0020839411324403</v>
      </c>
      <c r="P380" s="2">
        <f t="shared" si="102"/>
        <v>9.2038344516836901</v>
      </c>
      <c r="Q380" s="2">
        <f>1-EXP(-2*$AL$9*O380/(1+O380))</f>
        <v>6.4497345768578462E-2</v>
      </c>
      <c r="R380" s="2">
        <f t="shared" si="103"/>
        <v>19.751565414145865</v>
      </c>
      <c r="S380" s="2">
        <f>(1-$AL$6^R380)/(1+$AL$6^R380*(1/$AL$7-1))</f>
        <v>0.99643717244343843</v>
      </c>
      <c r="U380" s="2">
        <v>12.2</v>
      </c>
      <c r="V380" s="2">
        <f t="shared" si="104"/>
        <v>27.876999999999999</v>
      </c>
      <c r="W380" s="2">
        <f t="shared" si="105"/>
        <v>27.777679056205731</v>
      </c>
      <c r="X380" s="2">
        <f t="shared" si="106"/>
        <v>9.9320943794268146E-2</v>
      </c>
      <c r="Y380" s="2">
        <f t="shared" si="107"/>
        <v>6.6152598143949692E-2</v>
      </c>
      <c r="Z380" s="2">
        <f t="shared" si="108"/>
        <v>2.4811332540414264</v>
      </c>
      <c r="AA380" s="2">
        <f t="shared" si="109"/>
        <v>4.1501114381497763E-2</v>
      </c>
      <c r="AC380" s="2">
        <f t="shared" si="110"/>
        <v>1.8128676436706759</v>
      </c>
      <c r="AD380" s="2">
        <f>X380*((1-Q380)*(1-EXP(-(P380+O380)*A380))*P380/(P380+O380)-(1-$AL$10)*(1-EXP(-2*O380*A380))/2)</f>
        <v>2.0082641912556709E-2</v>
      </c>
      <c r="AE380" s="4">
        <f t="shared" si="111"/>
        <v>1.8744513999647303</v>
      </c>
      <c r="AF380" s="2">
        <f t="shared" si="112"/>
        <v>0.64851063509690621</v>
      </c>
      <c r="AG380" s="2">
        <f t="shared" si="113"/>
        <v>4.5688418498952233E-3</v>
      </c>
      <c r="AH380" s="4">
        <f t="shared" si="114"/>
        <v>0.65307947694680146</v>
      </c>
      <c r="BA380" s="3">
        <v>1.8744513999647301</v>
      </c>
    </row>
    <row r="381" spans="1:53" x14ac:dyDescent="0.3">
      <c r="A381" s="2">
        <v>0.17955335236532999</v>
      </c>
      <c r="E381" s="2" cm="1">
        <f t="array" ref="E381">INDEX($C$2:$C$104,L381)</f>
        <v>-9.9398391253866528E-2</v>
      </c>
      <c r="G381" s="2">
        <f>PI()/12*(M381-12)</f>
        <v>1.8325957145940459</v>
      </c>
      <c r="H381" s="2">
        <f t="shared" si="98"/>
        <v>-5.9720990696050039E-2</v>
      </c>
      <c r="I381" s="2">
        <f t="shared" si="115"/>
        <v>0.79469348180195742</v>
      </c>
      <c r="J381" s="2">
        <f t="shared" si="99"/>
        <v>1.8394180065473122</v>
      </c>
      <c r="L381">
        <f t="shared" si="116"/>
        <v>16</v>
      </c>
      <c r="M381" s="2">
        <v>19</v>
      </c>
      <c r="N381" s="2">
        <f t="shared" si="100"/>
        <v>0.05</v>
      </c>
      <c r="O381" s="2">
        <f t="shared" si="101"/>
        <v>5.0020839411324403</v>
      </c>
      <c r="P381" s="2">
        <f t="shared" si="102"/>
        <v>9.2038344516836901</v>
      </c>
      <c r="Q381" s="2">
        <f>1-EXP(-2*$AL$9*O381/(1+O381))</f>
        <v>6.4497345768578462E-2</v>
      </c>
      <c r="R381" s="2">
        <f t="shared" si="103"/>
        <v>19.751565414145865</v>
      </c>
      <c r="S381" s="2">
        <f>(1-$AL$6^R381)/(1+$AL$6^R381*(1/$AL$7-1))</f>
        <v>0.99643717244343843</v>
      </c>
      <c r="U381" s="2">
        <v>0.7</v>
      </c>
      <c r="V381" s="2">
        <f t="shared" si="104"/>
        <v>1.5994999999999999</v>
      </c>
      <c r="W381" s="2">
        <f t="shared" si="105"/>
        <v>1.5938012573232796</v>
      </c>
      <c r="X381" s="2">
        <f t="shared" si="106"/>
        <v>5.6987426767203253E-3</v>
      </c>
      <c r="Y381" s="2">
        <f t="shared" si="107"/>
        <v>4.3099720145424528E-3</v>
      </c>
      <c r="Z381" s="2">
        <f t="shared" si="108"/>
        <v>0.18608085586695083</v>
      </c>
      <c r="AA381" s="2">
        <f t="shared" si="109"/>
        <v>2.8708711560085261E-3</v>
      </c>
      <c r="AC381" s="2">
        <f t="shared" si="110"/>
        <v>0.12396555742236777</v>
      </c>
      <c r="AD381" s="2">
        <f>X381*((1-Q381)*(1-EXP(-(P381+O381)*A381))*P381/(P381+O381)-(1-$AL$10)*(1-EXP(-2*O381*A381))/2)</f>
        <v>1.1643829633483044E-3</v>
      </c>
      <c r="AE381" s="4">
        <f t="shared" si="111"/>
        <v>0.1280008115417246</v>
      </c>
      <c r="AF381" s="2">
        <f t="shared" si="112"/>
        <v>6.0279073198427742E-2</v>
      </c>
      <c r="AG381" s="2">
        <f t="shared" si="113"/>
        <v>2.7471789518562263E-4</v>
      </c>
      <c r="AH381" s="4">
        <f t="shared" si="114"/>
        <v>6.0553791093613363E-2</v>
      </c>
      <c r="BA381" s="3">
        <v>0.12800081154172399</v>
      </c>
    </row>
    <row r="382" spans="1:53" x14ac:dyDescent="0.3">
      <c r="A382" s="2">
        <v>0.17955335236532999</v>
      </c>
      <c r="E382" s="2" cm="1">
        <f t="array" ref="E382">INDEX($C$2:$C$104,L382)</f>
        <v>-9.9398391253866528E-2</v>
      </c>
      <c r="G382" s="2">
        <f>PI()/12*(M382-12)</f>
        <v>2.0943951023931953</v>
      </c>
      <c r="H382" s="2">
        <f t="shared" si="98"/>
        <v>-5.9720990696050039E-2</v>
      </c>
      <c r="I382" s="2">
        <f t="shared" si="115"/>
        <v>0.79469348180195742</v>
      </c>
      <c r="J382" s="2">
        <f t="shared" si="99"/>
        <v>2.0454919338856006</v>
      </c>
      <c r="L382">
        <f t="shared" si="116"/>
        <v>16</v>
      </c>
      <c r="M382" s="2">
        <v>20</v>
      </c>
      <c r="N382" s="2">
        <f t="shared" si="100"/>
        <v>0.05</v>
      </c>
      <c r="O382" s="2">
        <f t="shared" si="101"/>
        <v>5.0020839411324403</v>
      </c>
      <c r="P382" s="2">
        <f t="shared" si="102"/>
        <v>9.2038344516836901</v>
      </c>
      <c r="Q382" s="2">
        <f>1-EXP(-2*$AL$9*O382/(1+O382))</f>
        <v>6.4497345768578462E-2</v>
      </c>
      <c r="R382" s="2">
        <f t="shared" si="103"/>
        <v>19.751565414145865</v>
      </c>
      <c r="S382" s="2">
        <f>(1-$AL$6^R382)/(1+$AL$6^R382*(1/$AL$7-1))</f>
        <v>0.99643717244343843</v>
      </c>
      <c r="U382" s="2">
        <v>0.1</v>
      </c>
      <c r="V382" s="2">
        <f t="shared" si="104"/>
        <v>0.22850000000000004</v>
      </c>
      <c r="W382" s="2">
        <f t="shared" si="105"/>
        <v>0.22768589390332572</v>
      </c>
      <c r="X382" s="2">
        <f t="shared" si="106"/>
        <v>8.1410609667431633E-4</v>
      </c>
      <c r="Y382" s="2">
        <f t="shared" si="107"/>
        <v>6.1571028779176698E-4</v>
      </c>
      <c r="Z382" s="2">
        <f t="shared" si="108"/>
        <v>2.658297940956441E-2</v>
      </c>
      <c r="AA382" s="2">
        <f t="shared" si="109"/>
        <v>4.1012445085835287E-4</v>
      </c>
      <c r="AC382" s="2">
        <f t="shared" si="110"/>
        <v>1.7709365346052542E-2</v>
      </c>
      <c r="AD382" s="2">
        <f>X382*((1-Q382)*(1-EXP(-(P382+O382)*A382))*P382/(P382+O382)-(1-$AL$10)*(1-EXP(-2*O382*A382))/2)</f>
        <v>1.6634042333546879E-4</v>
      </c>
      <c r="AE382" s="4">
        <f t="shared" si="111"/>
        <v>1.8285830220246362E-2</v>
      </c>
      <c r="AF382" s="2">
        <f t="shared" si="112"/>
        <v>8.6112961712039651E-3</v>
      </c>
      <c r="AG382" s="2">
        <f t="shared" si="113"/>
        <v>3.9245413597945329E-5</v>
      </c>
      <c r="AH382" s="4">
        <f t="shared" si="114"/>
        <v>8.6505415848019112E-3</v>
      </c>
      <c r="BA382" s="3">
        <v>1.82858302202463E-2</v>
      </c>
    </row>
    <row r="383" spans="1:53" x14ac:dyDescent="0.3">
      <c r="A383" s="2">
        <v>0.17955335236532999</v>
      </c>
      <c r="E383" s="2" cm="1">
        <f t="array" ref="E383">INDEX($C$2:$C$104,L383)</f>
        <v>-9.9398391253866528E-2</v>
      </c>
      <c r="G383" s="2">
        <f>PI()/12*(M383-12)</f>
        <v>2.3561944901923448</v>
      </c>
      <c r="H383" s="2">
        <f t="shared" si="98"/>
        <v>-5.9720990696050039E-2</v>
      </c>
      <c r="I383" s="2">
        <f t="shared" si="115"/>
        <v>0.79469348180195742</v>
      </c>
      <c r="J383" s="2">
        <f t="shared" si="99"/>
        <v>2.2416490455765303</v>
      </c>
      <c r="L383">
        <f t="shared" si="116"/>
        <v>16</v>
      </c>
      <c r="M383" s="2">
        <v>21</v>
      </c>
      <c r="N383" s="2">
        <f t="shared" si="100"/>
        <v>0.05</v>
      </c>
      <c r="O383" s="2">
        <f t="shared" si="101"/>
        <v>5.0020839411324403</v>
      </c>
      <c r="P383" s="2">
        <f t="shared" si="102"/>
        <v>9.2038344516836901</v>
      </c>
      <c r="Q383" s="2">
        <f>1-EXP(-2*$AL$9*O383/(1+O383))</f>
        <v>6.4497345768578462E-2</v>
      </c>
      <c r="R383" s="2">
        <f t="shared" si="103"/>
        <v>19.751565414145865</v>
      </c>
      <c r="S383" s="2">
        <f>(1-$AL$6^R383)/(1+$AL$6^R383*(1/$AL$7-1))</f>
        <v>0.99643717244343843</v>
      </c>
      <c r="U383" s="2">
        <v>0.1</v>
      </c>
      <c r="V383" s="2">
        <f t="shared" si="104"/>
        <v>0.22850000000000004</v>
      </c>
      <c r="W383" s="2">
        <f t="shared" si="105"/>
        <v>0.22768589390332572</v>
      </c>
      <c r="X383" s="2">
        <f t="shared" si="106"/>
        <v>8.1410609667431633E-4</v>
      </c>
      <c r="Y383" s="2">
        <f t="shared" si="107"/>
        <v>6.1571028779176698E-4</v>
      </c>
      <c r="Z383" s="2">
        <f t="shared" si="108"/>
        <v>2.658297940956441E-2</v>
      </c>
      <c r="AA383" s="2">
        <f t="shared" si="109"/>
        <v>4.1012445085835287E-4</v>
      </c>
      <c r="AC383" s="2">
        <f t="shared" si="110"/>
        <v>1.7709365346052542E-2</v>
      </c>
      <c r="AD383" s="2">
        <f>X383*((1-Q383)*(1-EXP(-(P383+O383)*A383))*P383/(P383+O383)-(1-$AL$10)*(1-EXP(-2*O383*A383))/2)</f>
        <v>1.6634042333546879E-4</v>
      </c>
      <c r="AE383" s="4">
        <f t="shared" si="111"/>
        <v>1.8285830220246362E-2</v>
      </c>
      <c r="AF383" s="2">
        <f t="shared" si="112"/>
        <v>8.6112961712039651E-3</v>
      </c>
      <c r="AG383" s="2">
        <f t="shared" si="113"/>
        <v>3.9245413597945329E-5</v>
      </c>
      <c r="AH383" s="4">
        <f t="shared" si="114"/>
        <v>8.6505415848019112E-3</v>
      </c>
      <c r="BA383" s="3">
        <v>1.82858302202463E-2</v>
      </c>
    </row>
    <row r="384" spans="1:53" x14ac:dyDescent="0.3">
      <c r="A384" s="2">
        <v>0.17955335236532999</v>
      </c>
      <c r="E384" s="2" cm="1">
        <f t="array" ref="E384">INDEX($C$2:$C$104,L384)</f>
        <v>-9.9398391253866528E-2</v>
      </c>
      <c r="G384" s="2">
        <f>PI()/12*(M384-12)</f>
        <v>2.617993877991494</v>
      </c>
      <c r="H384" s="2">
        <f t="shared" si="98"/>
        <v>-5.9720990696050039E-2</v>
      </c>
      <c r="I384" s="2">
        <f t="shared" si="115"/>
        <v>0.79469348180195742</v>
      </c>
      <c r="J384" s="2">
        <f t="shared" si="99"/>
        <v>2.4157580922404893</v>
      </c>
      <c r="L384">
        <f t="shared" si="116"/>
        <v>16</v>
      </c>
      <c r="M384" s="2">
        <v>22</v>
      </c>
      <c r="N384" s="2">
        <f t="shared" si="100"/>
        <v>0.05</v>
      </c>
      <c r="O384" s="2">
        <f t="shared" si="101"/>
        <v>5.0020839411324403</v>
      </c>
      <c r="P384" s="2">
        <f t="shared" si="102"/>
        <v>9.2038344516836901</v>
      </c>
      <c r="Q384" s="2">
        <f>1-EXP(-2*$AL$9*O384/(1+O384))</f>
        <v>6.4497345768578462E-2</v>
      </c>
      <c r="R384" s="2">
        <f t="shared" si="103"/>
        <v>19.751565414145865</v>
      </c>
      <c r="S384" s="2">
        <f>(1-$AL$6^R384)/(1+$AL$6^R384*(1/$AL$7-1))</f>
        <v>0.99643717244343843</v>
      </c>
      <c r="U384" s="2">
        <v>0.1</v>
      </c>
      <c r="V384" s="2">
        <f t="shared" si="104"/>
        <v>0.22850000000000004</v>
      </c>
      <c r="W384" s="2">
        <f t="shared" si="105"/>
        <v>0.22768589390332572</v>
      </c>
      <c r="X384" s="2">
        <f t="shared" si="106"/>
        <v>8.1410609667431633E-4</v>
      </c>
      <c r="Y384" s="2">
        <f t="shared" si="107"/>
        <v>6.1571028779176698E-4</v>
      </c>
      <c r="Z384" s="2">
        <f t="shared" si="108"/>
        <v>2.658297940956441E-2</v>
      </c>
      <c r="AA384" s="2">
        <f t="shared" si="109"/>
        <v>4.1012445085835287E-4</v>
      </c>
      <c r="AC384" s="2">
        <f t="shared" si="110"/>
        <v>1.7709365346052542E-2</v>
      </c>
      <c r="AD384" s="2">
        <f>X384*((1-Q384)*(1-EXP(-(P384+O384)*A384))*P384/(P384+O384)-(1-$AL$10)*(1-EXP(-2*O384*A384))/2)</f>
        <v>1.6634042333546879E-4</v>
      </c>
      <c r="AE384" s="4">
        <f t="shared" si="111"/>
        <v>1.8285830220246362E-2</v>
      </c>
      <c r="AF384" s="2">
        <f t="shared" si="112"/>
        <v>8.6112961712039651E-3</v>
      </c>
      <c r="AG384" s="2">
        <f t="shared" si="113"/>
        <v>3.9245413597945329E-5</v>
      </c>
      <c r="AH384" s="4">
        <f t="shared" si="114"/>
        <v>8.6505415848019112E-3</v>
      </c>
      <c r="BA384" s="3">
        <v>1.82858302202463E-2</v>
      </c>
    </row>
    <row r="385" spans="1:53" x14ac:dyDescent="0.3">
      <c r="A385" s="2">
        <v>0.17955335236532999</v>
      </c>
      <c r="E385" s="2" cm="1">
        <f t="array" ref="E385">INDEX($C$2:$C$104,L385)</f>
        <v>-9.9398391253866528E-2</v>
      </c>
      <c r="G385" s="2">
        <f>PI()/12*(M385-12)</f>
        <v>2.8797932657906435</v>
      </c>
      <c r="H385" s="2">
        <f t="shared" si="98"/>
        <v>-5.9720990696050039E-2</v>
      </c>
      <c r="I385" s="2">
        <f t="shared" si="115"/>
        <v>0.79469348180195742</v>
      </c>
      <c r="J385" s="2">
        <f t="shared" si="99"/>
        <v>2.5451445369746777</v>
      </c>
      <c r="L385">
        <f t="shared" si="116"/>
        <v>16</v>
      </c>
      <c r="M385" s="2">
        <v>23</v>
      </c>
      <c r="N385" s="2">
        <f t="shared" si="100"/>
        <v>0.05</v>
      </c>
      <c r="O385" s="2">
        <f t="shared" si="101"/>
        <v>5.0020839411324403</v>
      </c>
      <c r="P385" s="2">
        <f t="shared" si="102"/>
        <v>9.2038344516836901</v>
      </c>
      <c r="Q385" s="2">
        <f>1-EXP(-2*$AL$9*O385/(1+O385))</f>
        <v>6.4497345768578462E-2</v>
      </c>
      <c r="R385" s="2">
        <f t="shared" si="103"/>
        <v>19.751565414145865</v>
      </c>
      <c r="S385" s="2">
        <f>(1-$AL$6^R385)/(1+$AL$6^R385*(1/$AL$7-1))</f>
        <v>0.99643717244343843</v>
      </c>
      <c r="U385" s="2">
        <v>0.1</v>
      </c>
      <c r="V385" s="2">
        <f t="shared" si="104"/>
        <v>0.22850000000000004</v>
      </c>
      <c r="W385" s="2">
        <f t="shared" si="105"/>
        <v>0.22768589390332572</v>
      </c>
      <c r="X385" s="2">
        <f t="shared" si="106"/>
        <v>8.1410609667431633E-4</v>
      </c>
      <c r="Y385" s="2">
        <f t="shared" si="107"/>
        <v>6.1571028779176698E-4</v>
      </c>
      <c r="Z385" s="2">
        <f t="shared" si="108"/>
        <v>2.658297940956441E-2</v>
      </c>
      <c r="AA385" s="2">
        <f t="shared" si="109"/>
        <v>4.1012445085835287E-4</v>
      </c>
      <c r="AC385" s="2">
        <f t="shared" si="110"/>
        <v>1.7709365346052542E-2</v>
      </c>
      <c r="AD385" s="2">
        <f>X385*((1-Q385)*(1-EXP(-(P385+O385)*A385))*P385/(P385+O385)-(1-$AL$10)*(1-EXP(-2*O385*A385))/2)</f>
        <v>1.6634042333546879E-4</v>
      </c>
      <c r="AE385" s="4">
        <f t="shared" si="111"/>
        <v>1.8285830220246362E-2</v>
      </c>
      <c r="AF385" s="2">
        <f t="shared" si="112"/>
        <v>8.6112961712039651E-3</v>
      </c>
      <c r="AG385" s="2">
        <f t="shared" si="113"/>
        <v>3.9245413597945329E-5</v>
      </c>
      <c r="AH385" s="4">
        <f t="shared" si="114"/>
        <v>8.6505415848019112E-3</v>
      </c>
      <c r="BA385" s="3">
        <v>1.82858302202463E-2</v>
      </c>
    </row>
    <row r="386" spans="1:53" x14ac:dyDescent="0.3">
      <c r="A386" s="2">
        <v>0.17955335236532999</v>
      </c>
      <c r="E386" s="2" cm="1">
        <f t="array" ref="E386">INDEX($C$2:$C$104,L386)</f>
        <v>-0.10621817854066891</v>
      </c>
      <c r="G386" s="2">
        <f>PI()/12*(M386-12)</f>
        <v>-3.1415926535897931</v>
      </c>
      <c r="H386" s="2">
        <f t="shared" si="98"/>
        <v>-6.3803562299398819E-2</v>
      </c>
      <c r="I386" s="2">
        <f t="shared" si="115"/>
        <v>0.79413452094106318</v>
      </c>
      <c r="J386" s="2">
        <f t="shared" si="99"/>
        <v>2.60203900889256</v>
      </c>
      <c r="L386">
        <f t="shared" si="116"/>
        <v>17</v>
      </c>
      <c r="M386" s="2">
        <v>0</v>
      </c>
      <c r="N386" s="2">
        <f t="shared" si="100"/>
        <v>0.05</v>
      </c>
      <c r="O386" s="2">
        <f t="shared" si="101"/>
        <v>5.0020839411324403</v>
      </c>
      <c r="P386" s="2">
        <f t="shared" si="102"/>
        <v>9.2038344516836901</v>
      </c>
      <c r="Q386" s="2">
        <f>1-EXP(-2*$AL$9*O386/(1+O386))</f>
        <v>6.4497345768578462E-2</v>
      </c>
      <c r="R386" s="2">
        <f t="shared" si="103"/>
        <v>19.751565414145865</v>
      </c>
      <c r="S386" s="2">
        <f>(1-$AL$6^R386)/(1+$AL$6^R386*(1/$AL$7-1))</f>
        <v>0.99643717244343843</v>
      </c>
      <c r="U386" s="2">
        <v>0</v>
      </c>
      <c r="V386" s="2">
        <f t="shared" si="104"/>
        <v>0</v>
      </c>
      <c r="W386" s="2">
        <f t="shared" si="105"/>
        <v>0</v>
      </c>
      <c r="X386" s="2">
        <f t="shared" si="106"/>
        <v>0</v>
      </c>
      <c r="Y386" s="2">
        <f t="shared" si="107"/>
        <v>0</v>
      </c>
      <c r="Z386" s="2">
        <f t="shared" si="108"/>
        <v>0</v>
      </c>
      <c r="AA386" s="2">
        <f t="shared" si="109"/>
        <v>0</v>
      </c>
      <c r="AC386" s="2">
        <f t="shared" si="110"/>
        <v>0</v>
      </c>
      <c r="AD386" s="2">
        <f>X386*((1-Q386)*(1-EXP(-(P386+O386)*A386))*P386/(P386+O386)-(1-$AL$10)*(1-EXP(-2*O386*A386))/2)</f>
        <v>0</v>
      </c>
      <c r="AE386" s="4">
        <f t="shared" si="111"/>
        <v>0</v>
      </c>
      <c r="AF386" s="2">
        <f t="shared" si="112"/>
        <v>0</v>
      </c>
      <c r="AG386" s="2">
        <f t="shared" si="113"/>
        <v>0</v>
      </c>
      <c r="AH386" s="4">
        <f t="shared" si="114"/>
        <v>0</v>
      </c>
      <c r="BA386" s="3">
        <v>0</v>
      </c>
    </row>
    <row r="387" spans="1:53" x14ac:dyDescent="0.3">
      <c r="A387" s="2">
        <v>0.17955335236532999</v>
      </c>
      <c r="E387" s="2" cm="1">
        <f t="array" ref="E387">INDEX($C$2:$C$104,L387)</f>
        <v>-0.10621817854066891</v>
      </c>
      <c r="G387" s="2">
        <f>PI()/12*(M387-12)</f>
        <v>-2.8797932657906435</v>
      </c>
      <c r="H387" s="2">
        <f t="shared" ref="H387:H450" si="117">SIN(E387)*SIN(RADIANS(37))</f>
        <v>-6.3803562299398819E-2</v>
      </c>
      <c r="I387" s="2">
        <f t="shared" si="115"/>
        <v>0.79413452094106318</v>
      </c>
      <c r="J387" s="2">
        <f t="shared" ref="J387:J450" si="118">ACOS(H387+I387*COS(G387))</f>
        <v>2.5514810923862505</v>
      </c>
      <c r="L387">
        <f t="shared" si="116"/>
        <v>17</v>
      </c>
      <c r="M387" s="2">
        <v>1</v>
      </c>
      <c r="N387" s="2">
        <f t="shared" ref="N387:N450" si="119">MAX(0.05, PI()/2-J387)</f>
        <v>0.05</v>
      </c>
      <c r="O387" s="2">
        <f t="shared" ref="O387:O450" si="120">0.5/SIN(N387)*0.5</f>
        <v>5.0020839411324403</v>
      </c>
      <c r="P387" s="2">
        <f t="shared" ref="P387:P450" si="121">0.46/SIN(N387)</f>
        <v>9.2038344516836901</v>
      </c>
      <c r="Q387" s="2">
        <f>1-EXP(-2*$AL$9*O387/(1+O387))</f>
        <v>6.4497345768578462E-2</v>
      </c>
      <c r="R387" s="2">
        <f t="shared" ref="R387:R450" si="122">100/101.3/SIN(N387)</f>
        <v>19.751565414145865</v>
      </c>
      <c r="S387" s="2">
        <f>(1-$AL$6^R387)/(1+$AL$6^R387*(1/$AL$7-1))</f>
        <v>0.99643717244343843</v>
      </c>
      <c r="U387" s="2">
        <v>0</v>
      </c>
      <c r="V387" s="2">
        <f t="shared" ref="V387:V450" si="123">U387*$AL$12</f>
        <v>0</v>
      </c>
      <c r="W387" s="2">
        <f t="shared" ref="W387:W450" si="124">V387*S387</f>
        <v>0</v>
      </c>
      <c r="X387" s="2">
        <f t="shared" ref="X387:X450" si="125">V387-W387</f>
        <v>0</v>
      </c>
      <c r="Y387" s="2">
        <f t="shared" ref="Y387:Y450" si="126">X387*(1-Q387)*(1-EXP(-P387*A387))</f>
        <v>0</v>
      </c>
      <c r="Z387" s="2">
        <f t="shared" ref="Z387:Z450" si="127">W387*(1-$AL$8)*(1-EXP(-$AL$11*A387))</f>
        <v>0</v>
      </c>
      <c r="AA387" s="2">
        <f t="shared" ref="AA387:AA450" si="128">X387*(1-$AL$10)*(1-EXP(-O387*A387))</f>
        <v>0</v>
      </c>
      <c r="AC387" s="2">
        <f t="shared" ref="AC387:AC450" si="129">W387*(1-$AL$8)*(1-EXP(-($AL$11+O387)*A387))*$AL$11/($AL$11+O387)</f>
        <v>0</v>
      </c>
      <c r="AD387" s="2">
        <f>X387*((1-Q387)*(1-EXP(-(P387+O387)*A387))*P387/(P387+O387)-(1-$AL$10)*(1-EXP(-2*O387*A387))/2)</f>
        <v>0</v>
      </c>
      <c r="AE387" s="4">
        <f t="shared" ref="AE387:AE450" si="130">AA387+AC387+AD387</f>
        <v>0</v>
      </c>
      <c r="AF387" s="2">
        <f t="shared" ref="AF387:AF450" si="131">W387*(1-Q387)*(1-EXP(-$AL$11*A387)-(1-EXP(-($AL$11+O387)*A387))*$AL$11/($AL$11+O387))</f>
        <v>0</v>
      </c>
      <c r="AG387" s="2">
        <f t="shared" ref="AG387:AG450" si="132">X387*((1-Q387)*(1-EXP(-P387*A387)-(1-EXP(-(P387+O387)*A387))*P387/(P387+O387))-(1-$AL$10)*(1-EXP(-O387*A387)-(1-EXP(-2*O387*A387))/2))</f>
        <v>0</v>
      </c>
      <c r="AH387" s="4">
        <f t="shared" ref="AH387:AH450" si="133">AF387+AG387</f>
        <v>0</v>
      </c>
      <c r="BA387" s="3">
        <v>0</v>
      </c>
    </row>
    <row r="388" spans="1:53" x14ac:dyDescent="0.3">
      <c r="A388" s="2">
        <v>0.17955335236532999</v>
      </c>
      <c r="E388" s="2" cm="1">
        <f t="array" ref="E388">INDEX($C$2:$C$104,L388)</f>
        <v>-0.10621817854066891</v>
      </c>
      <c r="G388" s="2">
        <f>PI()/12*(M388-12)</f>
        <v>-2.617993877991494</v>
      </c>
      <c r="H388" s="2">
        <f t="shared" si="117"/>
        <v>-6.3803562299398819E-2</v>
      </c>
      <c r="I388" s="2">
        <f t="shared" ref="I388:I451" si="134">COS(E388)*COS(RADIANS(37))</f>
        <v>0.79413452094106318</v>
      </c>
      <c r="J388" s="2">
        <f t="shared" si="118"/>
        <v>2.4211961648494036</v>
      </c>
      <c r="L388">
        <f t="shared" si="116"/>
        <v>17</v>
      </c>
      <c r="M388" s="2">
        <v>2</v>
      </c>
      <c r="N388" s="2">
        <f t="shared" si="119"/>
        <v>0.05</v>
      </c>
      <c r="O388" s="2">
        <f t="shared" si="120"/>
        <v>5.0020839411324403</v>
      </c>
      <c r="P388" s="2">
        <f t="shared" si="121"/>
        <v>9.2038344516836901</v>
      </c>
      <c r="Q388" s="2">
        <f>1-EXP(-2*$AL$9*O388/(1+O388))</f>
        <v>6.4497345768578462E-2</v>
      </c>
      <c r="R388" s="2">
        <f t="shared" si="122"/>
        <v>19.751565414145865</v>
      </c>
      <c r="S388" s="2">
        <f>(1-$AL$6^R388)/(1+$AL$6^R388*(1/$AL$7-1))</f>
        <v>0.99643717244343843</v>
      </c>
      <c r="U388" s="2">
        <v>0.1</v>
      </c>
      <c r="V388" s="2">
        <f t="shared" si="123"/>
        <v>0.22850000000000004</v>
      </c>
      <c r="W388" s="2">
        <f t="shared" si="124"/>
        <v>0.22768589390332572</v>
      </c>
      <c r="X388" s="2">
        <f t="shared" si="125"/>
        <v>8.1410609667431633E-4</v>
      </c>
      <c r="Y388" s="2">
        <f t="shared" si="126"/>
        <v>6.1571028779176698E-4</v>
      </c>
      <c r="Z388" s="2">
        <f t="shared" si="127"/>
        <v>2.658297940956441E-2</v>
      </c>
      <c r="AA388" s="2">
        <f t="shared" si="128"/>
        <v>4.1012445085835287E-4</v>
      </c>
      <c r="AC388" s="2">
        <f t="shared" si="129"/>
        <v>1.7709365346052542E-2</v>
      </c>
      <c r="AD388" s="2">
        <f>X388*((1-Q388)*(1-EXP(-(P388+O388)*A388))*P388/(P388+O388)-(1-$AL$10)*(1-EXP(-2*O388*A388))/2)</f>
        <v>1.6634042333546879E-4</v>
      </c>
      <c r="AE388" s="4">
        <f t="shared" si="130"/>
        <v>1.8285830220246362E-2</v>
      </c>
      <c r="AF388" s="2">
        <f t="shared" si="131"/>
        <v>8.6112961712039651E-3</v>
      </c>
      <c r="AG388" s="2">
        <f t="shared" si="132"/>
        <v>3.9245413597945329E-5</v>
      </c>
      <c r="AH388" s="4">
        <f t="shared" si="133"/>
        <v>8.6505415848019112E-3</v>
      </c>
      <c r="BA388" s="3">
        <v>1.82858302202463E-2</v>
      </c>
    </row>
    <row r="389" spans="1:53" x14ac:dyDescent="0.3">
      <c r="A389" s="2">
        <v>0.17955335236532999</v>
      </c>
      <c r="E389" s="2" cm="1">
        <f t="array" ref="E389">INDEX($C$2:$C$104,L389)</f>
        <v>-0.10621817854066891</v>
      </c>
      <c r="G389" s="2">
        <f>PI()/12*(M389-12)</f>
        <v>-2.3561944901923448</v>
      </c>
      <c r="H389" s="2">
        <f t="shared" si="117"/>
        <v>-6.3803562299398819E-2</v>
      </c>
      <c r="I389" s="2">
        <f t="shared" si="134"/>
        <v>0.79413452094106318</v>
      </c>
      <c r="J389" s="2">
        <f t="shared" si="118"/>
        <v>2.2463653645098596</v>
      </c>
      <c r="L389">
        <f t="shared" si="116"/>
        <v>17</v>
      </c>
      <c r="M389" s="2">
        <v>3</v>
      </c>
      <c r="N389" s="2">
        <f t="shared" si="119"/>
        <v>0.05</v>
      </c>
      <c r="O389" s="2">
        <f t="shared" si="120"/>
        <v>5.0020839411324403</v>
      </c>
      <c r="P389" s="2">
        <f t="shared" si="121"/>
        <v>9.2038344516836901</v>
      </c>
      <c r="Q389" s="2">
        <f>1-EXP(-2*$AL$9*O389/(1+O389))</f>
        <v>6.4497345768578462E-2</v>
      </c>
      <c r="R389" s="2">
        <f t="shared" si="122"/>
        <v>19.751565414145865</v>
      </c>
      <c r="S389" s="2">
        <f>(1-$AL$6^R389)/(1+$AL$6^R389*(1/$AL$7-1))</f>
        <v>0.99643717244343843</v>
      </c>
      <c r="U389" s="2">
        <v>0.1</v>
      </c>
      <c r="V389" s="2">
        <f t="shared" si="123"/>
        <v>0.22850000000000004</v>
      </c>
      <c r="W389" s="2">
        <f t="shared" si="124"/>
        <v>0.22768589390332572</v>
      </c>
      <c r="X389" s="2">
        <f t="shared" si="125"/>
        <v>8.1410609667431633E-4</v>
      </c>
      <c r="Y389" s="2">
        <f t="shared" si="126"/>
        <v>6.1571028779176698E-4</v>
      </c>
      <c r="Z389" s="2">
        <f t="shared" si="127"/>
        <v>2.658297940956441E-2</v>
      </c>
      <c r="AA389" s="2">
        <f t="shared" si="128"/>
        <v>4.1012445085835287E-4</v>
      </c>
      <c r="AC389" s="2">
        <f t="shared" si="129"/>
        <v>1.7709365346052542E-2</v>
      </c>
      <c r="AD389" s="2">
        <f>X389*((1-Q389)*(1-EXP(-(P389+O389)*A389))*P389/(P389+O389)-(1-$AL$10)*(1-EXP(-2*O389*A389))/2)</f>
        <v>1.6634042333546879E-4</v>
      </c>
      <c r="AE389" s="4">
        <f t="shared" si="130"/>
        <v>1.8285830220246362E-2</v>
      </c>
      <c r="AF389" s="2">
        <f t="shared" si="131"/>
        <v>8.6112961712039651E-3</v>
      </c>
      <c r="AG389" s="2">
        <f t="shared" si="132"/>
        <v>3.9245413597945329E-5</v>
      </c>
      <c r="AH389" s="4">
        <f t="shared" si="133"/>
        <v>8.6505415848019112E-3</v>
      </c>
      <c r="BA389" s="3">
        <v>1.82858302202463E-2</v>
      </c>
    </row>
    <row r="390" spans="1:53" x14ac:dyDescent="0.3">
      <c r="A390" s="2">
        <v>0.17955335236532999</v>
      </c>
      <c r="E390" s="2" cm="1">
        <f t="array" ref="E390">INDEX($C$2:$C$104,L390)</f>
        <v>-0.10621817854066891</v>
      </c>
      <c r="G390" s="2">
        <f>PI()/12*(M390-12)</f>
        <v>-2.0943951023931953</v>
      </c>
      <c r="H390" s="2">
        <f t="shared" si="117"/>
        <v>-6.3803562299398819E-2</v>
      </c>
      <c r="I390" s="2">
        <f t="shared" si="134"/>
        <v>0.79413452094106318</v>
      </c>
      <c r="J390" s="2">
        <f t="shared" si="118"/>
        <v>2.0497725205777027</v>
      </c>
      <c r="L390">
        <f t="shared" si="116"/>
        <v>17</v>
      </c>
      <c r="M390" s="2">
        <v>4</v>
      </c>
      <c r="N390" s="2">
        <f t="shared" si="119"/>
        <v>0.05</v>
      </c>
      <c r="O390" s="2">
        <f t="shared" si="120"/>
        <v>5.0020839411324403</v>
      </c>
      <c r="P390" s="2">
        <f t="shared" si="121"/>
        <v>9.2038344516836901</v>
      </c>
      <c r="Q390" s="2">
        <f>1-EXP(-2*$AL$9*O390/(1+O390))</f>
        <v>6.4497345768578462E-2</v>
      </c>
      <c r="R390" s="2">
        <f t="shared" si="122"/>
        <v>19.751565414145865</v>
      </c>
      <c r="S390" s="2">
        <f>(1-$AL$6^R390)/(1+$AL$6^R390*(1/$AL$7-1))</f>
        <v>0.99643717244343843</v>
      </c>
      <c r="U390" s="2">
        <v>0.1</v>
      </c>
      <c r="V390" s="2">
        <f t="shared" si="123"/>
        <v>0.22850000000000004</v>
      </c>
      <c r="W390" s="2">
        <f t="shared" si="124"/>
        <v>0.22768589390332572</v>
      </c>
      <c r="X390" s="2">
        <f t="shared" si="125"/>
        <v>8.1410609667431633E-4</v>
      </c>
      <c r="Y390" s="2">
        <f t="shared" si="126"/>
        <v>6.1571028779176698E-4</v>
      </c>
      <c r="Z390" s="2">
        <f t="shared" si="127"/>
        <v>2.658297940956441E-2</v>
      </c>
      <c r="AA390" s="2">
        <f t="shared" si="128"/>
        <v>4.1012445085835287E-4</v>
      </c>
      <c r="AC390" s="2">
        <f t="shared" si="129"/>
        <v>1.7709365346052542E-2</v>
      </c>
      <c r="AD390" s="2">
        <f>X390*((1-Q390)*(1-EXP(-(P390+O390)*A390))*P390/(P390+O390)-(1-$AL$10)*(1-EXP(-2*O390*A390))/2)</f>
        <v>1.6634042333546879E-4</v>
      </c>
      <c r="AE390" s="4">
        <f t="shared" si="130"/>
        <v>1.8285830220246362E-2</v>
      </c>
      <c r="AF390" s="2">
        <f t="shared" si="131"/>
        <v>8.6112961712039651E-3</v>
      </c>
      <c r="AG390" s="2">
        <f t="shared" si="132"/>
        <v>3.9245413597945329E-5</v>
      </c>
      <c r="AH390" s="4">
        <f t="shared" si="133"/>
        <v>8.6505415848019112E-3</v>
      </c>
      <c r="BA390" s="3">
        <v>1.82858302202463E-2</v>
      </c>
    </row>
    <row r="391" spans="1:53" x14ac:dyDescent="0.3">
      <c r="A391" s="2">
        <v>0.17955335236532999</v>
      </c>
      <c r="E391" s="2" cm="1">
        <f t="array" ref="E391">INDEX($C$2:$C$104,L391)</f>
        <v>-0.10621817854066891</v>
      </c>
      <c r="G391" s="2">
        <f>PI()/12*(M391-12)</f>
        <v>-1.8325957145940459</v>
      </c>
      <c r="H391" s="2">
        <f t="shared" si="117"/>
        <v>-6.3803562299398819E-2</v>
      </c>
      <c r="I391" s="2">
        <f t="shared" si="134"/>
        <v>0.79413452094106318</v>
      </c>
      <c r="J391" s="2">
        <f t="shared" si="118"/>
        <v>1.8435046939754336</v>
      </c>
      <c r="L391">
        <f t="shared" si="116"/>
        <v>17</v>
      </c>
      <c r="M391" s="2">
        <v>5</v>
      </c>
      <c r="N391" s="2">
        <f t="shared" si="119"/>
        <v>0.05</v>
      </c>
      <c r="O391" s="2">
        <f t="shared" si="120"/>
        <v>5.0020839411324403</v>
      </c>
      <c r="P391" s="2">
        <f t="shared" si="121"/>
        <v>9.2038344516836901</v>
      </c>
      <c r="Q391" s="2">
        <f>1-EXP(-2*$AL$9*O391/(1+O391))</f>
        <v>6.4497345768578462E-2</v>
      </c>
      <c r="R391" s="2">
        <f t="shared" si="122"/>
        <v>19.751565414145865</v>
      </c>
      <c r="S391" s="2">
        <f>(1-$AL$6^R391)/(1+$AL$6^R391*(1/$AL$7-1))</f>
        <v>0.99643717244343843</v>
      </c>
      <c r="U391" s="2">
        <v>0.1</v>
      </c>
      <c r="V391" s="2">
        <f t="shared" si="123"/>
        <v>0.22850000000000004</v>
      </c>
      <c r="W391" s="2">
        <f t="shared" si="124"/>
        <v>0.22768589390332572</v>
      </c>
      <c r="X391" s="2">
        <f t="shared" si="125"/>
        <v>8.1410609667431633E-4</v>
      </c>
      <c r="Y391" s="2">
        <f t="shared" si="126"/>
        <v>6.1571028779176698E-4</v>
      </c>
      <c r="Z391" s="2">
        <f t="shared" si="127"/>
        <v>2.658297940956441E-2</v>
      </c>
      <c r="AA391" s="2">
        <f t="shared" si="128"/>
        <v>4.1012445085835287E-4</v>
      </c>
      <c r="AC391" s="2">
        <f t="shared" si="129"/>
        <v>1.7709365346052542E-2</v>
      </c>
      <c r="AD391" s="2">
        <f>X391*((1-Q391)*(1-EXP(-(P391+O391)*A391))*P391/(P391+O391)-(1-$AL$10)*(1-EXP(-2*O391*A391))/2)</f>
        <v>1.6634042333546879E-4</v>
      </c>
      <c r="AE391" s="4">
        <f t="shared" si="130"/>
        <v>1.8285830220246362E-2</v>
      </c>
      <c r="AF391" s="2">
        <f t="shared" si="131"/>
        <v>8.6112961712039651E-3</v>
      </c>
      <c r="AG391" s="2">
        <f t="shared" si="132"/>
        <v>3.9245413597945329E-5</v>
      </c>
      <c r="AH391" s="4">
        <f t="shared" si="133"/>
        <v>8.6505415848019112E-3</v>
      </c>
      <c r="BA391" s="3">
        <v>1.82858302202463E-2</v>
      </c>
    </row>
    <row r="392" spans="1:53" x14ac:dyDescent="0.3">
      <c r="A392" s="2">
        <v>0.17955335236532999</v>
      </c>
      <c r="E392" s="2" cm="1">
        <f t="array" ref="E392">INDEX($C$2:$C$104,L392)</f>
        <v>-0.10621817854066891</v>
      </c>
      <c r="G392" s="2">
        <f>PI()/12*(M392-12)</f>
        <v>-1.5707963267948966</v>
      </c>
      <c r="H392" s="2">
        <f t="shared" si="117"/>
        <v>-6.3803562299398819E-2</v>
      </c>
      <c r="I392" s="2">
        <f t="shared" si="134"/>
        <v>0.79413452094106318</v>
      </c>
      <c r="J392" s="2">
        <f t="shared" si="118"/>
        <v>1.6346432581851131</v>
      </c>
      <c r="L392">
        <f t="shared" si="116"/>
        <v>17</v>
      </c>
      <c r="M392" s="2">
        <v>6</v>
      </c>
      <c r="N392" s="2">
        <f t="shared" si="119"/>
        <v>0.05</v>
      </c>
      <c r="O392" s="2">
        <f t="shared" si="120"/>
        <v>5.0020839411324403</v>
      </c>
      <c r="P392" s="2">
        <f t="shared" si="121"/>
        <v>9.2038344516836901</v>
      </c>
      <c r="Q392" s="2">
        <f>1-EXP(-2*$AL$9*O392/(1+O392))</f>
        <v>6.4497345768578462E-2</v>
      </c>
      <c r="R392" s="2">
        <f t="shared" si="122"/>
        <v>19.751565414145865</v>
      </c>
      <c r="S392" s="2">
        <f>(1-$AL$6^R392)/(1+$AL$6^R392*(1/$AL$7-1))</f>
        <v>0.99643717244343843</v>
      </c>
      <c r="U392" s="2">
        <v>0.1</v>
      </c>
      <c r="V392" s="2">
        <f t="shared" si="123"/>
        <v>0.22850000000000004</v>
      </c>
      <c r="W392" s="2">
        <f t="shared" si="124"/>
        <v>0.22768589390332572</v>
      </c>
      <c r="X392" s="2">
        <f t="shared" si="125"/>
        <v>8.1410609667431633E-4</v>
      </c>
      <c r="Y392" s="2">
        <f t="shared" si="126"/>
        <v>6.1571028779176698E-4</v>
      </c>
      <c r="Z392" s="2">
        <f t="shared" si="127"/>
        <v>2.658297940956441E-2</v>
      </c>
      <c r="AA392" s="2">
        <f t="shared" si="128"/>
        <v>4.1012445085835287E-4</v>
      </c>
      <c r="AC392" s="2">
        <f t="shared" si="129"/>
        <v>1.7709365346052542E-2</v>
      </c>
      <c r="AD392" s="2">
        <f>X392*((1-Q392)*(1-EXP(-(P392+O392)*A392))*P392/(P392+O392)-(1-$AL$10)*(1-EXP(-2*O392*A392))/2)</f>
        <v>1.6634042333546879E-4</v>
      </c>
      <c r="AE392" s="4">
        <f t="shared" si="130"/>
        <v>1.8285830220246362E-2</v>
      </c>
      <c r="AF392" s="2">
        <f t="shared" si="131"/>
        <v>8.6112961712039651E-3</v>
      </c>
      <c r="AG392" s="2">
        <f t="shared" si="132"/>
        <v>3.9245413597945329E-5</v>
      </c>
      <c r="AH392" s="4">
        <f t="shared" si="133"/>
        <v>8.6505415848019112E-3</v>
      </c>
      <c r="BA392" s="3">
        <v>1.82858302202463E-2</v>
      </c>
    </row>
    <row r="393" spans="1:53" x14ac:dyDescent="0.3">
      <c r="A393" s="2">
        <v>0.17955335236532999</v>
      </c>
      <c r="E393" s="2" cm="1">
        <f t="array" ref="E393">INDEX($C$2:$C$104,L393)</f>
        <v>-0.10621817854066891</v>
      </c>
      <c r="G393" s="2">
        <f>PI()/12*(M393-12)</f>
        <v>-1.308996938995747</v>
      </c>
      <c r="H393" s="2">
        <f t="shared" si="117"/>
        <v>-6.3803562299398819E-2</v>
      </c>
      <c r="I393" s="2">
        <f t="shared" si="134"/>
        <v>0.79413452094106318</v>
      </c>
      <c r="J393" s="2">
        <f t="shared" si="118"/>
        <v>1.428583875397931</v>
      </c>
      <c r="L393">
        <f t="shared" si="116"/>
        <v>17</v>
      </c>
      <c r="M393" s="2">
        <v>7</v>
      </c>
      <c r="N393" s="2">
        <f t="shared" si="119"/>
        <v>0.14221245139696559</v>
      </c>
      <c r="O393" s="2">
        <f t="shared" si="120"/>
        <v>1.7638728019890735</v>
      </c>
      <c r="P393" s="2">
        <f t="shared" si="121"/>
        <v>3.245525955659895</v>
      </c>
      <c r="Q393" s="2">
        <f>1-EXP(-2*$AL$9*O393/(1+O393))</f>
        <v>4.9773695897503911E-2</v>
      </c>
      <c r="R393" s="2">
        <f t="shared" si="122"/>
        <v>6.9649468982786713</v>
      </c>
      <c r="S393" s="2">
        <f>(1-$AL$6^R393)/(1+$AL$6^R393*(1/$AL$7-1))</f>
        <v>0.79046070677752212</v>
      </c>
      <c r="U393" s="2">
        <v>0.6</v>
      </c>
      <c r="V393" s="2">
        <f t="shared" si="123"/>
        <v>1.371</v>
      </c>
      <c r="W393" s="2">
        <f t="shared" si="124"/>
        <v>1.0837216289919829</v>
      </c>
      <c r="X393" s="2">
        <f t="shared" si="125"/>
        <v>0.28727837100801712</v>
      </c>
      <c r="Y393" s="2">
        <f t="shared" si="126"/>
        <v>0.12055769088366224</v>
      </c>
      <c r="Z393" s="2">
        <f t="shared" si="127"/>
        <v>0.12652760017458722</v>
      </c>
      <c r="AA393" s="2">
        <f t="shared" si="128"/>
        <v>6.6286280799385616E-2</v>
      </c>
      <c r="AC393" s="2">
        <f t="shared" si="129"/>
        <v>0.1088182276214846</v>
      </c>
      <c r="AD393" s="2">
        <f>X393*((1-Q393)*(1-EXP(-(P393+O393)*A393))*P393/(P393+O393)-(1-$AL$10)*(1-EXP(-2*O393*A393))/2)</f>
        <v>4.7625476731748904E-2</v>
      </c>
      <c r="AE393" s="4">
        <f t="shared" si="130"/>
        <v>0.22272998515261913</v>
      </c>
      <c r="AF393" s="2">
        <f t="shared" si="131"/>
        <v>1.7456339864220856E-2</v>
      </c>
      <c r="AG393" s="2">
        <f t="shared" si="132"/>
        <v>6.6459333525277185E-3</v>
      </c>
      <c r="AH393" s="4">
        <f t="shared" si="133"/>
        <v>2.4102273216748574E-2</v>
      </c>
      <c r="BA393" s="3">
        <v>0.22272998515261899</v>
      </c>
    </row>
    <row r="394" spans="1:53" x14ac:dyDescent="0.3">
      <c r="A394" s="2">
        <v>0.17955335236532999</v>
      </c>
      <c r="E394" s="2" cm="1">
        <f t="array" ref="E394">INDEX($C$2:$C$104,L394)</f>
        <v>-0.10621817854066891</v>
      </c>
      <c r="G394" s="2">
        <f>PI()/12*(M394-12)</f>
        <v>-1.0471975511965976</v>
      </c>
      <c r="H394" s="2">
        <f t="shared" si="117"/>
        <v>-6.3803562299398819E-2</v>
      </c>
      <c r="I394" s="2">
        <f t="shared" si="134"/>
        <v>0.79413452094106318</v>
      </c>
      <c r="J394" s="2">
        <f t="shared" si="118"/>
        <v>1.2310332756196183</v>
      </c>
      <c r="L394">
        <f t="shared" si="116"/>
        <v>17</v>
      </c>
      <c r="M394" s="2">
        <v>8</v>
      </c>
      <c r="N394" s="2">
        <f t="shared" si="119"/>
        <v>0.33976305117527827</v>
      </c>
      <c r="O394" s="2">
        <f t="shared" si="120"/>
        <v>0.75015671185291677</v>
      </c>
      <c r="P394" s="2">
        <f t="shared" si="121"/>
        <v>1.380288349809367</v>
      </c>
      <c r="Q394" s="2">
        <f>1-EXP(-2*$AL$9*O394/(1+O394))</f>
        <v>3.3708574559965565E-2</v>
      </c>
      <c r="R394" s="2">
        <f t="shared" si="122"/>
        <v>2.9621192965564336</v>
      </c>
      <c r="S394" s="2">
        <f>(1-$AL$6^R394)/(1+$AL$6^R394*(1/$AL$7-1))</f>
        <v>0.41218572220449584</v>
      </c>
      <c r="U394" s="2">
        <v>9.9</v>
      </c>
      <c r="V394" s="2">
        <f t="shared" si="123"/>
        <v>22.621500000000001</v>
      </c>
      <c r="W394" s="2">
        <f t="shared" si="124"/>
        <v>9.3242593148490034</v>
      </c>
      <c r="X394" s="2">
        <f t="shared" si="125"/>
        <v>13.297240685150998</v>
      </c>
      <c r="Y394" s="2">
        <f t="shared" si="126"/>
        <v>2.820506658334768</v>
      </c>
      <c r="Z394" s="2">
        <f t="shared" si="127"/>
        <v>1.0886339470872672</v>
      </c>
      <c r="AA394" s="2">
        <f t="shared" si="128"/>
        <v>1.4243147496971453</v>
      </c>
      <c r="AC394" s="2">
        <f t="shared" si="129"/>
        <v>1.0199774093616572</v>
      </c>
      <c r="AD394" s="2">
        <f>X394*((1-Q394)*(1-EXP(-(P394+O394)*A394))*P394/(P394+O394)-(1-$AL$10)*(1-EXP(-2*O394*A394))/2)</f>
        <v>1.3115674151123171</v>
      </c>
      <c r="AE394" s="4">
        <f t="shared" si="130"/>
        <v>3.7558595741711196</v>
      </c>
      <c r="AF394" s="2">
        <f t="shared" si="131"/>
        <v>6.8819734133462263E-2</v>
      </c>
      <c r="AG394" s="2">
        <f t="shared" si="132"/>
        <v>8.4624493525305322E-2</v>
      </c>
      <c r="AH394" s="4">
        <f t="shared" si="133"/>
        <v>0.15344422765876758</v>
      </c>
      <c r="BA394" s="3">
        <v>3.75585957417112</v>
      </c>
    </row>
    <row r="395" spans="1:53" x14ac:dyDescent="0.3">
      <c r="A395" s="2">
        <v>0.17955335236532999</v>
      </c>
      <c r="E395" s="2" cm="1">
        <f t="array" ref="E395">INDEX($C$2:$C$104,L395)</f>
        <v>-0.10621817854066891</v>
      </c>
      <c r="G395" s="2">
        <f>PI()/12*(M395-12)</f>
        <v>-0.78539816339744828</v>
      </c>
      <c r="H395" s="2">
        <f t="shared" si="117"/>
        <v>-6.3803562299398819E-2</v>
      </c>
      <c r="I395" s="2">
        <f t="shared" si="134"/>
        <v>0.79413452094106318</v>
      </c>
      <c r="J395" s="2">
        <f t="shared" si="118"/>
        <v>1.0498117371607583</v>
      </c>
      <c r="L395">
        <f t="shared" si="116"/>
        <v>17</v>
      </c>
      <c r="M395" s="2">
        <v>9</v>
      </c>
      <c r="N395" s="2">
        <f t="shared" si="119"/>
        <v>0.5209845896341383</v>
      </c>
      <c r="O395" s="2">
        <f t="shared" si="120"/>
        <v>0.50227597050633521</v>
      </c>
      <c r="P395" s="2">
        <f t="shared" si="121"/>
        <v>0.92418778573165672</v>
      </c>
      <c r="Q395" s="2">
        <f>1-EXP(-2*$AL$9*O395/(1+O395))</f>
        <v>2.6392922051696521E-2</v>
      </c>
      <c r="R395" s="2">
        <f t="shared" si="122"/>
        <v>1.9833207127594676</v>
      </c>
      <c r="S395" s="2">
        <f>(1-$AL$6^R395)/(1+$AL$6^R395*(1/$AL$7-1))</f>
        <v>0.28123172717711276</v>
      </c>
      <c r="U395" s="2">
        <v>37</v>
      </c>
      <c r="V395" s="2">
        <f t="shared" si="123"/>
        <v>84.545000000000002</v>
      </c>
      <c r="W395" s="2">
        <f t="shared" si="124"/>
        <v>23.776736374188999</v>
      </c>
      <c r="X395" s="2">
        <f t="shared" si="125"/>
        <v>60.768263625811002</v>
      </c>
      <c r="Y395" s="2">
        <f t="shared" si="126"/>
        <v>9.0464634404292692</v>
      </c>
      <c r="Z395" s="2">
        <f t="shared" si="127"/>
        <v>2.7760019851298976</v>
      </c>
      <c r="AA395" s="2">
        <f t="shared" si="128"/>
        <v>4.4544628836477678</v>
      </c>
      <c r="AC395" s="2">
        <f t="shared" si="129"/>
        <v>2.6570792986991214</v>
      </c>
      <c r="AD395" s="2">
        <f>X395*((1-Q395)*(1-EXP(-(P395+O395)*A395))*P395/(P395+O395)-(1-$AL$10)*(1-EXP(-2*O395*A395))/2)</f>
        <v>4.3989198110952099</v>
      </c>
      <c r="AE395" s="4">
        <f t="shared" si="130"/>
        <v>11.5104619934421</v>
      </c>
      <c r="AF395" s="2">
        <f t="shared" si="131"/>
        <v>0.12010785190625527</v>
      </c>
      <c r="AG395" s="2">
        <f t="shared" si="132"/>
        <v>0.19308074568629183</v>
      </c>
      <c r="AH395" s="4">
        <f t="shared" si="133"/>
        <v>0.31318859759254708</v>
      </c>
      <c r="BA395" s="3">
        <v>11.5104619934421</v>
      </c>
    </row>
    <row r="396" spans="1:53" x14ac:dyDescent="0.3">
      <c r="A396" s="2">
        <v>0.17955335236532999</v>
      </c>
      <c r="E396" s="2" cm="1">
        <f t="array" ref="E396">INDEX($C$2:$C$104,L396)</f>
        <v>-0.10621817854066891</v>
      </c>
      <c r="G396" s="2">
        <f>PI()/12*(M396-12)</f>
        <v>-0.52359877559829882</v>
      </c>
      <c r="H396" s="2">
        <f t="shared" si="117"/>
        <v>-6.3803562299398819E-2</v>
      </c>
      <c r="I396" s="2">
        <f t="shared" si="134"/>
        <v>0.79413452094106318</v>
      </c>
      <c r="J396" s="2">
        <f t="shared" si="118"/>
        <v>0.89702564584991495</v>
      </c>
      <c r="L396">
        <f t="shared" si="116"/>
        <v>17</v>
      </c>
      <c r="M396" s="2">
        <v>10</v>
      </c>
      <c r="N396" s="2">
        <f t="shared" si="119"/>
        <v>0.6737706809449816</v>
      </c>
      <c r="O396" s="2">
        <f t="shared" si="120"/>
        <v>0.40068141043741129</v>
      </c>
      <c r="P396" s="2">
        <f t="shared" si="121"/>
        <v>0.7372537952048368</v>
      </c>
      <c r="Q396" s="2">
        <f>1-EXP(-2*$AL$9*O396/(1+O396))</f>
        <v>2.2625067888614292E-2</v>
      </c>
      <c r="R396" s="2">
        <f t="shared" si="122"/>
        <v>1.5821575930401237</v>
      </c>
      <c r="S396" s="2">
        <f>(1-$AL$6^R396)/(1+$AL$6^R396*(1/$AL$7-1))</f>
        <v>0.22502321275630638</v>
      </c>
      <c r="U396" s="2">
        <v>71.900000000000006</v>
      </c>
      <c r="V396" s="2">
        <f t="shared" si="123"/>
        <v>164.29150000000001</v>
      </c>
      <c r="W396" s="2">
        <f t="shared" si="124"/>
        <v>36.969401158552714</v>
      </c>
      <c r="X396" s="2">
        <f t="shared" si="125"/>
        <v>127.3220988414473</v>
      </c>
      <c r="Y396" s="2">
        <f t="shared" si="126"/>
        <v>15.429341955057529</v>
      </c>
      <c r="Z396" s="2">
        <f t="shared" si="127"/>
        <v>4.3162833363713213</v>
      </c>
      <c r="AA396" s="2">
        <f t="shared" si="128"/>
        <v>7.5125384846745877</v>
      </c>
      <c r="AC396" s="2">
        <f t="shared" si="129"/>
        <v>4.1678988132891339</v>
      </c>
      <c r="AD396" s="2">
        <f>X396*((1-Q396)*(1-EXP(-(P396+O396)*A396))*P396/(P396+O396)-(1-$AL$10)*(1-EXP(-2*O396*A396))/2)</f>
        <v>7.6474161161060099</v>
      </c>
      <c r="AE396" s="4">
        <f t="shared" si="130"/>
        <v>19.327853414069729</v>
      </c>
      <c r="AF396" s="2">
        <f t="shared" si="131"/>
        <v>0.15044327092721296</v>
      </c>
      <c r="AG396" s="2">
        <f t="shared" si="132"/>
        <v>0.26938735427693239</v>
      </c>
      <c r="AH396" s="4">
        <f t="shared" si="133"/>
        <v>0.41983062520414538</v>
      </c>
      <c r="BA396" s="3">
        <v>19.3278534140697</v>
      </c>
    </row>
    <row r="397" spans="1:53" x14ac:dyDescent="0.3">
      <c r="A397" s="2">
        <v>0.17955335236532999</v>
      </c>
      <c r="E397" s="2" cm="1">
        <f t="array" ref="E397">INDEX($C$2:$C$104,L397)</f>
        <v>-0.10621817854066891</v>
      </c>
      <c r="G397" s="2">
        <f>PI()/12*(M397-12)</f>
        <v>-0.26179938779914941</v>
      </c>
      <c r="H397" s="2">
        <f t="shared" si="117"/>
        <v>-6.3803562299398819E-2</v>
      </c>
      <c r="I397" s="2">
        <f t="shared" si="134"/>
        <v>0.79413452094106318</v>
      </c>
      <c r="J397" s="2">
        <f t="shared" si="118"/>
        <v>0.79080749289438923</v>
      </c>
      <c r="L397">
        <f t="shared" si="116"/>
        <v>17</v>
      </c>
      <c r="M397" s="2">
        <v>11</v>
      </c>
      <c r="N397" s="2">
        <f t="shared" si="119"/>
        <v>0.77998883390050733</v>
      </c>
      <c r="O397" s="2">
        <f t="shared" si="120"/>
        <v>0.35548149860354794</v>
      </c>
      <c r="P397" s="2">
        <f t="shared" si="121"/>
        <v>0.65408595743052822</v>
      </c>
      <c r="Q397" s="2">
        <f>1-EXP(-2*$AL$9*O397/(1+O397))</f>
        <v>2.0761825107701415E-2</v>
      </c>
      <c r="R397" s="2">
        <f t="shared" si="122"/>
        <v>1.403678178098906</v>
      </c>
      <c r="S397" s="2">
        <f>(1-$AL$6^R397)/(1+$AL$6^R397*(1/$AL$7-1))</f>
        <v>0.19972321586685837</v>
      </c>
      <c r="U397" s="2">
        <v>226.5</v>
      </c>
      <c r="V397" s="2">
        <f t="shared" si="123"/>
        <v>517.55250000000001</v>
      </c>
      <c r="W397" s="2">
        <f t="shared" si="124"/>
        <v>103.36724967993221</v>
      </c>
      <c r="X397" s="2">
        <f t="shared" si="125"/>
        <v>414.18525032006778</v>
      </c>
      <c r="Y397" s="2">
        <f t="shared" si="126"/>
        <v>44.942618972147748</v>
      </c>
      <c r="Z397" s="2">
        <f t="shared" si="127"/>
        <v>12.068422082536424</v>
      </c>
      <c r="AA397" s="2">
        <f t="shared" si="128"/>
        <v>21.768963085566746</v>
      </c>
      <c r="AC397" s="2">
        <f t="shared" si="129"/>
        <v>11.699362931607968</v>
      </c>
      <c r="AD397" s="2">
        <f>X397*((1-Q397)*(1-EXP(-(P397+O397)*A397))*P397/(P397+O397)-(1-$AL$10)*(1-EXP(-2*O397*A397))/2)</f>
        <v>22.469613743116007</v>
      </c>
      <c r="AE397" s="4">
        <f t="shared" si="130"/>
        <v>55.937939760290725</v>
      </c>
      <c r="AF397" s="2">
        <f t="shared" si="131"/>
        <v>0.37489295579095716</v>
      </c>
      <c r="AG397" s="2">
        <f t="shared" si="132"/>
        <v>0.70404214346499538</v>
      </c>
      <c r="AH397" s="4">
        <f t="shared" si="133"/>
        <v>1.0789350992559525</v>
      </c>
      <c r="BA397" s="3">
        <v>55.937939760290803</v>
      </c>
    </row>
    <row r="398" spans="1:53" x14ac:dyDescent="0.3">
      <c r="A398" s="2">
        <v>0.17955335236532999</v>
      </c>
      <c r="E398" s="2" cm="1">
        <f t="array" ref="E398">INDEX($C$2:$C$104,L398)</f>
        <v>-0.10621817854066891</v>
      </c>
      <c r="G398" s="2">
        <f>PI()/12*(M398-12)</f>
        <v>0</v>
      </c>
      <c r="H398" s="2">
        <f t="shared" si="117"/>
        <v>-6.3803562299398819E-2</v>
      </c>
      <c r="I398" s="2">
        <f t="shared" si="134"/>
        <v>0.79413452094106318</v>
      </c>
      <c r="J398" s="2">
        <f t="shared" si="118"/>
        <v>0.75199000177857067</v>
      </c>
      <c r="L398">
        <f t="shared" si="116"/>
        <v>17</v>
      </c>
      <c r="M398" s="2">
        <v>12</v>
      </c>
      <c r="N398" s="2">
        <f t="shared" si="119"/>
        <v>0.81880632501632589</v>
      </c>
      <c r="O398" s="2">
        <f t="shared" si="120"/>
        <v>0.34231056076956207</v>
      </c>
      <c r="P398" s="2">
        <f t="shared" si="121"/>
        <v>0.62985143181599423</v>
      </c>
      <c r="Q398" s="2">
        <f>1-EXP(-2*$AL$9*O398/(1+O398))</f>
        <v>2.0194575532368919E-2</v>
      </c>
      <c r="R398" s="2">
        <f t="shared" si="122"/>
        <v>1.3516705262371653</v>
      </c>
      <c r="S398" s="2">
        <f>(1-$AL$6^R398)/(1+$AL$6^R398*(1/$AL$7-1))</f>
        <v>0.19232633921569506</v>
      </c>
      <c r="U398" s="2">
        <v>237.6</v>
      </c>
      <c r="V398" s="2">
        <f t="shared" si="123"/>
        <v>542.91600000000005</v>
      </c>
      <c r="W398" s="2">
        <f t="shared" si="124"/>
        <v>104.41704678162831</v>
      </c>
      <c r="X398" s="2">
        <f t="shared" si="125"/>
        <v>438.49895321837175</v>
      </c>
      <c r="Y398" s="2">
        <f t="shared" si="126"/>
        <v>45.942418313954079</v>
      </c>
      <c r="Z398" s="2">
        <f t="shared" si="127"/>
        <v>12.19098889710798</v>
      </c>
      <c r="AA398" s="2">
        <f t="shared" si="128"/>
        <v>22.218929837670963</v>
      </c>
      <c r="AC398" s="2">
        <f t="shared" si="129"/>
        <v>11.831717346285124</v>
      </c>
      <c r="AD398" s="2">
        <f>X398*((1-Q398)*(1-EXP(-(P398+O398)*A398))*P398/(P398+O398)-(1-$AL$10)*(1-EXP(-2*O398*A398))/2)</f>
        <v>23.028162886785623</v>
      </c>
      <c r="AE398" s="4">
        <f t="shared" si="130"/>
        <v>57.07881007074171</v>
      </c>
      <c r="AF398" s="2">
        <f t="shared" si="131"/>
        <v>0.3651620480841628</v>
      </c>
      <c r="AG398" s="2">
        <f t="shared" si="132"/>
        <v>0.69532558949749712</v>
      </c>
      <c r="AH398" s="4">
        <f t="shared" si="133"/>
        <v>1.0604876375816599</v>
      </c>
      <c r="BA398" s="3">
        <v>57.078810070741802</v>
      </c>
    </row>
    <row r="399" spans="1:53" x14ac:dyDescent="0.3">
      <c r="A399" s="2">
        <v>0.17955335236532999</v>
      </c>
      <c r="E399" s="2" cm="1">
        <f t="array" ref="E399">INDEX($C$2:$C$104,L399)</f>
        <v>-0.10621817854066891</v>
      </c>
      <c r="G399" s="2">
        <f>PI()/12*(M399-12)</f>
        <v>0.26179938779914941</v>
      </c>
      <c r="H399" s="2">
        <f t="shared" si="117"/>
        <v>-6.3803562299398819E-2</v>
      </c>
      <c r="I399" s="2">
        <f t="shared" si="134"/>
        <v>0.79413452094106318</v>
      </c>
      <c r="J399" s="2">
        <f t="shared" si="118"/>
        <v>0.79080749289438923</v>
      </c>
      <c r="L399">
        <f t="shared" si="116"/>
        <v>17</v>
      </c>
      <c r="M399" s="2">
        <v>13</v>
      </c>
      <c r="N399" s="2">
        <f t="shared" si="119"/>
        <v>0.77998883390050733</v>
      </c>
      <c r="O399" s="2">
        <f t="shared" si="120"/>
        <v>0.35548149860354794</v>
      </c>
      <c r="P399" s="2">
        <f t="shared" si="121"/>
        <v>0.65408595743052822</v>
      </c>
      <c r="Q399" s="2">
        <f>1-EXP(-2*$AL$9*O399/(1+O399))</f>
        <v>2.0761825107701415E-2</v>
      </c>
      <c r="R399" s="2">
        <f t="shared" si="122"/>
        <v>1.403678178098906</v>
      </c>
      <c r="S399" s="2">
        <f>(1-$AL$6^R399)/(1+$AL$6^R399*(1/$AL$7-1))</f>
        <v>0.19972321586685837</v>
      </c>
      <c r="U399" s="2">
        <v>234.3</v>
      </c>
      <c r="V399" s="2">
        <f t="shared" si="123"/>
        <v>535.3755000000001</v>
      </c>
      <c r="W399" s="2">
        <f t="shared" si="124"/>
        <v>106.92691655632726</v>
      </c>
      <c r="X399" s="2">
        <f t="shared" si="125"/>
        <v>428.44858344367287</v>
      </c>
      <c r="Y399" s="2">
        <f t="shared" si="126"/>
        <v>46.490311810923707</v>
      </c>
      <c r="Z399" s="2">
        <f t="shared" si="127"/>
        <v>12.48402337279596</v>
      </c>
      <c r="AA399" s="2">
        <f t="shared" si="128"/>
        <v>22.518622741493555</v>
      </c>
      <c r="AC399" s="2">
        <f t="shared" si="129"/>
        <v>12.102254900113676</v>
      </c>
      <c r="AD399" s="2">
        <f>X399*((1-Q399)*(1-EXP(-(P399+O399)*A399))*P399/(P399+O399)-(1-$AL$10)*(1-EXP(-2*O399*A399))/2)</f>
        <v>23.243401766057755</v>
      </c>
      <c r="AE399" s="4">
        <f t="shared" si="130"/>
        <v>57.864279407664981</v>
      </c>
      <c r="AF399" s="2">
        <f t="shared" si="131"/>
        <v>0.38780317678508297</v>
      </c>
      <c r="AG399" s="2">
        <f t="shared" si="132"/>
        <v>0.72828730337239944</v>
      </c>
      <c r="AH399" s="4">
        <f t="shared" si="133"/>
        <v>1.1160904801574825</v>
      </c>
      <c r="BA399" s="3">
        <v>57.864279407665101</v>
      </c>
    </row>
    <row r="400" spans="1:53" x14ac:dyDescent="0.3">
      <c r="A400" s="2">
        <v>0.22165398110404499</v>
      </c>
      <c r="E400" s="2" cm="1">
        <f t="array" ref="E400">INDEX($C$2:$C$104,L400)</f>
        <v>-0.10621817854066891</v>
      </c>
      <c r="G400" s="2">
        <f>PI()/12*(M400-12)</f>
        <v>0.52359877559829882</v>
      </c>
      <c r="H400" s="2">
        <f t="shared" si="117"/>
        <v>-6.3803562299398819E-2</v>
      </c>
      <c r="I400" s="2">
        <f t="shared" si="134"/>
        <v>0.79413452094106318</v>
      </c>
      <c r="J400" s="2">
        <f t="shared" si="118"/>
        <v>0.89702564584991495</v>
      </c>
      <c r="L400">
        <f t="shared" si="116"/>
        <v>17</v>
      </c>
      <c r="M400" s="2">
        <v>14</v>
      </c>
      <c r="N400" s="2">
        <f t="shared" si="119"/>
        <v>0.6737706809449816</v>
      </c>
      <c r="O400" s="2">
        <f t="shared" si="120"/>
        <v>0.40068141043741129</v>
      </c>
      <c r="P400" s="2">
        <f t="shared" si="121"/>
        <v>0.7372537952048368</v>
      </c>
      <c r="Q400" s="2">
        <f>1-EXP(-2*$AL$9*O400/(1+O400))</f>
        <v>2.2625067888614292E-2</v>
      </c>
      <c r="R400" s="2">
        <f t="shared" si="122"/>
        <v>1.5821575930401237</v>
      </c>
      <c r="S400" s="2">
        <f>(1-$AL$6^R400)/(1+$AL$6^R400*(1/$AL$7-1))</f>
        <v>0.22502321275630638</v>
      </c>
      <c r="U400" s="2">
        <v>284.39999999999998</v>
      </c>
      <c r="V400" s="2">
        <f t="shared" si="123"/>
        <v>649.85400000000004</v>
      </c>
      <c r="W400" s="2">
        <f t="shared" si="124"/>
        <v>146.23223490253673</v>
      </c>
      <c r="X400" s="2">
        <f t="shared" si="125"/>
        <v>503.62176509746331</v>
      </c>
      <c r="Y400" s="2">
        <f t="shared" si="126"/>
        <v>74.208934967821691</v>
      </c>
      <c r="Z400" s="2">
        <f t="shared" si="127"/>
        <v>20.767178594763674</v>
      </c>
      <c r="AA400" s="2">
        <f t="shared" si="128"/>
        <v>36.379393287621966</v>
      </c>
      <c r="AC400" s="2">
        <f t="shared" si="129"/>
        <v>19.89512117553603</v>
      </c>
      <c r="AD400" s="2">
        <f>X400*((1-Q400)*(1-EXP(-(P400+O400)*A400))*P400/(P400+O400)-(1-$AL$10)*(1-EXP(-2*O400*A400))/2)</f>
        <v>36.261291969792467</v>
      </c>
      <c r="AE400" s="4">
        <f t="shared" si="130"/>
        <v>92.535806432950466</v>
      </c>
      <c r="AF400" s="2">
        <f t="shared" si="131"/>
        <v>0.88415670219382891</v>
      </c>
      <c r="AG400" s="2">
        <f t="shared" si="132"/>
        <v>1.5682497104072775</v>
      </c>
      <c r="AH400" s="4">
        <f t="shared" si="133"/>
        <v>2.4524064126011065</v>
      </c>
      <c r="BA400" s="3">
        <v>92.535806432950494</v>
      </c>
    </row>
    <row r="401" spans="1:53" x14ac:dyDescent="0.3">
      <c r="A401" s="2">
        <v>0.22165398110404499</v>
      </c>
      <c r="E401" s="2" cm="1">
        <f t="array" ref="E401">INDEX($C$2:$C$104,L401)</f>
        <v>-0.10621817854066891</v>
      </c>
      <c r="G401" s="2">
        <f>PI()/12*(M401-12)</f>
        <v>0.78539816339744828</v>
      </c>
      <c r="H401" s="2">
        <f t="shared" si="117"/>
        <v>-6.3803562299398819E-2</v>
      </c>
      <c r="I401" s="2">
        <f t="shared" si="134"/>
        <v>0.79413452094106318</v>
      </c>
      <c r="J401" s="2">
        <f t="shared" si="118"/>
        <v>1.0498117371607583</v>
      </c>
      <c r="L401">
        <f t="shared" si="116"/>
        <v>17</v>
      </c>
      <c r="M401" s="2">
        <v>15</v>
      </c>
      <c r="N401" s="2">
        <f t="shared" si="119"/>
        <v>0.5209845896341383</v>
      </c>
      <c r="O401" s="2">
        <f t="shared" si="120"/>
        <v>0.50227597050633521</v>
      </c>
      <c r="P401" s="2">
        <f t="shared" si="121"/>
        <v>0.92418778573165672</v>
      </c>
      <c r="Q401" s="2">
        <f>1-EXP(-2*$AL$9*O401/(1+O401))</f>
        <v>2.6392922051696521E-2</v>
      </c>
      <c r="R401" s="2">
        <f t="shared" si="122"/>
        <v>1.9833207127594676</v>
      </c>
      <c r="S401" s="2">
        <f>(1-$AL$6^R401)/(1+$AL$6^R401*(1/$AL$7-1))</f>
        <v>0.28123172717711276</v>
      </c>
      <c r="U401" s="2">
        <v>89.5</v>
      </c>
      <c r="V401" s="2">
        <f t="shared" si="123"/>
        <v>204.50750000000002</v>
      </c>
      <c r="W401" s="2">
        <f t="shared" si="124"/>
        <v>57.51399744567339</v>
      </c>
      <c r="X401" s="2">
        <f t="shared" si="125"/>
        <v>146.99350255432662</v>
      </c>
      <c r="Y401" s="2">
        <f t="shared" si="126"/>
        <v>26.509047266840277</v>
      </c>
      <c r="Z401" s="2">
        <f t="shared" si="127"/>
        <v>8.1678533973658176</v>
      </c>
      <c r="AA401" s="2">
        <f t="shared" si="128"/>
        <v>13.163880971260184</v>
      </c>
      <c r="AC401" s="2">
        <f t="shared" si="129"/>
        <v>7.7410224056852774</v>
      </c>
      <c r="AD401" s="2">
        <f>X401*((1-Q401)*(1-EXP(-(P401+O401)*A401))*P401/(P401+O401)-(1-$AL$10)*(1-EXP(-2*O401*A401))/2)</f>
        <v>12.663903527865033</v>
      </c>
      <c r="AE401" s="4">
        <f t="shared" si="130"/>
        <v>33.568806904810494</v>
      </c>
      <c r="AF401" s="2">
        <f t="shared" si="131"/>
        <v>0.43108472467621178</v>
      </c>
      <c r="AG401" s="2">
        <f t="shared" si="132"/>
        <v>0.68126276771505911</v>
      </c>
      <c r="AH401" s="4">
        <f t="shared" si="133"/>
        <v>1.1123474923912708</v>
      </c>
      <c r="BA401" s="3">
        <v>33.568806904810501</v>
      </c>
    </row>
    <row r="402" spans="1:53" x14ac:dyDescent="0.3">
      <c r="A402" s="2">
        <v>0.22165398110404499</v>
      </c>
      <c r="E402" s="2" cm="1">
        <f t="array" ref="E402">INDEX($C$2:$C$104,L402)</f>
        <v>-0.10621817854066891</v>
      </c>
      <c r="G402" s="2">
        <f>PI()/12*(M402-12)</f>
        <v>1.0471975511965976</v>
      </c>
      <c r="H402" s="2">
        <f t="shared" si="117"/>
        <v>-6.3803562299398819E-2</v>
      </c>
      <c r="I402" s="2">
        <f t="shared" si="134"/>
        <v>0.79413452094106318</v>
      </c>
      <c r="J402" s="2">
        <f t="shared" si="118"/>
        <v>1.2310332756196183</v>
      </c>
      <c r="L402">
        <f t="shared" si="116"/>
        <v>17</v>
      </c>
      <c r="M402" s="2">
        <v>16</v>
      </c>
      <c r="N402" s="2">
        <f t="shared" si="119"/>
        <v>0.33976305117527827</v>
      </c>
      <c r="O402" s="2">
        <f t="shared" si="120"/>
        <v>0.75015671185291677</v>
      </c>
      <c r="P402" s="2">
        <f t="shared" si="121"/>
        <v>1.380288349809367</v>
      </c>
      <c r="Q402" s="2">
        <f>1-EXP(-2*$AL$9*O402/(1+O402))</f>
        <v>3.3708574559965565E-2</v>
      </c>
      <c r="R402" s="2">
        <f t="shared" si="122"/>
        <v>2.9621192965564336</v>
      </c>
      <c r="S402" s="2">
        <f>(1-$AL$6^R402)/(1+$AL$6^R402*(1/$AL$7-1))</f>
        <v>0.41218572220449584</v>
      </c>
      <c r="U402" s="2">
        <v>51.8</v>
      </c>
      <c r="V402" s="2">
        <f t="shared" si="123"/>
        <v>118.363</v>
      </c>
      <c r="W402" s="2">
        <f t="shared" si="124"/>
        <v>48.787538637290744</v>
      </c>
      <c r="X402" s="2">
        <f t="shared" si="125"/>
        <v>69.575461362709262</v>
      </c>
      <c r="Y402" s="2">
        <f t="shared" si="126"/>
        <v>17.720119564642427</v>
      </c>
      <c r="Z402" s="2">
        <f t="shared" si="127"/>
        <v>6.928564886906301</v>
      </c>
      <c r="AA402" s="2">
        <f t="shared" si="128"/>
        <v>9.0593394419309359</v>
      </c>
      <c r="AC402" s="2">
        <f t="shared" si="129"/>
        <v>6.397272063159833</v>
      </c>
      <c r="AD402" s="2">
        <f>X402*((1-Q402)*(1-EXP(-(P402+O402)*A402))*P402/(P402+O402)-(1-$AL$10)*(1-EXP(-2*O402*A402))/2)</f>
        <v>8.0289522373699214</v>
      </c>
      <c r="AE402" s="4">
        <f t="shared" si="130"/>
        <v>23.485563742460691</v>
      </c>
      <c r="AF402" s="2">
        <f t="shared" si="131"/>
        <v>0.53255570537763031</v>
      </c>
      <c r="AG402" s="2">
        <f t="shared" si="132"/>
        <v>0.63182788534157031</v>
      </c>
      <c r="AH402" s="4">
        <f t="shared" si="133"/>
        <v>1.1643835907192006</v>
      </c>
      <c r="BA402" s="3">
        <v>23.485563742460702</v>
      </c>
    </row>
    <row r="403" spans="1:53" x14ac:dyDescent="0.3">
      <c r="A403" s="2">
        <v>0.22165398110404499</v>
      </c>
      <c r="E403" s="2" cm="1">
        <f t="array" ref="E403">INDEX($C$2:$C$104,L403)</f>
        <v>-0.10621817854066891</v>
      </c>
      <c r="G403" s="2">
        <f>PI()/12*(M403-12)</f>
        <v>1.308996938995747</v>
      </c>
      <c r="H403" s="2">
        <f t="shared" si="117"/>
        <v>-6.3803562299398819E-2</v>
      </c>
      <c r="I403" s="2">
        <f t="shared" si="134"/>
        <v>0.79413452094106318</v>
      </c>
      <c r="J403" s="2">
        <f t="shared" si="118"/>
        <v>1.428583875397931</v>
      </c>
      <c r="L403">
        <f t="shared" si="116"/>
        <v>17</v>
      </c>
      <c r="M403" s="2">
        <v>17</v>
      </c>
      <c r="N403" s="2">
        <f t="shared" si="119"/>
        <v>0.14221245139696559</v>
      </c>
      <c r="O403" s="2">
        <f t="shared" si="120"/>
        <v>1.7638728019890735</v>
      </c>
      <c r="P403" s="2">
        <f t="shared" si="121"/>
        <v>3.245525955659895</v>
      </c>
      <c r="Q403" s="2">
        <f>1-EXP(-2*$AL$9*O403/(1+O403))</f>
        <v>4.9773695897503911E-2</v>
      </c>
      <c r="R403" s="2">
        <f t="shared" si="122"/>
        <v>6.9649468982786713</v>
      </c>
      <c r="S403" s="2">
        <f>(1-$AL$6^R403)/(1+$AL$6^R403*(1/$AL$7-1))</f>
        <v>0.79046070677752212</v>
      </c>
      <c r="U403" s="2">
        <v>24.9</v>
      </c>
      <c r="V403" s="2">
        <f t="shared" si="123"/>
        <v>56.896500000000003</v>
      </c>
      <c r="W403" s="2">
        <f t="shared" si="124"/>
        <v>44.974447603167292</v>
      </c>
      <c r="X403" s="2">
        <f t="shared" si="125"/>
        <v>11.922052396832711</v>
      </c>
      <c r="Y403" s="2">
        <f t="shared" si="126"/>
        <v>5.8110037123488034</v>
      </c>
      <c r="Z403" s="2">
        <f t="shared" si="127"/>
        <v>6.3870485614770143</v>
      </c>
      <c r="AA403" s="2">
        <f t="shared" si="128"/>
        <v>3.2792712790969811</v>
      </c>
      <c r="AC403" s="2">
        <f t="shared" si="129"/>
        <v>5.3138547204700766</v>
      </c>
      <c r="AD403" s="2">
        <f>X403*((1-Q403)*(1-EXP(-(P403+O403)*A403))*P403/(P403+O403)-(1-$AL$10)*(1-EXP(-2*O403*A403))/2)</f>
        <v>2.1729951598917316</v>
      </c>
      <c r="AE403" s="4">
        <f t="shared" si="130"/>
        <v>10.766121159458789</v>
      </c>
      <c r="AF403" s="2">
        <f t="shared" si="131"/>
        <v>1.0578599762713532</v>
      </c>
      <c r="AG403" s="2">
        <f t="shared" si="132"/>
        <v>0.35873727336009015</v>
      </c>
      <c r="AH403" s="4">
        <f t="shared" si="133"/>
        <v>1.4165972496314434</v>
      </c>
      <c r="BA403" s="3">
        <v>10.766121159458701</v>
      </c>
    </row>
    <row r="404" spans="1:53" x14ac:dyDescent="0.3">
      <c r="A404" s="2">
        <v>0.22165398110404499</v>
      </c>
      <c r="E404" s="2" cm="1">
        <f t="array" ref="E404">INDEX($C$2:$C$104,L404)</f>
        <v>-0.10621817854066891</v>
      </c>
      <c r="G404" s="2">
        <f>PI()/12*(M404-12)</f>
        <v>1.5707963267948966</v>
      </c>
      <c r="H404" s="2">
        <f t="shared" si="117"/>
        <v>-6.3803562299398819E-2</v>
      </c>
      <c r="I404" s="2">
        <f t="shared" si="134"/>
        <v>0.79413452094106318</v>
      </c>
      <c r="J404" s="2">
        <f t="shared" si="118"/>
        <v>1.6346432581851131</v>
      </c>
      <c r="L404">
        <f t="shared" si="116"/>
        <v>17</v>
      </c>
      <c r="M404" s="2">
        <v>18</v>
      </c>
      <c r="N404" s="2">
        <f t="shared" si="119"/>
        <v>0.05</v>
      </c>
      <c r="O404" s="2">
        <f t="shared" si="120"/>
        <v>5.0020839411324403</v>
      </c>
      <c r="P404" s="2">
        <f t="shared" si="121"/>
        <v>9.2038344516836901</v>
      </c>
      <c r="Q404" s="2">
        <f>1-EXP(-2*$AL$9*O404/(1+O404))</f>
        <v>6.4497345768578462E-2</v>
      </c>
      <c r="R404" s="2">
        <f t="shared" si="122"/>
        <v>19.751565414145865</v>
      </c>
      <c r="S404" s="2">
        <f>(1-$AL$6^R404)/(1+$AL$6^R404*(1/$AL$7-1))</f>
        <v>0.99643717244343843</v>
      </c>
      <c r="U404" s="2">
        <v>6.2</v>
      </c>
      <c r="V404" s="2">
        <f t="shared" si="123"/>
        <v>14.167000000000002</v>
      </c>
      <c r="W404" s="2">
        <f t="shared" si="124"/>
        <v>14.116525422006195</v>
      </c>
      <c r="X404" s="2">
        <f t="shared" si="125"/>
        <v>5.0474577993806946E-2</v>
      </c>
      <c r="Y404" s="2">
        <f t="shared" si="126"/>
        <v>4.1079671341739551E-2</v>
      </c>
      <c r="Z404" s="2">
        <f t="shared" si="127"/>
        <v>2.0047591064426706</v>
      </c>
      <c r="AA404" s="2">
        <f t="shared" si="128"/>
        <v>2.8746251802466715E-2</v>
      </c>
      <c r="AC404" s="2">
        <f t="shared" si="129"/>
        <v>1.2290329629522767</v>
      </c>
      <c r="AD404" s="2">
        <f>X404*((1-Q404)*(1-EXP(-(P404+O404)*A404))*P404/(P404+O404)-(1-$AL$10)*(1-EXP(-2*O404*A404))/2)</f>
        <v>1.0164191492089891E-2</v>
      </c>
      <c r="AE404" s="4">
        <f t="shared" si="130"/>
        <v>1.2679434062468333</v>
      </c>
      <c r="AF404" s="2">
        <f t="shared" si="131"/>
        <v>0.75279446700411634</v>
      </c>
      <c r="AG404" s="2">
        <f t="shared" si="132"/>
        <v>2.1692280471829425E-3</v>
      </c>
      <c r="AH404" s="4">
        <f t="shared" si="133"/>
        <v>0.75496369505129923</v>
      </c>
      <c r="BA404" s="3">
        <v>1.26794340624683</v>
      </c>
    </row>
    <row r="405" spans="1:53" x14ac:dyDescent="0.3">
      <c r="A405" s="2">
        <v>0.22165398110404499</v>
      </c>
      <c r="E405" s="2" cm="1">
        <f t="array" ref="E405">INDEX($C$2:$C$104,L405)</f>
        <v>-0.10621817854066891</v>
      </c>
      <c r="G405" s="2">
        <f>PI()/12*(M405-12)</f>
        <v>1.8325957145940459</v>
      </c>
      <c r="H405" s="2">
        <f t="shared" si="117"/>
        <v>-6.3803562299398819E-2</v>
      </c>
      <c r="I405" s="2">
        <f t="shared" si="134"/>
        <v>0.79413452094106318</v>
      </c>
      <c r="J405" s="2">
        <f t="shared" si="118"/>
        <v>1.8435046939754336</v>
      </c>
      <c r="L405">
        <f t="shared" si="116"/>
        <v>17</v>
      </c>
      <c r="M405" s="2">
        <v>19</v>
      </c>
      <c r="N405" s="2">
        <f t="shared" si="119"/>
        <v>0.05</v>
      </c>
      <c r="O405" s="2">
        <f t="shared" si="120"/>
        <v>5.0020839411324403</v>
      </c>
      <c r="P405" s="2">
        <f t="shared" si="121"/>
        <v>9.2038344516836901</v>
      </c>
      <c r="Q405" s="2">
        <f>1-EXP(-2*$AL$9*O405/(1+O405))</f>
        <v>6.4497345768578462E-2</v>
      </c>
      <c r="R405" s="2">
        <f t="shared" si="122"/>
        <v>19.751565414145865</v>
      </c>
      <c r="S405" s="2">
        <f>(1-$AL$6^R405)/(1+$AL$6^R405*(1/$AL$7-1))</f>
        <v>0.99643717244343843</v>
      </c>
      <c r="U405" s="2">
        <v>0.3</v>
      </c>
      <c r="V405" s="2">
        <f t="shared" si="123"/>
        <v>0.6855</v>
      </c>
      <c r="W405" s="2">
        <f t="shared" si="124"/>
        <v>0.68305768170997705</v>
      </c>
      <c r="X405" s="2">
        <f t="shared" si="125"/>
        <v>2.442318290022949E-3</v>
      </c>
      <c r="Y405" s="2">
        <f t="shared" si="126"/>
        <v>1.9877260326648435E-3</v>
      </c>
      <c r="Z405" s="2">
        <f t="shared" si="127"/>
        <v>9.7004472892387283E-2</v>
      </c>
      <c r="AA405" s="2">
        <f t="shared" si="128"/>
        <v>1.3909476678613112E-3</v>
      </c>
      <c r="AC405" s="2">
        <f t="shared" si="129"/>
        <v>5.9469336917045645E-2</v>
      </c>
      <c r="AD405" s="2">
        <f>X405*((1-Q405)*(1-EXP(-(P405+O405)*A405))*P405/(P405+O405)-(1-$AL$10)*(1-EXP(-2*O405*A405))/2)</f>
        <v>4.9181571735919477E-4</v>
      </c>
      <c r="AE405" s="4">
        <f t="shared" si="130"/>
        <v>6.1352100302266149E-2</v>
      </c>
      <c r="AF405" s="2">
        <f t="shared" si="131"/>
        <v>3.6425538726005631E-2</v>
      </c>
      <c r="AG405" s="2">
        <f t="shared" si="132"/>
        <v>1.0496264744433732E-4</v>
      </c>
      <c r="AH405" s="4">
        <f t="shared" si="133"/>
        <v>3.6530501373449965E-2</v>
      </c>
      <c r="BA405" s="3">
        <v>6.1352100302266101E-2</v>
      </c>
    </row>
    <row r="406" spans="1:53" x14ac:dyDescent="0.3">
      <c r="A406" s="2">
        <v>0.22165398110404499</v>
      </c>
      <c r="E406" s="2" cm="1">
        <f t="array" ref="E406">INDEX($C$2:$C$104,L406)</f>
        <v>-0.10621817854066891</v>
      </c>
      <c r="G406" s="2">
        <f>PI()/12*(M406-12)</f>
        <v>2.0943951023931953</v>
      </c>
      <c r="H406" s="2">
        <f t="shared" si="117"/>
        <v>-6.3803562299398819E-2</v>
      </c>
      <c r="I406" s="2">
        <f t="shared" si="134"/>
        <v>0.79413452094106318</v>
      </c>
      <c r="J406" s="2">
        <f t="shared" si="118"/>
        <v>2.0497725205777027</v>
      </c>
      <c r="L406">
        <f t="shared" si="116"/>
        <v>17</v>
      </c>
      <c r="M406" s="2">
        <v>20</v>
      </c>
      <c r="N406" s="2">
        <f t="shared" si="119"/>
        <v>0.05</v>
      </c>
      <c r="O406" s="2">
        <f t="shared" si="120"/>
        <v>5.0020839411324403</v>
      </c>
      <c r="P406" s="2">
        <f t="shared" si="121"/>
        <v>9.2038344516836901</v>
      </c>
      <c r="Q406" s="2">
        <f>1-EXP(-2*$AL$9*O406/(1+O406))</f>
        <v>6.4497345768578462E-2</v>
      </c>
      <c r="R406" s="2">
        <f t="shared" si="122"/>
        <v>19.751565414145865</v>
      </c>
      <c r="S406" s="2">
        <f>(1-$AL$6^R406)/(1+$AL$6^R406*(1/$AL$7-1))</f>
        <v>0.99643717244343843</v>
      </c>
      <c r="U406" s="2">
        <v>0.1</v>
      </c>
      <c r="V406" s="2">
        <f t="shared" si="123"/>
        <v>0.22850000000000004</v>
      </c>
      <c r="W406" s="2">
        <f t="shared" si="124"/>
        <v>0.22768589390332572</v>
      </c>
      <c r="X406" s="2">
        <f t="shared" si="125"/>
        <v>8.1410609667431633E-4</v>
      </c>
      <c r="Y406" s="2">
        <f t="shared" si="126"/>
        <v>6.6257534422161442E-4</v>
      </c>
      <c r="Z406" s="2">
        <f t="shared" si="127"/>
        <v>3.2334824297462428E-2</v>
      </c>
      <c r="AA406" s="2">
        <f t="shared" si="128"/>
        <v>4.6364922262043706E-4</v>
      </c>
      <c r="AC406" s="2">
        <f t="shared" si="129"/>
        <v>1.9823112305681883E-2</v>
      </c>
      <c r="AD406" s="2">
        <f>X406*((1-Q406)*(1-EXP(-(P406+O406)*A406))*P406/(P406+O406)-(1-$AL$10)*(1-EXP(-2*O406*A406))/2)</f>
        <v>1.6393857245306491E-4</v>
      </c>
      <c r="AE406" s="4">
        <f t="shared" si="130"/>
        <v>2.0450700100755385E-2</v>
      </c>
      <c r="AF406" s="2">
        <f t="shared" si="131"/>
        <v>1.2141846242001876E-2</v>
      </c>
      <c r="AG406" s="2">
        <f t="shared" si="132"/>
        <v>3.4987549148112443E-5</v>
      </c>
      <c r="AH406" s="4">
        <f t="shared" si="133"/>
        <v>1.2176833791149989E-2</v>
      </c>
      <c r="BA406" s="3">
        <v>2.0450700100755299E-2</v>
      </c>
    </row>
    <row r="407" spans="1:53" x14ac:dyDescent="0.3">
      <c r="A407" s="2">
        <v>0.22165398110404499</v>
      </c>
      <c r="E407" s="2" cm="1">
        <f t="array" ref="E407">INDEX($C$2:$C$104,L407)</f>
        <v>-0.10621817854066891</v>
      </c>
      <c r="G407" s="2">
        <f>PI()/12*(M407-12)</f>
        <v>2.3561944901923448</v>
      </c>
      <c r="H407" s="2">
        <f t="shared" si="117"/>
        <v>-6.3803562299398819E-2</v>
      </c>
      <c r="I407" s="2">
        <f t="shared" si="134"/>
        <v>0.79413452094106318</v>
      </c>
      <c r="J407" s="2">
        <f t="shared" si="118"/>
        <v>2.2463653645098596</v>
      </c>
      <c r="L407">
        <f t="shared" si="116"/>
        <v>17</v>
      </c>
      <c r="M407" s="2">
        <v>21</v>
      </c>
      <c r="N407" s="2">
        <f t="shared" si="119"/>
        <v>0.05</v>
      </c>
      <c r="O407" s="2">
        <f t="shared" si="120"/>
        <v>5.0020839411324403</v>
      </c>
      <c r="P407" s="2">
        <f t="shared" si="121"/>
        <v>9.2038344516836901</v>
      </c>
      <c r="Q407" s="2">
        <f>1-EXP(-2*$AL$9*O407/(1+O407))</f>
        <v>6.4497345768578462E-2</v>
      </c>
      <c r="R407" s="2">
        <f t="shared" si="122"/>
        <v>19.751565414145865</v>
      </c>
      <c r="S407" s="2">
        <f>(1-$AL$6^R407)/(1+$AL$6^R407*(1/$AL$7-1))</f>
        <v>0.99643717244343843</v>
      </c>
      <c r="U407" s="2">
        <v>0.1</v>
      </c>
      <c r="V407" s="2">
        <f t="shared" si="123"/>
        <v>0.22850000000000004</v>
      </c>
      <c r="W407" s="2">
        <f t="shared" si="124"/>
        <v>0.22768589390332572</v>
      </c>
      <c r="X407" s="2">
        <f t="shared" si="125"/>
        <v>8.1410609667431633E-4</v>
      </c>
      <c r="Y407" s="2">
        <f t="shared" si="126"/>
        <v>6.6257534422161442E-4</v>
      </c>
      <c r="Z407" s="2">
        <f t="shared" si="127"/>
        <v>3.2334824297462428E-2</v>
      </c>
      <c r="AA407" s="2">
        <f t="shared" si="128"/>
        <v>4.6364922262043706E-4</v>
      </c>
      <c r="AC407" s="2">
        <f t="shared" si="129"/>
        <v>1.9823112305681883E-2</v>
      </c>
      <c r="AD407" s="2">
        <f>X407*((1-Q407)*(1-EXP(-(P407+O407)*A407))*P407/(P407+O407)-(1-$AL$10)*(1-EXP(-2*O407*A407))/2)</f>
        <v>1.6393857245306491E-4</v>
      </c>
      <c r="AE407" s="4">
        <f t="shared" si="130"/>
        <v>2.0450700100755385E-2</v>
      </c>
      <c r="AF407" s="2">
        <f t="shared" si="131"/>
        <v>1.2141846242001876E-2</v>
      </c>
      <c r="AG407" s="2">
        <f t="shared" si="132"/>
        <v>3.4987549148112443E-5</v>
      </c>
      <c r="AH407" s="4">
        <f t="shared" si="133"/>
        <v>1.2176833791149989E-2</v>
      </c>
      <c r="BA407" s="3">
        <v>2.0450700100755299E-2</v>
      </c>
    </row>
    <row r="408" spans="1:53" x14ac:dyDescent="0.3">
      <c r="A408" s="2">
        <v>0.22165398110404499</v>
      </c>
      <c r="E408" s="2" cm="1">
        <f t="array" ref="E408">INDEX($C$2:$C$104,L408)</f>
        <v>-0.10621817854066891</v>
      </c>
      <c r="G408" s="2">
        <f>PI()/12*(M408-12)</f>
        <v>2.617993877991494</v>
      </c>
      <c r="H408" s="2">
        <f t="shared" si="117"/>
        <v>-6.3803562299398819E-2</v>
      </c>
      <c r="I408" s="2">
        <f t="shared" si="134"/>
        <v>0.79413452094106318</v>
      </c>
      <c r="J408" s="2">
        <f t="shared" si="118"/>
        <v>2.4211961648494036</v>
      </c>
      <c r="L408">
        <f t="shared" si="116"/>
        <v>17</v>
      </c>
      <c r="M408" s="2">
        <v>22</v>
      </c>
      <c r="N408" s="2">
        <f t="shared" si="119"/>
        <v>0.05</v>
      </c>
      <c r="O408" s="2">
        <f t="shared" si="120"/>
        <v>5.0020839411324403</v>
      </c>
      <c r="P408" s="2">
        <f t="shared" si="121"/>
        <v>9.2038344516836901</v>
      </c>
      <c r="Q408" s="2">
        <f>1-EXP(-2*$AL$9*O408/(1+O408))</f>
        <v>6.4497345768578462E-2</v>
      </c>
      <c r="R408" s="2">
        <f t="shared" si="122"/>
        <v>19.751565414145865</v>
      </c>
      <c r="S408" s="2">
        <f>(1-$AL$6^R408)/(1+$AL$6^R408*(1/$AL$7-1))</f>
        <v>0.99643717244343843</v>
      </c>
      <c r="U408" s="2">
        <v>0.1</v>
      </c>
      <c r="V408" s="2">
        <f t="shared" si="123"/>
        <v>0.22850000000000004</v>
      </c>
      <c r="W408" s="2">
        <f t="shared" si="124"/>
        <v>0.22768589390332572</v>
      </c>
      <c r="X408" s="2">
        <f t="shared" si="125"/>
        <v>8.1410609667431633E-4</v>
      </c>
      <c r="Y408" s="2">
        <f t="shared" si="126"/>
        <v>6.6257534422161442E-4</v>
      </c>
      <c r="Z408" s="2">
        <f t="shared" si="127"/>
        <v>3.2334824297462428E-2</v>
      </c>
      <c r="AA408" s="2">
        <f t="shared" si="128"/>
        <v>4.6364922262043706E-4</v>
      </c>
      <c r="AC408" s="2">
        <f t="shared" si="129"/>
        <v>1.9823112305681883E-2</v>
      </c>
      <c r="AD408" s="2">
        <f>X408*((1-Q408)*(1-EXP(-(P408+O408)*A408))*P408/(P408+O408)-(1-$AL$10)*(1-EXP(-2*O408*A408))/2)</f>
        <v>1.6393857245306491E-4</v>
      </c>
      <c r="AE408" s="4">
        <f t="shared" si="130"/>
        <v>2.0450700100755385E-2</v>
      </c>
      <c r="AF408" s="2">
        <f t="shared" si="131"/>
        <v>1.2141846242001876E-2</v>
      </c>
      <c r="AG408" s="2">
        <f t="shared" si="132"/>
        <v>3.4987549148112443E-5</v>
      </c>
      <c r="AH408" s="4">
        <f t="shared" si="133"/>
        <v>1.2176833791149989E-2</v>
      </c>
      <c r="BA408" s="3">
        <v>2.0450700100755299E-2</v>
      </c>
    </row>
    <row r="409" spans="1:53" x14ac:dyDescent="0.3">
      <c r="A409" s="2">
        <v>0.22165398110404499</v>
      </c>
      <c r="E409" s="2" cm="1">
        <f t="array" ref="E409">INDEX($C$2:$C$104,L409)</f>
        <v>-0.10621817854066891</v>
      </c>
      <c r="G409" s="2">
        <f>PI()/12*(M409-12)</f>
        <v>2.8797932657906435</v>
      </c>
      <c r="H409" s="2">
        <f t="shared" si="117"/>
        <v>-6.3803562299398819E-2</v>
      </c>
      <c r="I409" s="2">
        <f t="shared" si="134"/>
        <v>0.79413452094106318</v>
      </c>
      <c r="J409" s="2">
        <f t="shared" si="118"/>
        <v>2.5514810923862505</v>
      </c>
      <c r="L409">
        <f t="shared" si="116"/>
        <v>17</v>
      </c>
      <c r="M409" s="2">
        <v>23</v>
      </c>
      <c r="N409" s="2">
        <f t="shared" si="119"/>
        <v>0.05</v>
      </c>
      <c r="O409" s="2">
        <f t="shared" si="120"/>
        <v>5.0020839411324403</v>
      </c>
      <c r="P409" s="2">
        <f t="shared" si="121"/>
        <v>9.2038344516836901</v>
      </c>
      <c r="Q409" s="2">
        <f>1-EXP(-2*$AL$9*O409/(1+O409))</f>
        <v>6.4497345768578462E-2</v>
      </c>
      <c r="R409" s="2">
        <f t="shared" si="122"/>
        <v>19.751565414145865</v>
      </c>
      <c r="S409" s="2">
        <f>(1-$AL$6^R409)/(1+$AL$6^R409*(1/$AL$7-1))</f>
        <v>0.99643717244343843</v>
      </c>
      <c r="U409" s="2">
        <v>0.1</v>
      </c>
      <c r="V409" s="2">
        <f t="shared" si="123"/>
        <v>0.22850000000000004</v>
      </c>
      <c r="W409" s="2">
        <f t="shared" si="124"/>
        <v>0.22768589390332572</v>
      </c>
      <c r="X409" s="2">
        <f t="shared" si="125"/>
        <v>8.1410609667431633E-4</v>
      </c>
      <c r="Y409" s="2">
        <f t="shared" si="126"/>
        <v>6.6257534422161442E-4</v>
      </c>
      <c r="Z409" s="2">
        <f t="shared" si="127"/>
        <v>3.2334824297462428E-2</v>
      </c>
      <c r="AA409" s="2">
        <f t="shared" si="128"/>
        <v>4.6364922262043706E-4</v>
      </c>
      <c r="AC409" s="2">
        <f t="shared" si="129"/>
        <v>1.9823112305681883E-2</v>
      </c>
      <c r="AD409" s="2">
        <f>X409*((1-Q409)*(1-EXP(-(P409+O409)*A409))*P409/(P409+O409)-(1-$AL$10)*(1-EXP(-2*O409*A409))/2)</f>
        <v>1.6393857245306491E-4</v>
      </c>
      <c r="AE409" s="4">
        <f t="shared" si="130"/>
        <v>2.0450700100755385E-2</v>
      </c>
      <c r="AF409" s="2">
        <f t="shared" si="131"/>
        <v>1.2141846242001876E-2</v>
      </c>
      <c r="AG409" s="2">
        <f t="shared" si="132"/>
        <v>3.4987549148112443E-5</v>
      </c>
      <c r="AH409" s="4">
        <f t="shared" si="133"/>
        <v>1.2176833791149989E-2</v>
      </c>
      <c r="BA409" s="3">
        <v>2.0450700100755299E-2</v>
      </c>
    </row>
    <row r="410" spans="1:53" x14ac:dyDescent="0.3">
      <c r="A410" s="2">
        <v>0.22165398110404499</v>
      </c>
      <c r="E410" s="2" cm="1">
        <f t="array" ref="E410">INDEX($C$2:$C$104,L410)</f>
        <v>-0.11300649108879399</v>
      </c>
      <c r="G410" s="2">
        <f>PI()/12*(M410-12)</f>
        <v>-3.1415926535897931</v>
      </c>
      <c r="H410" s="2">
        <f t="shared" si="117"/>
        <v>-6.7864345325833297E-2</v>
      </c>
      <c r="I410" s="2">
        <f t="shared" si="134"/>
        <v>0.79354146040233797</v>
      </c>
      <c r="J410" s="2">
        <f t="shared" si="118"/>
        <v>2.6088273214406854</v>
      </c>
      <c r="L410">
        <f t="shared" si="116"/>
        <v>18</v>
      </c>
      <c r="M410" s="2">
        <v>0</v>
      </c>
      <c r="N410" s="2">
        <f t="shared" si="119"/>
        <v>0.05</v>
      </c>
      <c r="O410" s="2">
        <f t="shared" si="120"/>
        <v>5.0020839411324403</v>
      </c>
      <c r="P410" s="2">
        <f t="shared" si="121"/>
        <v>9.2038344516836901</v>
      </c>
      <c r="Q410" s="2">
        <f>1-EXP(-2*$AL$9*O410/(1+O410))</f>
        <v>6.4497345768578462E-2</v>
      </c>
      <c r="R410" s="2">
        <f t="shared" si="122"/>
        <v>19.751565414145865</v>
      </c>
      <c r="S410" s="2">
        <f>(1-$AL$6^R410)/(1+$AL$6^R410*(1/$AL$7-1))</f>
        <v>0.99643717244343843</v>
      </c>
      <c r="U410" s="2">
        <v>0.1</v>
      </c>
      <c r="V410" s="2">
        <f t="shared" si="123"/>
        <v>0.22850000000000004</v>
      </c>
      <c r="W410" s="2">
        <f t="shared" si="124"/>
        <v>0.22768589390332572</v>
      </c>
      <c r="X410" s="2">
        <f t="shared" si="125"/>
        <v>8.1410609667431633E-4</v>
      </c>
      <c r="Y410" s="2">
        <f t="shared" si="126"/>
        <v>6.6257534422161442E-4</v>
      </c>
      <c r="Z410" s="2">
        <f t="shared" si="127"/>
        <v>3.2334824297462428E-2</v>
      </c>
      <c r="AA410" s="2">
        <f t="shared" si="128"/>
        <v>4.6364922262043706E-4</v>
      </c>
      <c r="AC410" s="2">
        <f t="shared" si="129"/>
        <v>1.9823112305681883E-2</v>
      </c>
      <c r="AD410" s="2">
        <f>X410*((1-Q410)*(1-EXP(-(P410+O410)*A410))*P410/(P410+O410)-(1-$AL$10)*(1-EXP(-2*O410*A410))/2)</f>
        <v>1.6393857245306491E-4</v>
      </c>
      <c r="AE410" s="4">
        <f t="shared" si="130"/>
        <v>2.0450700100755385E-2</v>
      </c>
      <c r="AF410" s="2">
        <f t="shared" si="131"/>
        <v>1.2141846242001876E-2</v>
      </c>
      <c r="AG410" s="2">
        <f t="shared" si="132"/>
        <v>3.4987549148112443E-5</v>
      </c>
      <c r="AH410" s="4">
        <f t="shared" si="133"/>
        <v>1.2176833791149989E-2</v>
      </c>
      <c r="BA410" s="3">
        <v>2.0450700100755299E-2</v>
      </c>
    </row>
    <row r="411" spans="1:53" x14ac:dyDescent="0.3">
      <c r="A411" s="2">
        <v>0.22165398110404499</v>
      </c>
      <c r="E411" s="2" cm="1">
        <f t="array" ref="E411">INDEX($C$2:$C$104,L411)</f>
        <v>-0.11300649108879399</v>
      </c>
      <c r="G411" s="2">
        <f>PI()/12*(M411-12)</f>
        <v>-2.8797932657906435</v>
      </c>
      <c r="H411" s="2">
        <f t="shared" si="117"/>
        <v>-6.7864345325833297E-2</v>
      </c>
      <c r="I411" s="2">
        <f t="shared" si="134"/>
        <v>0.79354146040233797</v>
      </c>
      <c r="J411" s="2">
        <f t="shared" si="118"/>
        <v>2.5577788863624087</v>
      </c>
      <c r="L411">
        <f t="shared" ref="L411:L474" si="135">INT((ROW()-2)/24) + 1</f>
        <v>18</v>
      </c>
      <c r="M411" s="2">
        <v>1</v>
      </c>
      <c r="N411" s="2">
        <f t="shared" si="119"/>
        <v>0.05</v>
      </c>
      <c r="O411" s="2">
        <f t="shared" si="120"/>
        <v>5.0020839411324403</v>
      </c>
      <c r="P411" s="2">
        <f t="shared" si="121"/>
        <v>9.2038344516836901</v>
      </c>
      <c r="Q411" s="2">
        <f>1-EXP(-2*$AL$9*O411/(1+O411))</f>
        <v>6.4497345768578462E-2</v>
      </c>
      <c r="R411" s="2">
        <f t="shared" si="122"/>
        <v>19.751565414145865</v>
      </c>
      <c r="S411" s="2">
        <f>(1-$AL$6^R411)/(1+$AL$6^R411*(1/$AL$7-1))</f>
        <v>0.99643717244343843</v>
      </c>
      <c r="U411" s="2">
        <v>0</v>
      </c>
      <c r="V411" s="2">
        <f t="shared" si="123"/>
        <v>0</v>
      </c>
      <c r="W411" s="2">
        <f t="shared" si="124"/>
        <v>0</v>
      </c>
      <c r="X411" s="2">
        <f t="shared" si="125"/>
        <v>0</v>
      </c>
      <c r="Y411" s="2">
        <f t="shared" si="126"/>
        <v>0</v>
      </c>
      <c r="Z411" s="2">
        <f t="shared" si="127"/>
        <v>0</v>
      </c>
      <c r="AA411" s="2">
        <f t="shared" si="128"/>
        <v>0</v>
      </c>
      <c r="AC411" s="2">
        <f t="shared" si="129"/>
        <v>0</v>
      </c>
      <c r="AD411" s="2">
        <f>X411*((1-Q411)*(1-EXP(-(P411+O411)*A411))*P411/(P411+O411)-(1-$AL$10)*(1-EXP(-2*O411*A411))/2)</f>
        <v>0</v>
      </c>
      <c r="AE411" s="4">
        <f t="shared" si="130"/>
        <v>0</v>
      </c>
      <c r="AF411" s="2">
        <f t="shared" si="131"/>
        <v>0</v>
      </c>
      <c r="AG411" s="2">
        <f t="shared" si="132"/>
        <v>0</v>
      </c>
      <c r="AH411" s="4">
        <f t="shared" si="133"/>
        <v>0</v>
      </c>
      <c r="BA411" s="3">
        <v>0</v>
      </c>
    </row>
    <row r="412" spans="1:53" x14ac:dyDescent="0.3">
      <c r="A412" s="2">
        <v>0.22165398110404499</v>
      </c>
      <c r="E412" s="2" cm="1">
        <f t="array" ref="E412">INDEX($C$2:$C$104,L412)</f>
        <v>-0.11300649108879399</v>
      </c>
      <c r="G412" s="2">
        <f>PI()/12*(M412-12)</f>
        <v>-2.617993877991494</v>
      </c>
      <c r="H412" s="2">
        <f t="shared" si="117"/>
        <v>-6.7864345325833297E-2</v>
      </c>
      <c r="I412" s="2">
        <f t="shared" si="134"/>
        <v>0.79354146040233797</v>
      </c>
      <c r="J412" s="2">
        <f t="shared" si="118"/>
        <v>2.4265898589444763</v>
      </c>
      <c r="L412">
        <f t="shared" si="135"/>
        <v>18</v>
      </c>
      <c r="M412" s="2">
        <v>2</v>
      </c>
      <c r="N412" s="2">
        <f t="shared" si="119"/>
        <v>0.05</v>
      </c>
      <c r="O412" s="2">
        <f t="shared" si="120"/>
        <v>5.0020839411324403</v>
      </c>
      <c r="P412" s="2">
        <f t="shared" si="121"/>
        <v>9.2038344516836901</v>
      </c>
      <c r="Q412" s="2">
        <f>1-EXP(-2*$AL$9*O412/(1+O412))</f>
        <v>6.4497345768578462E-2</v>
      </c>
      <c r="R412" s="2">
        <f t="shared" si="122"/>
        <v>19.751565414145865</v>
      </c>
      <c r="S412" s="2">
        <f>(1-$AL$6^R412)/(1+$AL$6^R412*(1/$AL$7-1))</f>
        <v>0.99643717244343843</v>
      </c>
      <c r="U412" s="2">
        <v>0.1</v>
      </c>
      <c r="V412" s="2">
        <f t="shared" si="123"/>
        <v>0.22850000000000004</v>
      </c>
      <c r="W412" s="2">
        <f t="shared" si="124"/>
        <v>0.22768589390332572</v>
      </c>
      <c r="X412" s="2">
        <f t="shared" si="125"/>
        <v>8.1410609667431633E-4</v>
      </c>
      <c r="Y412" s="2">
        <f t="shared" si="126"/>
        <v>6.6257534422161442E-4</v>
      </c>
      <c r="Z412" s="2">
        <f t="shared" si="127"/>
        <v>3.2334824297462428E-2</v>
      </c>
      <c r="AA412" s="2">
        <f t="shared" si="128"/>
        <v>4.6364922262043706E-4</v>
      </c>
      <c r="AC412" s="2">
        <f t="shared" si="129"/>
        <v>1.9823112305681883E-2</v>
      </c>
      <c r="AD412" s="2">
        <f>X412*((1-Q412)*(1-EXP(-(P412+O412)*A412))*P412/(P412+O412)-(1-$AL$10)*(1-EXP(-2*O412*A412))/2)</f>
        <v>1.6393857245306491E-4</v>
      </c>
      <c r="AE412" s="4">
        <f t="shared" si="130"/>
        <v>2.0450700100755385E-2</v>
      </c>
      <c r="AF412" s="2">
        <f t="shared" si="131"/>
        <v>1.2141846242001876E-2</v>
      </c>
      <c r="AG412" s="2">
        <f t="shared" si="132"/>
        <v>3.4987549148112443E-5</v>
      </c>
      <c r="AH412" s="4">
        <f t="shared" si="133"/>
        <v>1.2176833791149989E-2</v>
      </c>
      <c r="BA412" s="3">
        <v>2.0450700100755299E-2</v>
      </c>
    </row>
    <row r="413" spans="1:53" x14ac:dyDescent="0.3">
      <c r="A413" s="2">
        <v>0.22165398110404499</v>
      </c>
      <c r="E413" s="2" cm="1">
        <f t="array" ref="E413">INDEX($C$2:$C$104,L413)</f>
        <v>-0.11300649108879399</v>
      </c>
      <c r="G413" s="2">
        <f>PI()/12*(M413-12)</f>
        <v>-2.3561944901923448</v>
      </c>
      <c r="H413" s="2">
        <f t="shared" si="117"/>
        <v>-6.7864345325833297E-2</v>
      </c>
      <c r="I413" s="2">
        <f t="shared" si="134"/>
        <v>0.79354146040233797</v>
      </c>
      <c r="J413" s="2">
        <f t="shared" si="118"/>
        <v>2.251040532715912</v>
      </c>
      <c r="L413">
        <f t="shared" si="135"/>
        <v>18</v>
      </c>
      <c r="M413" s="2">
        <v>3</v>
      </c>
      <c r="N413" s="2">
        <f t="shared" si="119"/>
        <v>0.05</v>
      </c>
      <c r="O413" s="2">
        <f t="shared" si="120"/>
        <v>5.0020839411324403</v>
      </c>
      <c r="P413" s="2">
        <f t="shared" si="121"/>
        <v>9.2038344516836901</v>
      </c>
      <c r="Q413" s="2">
        <f>1-EXP(-2*$AL$9*O413/(1+O413))</f>
        <v>6.4497345768578462E-2</v>
      </c>
      <c r="R413" s="2">
        <f t="shared" si="122"/>
        <v>19.751565414145865</v>
      </c>
      <c r="S413" s="2">
        <f>(1-$AL$6^R413)/(1+$AL$6^R413*(1/$AL$7-1))</f>
        <v>0.99643717244343843</v>
      </c>
      <c r="U413" s="2">
        <v>0.1</v>
      </c>
      <c r="V413" s="2">
        <f t="shared" si="123"/>
        <v>0.22850000000000004</v>
      </c>
      <c r="W413" s="2">
        <f t="shared" si="124"/>
        <v>0.22768589390332572</v>
      </c>
      <c r="X413" s="2">
        <f t="shared" si="125"/>
        <v>8.1410609667431633E-4</v>
      </c>
      <c r="Y413" s="2">
        <f t="shared" si="126"/>
        <v>6.6257534422161442E-4</v>
      </c>
      <c r="Z413" s="2">
        <f t="shared" si="127"/>
        <v>3.2334824297462428E-2</v>
      </c>
      <c r="AA413" s="2">
        <f t="shared" si="128"/>
        <v>4.6364922262043706E-4</v>
      </c>
      <c r="AC413" s="2">
        <f t="shared" si="129"/>
        <v>1.9823112305681883E-2</v>
      </c>
      <c r="AD413" s="2">
        <f>X413*((1-Q413)*(1-EXP(-(P413+O413)*A413))*P413/(P413+O413)-(1-$AL$10)*(1-EXP(-2*O413*A413))/2)</f>
        <v>1.6393857245306491E-4</v>
      </c>
      <c r="AE413" s="4">
        <f t="shared" si="130"/>
        <v>2.0450700100755385E-2</v>
      </c>
      <c r="AF413" s="2">
        <f t="shared" si="131"/>
        <v>1.2141846242001876E-2</v>
      </c>
      <c r="AG413" s="2">
        <f t="shared" si="132"/>
        <v>3.4987549148112443E-5</v>
      </c>
      <c r="AH413" s="4">
        <f t="shared" si="133"/>
        <v>1.2176833791149989E-2</v>
      </c>
      <c r="BA413" s="3">
        <v>2.0450700100755299E-2</v>
      </c>
    </row>
    <row r="414" spans="1:53" x14ac:dyDescent="0.3">
      <c r="A414" s="2">
        <v>0.22165398110404499</v>
      </c>
      <c r="E414" s="2" cm="1">
        <f t="array" ref="E414">INDEX($C$2:$C$104,L414)</f>
        <v>-0.11300649108879399</v>
      </c>
      <c r="G414" s="2">
        <f>PI()/12*(M414-12)</f>
        <v>-2.0943951023931953</v>
      </c>
      <c r="H414" s="2">
        <f t="shared" si="117"/>
        <v>-6.7864345325833297E-2</v>
      </c>
      <c r="I414" s="2">
        <f t="shared" si="134"/>
        <v>0.79354146040233797</v>
      </c>
      <c r="J414" s="2">
        <f t="shared" si="118"/>
        <v>2.0540187832786092</v>
      </c>
      <c r="L414">
        <f t="shared" si="135"/>
        <v>18</v>
      </c>
      <c r="M414" s="2">
        <v>4</v>
      </c>
      <c r="N414" s="2">
        <f t="shared" si="119"/>
        <v>0.05</v>
      </c>
      <c r="O414" s="2">
        <f t="shared" si="120"/>
        <v>5.0020839411324403</v>
      </c>
      <c r="P414" s="2">
        <f t="shared" si="121"/>
        <v>9.2038344516836901</v>
      </c>
      <c r="Q414" s="2">
        <f>1-EXP(-2*$AL$9*O414/(1+O414))</f>
        <v>6.4497345768578462E-2</v>
      </c>
      <c r="R414" s="2">
        <f t="shared" si="122"/>
        <v>19.751565414145865</v>
      </c>
      <c r="S414" s="2">
        <f>(1-$AL$6^R414)/(1+$AL$6^R414*(1/$AL$7-1))</f>
        <v>0.99643717244343843</v>
      </c>
      <c r="U414" s="2">
        <v>0.1</v>
      </c>
      <c r="V414" s="2">
        <f t="shared" si="123"/>
        <v>0.22850000000000004</v>
      </c>
      <c r="W414" s="2">
        <f t="shared" si="124"/>
        <v>0.22768589390332572</v>
      </c>
      <c r="X414" s="2">
        <f t="shared" si="125"/>
        <v>8.1410609667431633E-4</v>
      </c>
      <c r="Y414" s="2">
        <f t="shared" si="126"/>
        <v>6.6257534422161442E-4</v>
      </c>
      <c r="Z414" s="2">
        <f t="shared" si="127"/>
        <v>3.2334824297462428E-2</v>
      </c>
      <c r="AA414" s="2">
        <f t="shared" si="128"/>
        <v>4.6364922262043706E-4</v>
      </c>
      <c r="AC414" s="2">
        <f t="shared" si="129"/>
        <v>1.9823112305681883E-2</v>
      </c>
      <c r="AD414" s="2">
        <f>X414*((1-Q414)*(1-EXP(-(P414+O414)*A414))*P414/(P414+O414)-(1-$AL$10)*(1-EXP(-2*O414*A414))/2)</f>
        <v>1.6393857245306491E-4</v>
      </c>
      <c r="AE414" s="4">
        <f t="shared" si="130"/>
        <v>2.0450700100755385E-2</v>
      </c>
      <c r="AF414" s="2">
        <f t="shared" si="131"/>
        <v>1.2141846242001876E-2</v>
      </c>
      <c r="AG414" s="2">
        <f t="shared" si="132"/>
        <v>3.4987549148112443E-5</v>
      </c>
      <c r="AH414" s="4">
        <f t="shared" si="133"/>
        <v>1.2176833791149989E-2</v>
      </c>
      <c r="BA414" s="3">
        <v>2.0450700100755299E-2</v>
      </c>
    </row>
    <row r="415" spans="1:53" x14ac:dyDescent="0.3">
      <c r="A415" s="2">
        <v>0.22165398110404499</v>
      </c>
      <c r="E415" s="2" cm="1">
        <f t="array" ref="E415">INDEX($C$2:$C$104,L415)</f>
        <v>-0.11300649108879399</v>
      </c>
      <c r="G415" s="2">
        <f>PI()/12*(M415-12)</f>
        <v>-1.8325957145940459</v>
      </c>
      <c r="H415" s="2">
        <f t="shared" si="117"/>
        <v>-6.7864345325833297E-2</v>
      </c>
      <c r="I415" s="2">
        <f t="shared" si="134"/>
        <v>0.79354146040233797</v>
      </c>
      <c r="J415" s="2">
        <f t="shared" si="118"/>
        <v>1.8475642321336609</v>
      </c>
      <c r="L415">
        <f t="shared" si="135"/>
        <v>18</v>
      </c>
      <c r="M415" s="2">
        <v>5</v>
      </c>
      <c r="N415" s="2">
        <f t="shared" si="119"/>
        <v>0.05</v>
      </c>
      <c r="O415" s="2">
        <f t="shared" si="120"/>
        <v>5.0020839411324403</v>
      </c>
      <c r="P415" s="2">
        <f t="shared" si="121"/>
        <v>9.2038344516836901</v>
      </c>
      <c r="Q415" s="2">
        <f>1-EXP(-2*$AL$9*O415/(1+O415))</f>
        <v>6.4497345768578462E-2</v>
      </c>
      <c r="R415" s="2">
        <f t="shared" si="122"/>
        <v>19.751565414145865</v>
      </c>
      <c r="S415" s="2">
        <f>(1-$AL$6^R415)/(1+$AL$6^R415*(1/$AL$7-1))</f>
        <v>0.99643717244343843</v>
      </c>
      <c r="U415" s="2">
        <v>0.1</v>
      </c>
      <c r="V415" s="2">
        <f t="shared" si="123"/>
        <v>0.22850000000000004</v>
      </c>
      <c r="W415" s="2">
        <f t="shared" si="124"/>
        <v>0.22768589390332572</v>
      </c>
      <c r="X415" s="2">
        <f t="shared" si="125"/>
        <v>8.1410609667431633E-4</v>
      </c>
      <c r="Y415" s="2">
        <f t="shared" si="126"/>
        <v>6.6257534422161442E-4</v>
      </c>
      <c r="Z415" s="2">
        <f t="shared" si="127"/>
        <v>3.2334824297462428E-2</v>
      </c>
      <c r="AA415" s="2">
        <f t="shared" si="128"/>
        <v>4.6364922262043706E-4</v>
      </c>
      <c r="AC415" s="2">
        <f t="shared" si="129"/>
        <v>1.9823112305681883E-2</v>
      </c>
      <c r="AD415" s="2">
        <f>X415*((1-Q415)*(1-EXP(-(P415+O415)*A415))*P415/(P415+O415)-(1-$AL$10)*(1-EXP(-2*O415*A415))/2)</f>
        <v>1.6393857245306491E-4</v>
      </c>
      <c r="AE415" s="4">
        <f t="shared" si="130"/>
        <v>2.0450700100755385E-2</v>
      </c>
      <c r="AF415" s="2">
        <f t="shared" si="131"/>
        <v>1.2141846242001876E-2</v>
      </c>
      <c r="AG415" s="2">
        <f t="shared" si="132"/>
        <v>3.4987549148112443E-5</v>
      </c>
      <c r="AH415" s="4">
        <f t="shared" si="133"/>
        <v>1.2176833791149989E-2</v>
      </c>
      <c r="BA415" s="3">
        <v>2.0450700100755299E-2</v>
      </c>
    </row>
    <row r="416" spans="1:53" x14ac:dyDescent="0.3">
      <c r="A416" s="2">
        <v>0.22165398110404499</v>
      </c>
      <c r="E416" s="2" cm="1">
        <f t="array" ref="E416">INDEX($C$2:$C$104,L416)</f>
        <v>-0.11300649108879399</v>
      </c>
      <c r="G416" s="2">
        <f>PI()/12*(M416-12)</f>
        <v>-1.5707963267948966</v>
      </c>
      <c r="H416" s="2">
        <f t="shared" si="117"/>
        <v>-6.7864345325833297E-2</v>
      </c>
      <c r="I416" s="2">
        <f t="shared" si="134"/>
        <v>0.79354146040233797</v>
      </c>
      <c r="J416" s="2">
        <f t="shared" si="118"/>
        <v>1.6387128727042801</v>
      </c>
      <c r="L416">
        <f t="shared" si="135"/>
        <v>18</v>
      </c>
      <c r="M416" s="2">
        <v>6</v>
      </c>
      <c r="N416" s="2">
        <f t="shared" si="119"/>
        <v>0.05</v>
      </c>
      <c r="O416" s="2">
        <f t="shared" si="120"/>
        <v>5.0020839411324403</v>
      </c>
      <c r="P416" s="2">
        <f t="shared" si="121"/>
        <v>9.2038344516836901</v>
      </c>
      <c r="Q416" s="2">
        <f>1-EXP(-2*$AL$9*O416/(1+O416))</f>
        <v>6.4497345768578462E-2</v>
      </c>
      <c r="R416" s="2">
        <f t="shared" si="122"/>
        <v>19.751565414145865</v>
      </c>
      <c r="S416" s="2">
        <f>(1-$AL$6^R416)/(1+$AL$6^R416*(1/$AL$7-1))</f>
        <v>0.99643717244343843</v>
      </c>
      <c r="U416" s="2">
        <v>0.1</v>
      </c>
      <c r="V416" s="2">
        <f t="shared" si="123"/>
        <v>0.22850000000000004</v>
      </c>
      <c r="W416" s="2">
        <f t="shared" si="124"/>
        <v>0.22768589390332572</v>
      </c>
      <c r="X416" s="2">
        <f t="shared" si="125"/>
        <v>8.1410609667431633E-4</v>
      </c>
      <c r="Y416" s="2">
        <f t="shared" si="126"/>
        <v>6.6257534422161442E-4</v>
      </c>
      <c r="Z416" s="2">
        <f t="shared" si="127"/>
        <v>3.2334824297462428E-2</v>
      </c>
      <c r="AA416" s="2">
        <f t="shared" si="128"/>
        <v>4.6364922262043706E-4</v>
      </c>
      <c r="AC416" s="2">
        <f t="shared" si="129"/>
        <v>1.9823112305681883E-2</v>
      </c>
      <c r="AD416" s="2">
        <f>X416*((1-Q416)*(1-EXP(-(P416+O416)*A416))*P416/(P416+O416)-(1-$AL$10)*(1-EXP(-2*O416*A416))/2)</f>
        <v>1.6393857245306491E-4</v>
      </c>
      <c r="AE416" s="4">
        <f t="shared" si="130"/>
        <v>2.0450700100755385E-2</v>
      </c>
      <c r="AF416" s="2">
        <f t="shared" si="131"/>
        <v>1.2141846242001876E-2</v>
      </c>
      <c r="AG416" s="2">
        <f t="shared" si="132"/>
        <v>3.4987549148112443E-5</v>
      </c>
      <c r="AH416" s="4">
        <f t="shared" si="133"/>
        <v>1.2176833791149989E-2</v>
      </c>
      <c r="BA416" s="3">
        <v>2.0450700100755299E-2</v>
      </c>
    </row>
    <row r="417" spans="1:53" x14ac:dyDescent="0.3">
      <c r="A417" s="2">
        <v>0.22165398110404499</v>
      </c>
      <c r="E417" s="2" cm="1">
        <f t="array" ref="E417">INDEX($C$2:$C$104,L417)</f>
        <v>-0.11300649108879399</v>
      </c>
      <c r="G417" s="2">
        <f>PI()/12*(M417-12)</f>
        <v>-1.308996938995747</v>
      </c>
      <c r="H417" s="2">
        <f t="shared" si="117"/>
        <v>-6.7864345325833297E-2</v>
      </c>
      <c r="I417" s="2">
        <f t="shared" si="134"/>
        <v>0.79354146040233797</v>
      </c>
      <c r="J417" s="2">
        <f t="shared" si="118"/>
        <v>1.4328398475936395</v>
      </c>
      <c r="L417">
        <f t="shared" si="135"/>
        <v>18</v>
      </c>
      <c r="M417" s="2">
        <v>7</v>
      </c>
      <c r="N417" s="2">
        <f t="shared" si="119"/>
        <v>0.13795647920125709</v>
      </c>
      <c r="O417" s="2">
        <f t="shared" si="120"/>
        <v>1.8179266777287142</v>
      </c>
      <c r="P417" s="2">
        <f t="shared" si="121"/>
        <v>3.344985087020834</v>
      </c>
      <c r="Q417" s="2">
        <f>1-EXP(-2*$AL$9*O417/(1+O417))</f>
        <v>5.0301138946720836E-2</v>
      </c>
      <c r="R417" s="2">
        <f t="shared" si="122"/>
        <v>7.1783876711893946</v>
      </c>
      <c r="S417" s="2">
        <f>(1-$AL$6^R417)/(1+$AL$6^R417*(1/$AL$7-1))</f>
        <v>0.80304547576068153</v>
      </c>
      <c r="U417" s="2">
        <v>2.7</v>
      </c>
      <c r="V417" s="2">
        <f t="shared" si="123"/>
        <v>6.1695000000000011</v>
      </c>
      <c r="W417" s="2">
        <f t="shared" si="124"/>
        <v>4.9543890627055251</v>
      </c>
      <c r="X417" s="2">
        <f t="shared" si="125"/>
        <v>1.2151109372944759</v>
      </c>
      <c r="Y417" s="2">
        <f t="shared" si="126"/>
        <v>0.60419140408804417</v>
      </c>
      <c r="Z417" s="2">
        <f t="shared" si="127"/>
        <v>0.70359782548440419</v>
      </c>
      <c r="AA417" s="2">
        <f t="shared" si="128"/>
        <v>0.34254791569856463</v>
      </c>
      <c r="AC417" s="2">
        <f t="shared" si="129"/>
        <v>0.58220006317645734</v>
      </c>
      <c r="AD417" s="2">
        <f>X417*((1-Q417)*(1-EXP(-(P417+O417)*A417))*P417/(P417+O417)-(1-$AL$10)*(1-EXP(-2*O417*A417))/2)</f>
        <v>0.22384176915620307</v>
      </c>
      <c r="AE417" s="4">
        <f t="shared" si="130"/>
        <v>1.148589748031225</v>
      </c>
      <c r="AF417" s="2">
        <f t="shared" si="131"/>
        <v>0.1195968014504916</v>
      </c>
      <c r="AG417" s="2">
        <f t="shared" si="132"/>
        <v>3.7801719233276472E-2</v>
      </c>
      <c r="AH417" s="4">
        <f t="shared" si="133"/>
        <v>0.15739852068376808</v>
      </c>
      <c r="BA417" s="3">
        <v>1.1485897480312199</v>
      </c>
    </row>
    <row r="418" spans="1:53" x14ac:dyDescent="0.3">
      <c r="A418" s="2">
        <v>0.22165398110404499</v>
      </c>
      <c r="E418" s="2" cm="1">
        <f t="array" ref="E418">INDEX($C$2:$C$104,L418)</f>
        <v>-0.11300649108879399</v>
      </c>
      <c r="G418" s="2">
        <f>PI()/12*(M418-12)</f>
        <v>-1.0471975511965976</v>
      </c>
      <c r="H418" s="2">
        <f t="shared" si="117"/>
        <v>-6.7864345325833297E-2</v>
      </c>
      <c r="I418" s="2">
        <f t="shared" si="134"/>
        <v>0.79354146040233797</v>
      </c>
      <c r="J418" s="2">
        <f t="shared" si="118"/>
        <v>1.2356510313964895</v>
      </c>
      <c r="L418">
        <f t="shared" si="135"/>
        <v>18</v>
      </c>
      <c r="M418" s="2">
        <v>8</v>
      </c>
      <c r="N418" s="2">
        <f t="shared" si="119"/>
        <v>0.33514529539840709</v>
      </c>
      <c r="O418" s="2">
        <f t="shared" si="120"/>
        <v>0.76009470018271796</v>
      </c>
      <c r="P418" s="2">
        <f t="shared" si="121"/>
        <v>1.3985742483362011</v>
      </c>
      <c r="Q418" s="2">
        <f>1-EXP(-2*$AL$9*O418/(1+O418))</f>
        <v>3.3957935013523954E-2</v>
      </c>
      <c r="R418" s="2">
        <f t="shared" si="122"/>
        <v>3.0013611063483436</v>
      </c>
      <c r="S418" s="2">
        <f>(1-$AL$6^R418)/(1+$AL$6^R418*(1/$AL$7-1))</f>
        <v>0.41719600760149855</v>
      </c>
      <c r="U418" s="2">
        <v>24.7</v>
      </c>
      <c r="V418" s="2">
        <f t="shared" si="123"/>
        <v>56.439500000000002</v>
      </c>
      <c r="W418" s="2">
        <f t="shared" si="124"/>
        <v>23.546334071024777</v>
      </c>
      <c r="X418" s="2">
        <f t="shared" si="125"/>
        <v>32.893165928975222</v>
      </c>
      <c r="Y418" s="2">
        <f t="shared" si="126"/>
        <v>8.4700275276798962</v>
      </c>
      <c r="Z418" s="2">
        <f t="shared" si="127"/>
        <v>3.3439338818205924</v>
      </c>
      <c r="AA418" s="2">
        <f t="shared" si="128"/>
        <v>4.3350770908922396</v>
      </c>
      <c r="AC418" s="2">
        <f t="shared" si="129"/>
        <v>3.0843019306192612</v>
      </c>
      <c r="AD418" s="2">
        <f>X418*((1-Q418)*(1-EXP(-(P418+O418)*A418))*P418/(P418+O418)-(1-$AL$10)*(1-EXP(-2*O418*A418))/2)</f>
        <v>3.8298441208503937</v>
      </c>
      <c r="AE418" s="4">
        <f t="shared" si="130"/>
        <v>11.249223142361895</v>
      </c>
      <c r="AF418" s="2">
        <f t="shared" si="131"/>
        <v>0.26018193596991895</v>
      </c>
      <c r="AG418" s="2">
        <f t="shared" si="132"/>
        <v>0.30510631593726295</v>
      </c>
      <c r="AH418" s="4">
        <f t="shared" si="133"/>
        <v>0.5652882519071819</v>
      </c>
      <c r="BA418" s="3">
        <v>11.249223142361901</v>
      </c>
    </row>
    <row r="419" spans="1:53" x14ac:dyDescent="0.3">
      <c r="A419" s="2">
        <v>0.27499905065233698</v>
      </c>
      <c r="E419" s="2" cm="1">
        <f t="array" ref="E419">INDEX($C$2:$C$104,L419)</f>
        <v>-0.11300649108879399</v>
      </c>
      <c r="G419" s="2">
        <f>PI()/12*(M419-12)</f>
        <v>-0.78539816339744828</v>
      </c>
      <c r="H419" s="2">
        <f t="shared" si="117"/>
        <v>-6.7864345325833297E-2</v>
      </c>
      <c r="I419" s="2">
        <f t="shared" si="134"/>
        <v>0.79354146040233797</v>
      </c>
      <c r="J419" s="2">
        <f t="shared" si="118"/>
        <v>1.054969568353965</v>
      </c>
      <c r="L419">
        <f t="shared" si="135"/>
        <v>18</v>
      </c>
      <c r="M419" s="2">
        <v>9</v>
      </c>
      <c r="N419" s="2">
        <f t="shared" si="119"/>
        <v>0.51582675844093151</v>
      </c>
      <c r="O419" s="2">
        <f t="shared" si="120"/>
        <v>0.50683805377509583</v>
      </c>
      <c r="P419" s="2">
        <f t="shared" si="121"/>
        <v>0.93258201894617632</v>
      </c>
      <c r="Q419" s="2">
        <f>1-EXP(-2*$AL$9*O419/(1+O419))</f>
        <v>2.6549880829373596E-2</v>
      </c>
      <c r="R419" s="2">
        <f t="shared" si="122"/>
        <v>2.0013348618957387</v>
      </c>
      <c r="S419" s="2">
        <f>(1-$AL$6^R419)/(1+$AL$6^R419*(1/$AL$7-1))</f>
        <v>0.28372903119997389</v>
      </c>
      <c r="U419" s="2">
        <v>122.3</v>
      </c>
      <c r="V419" s="2">
        <f t="shared" si="123"/>
        <v>279.45550000000003</v>
      </c>
      <c r="W419" s="2">
        <f t="shared" si="124"/>
        <v>79.289638278504313</v>
      </c>
      <c r="X419" s="2">
        <f t="shared" si="125"/>
        <v>200.16586172149573</v>
      </c>
      <c r="Y419" s="2">
        <f t="shared" si="126"/>
        <v>44.078018618031344</v>
      </c>
      <c r="Z419" s="2">
        <f t="shared" si="127"/>
        <v>13.712779132622254</v>
      </c>
      <c r="AA419" s="2">
        <f t="shared" si="128"/>
        <v>22.135780973346897</v>
      </c>
      <c r="AC419" s="2">
        <f t="shared" si="129"/>
        <v>12.829410889599306</v>
      </c>
      <c r="AD419" s="2">
        <f>X419*((1-Q419)*(1-EXP(-(P419+O419)*A419))*P419/(P419+O419)-(1-$AL$10)*(1-EXP(-2*O419*A419))/2)</f>
        <v>20.570738268424183</v>
      </c>
      <c r="AE419" s="4">
        <f t="shared" si="130"/>
        <v>55.535930131370378</v>
      </c>
      <c r="AF419" s="2">
        <f t="shared" si="131"/>
        <v>0.8920279268072977</v>
      </c>
      <c r="AG419" s="2">
        <f t="shared" si="132"/>
        <v>1.371499376260265</v>
      </c>
      <c r="AH419" s="4">
        <f t="shared" si="133"/>
        <v>2.2635273030675629</v>
      </c>
      <c r="BA419" s="3">
        <v>55.535930131370399</v>
      </c>
    </row>
    <row r="420" spans="1:53" x14ac:dyDescent="0.3">
      <c r="A420" s="2">
        <v>0.27499905065233698</v>
      </c>
      <c r="E420" s="2" cm="1">
        <f t="array" ref="E420">INDEX($C$2:$C$104,L420)</f>
        <v>-0.11300649108879399</v>
      </c>
      <c r="G420" s="2">
        <f>PI()/12*(M420-12)</f>
        <v>-0.52359877559829882</v>
      </c>
      <c r="H420" s="2">
        <f t="shared" si="117"/>
        <v>-6.7864345325833297E-2</v>
      </c>
      <c r="I420" s="2">
        <f t="shared" si="134"/>
        <v>0.79354146040233797</v>
      </c>
      <c r="J420" s="2">
        <f t="shared" si="118"/>
        <v>0.90286559896524465</v>
      </c>
      <c r="L420">
        <f t="shared" si="135"/>
        <v>18</v>
      </c>
      <c r="M420" s="2">
        <v>10</v>
      </c>
      <c r="N420" s="2">
        <f t="shared" si="119"/>
        <v>0.6679307278296519</v>
      </c>
      <c r="O420" s="2">
        <f t="shared" si="120"/>
        <v>0.4036406980880769</v>
      </c>
      <c r="P420" s="2">
        <f t="shared" si="121"/>
        <v>0.74269888448206145</v>
      </c>
      <c r="Q420" s="2">
        <f>1-EXP(-2*$AL$9*O420/(1+O420))</f>
        <v>2.2742751747447776E-2</v>
      </c>
      <c r="R420" s="2">
        <f t="shared" si="122"/>
        <v>1.5938428354909255</v>
      </c>
      <c r="S420" s="2">
        <f>(1-$AL$6^R420)/(1+$AL$6^R420*(1/$AL$7-1))</f>
        <v>0.22667439668835249</v>
      </c>
      <c r="U420" s="2">
        <v>168.3</v>
      </c>
      <c r="V420" s="2">
        <f t="shared" si="123"/>
        <v>384.56550000000004</v>
      </c>
      <c r="W420" s="2">
        <f t="shared" si="124"/>
        <v>87.171152699654627</v>
      </c>
      <c r="X420" s="2">
        <f t="shared" si="125"/>
        <v>297.39434730034543</v>
      </c>
      <c r="Y420" s="2">
        <f t="shared" si="126"/>
        <v>53.689540687879756</v>
      </c>
      <c r="Z420" s="2">
        <f t="shared" si="127"/>
        <v>15.075850888709601</v>
      </c>
      <c r="AA420" s="2">
        <f t="shared" si="128"/>
        <v>26.55811182824559</v>
      </c>
      <c r="AC420" s="2">
        <f t="shared" si="129"/>
        <v>14.295338526529068</v>
      </c>
      <c r="AD420" s="2">
        <f>X420*((1-Q420)*(1-EXP(-(P420+O420)*A420))*P420/(P420+O420)-(1-$AL$10)*(1-EXP(-2*O420*A420))/2)</f>
        <v>25.749977465807863</v>
      </c>
      <c r="AE420" s="4">
        <f t="shared" si="130"/>
        <v>66.603427820582525</v>
      </c>
      <c r="AF420" s="2">
        <f t="shared" si="131"/>
        <v>0.79124622748095941</v>
      </c>
      <c r="AG420" s="2">
        <f t="shared" si="132"/>
        <v>1.3814513938263129</v>
      </c>
      <c r="AH420" s="4">
        <f t="shared" si="133"/>
        <v>2.1726976213072722</v>
      </c>
      <c r="BA420" s="3">
        <v>66.603427820582496</v>
      </c>
    </row>
    <row r="421" spans="1:53" x14ac:dyDescent="0.3">
      <c r="A421" s="2">
        <v>0.27499905065233698</v>
      </c>
      <c r="E421" s="2" cm="1">
        <f t="array" ref="E421">INDEX($C$2:$C$104,L421)</f>
        <v>-0.11300649108879399</v>
      </c>
      <c r="G421" s="2">
        <f>PI()/12*(M421-12)</f>
        <v>-0.26179938779914941</v>
      </c>
      <c r="H421" s="2">
        <f t="shared" si="117"/>
        <v>-6.7864345325833297E-2</v>
      </c>
      <c r="I421" s="2">
        <f t="shared" si="134"/>
        <v>0.79354146040233797</v>
      </c>
      <c r="J421" s="2">
        <f t="shared" si="118"/>
        <v>0.79730444941018408</v>
      </c>
      <c r="L421">
        <f t="shared" si="135"/>
        <v>18</v>
      </c>
      <c r="M421" s="2">
        <v>11</v>
      </c>
      <c r="N421" s="2">
        <f t="shared" si="119"/>
        <v>0.77349187738471248</v>
      </c>
      <c r="O421" s="2">
        <f t="shared" si="120"/>
        <v>0.35783918894093564</v>
      </c>
      <c r="P421" s="2">
        <f t="shared" si="121"/>
        <v>0.65842410765132164</v>
      </c>
      <c r="Q421" s="2">
        <f>1-EXP(-2*$AL$9*O421/(1+O421))</f>
        <v>2.0862171300708332E-2</v>
      </c>
      <c r="R421" s="2">
        <f t="shared" si="122"/>
        <v>1.4129879128960934</v>
      </c>
      <c r="S421" s="2">
        <f>(1-$AL$6^R421)/(1+$AL$6^R421*(1/$AL$7-1))</f>
        <v>0.20104625607477358</v>
      </c>
      <c r="U421" s="2">
        <v>121.7</v>
      </c>
      <c r="V421" s="2">
        <f t="shared" si="123"/>
        <v>278.08450000000005</v>
      </c>
      <c r="W421" s="2">
        <f t="shared" si="124"/>
        <v>55.907847597425381</v>
      </c>
      <c r="X421" s="2">
        <f t="shared" si="125"/>
        <v>222.17665240257466</v>
      </c>
      <c r="Y421" s="2">
        <f t="shared" si="126"/>
        <v>36.029172217185526</v>
      </c>
      <c r="Z421" s="2">
        <f t="shared" si="127"/>
        <v>9.6690057178838451</v>
      </c>
      <c r="AA421" s="2">
        <f t="shared" si="128"/>
        <v>17.698774165664044</v>
      </c>
      <c r="AC421" s="2">
        <f t="shared" si="129"/>
        <v>9.2234166814627656</v>
      </c>
      <c r="AD421" s="2">
        <f>X421*((1-Q421)*(1-EXP(-(P421+O421)*A421))*P421/(P421+O421)-(1-$AL$10)*(1-EXP(-2*O421*A421))/2)</f>
        <v>17.494691213420808</v>
      </c>
      <c r="AE421" s="4">
        <f t="shared" si="130"/>
        <v>44.416882060547621</v>
      </c>
      <c r="AF421" s="2">
        <f t="shared" si="131"/>
        <v>0.45258618424641495</v>
      </c>
      <c r="AG421" s="2">
        <f t="shared" si="132"/>
        <v>0.83570683810067181</v>
      </c>
      <c r="AH421" s="4">
        <f t="shared" si="133"/>
        <v>1.2882930223470868</v>
      </c>
      <c r="BA421" s="3">
        <v>44.4168820605476</v>
      </c>
    </row>
    <row r="422" spans="1:53" x14ac:dyDescent="0.3">
      <c r="A422" s="2">
        <v>0.27499905065233698</v>
      </c>
      <c r="E422" s="2" cm="1">
        <f t="array" ref="E422">INDEX($C$2:$C$104,L422)</f>
        <v>-0.11300649108879399</v>
      </c>
      <c r="G422" s="2">
        <f>PI()/12*(M422-12)</f>
        <v>0</v>
      </c>
      <c r="H422" s="2">
        <f t="shared" si="117"/>
        <v>-6.7864345325833297E-2</v>
      </c>
      <c r="I422" s="2">
        <f t="shared" si="134"/>
        <v>0.79354146040233797</v>
      </c>
      <c r="J422" s="2">
        <f t="shared" si="118"/>
        <v>0.75877831432669585</v>
      </c>
      <c r="L422">
        <f t="shared" si="135"/>
        <v>18</v>
      </c>
      <c r="M422" s="2">
        <v>12</v>
      </c>
      <c r="N422" s="2">
        <f t="shared" si="119"/>
        <v>0.81201801246820071</v>
      </c>
      <c r="O422" s="2">
        <f t="shared" si="120"/>
        <v>0.34450583435257387</v>
      </c>
      <c r="P422" s="2">
        <f t="shared" si="121"/>
        <v>0.63389073520873596</v>
      </c>
      <c r="Q422" s="2">
        <f>1-EXP(-2*$AL$9*O422/(1+O422))</f>
        <v>2.0289916959604692E-2</v>
      </c>
      <c r="R422" s="2">
        <f t="shared" si="122"/>
        <v>1.360338931303352</v>
      </c>
      <c r="S422" s="2">
        <f>(1-$AL$6^R422)/(1+$AL$6^R422*(1/$AL$7-1))</f>
        <v>0.19355988577405647</v>
      </c>
      <c r="U422" s="2">
        <v>308.8</v>
      </c>
      <c r="V422" s="2">
        <f t="shared" si="123"/>
        <v>705.60800000000006</v>
      </c>
      <c r="W422" s="2">
        <f t="shared" si="124"/>
        <v>136.57740388126044</v>
      </c>
      <c r="X422" s="2">
        <f t="shared" si="125"/>
        <v>569.0305961187396</v>
      </c>
      <c r="Y422" s="2">
        <f t="shared" si="126"/>
        <v>89.181662761694241</v>
      </c>
      <c r="Z422" s="2">
        <f t="shared" si="127"/>
        <v>23.620435337998092</v>
      </c>
      <c r="AA422" s="2">
        <f t="shared" si="128"/>
        <v>43.719225506677738</v>
      </c>
      <c r="AC422" s="2">
        <f t="shared" si="129"/>
        <v>22.571224349449608</v>
      </c>
      <c r="AD422" s="2">
        <f>X422*((1-Q422)*(1-EXP(-(P422+O422)*A422))*P422/(P422+O422)-(1-$AL$10)*(1-EXP(-2*O422*A422))/2)</f>
        <v>43.461197860097975</v>
      </c>
      <c r="AE422" s="4">
        <f t="shared" si="130"/>
        <v>109.75164771622531</v>
      </c>
      <c r="AF422" s="2">
        <f t="shared" si="131"/>
        <v>1.0663097351843738</v>
      </c>
      <c r="AG422" s="2">
        <f t="shared" si="132"/>
        <v>2.0012393949185081</v>
      </c>
      <c r="AH422" s="4">
        <f t="shared" si="133"/>
        <v>3.0675491301028819</v>
      </c>
      <c r="BA422" s="3">
        <v>109.75164771622499</v>
      </c>
    </row>
    <row r="423" spans="1:53" x14ac:dyDescent="0.3">
      <c r="A423" s="2">
        <v>0.27499905065233698</v>
      </c>
      <c r="E423" s="2" cm="1">
        <f t="array" ref="E423">INDEX($C$2:$C$104,L423)</f>
        <v>-0.11300649108879399</v>
      </c>
      <c r="G423" s="2">
        <f>PI()/12*(M423-12)</f>
        <v>0.26179938779914941</v>
      </c>
      <c r="H423" s="2">
        <f t="shared" si="117"/>
        <v>-6.7864345325833297E-2</v>
      </c>
      <c r="I423" s="2">
        <f t="shared" si="134"/>
        <v>0.79354146040233797</v>
      </c>
      <c r="J423" s="2">
        <f t="shared" si="118"/>
        <v>0.79730444941018408</v>
      </c>
      <c r="L423">
        <f t="shared" si="135"/>
        <v>18</v>
      </c>
      <c r="M423" s="2">
        <v>13</v>
      </c>
      <c r="N423" s="2">
        <f t="shared" si="119"/>
        <v>0.77349187738471248</v>
      </c>
      <c r="O423" s="2">
        <f t="shared" si="120"/>
        <v>0.35783918894093564</v>
      </c>
      <c r="P423" s="2">
        <f t="shared" si="121"/>
        <v>0.65842410765132164</v>
      </c>
      <c r="Q423" s="2">
        <f>1-EXP(-2*$AL$9*O423/(1+O423))</f>
        <v>2.0862171300708332E-2</v>
      </c>
      <c r="R423" s="2">
        <f t="shared" si="122"/>
        <v>1.4129879128960934</v>
      </c>
      <c r="S423" s="2">
        <f>(1-$AL$6^R423)/(1+$AL$6^R423*(1/$AL$7-1))</f>
        <v>0.20104625607477358</v>
      </c>
      <c r="U423" s="2">
        <v>672.3</v>
      </c>
      <c r="V423" s="2">
        <f t="shared" si="123"/>
        <v>1536.2055</v>
      </c>
      <c r="W423" s="2">
        <f t="shared" si="124"/>
        <v>308.84836433647558</v>
      </c>
      <c r="X423" s="2">
        <f t="shared" si="125"/>
        <v>1227.3571356635243</v>
      </c>
      <c r="Y423" s="2">
        <f t="shared" si="126"/>
        <v>199.03379196067235</v>
      </c>
      <c r="Z423" s="2">
        <f t="shared" si="127"/>
        <v>53.413907511366538</v>
      </c>
      <c r="AA423" s="2">
        <f t="shared" si="128"/>
        <v>97.772275033491667</v>
      </c>
      <c r="AC423" s="2">
        <f t="shared" si="129"/>
        <v>50.952366762098748</v>
      </c>
      <c r="AD423" s="2">
        <f>X423*((1-Q423)*(1-EXP(-(P423+O423)*A423))*P423/(P423+O423)-(1-$AL$10)*(1-EXP(-2*O423*A423))/2)</f>
        <v>96.644871838806949</v>
      </c>
      <c r="AE423" s="4">
        <f t="shared" si="130"/>
        <v>245.36951363439735</v>
      </c>
      <c r="AF423" s="2">
        <f t="shared" si="131"/>
        <v>2.5001946727104745</v>
      </c>
      <c r="AG423" s="2">
        <f t="shared" si="132"/>
        <v>4.6166450883737182</v>
      </c>
      <c r="AH423" s="4">
        <f t="shared" si="133"/>
        <v>7.1168397610841927</v>
      </c>
      <c r="BA423" s="3">
        <v>245.36951363439701</v>
      </c>
    </row>
    <row r="424" spans="1:53" x14ac:dyDescent="0.3">
      <c r="A424" s="2">
        <v>0.27499905065233698</v>
      </c>
      <c r="E424" s="2" cm="1">
        <f t="array" ref="E424">INDEX($C$2:$C$104,L424)</f>
        <v>-0.11300649108879399</v>
      </c>
      <c r="G424" s="2">
        <f>PI()/12*(M424-12)</f>
        <v>0.52359877559829882</v>
      </c>
      <c r="H424" s="2">
        <f t="shared" si="117"/>
        <v>-6.7864345325833297E-2</v>
      </c>
      <c r="I424" s="2">
        <f t="shared" si="134"/>
        <v>0.79354146040233797</v>
      </c>
      <c r="J424" s="2">
        <f t="shared" si="118"/>
        <v>0.90286559896524465</v>
      </c>
      <c r="L424">
        <f t="shared" si="135"/>
        <v>18</v>
      </c>
      <c r="M424" s="2">
        <v>14</v>
      </c>
      <c r="N424" s="2">
        <f t="shared" si="119"/>
        <v>0.6679307278296519</v>
      </c>
      <c r="O424" s="2">
        <f t="shared" si="120"/>
        <v>0.4036406980880769</v>
      </c>
      <c r="P424" s="2">
        <f t="shared" si="121"/>
        <v>0.74269888448206145</v>
      </c>
      <c r="Q424" s="2">
        <f>1-EXP(-2*$AL$9*O424/(1+O424))</f>
        <v>2.2742751747447776E-2</v>
      </c>
      <c r="R424" s="2">
        <f t="shared" si="122"/>
        <v>1.5938428354909255</v>
      </c>
      <c r="S424" s="2">
        <f>(1-$AL$6^R424)/(1+$AL$6^R424*(1/$AL$7-1))</f>
        <v>0.22667439668835249</v>
      </c>
      <c r="U424" s="2">
        <v>690.4</v>
      </c>
      <c r="V424" s="2">
        <f t="shared" si="123"/>
        <v>1577.5640000000001</v>
      </c>
      <c r="W424" s="2">
        <f t="shared" si="124"/>
        <v>357.59336793726413</v>
      </c>
      <c r="X424" s="2">
        <f t="shared" si="125"/>
        <v>1219.9706320627361</v>
      </c>
      <c r="Y424" s="2">
        <f t="shared" si="126"/>
        <v>220.24515086697676</v>
      </c>
      <c r="Z424" s="2">
        <f t="shared" si="127"/>
        <v>61.844132225579962</v>
      </c>
      <c r="AA424" s="2">
        <f t="shared" si="128"/>
        <v>108.94664531325463</v>
      </c>
      <c r="AC424" s="2">
        <f t="shared" si="129"/>
        <v>58.642315619225599</v>
      </c>
      <c r="AD424" s="2">
        <f>X424*((1-Q424)*(1-EXP(-(P424+O424)*A424))*P424/(P424+O424)-(1-$AL$10)*(1-EXP(-2*O424*A424))/2)</f>
        <v>105.63151778011733</v>
      </c>
      <c r="AE424" s="4">
        <f t="shared" si="130"/>
        <v>273.22047871259758</v>
      </c>
      <c r="AF424" s="2">
        <f t="shared" si="131"/>
        <v>3.2458490520074532</v>
      </c>
      <c r="AG424" s="2">
        <f t="shared" si="132"/>
        <v>5.6669877736047907</v>
      </c>
      <c r="AH424" s="4">
        <f t="shared" si="133"/>
        <v>8.9128368256122439</v>
      </c>
      <c r="BA424" s="3">
        <v>273.22047871259701</v>
      </c>
    </row>
    <row r="425" spans="1:53" x14ac:dyDescent="0.3">
      <c r="A425" s="2">
        <v>0.27499905065233698</v>
      </c>
      <c r="E425" s="2" cm="1">
        <f t="array" ref="E425">INDEX($C$2:$C$104,L425)</f>
        <v>-0.11300649108879399</v>
      </c>
      <c r="G425" s="2">
        <f>PI()/12*(M425-12)</f>
        <v>0.78539816339744828</v>
      </c>
      <c r="H425" s="2">
        <f t="shared" si="117"/>
        <v>-6.7864345325833297E-2</v>
      </c>
      <c r="I425" s="2">
        <f t="shared" si="134"/>
        <v>0.79354146040233797</v>
      </c>
      <c r="J425" s="2">
        <f t="shared" si="118"/>
        <v>1.054969568353965</v>
      </c>
      <c r="L425">
        <f t="shared" si="135"/>
        <v>18</v>
      </c>
      <c r="M425" s="2">
        <v>15</v>
      </c>
      <c r="N425" s="2">
        <f t="shared" si="119"/>
        <v>0.51582675844093151</v>
      </c>
      <c r="O425" s="2">
        <f t="shared" si="120"/>
        <v>0.50683805377509583</v>
      </c>
      <c r="P425" s="2">
        <f t="shared" si="121"/>
        <v>0.93258201894617632</v>
      </c>
      <c r="Q425" s="2">
        <f>1-EXP(-2*$AL$9*O425/(1+O425))</f>
        <v>2.6549880829373596E-2</v>
      </c>
      <c r="R425" s="2">
        <f t="shared" si="122"/>
        <v>2.0013348618957387</v>
      </c>
      <c r="S425" s="2">
        <f>(1-$AL$6^R425)/(1+$AL$6^R425*(1/$AL$7-1))</f>
        <v>0.28372903119997389</v>
      </c>
      <c r="U425" s="2">
        <v>589.20000000000005</v>
      </c>
      <c r="V425" s="2">
        <f t="shared" si="123"/>
        <v>1346.3220000000001</v>
      </c>
      <c r="W425" s="2">
        <f t="shared" si="124"/>
        <v>381.99063674321127</v>
      </c>
      <c r="X425" s="2">
        <f t="shared" si="125"/>
        <v>964.33136325678879</v>
      </c>
      <c r="Y425" s="2">
        <f t="shared" si="126"/>
        <v>212.35297276977977</v>
      </c>
      <c r="Z425" s="2">
        <f t="shared" si="127"/>
        <v>66.063527922657656</v>
      </c>
      <c r="AA425" s="2">
        <f t="shared" si="128"/>
        <v>106.64269950528201</v>
      </c>
      <c r="AC425" s="2">
        <f t="shared" si="129"/>
        <v>61.807758758396659</v>
      </c>
      <c r="AD425" s="2">
        <f>X425*((1-Q425)*(1-EXP(-(P425+O425)*A425))*P425/(P425+O425)-(1-$AL$10)*(1-EXP(-2*O425*A425))/2)</f>
        <v>99.102853538475273</v>
      </c>
      <c r="AE425" s="4">
        <f t="shared" si="130"/>
        <v>267.55331180215398</v>
      </c>
      <c r="AF425" s="2">
        <f t="shared" si="131"/>
        <v>4.2974885893283714</v>
      </c>
      <c r="AG425" s="2">
        <f t="shared" si="132"/>
        <v>6.607419726022469</v>
      </c>
      <c r="AH425" s="4">
        <f t="shared" si="133"/>
        <v>10.904908315350841</v>
      </c>
      <c r="BA425" s="3">
        <v>267.55331180215398</v>
      </c>
    </row>
    <row r="426" spans="1:53" x14ac:dyDescent="0.3">
      <c r="A426" s="2">
        <v>0.27499905065233698</v>
      </c>
      <c r="E426" s="2" cm="1">
        <f t="array" ref="E426">INDEX($C$2:$C$104,L426)</f>
        <v>-0.11300649108879399</v>
      </c>
      <c r="G426" s="2">
        <f>PI()/12*(M426-12)</f>
        <v>1.0471975511965976</v>
      </c>
      <c r="H426" s="2">
        <f t="shared" si="117"/>
        <v>-6.7864345325833297E-2</v>
      </c>
      <c r="I426" s="2">
        <f t="shared" si="134"/>
        <v>0.79354146040233797</v>
      </c>
      <c r="J426" s="2">
        <f t="shared" si="118"/>
        <v>1.2356510313964895</v>
      </c>
      <c r="L426">
        <f t="shared" si="135"/>
        <v>18</v>
      </c>
      <c r="M426" s="2">
        <v>16</v>
      </c>
      <c r="N426" s="2">
        <f t="shared" si="119"/>
        <v>0.33514529539840709</v>
      </c>
      <c r="O426" s="2">
        <f t="shared" si="120"/>
        <v>0.76009470018271796</v>
      </c>
      <c r="P426" s="2">
        <f t="shared" si="121"/>
        <v>1.3985742483362011</v>
      </c>
      <c r="Q426" s="2">
        <f>1-EXP(-2*$AL$9*O426/(1+O426))</f>
        <v>3.3957935013523954E-2</v>
      </c>
      <c r="R426" s="2">
        <f t="shared" si="122"/>
        <v>3.0013611063483436</v>
      </c>
      <c r="S426" s="2">
        <f>(1-$AL$6^R426)/(1+$AL$6^R426*(1/$AL$7-1))</f>
        <v>0.41719600760149855</v>
      </c>
      <c r="U426" s="2">
        <v>438.9</v>
      </c>
      <c r="V426" s="2">
        <f t="shared" si="123"/>
        <v>1002.8865</v>
      </c>
      <c r="W426" s="2">
        <f t="shared" si="124"/>
        <v>418.40024387744023</v>
      </c>
      <c r="X426" s="2">
        <f t="shared" si="125"/>
        <v>584.48625612255978</v>
      </c>
      <c r="Y426" s="2">
        <f t="shared" si="126"/>
        <v>180.27863169171826</v>
      </c>
      <c r="Z426" s="2">
        <f t="shared" si="127"/>
        <v>72.360402416945576</v>
      </c>
      <c r="AA426" s="2">
        <f t="shared" si="128"/>
        <v>93.711565765809411</v>
      </c>
      <c r="AC426" s="2">
        <f t="shared" si="129"/>
        <v>65.523064526331979</v>
      </c>
      <c r="AD426" s="2">
        <f>X426*((1-Q426)*(1-EXP(-(P426+O426)*A426))*P426/(P426+O426)-(1-$AL$10)*(1-EXP(-2*O426*A426))/2)</f>
        <v>78.898668177362211</v>
      </c>
      <c r="AE426" s="4">
        <f t="shared" si="130"/>
        <v>238.13329846950359</v>
      </c>
      <c r="AF426" s="2">
        <f t="shared" si="131"/>
        <v>6.8518215921770134</v>
      </c>
      <c r="AG426" s="2">
        <f t="shared" si="132"/>
        <v>7.6683977485466288</v>
      </c>
      <c r="AH426" s="4">
        <f t="shared" si="133"/>
        <v>14.520219340723642</v>
      </c>
      <c r="BA426" s="3">
        <v>238.13329846950299</v>
      </c>
    </row>
    <row r="427" spans="1:53" x14ac:dyDescent="0.3">
      <c r="A427" s="2">
        <v>0.27499905065233698</v>
      </c>
      <c r="E427" s="2" cm="1">
        <f t="array" ref="E427">INDEX($C$2:$C$104,L427)</f>
        <v>-0.11300649108879399</v>
      </c>
      <c r="G427" s="2">
        <f>PI()/12*(M427-12)</f>
        <v>1.308996938995747</v>
      </c>
      <c r="H427" s="2">
        <f t="shared" si="117"/>
        <v>-6.7864345325833297E-2</v>
      </c>
      <c r="I427" s="2">
        <f t="shared" si="134"/>
        <v>0.79354146040233797</v>
      </c>
      <c r="J427" s="2">
        <f t="shared" si="118"/>
        <v>1.4328398475936395</v>
      </c>
      <c r="L427">
        <f t="shared" si="135"/>
        <v>18</v>
      </c>
      <c r="M427" s="2">
        <v>17</v>
      </c>
      <c r="N427" s="2">
        <f t="shared" si="119"/>
        <v>0.13795647920125709</v>
      </c>
      <c r="O427" s="2">
        <f t="shared" si="120"/>
        <v>1.8179266777287142</v>
      </c>
      <c r="P427" s="2">
        <f t="shared" si="121"/>
        <v>3.344985087020834</v>
      </c>
      <c r="Q427" s="2">
        <f>1-EXP(-2*$AL$9*O427/(1+O427))</f>
        <v>5.0301138946720836E-2</v>
      </c>
      <c r="R427" s="2">
        <f t="shared" si="122"/>
        <v>7.1783876711893946</v>
      </c>
      <c r="S427" s="2">
        <f>(1-$AL$6^R427)/(1+$AL$6^R427*(1/$AL$7-1))</f>
        <v>0.80304547576068153</v>
      </c>
      <c r="U427" s="2">
        <v>256.3</v>
      </c>
      <c r="V427" s="2">
        <f t="shared" si="123"/>
        <v>585.64550000000008</v>
      </c>
      <c r="W427" s="2">
        <f t="shared" si="124"/>
        <v>470.29996917460227</v>
      </c>
      <c r="X427" s="2">
        <f t="shared" si="125"/>
        <v>115.34553082539782</v>
      </c>
      <c r="Y427" s="2">
        <f t="shared" si="126"/>
        <v>65.882566061456586</v>
      </c>
      <c r="Z427" s="2">
        <f t="shared" si="127"/>
        <v>81.336221773617964</v>
      </c>
      <c r="AA427" s="2">
        <f t="shared" si="128"/>
        <v>38.572915261567232</v>
      </c>
      <c r="AC427" s="2">
        <f t="shared" si="129"/>
        <v>64.534328002797977</v>
      </c>
      <c r="AD427" s="2">
        <f>X427*((1-Q427)*(1-EXP(-(P427+O427)*A427))*P427/(P427+O427)-(1-$AL$10)*(1-EXP(-2*O427*A427))/2)</f>
        <v>22.828335483334484</v>
      </c>
      <c r="AE427" s="4">
        <f t="shared" si="130"/>
        <v>125.93557874769969</v>
      </c>
      <c r="AF427" s="2">
        <f t="shared" si="131"/>
        <v>16.552634209217775</v>
      </c>
      <c r="AG427" s="2">
        <f t="shared" si="132"/>
        <v>4.4813153165548707</v>
      </c>
      <c r="AH427" s="4">
        <f t="shared" si="133"/>
        <v>21.033949525772645</v>
      </c>
      <c r="BA427" s="3">
        <v>125.935578747699</v>
      </c>
    </row>
    <row r="428" spans="1:53" x14ac:dyDescent="0.3">
      <c r="A428" s="2">
        <v>0.27499905065233698</v>
      </c>
      <c r="E428" s="2" cm="1">
        <f t="array" ref="E428">INDEX($C$2:$C$104,L428)</f>
        <v>-0.11300649108879399</v>
      </c>
      <c r="G428" s="2">
        <f>PI()/12*(M428-12)</f>
        <v>1.5707963267948966</v>
      </c>
      <c r="H428" s="2">
        <f t="shared" si="117"/>
        <v>-6.7864345325833297E-2</v>
      </c>
      <c r="I428" s="2">
        <f t="shared" si="134"/>
        <v>0.79354146040233797</v>
      </c>
      <c r="J428" s="2">
        <f t="shared" si="118"/>
        <v>1.6387128727042801</v>
      </c>
      <c r="L428">
        <f t="shared" si="135"/>
        <v>18</v>
      </c>
      <c r="M428" s="2">
        <v>18</v>
      </c>
      <c r="N428" s="2">
        <f t="shared" si="119"/>
        <v>0.05</v>
      </c>
      <c r="O428" s="2">
        <f t="shared" si="120"/>
        <v>5.0020839411324403</v>
      </c>
      <c r="P428" s="2">
        <f t="shared" si="121"/>
        <v>9.2038344516836901</v>
      </c>
      <c r="Q428" s="2">
        <f>1-EXP(-2*$AL$9*O428/(1+O428))</f>
        <v>6.4497345768578462E-2</v>
      </c>
      <c r="R428" s="2">
        <f t="shared" si="122"/>
        <v>19.751565414145865</v>
      </c>
      <c r="S428" s="2">
        <f>(1-$AL$6^R428)/(1+$AL$6^R428*(1/$AL$7-1))</f>
        <v>0.99643717244343843</v>
      </c>
      <c r="U428" s="2">
        <v>67.2</v>
      </c>
      <c r="V428" s="2">
        <f t="shared" si="123"/>
        <v>153.55200000000002</v>
      </c>
      <c r="W428" s="2">
        <f t="shared" si="124"/>
        <v>153.00492070303488</v>
      </c>
      <c r="X428" s="2">
        <f t="shared" si="125"/>
        <v>0.54707929696513702</v>
      </c>
      <c r="Y428" s="2">
        <f t="shared" si="126"/>
        <v>0.47106772642328915</v>
      </c>
      <c r="Z428" s="2">
        <f t="shared" si="127"/>
        <v>26.461498997327467</v>
      </c>
      <c r="AA428" s="2">
        <f t="shared" si="128"/>
        <v>0.34750939325716623</v>
      </c>
      <c r="AC428" s="2">
        <f t="shared" si="129"/>
        <v>14.692925668883214</v>
      </c>
      <c r="AD428" s="2">
        <f>X428*((1-Q428)*(1-EXP(-(P428+O428)*A428))*P428/(P428+O428)-(1-$AL$10)*(1-EXP(-2*O428*A428))/2)</f>
        <v>0.107255463038943</v>
      </c>
      <c r="AE428" s="4">
        <f t="shared" si="130"/>
        <v>15.147690525179323</v>
      </c>
      <c r="AF428" s="2">
        <f t="shared" si="131"/>
        <v>11.420675918336839</v>
      </c>
      <c r="AG428" s="2">
        <f t="shared" si="132"/>
        <v>1.630287012717991E-2</v>
      </c>
      <c r="AH428" s="4">
        <f t="shared" si="133"/>
        <v>11.436978788464019</v>
      </c>
      <c r="BA428" s="3">
        <v>15.1476905251793</v>
      </c>
    </row>
    <row r="429" spans="1:53" x14ac:dyDescent="0.3">
      <c r="A429" s="2">
        <v>0.27499905065233698</v>
      </c>
      <c r="E429" s="2" cm="1">
        <f t="array" ref="E429">INDEX($C$2:$C$104,L429)</f>
        <v>-0.11300649108879399</v>
      </c>
      <c r="G429" s="2">
        <f>PI()/12*(M429-12)</f>
        <v>1.8325957145940459</v>
      </c>
      <c r="H429" s="2">
        <f t="shared" si="117"/>
        <v>-6.7864345325833297E-2</v>
      </c>
      <c r="I429" s="2">
        <f t="shared" si="134"/>
        <v>0.79354146040233797</v>
      </c>
      <c r="J429" s="2">
        <f t="shared" si="118"/>
        <v>1.8475642321336609</v>
      </c>
      <c r="L429">
        <f t="shared" si="135"/>
        <v>18</v>
      </c>
      <c r="M429" s="2">
        <v>19</v>
      </c>
      <c r="N429" s="2">
        <f t="shared" si="119"/>
        <v>0.05</v>
      </c>
      <c r="O429" s="2">
        <f t="shared" si="120"/>
        <v>5.0020839411324403</v>
      </c>
      <c r="P429" s="2">
        <f t="shared" si="121"/>
        <v>9.2038344516836901</v>
      </c>
      <c r="Q429" s="2">
        <f>1-EXP(-2*$AL$9*O429/(1+O429))</f>
        <v>6.4497345768578462E-2</v>
      </c>
      <c r="R429" s="2">
        <f t="shared" si="122"/>
        <v>19.751565414145865</v>
      </c>
      <c r="S429" s="2">
        <f>(1-$AL$6^R429)/(1+$AL$6^R429*(1/$AL$7-1))</f>
        <v>0.99643717244343843</v>
      </c>
      <c r="U429" s="2">
        <v>2.2999999999999998</v>
      </c>
      <c r="V429" s="2">
        <f t="shared" si="123"/>
        <v>5.2554999999999996</v>
      </c>
      <c r="W429" s="2">
        <f t="shared" si="124"/>
        <v>5.2367755597764907</v>
      </c>
      <c r="X429" s="2">
        <f t="shared" si="125"/>
        <v>1.8724440223508942E-2</v>
      </c>
      <c r="Y429" s="2">
        <f t="shared" si="126"/>
        <v>1.61228537317493E-2</v>
      </c>
      <c r="Z429" s="2">
        <f t="shared" si="127"/>
        <v>0.90567630496805307</v>
      </c>
      <c r="AA429" s="2">
        <f t="shared" si="128"/>
        <v>1.1893922685885018E-2</v>
      </c>
      <c r="AC429" s="2">
        <f t="shared" si="129"/>
        <v>0.50288287259570519</v>
      </c>
      <c r="AD429" s="2">
        <f>X429*((1-Q429)*(1-EXP(-(P429+O429)*A429))*P429/(P429+O429)-(1-$AL$10)*(1-EXP(-2*O429*A429))/2)</f>
        <v>3.6709459075828289E-3</v>
      </c>
      <c r="AE429" s="4">
        <f t="shared" si="130"/>
        <v>0.51844774118917314</v>
      </c>
      <c r="AF429" s="2">
        <f t="shared" si="131"/>
        <v>0.39088622934783812</v>
      </c>
      <c r="AG429" s="2">
        <f t="shared" si="132"/>
        <v>5.5798513828144889E-4</v>
      </c>
      <c r="AH429" s="4">
        <f t="shared" si="133"/>
        <v>0.39144421448611955</v>
      </c>
      <c r="BA429" s="3">
        <v>0.51844774118917303</v>
      </c>
    </row>
    <row r="430" spans="1:53" x14ac:dyDescent="0.3">
      <c r="A430" s="2">
        <v>0.27499905065233698</v>
      </c>
      <c r="E430" s="2" cm="1">
        <f t="array" ref="E430">INDEX($C$2:$C$104,L430)</f>
        <v>-0.11300649108879399</v>
      </c>
      <c r="G430" s="2">
        <f>PI()/12*(M430-12)</f>
        <v>2.0943951023931953</v>
      </c>
      <c r="H430" s="2">
        <f t="shared" si="117"/>
        <v>-6.7864345325833297E-2</v>
      </c>
      <c r="I430" s="2">
        <f t="shared" si="134"/>
        <v>0.79354146040233797</v>
      </c>
      <c r="J430" s="2">
        <f t="shared" si="118"/>
        <v>2.0540187832786092</v>
      </c>
      <c r="L430">
        <f t="shared" si="135"/>
        <v>18</v>
      </c>
      <c r="M430" s="2">
        <v>20</v>
      </c>
      <c r="N430" s="2">
        <f t="shared" si="119"/>
        <v>0.05</v>
      </c>
      <c r="O430" s="2">
        <f t="shared" si="120"/>
        <v>5.0020839411324403</v>
      </c>
      <c r="P430" s="2">
        <f t="shared" si="121"/>
        <v>9.2038344516836901</v>
      </c>
      <c r="Q430" s="2">
        <f>1-EXP(-2*$AL$9*O430/(1+O430))</f>
        <v>6.4497345768578462E-2</v>
      </c>
      <c r="R430" s="2">
        <f t="shared" si="122"/>
        <v>19.751565414145865</v>
      </c>
      <c r="S430" s="2">
        <f>(1-$AL$6^R430)/(1+$AL$6^R430*(1/$AL$7-1))</f>
        <v>0.99643717244343843</v>
      </c>
      <c r="U430" s="2">
        <v>0.1</v>
      </c>
      <c r="V430" s="2">
        <f t="shared" si="123"/>
        <v>0.22850000000000004</v>
      </c>
      <c r="W430" s="2">
        <f t="shared" si="124"/>
        <v>0.22768589390332572</v>
      </c>
      <c r="X430" s="2">
        <f t="shared" si="125"/>
        <v>8.1410609667431633E-4</v>
      </c>
      <c r="Y430" s="2">
        <f t="shared" si="126"/>
        <v>7.0099364051085151E-4</v>
      </c>
      <c r="Z430" s="2">
        <f t="shared" si="127"/>
        <v>3.9377230650784918E-2</v>
      </c>
      <c r="AA430" s="2">
        <f t="shared" si="128"/>
        <v>5.1712707329935783E-4</v>
      </c>
      <c r="AC430" s="2">
        <f t="shared" si="129"/>
        <v>2.1864472721552404E-2</v>
      </c>
      <c r="AD430" s="2">
        <f>X430*((1-Q430)*(1-EXP(-(P430+O430)*A430))*P430/(P430+O430)-(1-$AL$10)*(1-EXP(-2*O430*A430))/2)</f>
        <v>1.5960634380795191E-4</v>
      </c>
      <c r="AE430" s="4">
        <f t="shared" si="130"/>
        <v>2.2541206138659713E-2</v>
      </c>
      <c r="AF430" s="2">
        <f t="shared" si="131"/>
        <v>1.6995053449906008E-2</v>
      </c>
      <c r="AG430" s="2">
        <f t="shared" si="132"/>
        <v>2.426022340354169E-5</v>
      </c>
      <c r="AH430" s="4">
        <f t="shared" si="133"/>
        <v>1.7019313673309548E-2</v>
      </c>
      <c r="BA430" s="3">
        <v>2.2541206138659699E-2</v>
      </c>
    </row>
    <row r="431" spans="1:53" x14ac:dyDescent="0.3">
      <c r="A431" s="2">
        <v>0.27499905065233698</v>
      </c>
      <c r="E431" s="2" cm="1">
        <f t="array" ref="E431">INDEX($C$2:$C$104,L431)</f>
        <v>-0.11300649108879399</v>
      </c>
      <c r="G431" s="2">
        <f>PI()/12*(M431-12)</f>
        <v>2.3561944901923448</v>
      </c>
      <c r="H431" s="2">
        <f t="shared" si="117"/>
        <v>-6.7864345325833297E-2</v>
      </c>
      <c r="I431" s="2">
        <f t="shared" si="134"/>
        <v>0.79354146040233797</v>
      </c>
      <c r="J431" s="2">
        <f t="shared" si="118"/>
        <v>2.251040532715912</v>
      </c>
      <c r="L431">
        <f t="shared" si="135"/>
        <v>18</v>
      </c>
      <c r="M431" s="2">
        <v>21</v>
      </c>
      <c r="N431" s="2">
        <f t="shared" si="119"/>
        <v>0.05</v>
      </c>
      <c r="O431" s="2">
        <f t="shared" si="120"/>
        <v>5.0020839411324403</v>
      </c>
      <c r="P431" s="2">
        <f t="shared" si="121"/>
        <v>9.2038344516836901</v>
      </c>
      <c r="Q431" s="2">
        <f>1-EXP(-2*$AL$9*O431/(1+O431))</f>
        <v>6.4497345768578462E-2</v>
      </c>
      <c r="R431" s="2">
        <f t="shared" si="122"/>
        <v>19.751565414145865</v>
      </c>
      <c r="S431" s="2">
        <f>(1-$AL$6^R431)/(1+$AL$6^R431*(1/$AL$7-1))</f>
        <v>0.99643717244343843</v>
      </c>
      <c r="U431" s="2">
        <v>0.1</v>
      </c>
      <c r="V431" s="2">
        <f t="shared" si="123"/>
        <v>0.22850000000000004</v>
      </c>
      <c r="W431" s="2">
        <f t="shared" si="124"/>
        <v>0.22768589390332572</v>
      </c>
      <c r="X431" s="2">
        <f t="shared" si="125"/>
        <v>8.1410609667431633E-4</v>
      </c>
      <c r="Y431" s="2">
        <f t="shared" si="126"/>
        <v>7.0099364051085151E-4</v>
      </c>
      <c r="Z431" s="2">
        <f t="shared" si="127"/>
        <v>3.9377230650784918E-2</v>
      </c>
      <c r="AA431" s="2">
        <f t="shared" si="128"/>
        <v>5.1712707329935783E-4</v>
      </c>
      <c r="AC431" s="2">
        <f t="shared" si="129"/>
        <v>2.1864472721552404E-2</v>
      </c>
      <c r="AD431" s="2">
        <f>X431*((1-Q431)*(1-EXP(-(P431+O431)*A431))*P431/(P431+O431)-(1-$AL$10)*(1-EXP(-2*O431*A431))/2)</f>
        <v>1.5960634380795191E-4</v>
      </c>
      <c r="AE431" s="4">
        <f t="shared" si="130"/>
        <v>2.2541206138659713E-2</v>
      </c>
      <c r="AF431" s="2">
        <f t="shared" si="131"/>
        <v>1.6995053449906008E-2</v>
      </c>
      <c r="AG431" s="2">
        <f t="shared" si="132"/>
        <v>2.426022340354169E-5</v>
      </c>
      <c r="AH431" s="4">
        <f t="shared" si="133"/>
        <v>1.7019313673309548E-2</v>
      </c>
      <c r="BA431" s="3">
        <v>2.2541206138659699E-2</v>
      </c>
    </row>
    <row r="432" spans="1:53" x14ac:dyDescent="0.3">
      <c r="A432" s="2">
        <v>0.27499905065233698</v>
      </c>
      <c r="E432" s="2" cm="1">
        <f t="array" ref="E432">INDEX($C$2:$C$104,L432)</f>
        <v>-0.11300649108879399</v>
      </c>
      <c r="G432" s="2">
        <f>PI()/12*(M432-12)</f>
        <v>2.617993877991494</v>
      </c>
      <c r="H432" s="2">
        <f t="shared" si="117"/>
        <v>-6.7864345325833297E-2</v>
      </c>
      <c r="I432" s="2">
        <f t="shared" si="134"/>
        <v>0.79354146040233797</v>
      </c>
      <c r="J432" s="2">
        <f t="shared" si="118"/>
        <v>2.4265898589444763</v>
      </c>
      <c r="L432">
        <f t="shared" si="135"/>
        <v>18</v>
      </c>
      <c r="M432" s="2">
        <v>22</v>
      </c>
      <c r="N432" s="2">
        <f t="shared" si="119"/>
        <v>0.05</v>
      </c>
      <c r="O432" s="2">
        <f t="shared" si="120"/>
        <v>5.0020839411324403</v>
      </c>
      <c r="P432" s="2">
        <f t="shared" si="121"/>
        <v>9.2038344516836901</v>
      </c>
      <c r="Q432" s="2">
        <f>1-EXP(-2*$AL$9*O432/(1+O432))</f>
        <v>6.4497345768578462E-2</v>
      </c>
      <c r="R432" s="2">
        <f t="shared" si="122"/>
        <v>19.751565414145865</v>
      </c>
      <c r="S432" s="2">
        <f>(1-$AL$6^R432)/(1+$AL$6^R432*(1/$AL$7-1))</f>
        <v>0.99643717244343843</v>
      </c>
      <c r="U432" s="2">
        <v>0.1</v>
      </c>
      <c r="V432" s="2">
        <f t="shared" si="123"/>
        <v>0.22850000000000004</v>
      </c>
      <c r="W432" s="2">
        <f t="shared" si="124"/>
        <v>0.22768589390332572</v>
      </c>
      <c r="X432" s="2">
        <f t="shared" si="125"/>
        <v>8.1410609667431633E-4</v>
      </c>
      <c r="Y432" s="2">
        <f t="shared" si="126"/>
        <v>7.0099364051085151E-4</v>
      </c>
      <c r="Z432" s="2">
        <f t="shared" si="127"/>
        <v>3.9377230650784918E-2</v>
      </c>
      <c r="AA432" s="2">
        <f t="shared" si="128"/>
        <v>5.1712707329935783E-4</v>
      </c>
      <c r="AC432" s="2">
        <f t="shared" si="129"/>
        <v>2.1864472721552404E-2</v>
      </c>
      <c r="AD432" s="2">
        <f>X432*((1-Q432)*(1-EXP(-(P432+O432)*A432))*P432/(P432+O432)-(1-$AL$10)*(1-EXP(-2*O432*A432))/2)</f>
        <v>1.5960634380795191E-4</v>
      </c>
      <c r="AE432" s="4">
        <f t="shared" si="130"/>
        <v>2.2541206138659713E-2</v>
      </c>
      <c r="AF432" s="2">
        <f t="shared" si="131"/>
        <v>1.6995053449906008E-2</v>
      </c>
      <c r="AG432" s="2">
        <f t="shared" si="132"/>
        <v>2.426022340354169E-5</v>
      </c>
      <c r="AH432" s="4">
        <f t="shared" si="133"/>
        <v>1.7019313673309548E-2</v>
      </c>
      <c r="BA432" s="3">
        <v>2.2541206138659699E-2</v>
      </c>
    </row>
    <row r="433" spans="1:53" x14ac:dyDescent="0.3">
      <c r="A433" s="2">
        <v>0.27499905065233698</v>
      </c>
      <c r="E433" s="2" cm="1">
        <f t="array" ref="E433">INDEX($C$2:$C$104,L433)</f>
        <v>-0.11300649108879399</v>
      </c>
      <c r="G433" s="2">
        <f>PI()/12*(M433-12)</f>
        <v>2.8797932657906435</v>
      </c>
      <c r="H433" s="2">
        <f t="shared" si="117"/>
        <v>-6.7864345325833297E-2</v>
      </c>
      <c r="I433" s="2">
        <f t="shared" si="134"/>
        <v>0.79354146040233797</v>
      </c>
      <c r="J433" s="2">
        <f t="shared" si="118"/>
        <v>2.5577788863624087</v>
      </c>
      <c r="L433">
        <f t="shared" si="135"/>
        <v>18</v>
      </c>
      <c r="M433" s="2">
        <v>23</v>
      </c>
      <c r="N433" s="2">
        <f t="shared" si="119"/>
        <v>0.05</v>
      </c>
      <c r="O433" s="2">
        <f t="shared" si="120"/>
        <v>5.0020839411324403</v>
      </c>
      <c r="P433" s="2">
        <f t="shared" si="121"/>
        <v>9.2038344516836901</v>
      </c>
      <c r="Q433" s="2">
        <f>1-EXP(-2*$AL$9*O433/(1+O433))</f>
        <v>6.4497345768578462E-2</v>
      </c>
      <c r="R433" s="2">
        <f t="shared" si="122"/>
        <v>19.751565414145865</v>
      </c>
      <c r="S433" s="2">
        <f>(1-$AL$6^R433)/(1+$AL$6^R433*(1/$AL$7-1))</f>
        <v>0.99643717244343843</v>
      </c>
      <c r="U433" s="2">
        <v>0.1</v>
      </c>
      <c r="V433" s="2">
        <f t="shared" si="123"/>
        <v>0.22850000000000004</v>
      </c>
      <c r="W433" s="2">
        <f t="shared" si="124"/>
        <v>0.22768589390332572</v>
      </c>
      <c r="X433" s="2">
        <f t="shared" si="125"/>
        <v>8.1410609667431633E-4</v>
      </c>
      <c r="Y433" s="2">
        <f t="shared" si="126"/>
        <v>7.0099364051085151E-4</v>
      </c>
      <c r="Z433" s="2">
        <f t="shared" si="127"/>
        <v>3.9377230650784918E-2</v>
      </c>
      <c r="AA433" s="2">
        <f t="shared" si="128"/>
        <v>5.1712707329935783E-4</v>
      </c>
      <c r="AC433" s="2">
        <f t="shared" si="129"/>
        <v>2.1864472721552404E-2</v>
      </c>
      <c r="AD433" s="2">
        <f>X433*((1-Q433)*(1-EXP(-(P433+O433)*A433))*P433/(P433+O433)-(1-$AL$10)*(1-EXP(-2*O433*A433))/2)</f>
        <v>1.5960634380795191E-4</v>
      </c>
      <c r="AE433" s="4">
        <f t="shared" si="130"/>
        <v>2.2541206138659713E-2</v>
      </c>
      <c r="AF433" s="2">
        <f t="shared" si="131"/>
        <v>1.6995053449906008E-2</v>
      </c>
      <c r="AG433" s="2">
        <f t="shared" si="132"/>
        <v>2.426022340354169E-5</v>
      </c>
      <c r="AH433" s="4">
        <f t="shared" si="133"/>
        <v>1.7019313673309548E-2</v>
      </c>
      <c r="BA433" s="3">
        <v>2.2541206138659699E-2</v>
      </c>
    </row>
    <row r="434" spans="1:53" x14ac:dyDescent="0.3">
      <c r="A434" s="2">
        <v>0.27499905065233698</v>
      </c>
      <c r="E434" s="2" cm="1">
        <f t="array" ref="E434">INDEX($C$2:$C$104,L434)</f>
        <v>-0.11976131737472931</v>
      </c>
      <c r="G434" s="2">
        <f>PI()/12*(M434-12)</f>
        <v>-3.1415926535897931</v>
      </c>
      <c r="H434" s="2">
        <f t="shared" si="117"/>
        <v>-7.1901992948303184E-2</v>
      </c>
      <c r="I434" s="2">
        <f t="shared" si="134"/>
        <v>0.79291502828025051</v>
      </c>
      <c r="J434" s="2">
        <f t="shared" si="118"/>
        <v>2.6155821477266206</v>
      </c>
      <c r="L434">
        <f t="shared" si="135"/>
        <v>19</v>
      </c>
      <c r="M434" s="2">
        <v>0</v>
      </c>
      <c r="N434" s="2">
        <f t="shared" si="119"/>
        <v>0.05</v>
      </c>
      <c r="O434" s="2">
        <f t="shared" si="120"/>
        <v>5.0020839411324403</v>
      </c>
      <c r="P434" s="2">
        <f t="shared" si="121"/>
        <v>9.2038344516836901</v>
      </c>
      <c r="Q434" s="2">
        <f>1-EXP(-2*$AL$9*O434/(1+O434))</f>
        <v>6.4497345768578462E-2</v>
      </c>
      <c r="R434" s="2">
        <f t="shared" si="122"/>
        <v>19.751565414145865</v>
      </c>
      <c r="S434" s="2">
        <f>(1-$AL$6^R434)/(1+$AL$6^R434*(1/$AL$7-1))</f>
        <v>0.99643717244343843</v>
      </c>
      <c r="U434" s="2">
        <v>0.1</v>
      </c>
      <c r="V434" s="2">
        <f t="shared" si="123"/>
        <v>0.22850000000000004</v>
      </c>
      <c r="W434" s="2">
        <f t="shared" si="124"/>
        <v>0.22768589390332572</v>
      </c>
      <c r="X434" s="2">
        <f t="shared" si="125"/>
        <v>8.1410609667431633E-4</v>
      </c>
      <c r="Y434" s="2">
        <f t="shared" si="126"/>
        <v>7.0099364051085151E-4</v>
      </c>
      <c r="Z434" s="2">
        <f t="shared" si="127"/>
        <v>3.9377230650784918E-2</v>
      </c>
      <c r="AA434" s="2">
        <f t="shared" si="128"/>
        <v>5.1712707329935783E-4</v>
      </c>
      <c r="AC434" s="2">
        <f t="shared" si="129"/>
        <v>2.1864472721552404E-2</v>
      </c>
      <c r="AD434" s="2">
        <f>X434*((1-Q434)*(1-EXP(-(P434+O434)*A434))*P434/(P434+O434)-(1-$AL$10)*(1-EXP(-2*O434*A434))/2)</f>
        <v>1.5960634380795191E-4</v>
      </c>
      <c r="AE434" s="4">
        <f t="shared" si="130"/>
        <v>2.2541206138659713E-2</v>
      </c>
      <c r="AF434" s="2">
        <f t="shared" si="131"/>
        <v>1.6995053449906008E-2</v>
      </c>
      <c r="AG434" s="2">
        <f t="shared" si="132"/>
        <v>2.426022340354169E-5</v>
      </c>
      <c r="AH434" s="4">
        <f t="shared" si="133"/>
        <v>1.7019313673309548E-2</v>
      </c>
      <c r="BA434" s="3">
        <v>2.2541206138659699E-2</v>
      </c>
    </row>
    <row r="435" spans="1:53" x14ac:dyDescent="0.3">
      <c r="A435" s="2">
        <v>0.27499905065233698</v>
      </c>
      <c r="E435" s="2" cm="1">
        <f t="array" ref="E435">INDEX($C$2:$C$104,L435)</f>
        <v>-0.11976131737472931</v>
      </c>
      <c r="G435" s="2">
        <f>PI()/12*(M435-12)</f>
        <v>-2.8797932657906435</v>
      </c>
      <c r="H435" s="2">
        <f t="shared" si="117"/>
        <v>-7.1901992948303184E-2</v>
      </c>
      <c r="I435" s="2">
        <f t="shared" si="134"/>
        <v>0.79291502828025051</v>
      </c>
      <c r="J435" s="2">
        <f t="shared" si="118"/>
        <v>2.5640358767914129</v>
      </c>
      <c r="L435">
        <f t="shared" si="135"/>
        <v>19</v>
      </c>
      <c r="M435" s="2">
        <v>1</v>
      </c>
      <c r="N435" s="2">
        <f t="shared" si="119"/>
        <v>0.05</v>
      </c>
      <c r="O435" s="2">
        <f t="shared" si="120"/>
        <v>5.0020839411324403</v>
      </c>
      <c r="P435" s="2">
        <f t="shared" si="121"/>
        <v>9.2038344516836901</v>
      </c>
      <c r="Q435" s="2">
        <f>1-EXP(-2*$AL$9*O435/(1+O435))</f>
        <v>6.4497345768578462E-2</v>
      </c>
      <c r="R435" s="2">
        <f t="shared" si="122"/>
        <v>19.751565414145865</v>
      </c>
      <c r="S435" s="2">
        <f>(1-$AL$6^R435)/(1+$AL$6^R435*(1/$AL$7-1))</f>
        <v>0.99643717244343843</v>
      </c>
      <c r="U435" s="2">
        <v>0</v>
      </c>
      <c r="V435" s="2">
        <f t="shared" si="123"/>
        <v>0</v>
      </c>
      <c r="W435" s="2">
        <f t="shared" si="124"/>
        <v>0</v>
      </c>
      <c r="X435" s="2">
        <f t="shared" si="125"/>
        <v>0</v>
      </c>
      <c r="Y435" s="2">
        <f t="shared" si="126"/>
        <v>0</v>
      </c>
      <c r="Z435" s="2">
        <f t="shared" si="127"/>
        <v>0</v>
      </c>
      <c r="AA435" s="2">
        <f t="shared" si="128"/>
        <v>0</v>
      </c>
      <c r="AC435" s="2">
        <f t="shared" si="129"/>
        <v>0</v>
      </c>
      <c r="AD435" s="2">
        <f>X435*((1-Q435)*(1-EXP(-(P435+O435)*A435))*P435/(P435+O435)-(1-$AL$10)*(1-EXP(-2*O435*A435))/2)</f>
        <v>0</v>
      </c>
      <c r="AE435" s="4">
        <f t="shared" si="130"/>
        <v>0</v>
      </c>
      <c r="AF435" s="2">
        <f t="shared" si="131"/>
        <v>0</v>
      </c>
      <c r="AG435" s="2">
        <f t="shared" si="132"/>
        <v>0</v>
      </c>
      <c r="AH435" s="4">
        <f t="shared" si="133"/>
        <v>0</v>
      </c>
      <c r="BA435" s="3">
        <v>0</v>
      </c>
    </row>
    <row r="436" spans="1:53" x14ac:dyDescent="0.3">
      <c r="A436" s="2">
        <v>0.27499905065233698</v>
      </c>
      <c r="E436" s="2" cm="1">
        <f t="array" ref="E436">INDEX($C$2:$C$104,L436)</f>
        <v>-0.11976131737472931</v>
      </c>
      <c r="G436" s="2">
        <f>PI()/12*(M436-12)</f>
        <v>-2.617993877991494</v>
      </c>
      <c r="H436" s="2">
        <f t="shared" si="117"/>
        <v>-7.1901992948303184E-2</v>
      </c>
      <c r="I436" s="2">
        <f t="shared" si="134"/>
        <v>0.79291502828025051</v>
      </c>
      <c r="J436" s="2">
        <f t="shared" si="118"/>
        <v>2.4319374033894561</v>
      </c>
      <c r="L436">
        <f t="shared" si="135"/>
        <v>19</v>
      </c>
      <c r="M436" s="2">
        <v>2</v>
      </c>
      <c r="N436" s="2">
        <f t="shared" si="119"/>
        <v>0.05</v>
      </c>
      <c r="O436" s="2">
        <f t="shared" si="120"/>
        <v>5.0020839411324403</v>
      </c>
      <c r="P436" s="2">
        <f t="shared" si="121"/>
        <v>9.2038344516836901</v>
      </c>
      <c r="Q436" s="2">
        <f>1-EXP(-2*$AL$9*O436/(1+O436))</f>
        <v>6.4497345768578462E-2</v>
      </c>
      <c r="R436" s="2">
        <f t="shared" si="122"/>
        <v>19.751565414145865</v>
      </c>
      <c r="S436" s="2">
        <f>(1-$AL$6^R436)/(1+$AL$6^R436*(1/$AL$7-1))</f>
        <v>0.99643717244343843</v>
      </c>
      <c r="U436" s="2">
        <v>0.1</v>
      </c>
      <c r="V436" s="2">
        <f t="shared" si="123"/>
        <v>0.22850000000000004</v>
      </c>
      <c r="W436" s="2">
        <f t="shared" si="124"/>
        <v>0.22768589390332572</v>
      </c>
      <c r="X436" s="2">
        <f t="shared" si="125"/>
        <v>8.1410609667431633E-4</v>
      </c>
      <c r="Y436" s="2">
        <f t="shared" si="126"/>
        <v>7.0099364051085151E-4</v>
      </c>
      <c r="Z436" s="2">
        <f t="shared" si="127"/>
        <v>3.9377230650784918E-2</v>
      </c>
      <c r="AA436" s="2">
        <f t="shared" si="128"/>
        <v>5.1712707329935783E-4</v>
      </c>
      <c r="AC436" s="2">
        <f t="shared" si="129"/>
        <v>2.1864472721552404E-2</v>
      </c>
      <c r="AD436" s="2">
        <f>X436*((1-Q436)*(1-EXP(-(P436+O436)*A436))*P436/(P436+O436)-(1-$AL$10)*(1-EXP(-2*O436*A436))/2)</f>
        <v>1.5960634380795191E-4</v>
      </c>
      <c r="AE436" s="4">
        <f t="shared" si="130"/>
        <v>2.2541206138659713E-2</v>
      </c>
      <c r="AF436" s="2">
        <f t="shared" si="131"/>
        <v>1.6995053449906008E-2</v>
      </c>
      <c r="AG436" s="2">
        <f t="shared" si="132"/>
        <v>2.426022340354169E-5</v>
      </c>
      <c r="AH436" s="4">
        <f t="shared" si="133"/>
        <v>1.7019313673309548E-2</v>
      </c>
      <c r="BA436" s="3">
        <v>2.2541206138659699E-2</v>
      </c>
    </row>
    <row r="437" spans="1:53" x14ac:dyDescent="0.3">
      <c r="A437" s="2">
        <v>0.27499905065233698</v>
      </c>
      <c r="E437" s="2" cm="1">
        <f t="array" ref="E437">INDEX($C$2:$C$104,L437)</f>
        <v>-0.11976131737472931</v>
      </c>
      <c r="G437" s="2">
        <f>PI()/12*(M437-12)</f>
        <v>-2.3561944901923448</v>
      </c>
      <c r="H437" s="2">
        <f t="shared" si="117"/>
        <v>-7.1901992948303184E-2</v>
      </c>
      <c r="I437" s="2">
        <f t="shared" si="134"/>
        <v>0.79291502828025051</v>
      </c>
      <c r="J437" s="2">
        <f t="shared" si="118"/>
        <v>2.2556731113802426</v>
      </c>
      <c r="L437">
        <f t="shared" si="135"/>
        <v>19</v>
      </c>
      <c r="M437" s="2">
        <v>3</v>
      </c>
      <c r="N437" s="2">
        <f t="shared" si="119"/>
        <v>0.05</v>
      </c>
      <c r="O437" s="2">
        <f t="shared" si="120"/>
        <v>5.0020839411324403</v>
      </c>
      <c r="P437" s="2">
        <f t="shared" si="121"/>
        <v>9.2038344516836901</v>
      </c>
      <c r="Q437" s="2">
        <f>1-EXP(-2*$AL$9*O437/(1+O437))</f>
        <v>6.4497345768578462E-2</v>
      </c>
      <c r="R437" s="2">
        <f t="shared" si="122"/>
        <v>19.751565414145865</v>
      </c>
      <c r="S437" s="2">
        <f>(1-$AL$6^R437)/(1+$AL$6^R437*(1/$AL$7-1))</f>
        <v>0.99643717244343843</v>
      </c>
      <c r="U437" s="2">
        <v>0.1</v>
      </c>
      <c r="V437" s="2">
        <f t="shared" si="123"/>
        <v>0.22850000000000004</v>
      </c>
      <c r="W437" s="2">
        <f t="shared" si="124"/>
        <v>0.22768589390332572</v>
      </c>
      <c r="X437" s="2">
        <f t="shared" si="125"/>
        <v>8.1410609667431633E-4</v>
      </c>
      <c r="Y437" s="2">
        <f t="shared" si="126"/>
        <v>7.0099364051085151E-4</v>
      </c>
      <c r="Z437" s="2">
        <f t="shared" si="127"/>
        <v>3.9377230650784918E-2</v>
      </c>
      <c r="AA437" s="2">
        <f t="shared" si="128"/>
        <v>5.1712707329935783E-4</v>
      </c>
      <c r="AC437" s="2">
        <f t="shared" si="129"/>
        <v>2.1864472721552404E-2</v>
      </c>
      <c r="AD437" s="2">
        <f>X437*((1-Q437)*(1-EXP(-(P437+O437)*A437))*P437/(P437+O437)-(1-$AL$10)*(1-EXP(-2*O437*A437))/2)</f>
        <v>1.5960634380795191E-4</v>
      </c>
      <c r="AE437" s="4">
        <f t="shared" si="130"/>
        <v>2.2541206138659713E-2</v>
      </c>
      <c r="AF437" s="2">
        <f t="shared" si="131"/>
        <v>1.6995053449906008E-2</v>
      </c>
      <c r="AG437" s="2">
        <f t="shared" si="132"/>
        <v>2.426022340354169E-5</v>
      </c>
      <c r="AH437" s="4">
        <f t="shared" si="133"/>
        <v>1.7019313673309548E-2</v>
      </c>
      <c r="BA437" s="3">
        <v>2.2541206138659699E-2</v>
      </c>
    </row>
    <row r="438" spans="1:53" x14ac:dyDescent="0.3">
      <c r="A438" s="2">
        <v>0.32360895712982102</v>
      </c>
      <c r="E438" s="2" cm="1">
        <f t="array" ref="E438">INDEX($C$2:$C$104,L438)</f>
        <v>-0.11976131737472931</v>
      </c>
      <c r="G438" s="2">
        <f>PI()/12*(M438-12)</f>
        <v>-2.0943951023931953</v>
      </c>
      <c r="H438" s="2">
        <f t="shared" si="117"/>
        <v>-7.1901992948303184E-2</v>
      </c>
      <c r="I438" s="2">
        <f t="shared" si="134"/>
        <v>0.79291502828025051</v>
      </c>
      <c r="J438" s="2">
        <f t="shared" si="118"/>
        <v>2.0582294574842961</v>
      </c>
      <c r="L438">
        <f t="shared" si="135"/>
        <v>19</v>
      </c>
      <c r="M438" s="2">
        <v>4</v>
      </c>
      <c r="N438" s="2">
        <f t="shared" si="119"/>
        <v>0.05</v>
      </c>
      <c r="O438" s="2">
        <f t="shared" si="120"/>
        <v>5.0020839411324403</v>
      </c>
      <c r="P438" s="2">
        <f t="shared" si="121"/>
        <v>9.2038344516836901</v>
      </c>
      <c r="Q438" s="2">
        <f>1-EXP(-2*$AL$9*O438/(1+O438))</f>
        <v>6.4497345768578462E-2</v>
      </c>
      <c r="R438" s="2">
        <f t="shared" si="122"/>
        <v>19.751565414145865</v>
      </c>
      <c r="S438" s="2">
        <f>(1-$AL$6^R438)/(1+$AL$6^R438*(1/$AL$7-1))</f>
        <v>0.99643717244343843</v>
      </c>
      <c r="U438" s="2">
        <v>0.1</v>
      </c>
      <c r="V438" s="2">
        <f t="shared" si="123"/>
        <v>0.22850000000000004</v>
      </c>
      <c r="W438" s="2">
        <f t="shared" si="124"/>
        <v>0.22768589390332572</v>
      </c>
      <c r="X438" s="2">
        <f t="shared" si="125"/>
        <v>8.1410609667431633E-4</v>
      </c>
      <c r="Y438" s="2">
        <f t="shared" si="126"/>
        <v>7.2285440544051362E-4</v>
      </c>
      <c r="Z438" s="2">
        <f t="shared" si="127"/>
        <v>4.5563501771651305E-2</v>
      </c>
      <c r="AA438" s="2">
        <f t="shared" si="128"/>
        <v>5.5487071071615916E-4</v>
      </c>
      <c r="AC438" s="2">
        <f t="shared" si="129"/>
        <v>2.3253159162602979E-2</v>
      </c>
      <c r="AD438" s="2">
        <f>X438*((1-Q438)*(1-EXP(-(P438+O438)*A438))*P438/(P438+O438)-(1-$AL$10)*(1-EXP(-2*O438*A438))/2)</f>
        <v>1.5604616842924545E-4</v>
      </c>
      <c r="AE438" s="4">
        <f t="shared" si="130"/>
        <v>2.3964076041748383E-2</v>
      </c>
      <c r="AF438" s="2">
        <f t="shared" si="131"/>
        <v>2.1650814032756319E-2</v>
      </c>
      <c r="AG438" s="2">
        <f t="shared" si="132"/>
        <v>1.1937526295109032E-5</v>
      </c>
      <c r="AH438" s="4">
        <f t="shared" si="133"/>
        <v>2.1662751559051428E-2</v>
      </c>
      <c r="BA438" s="3">
        <v>2.39640760417483E-2</v>
      </c>
    </row>
    <row r="439" spans="1:53" x14ac:dyDescent="0.3">
      <c r="A439" s="2">
        <v>0.32360895712982102</v>
      </c>
      <c r="E439" s="2" cm="1">
        <f t="array" ref="E439">INDEX($C$2:$C$104,L439)</f>
        <v>-0.11976131737472931</v>
      </c>
      <c r="G439" s="2">
        <f>PI()/12*(M439-12)</f>
        <v>-1.8325957145940459</v>
      </c>
      <c r="H439" s="2">
        <f t="shared" si="117"/>
        <v>-7.1901992948303184E-2</v>
      </c>
      <c r="I439" s="2">
        <f t="shared" si="134"/>
        <v>0.79291502828025051</v>
      </c>
      <c r="J439" s="2">
        <f t="shared" si="118"/>
        <v>1.8515953890850023</v>
      </c>
      <c r="L439">
        <f t="shared" si="135"/>
        <v>19</v>
      </c>
      <c r="M439" s="2">
        <v>5</v>
      </c>
      <c r="N439" s="2">
        <f t="shared" si="119"/>
        <v>0.05</v>
      </c>
      <c r="O439" s="2">
        <f t="shared" si="120"/>
        <v>5.0020839411324403</v>
      </c>
      <c r="P439" s="2">
        <f t="shared" si="121"/>
        <v>9.2038344516836901</v>
      </c>
      <c r="Q439" s="2">
        <f>1-EXP(-2*$AL$9*O439/(1+O439))</f>
        <v>6.4497345768578462E-2</v>
      </c>
      <c r="R439" s="2">
        <f t="shared" si="122"/>
        <v>19.751565414145865</v>
      </c>
      <c r="S439" s="2">
        <f>(1-$AL$6^R439)/(1+$AL$6^R439*(1/$AL$7-1))</f>
        <v>0.99643717244343843</v>
      </c>
      <c r="U439" s="2">
        <v>0.1</v>
      </c>
      <c r="V439" s="2">
        <f t="shared" si="123"/>
        <v>0.22850000000000004</v>
      </c>
      <c r="W439" s="2">
        <f t="shared" si="124"/>
        <v>0.22768589390332572</v>
      </c>
      <c r="X439" s="2">
        <f t="shared" si="125"/>
        <v>8.1410609667431633E-4</v>
      </c>
      <c r="Y439" s="2">
        <f t="shared" si="126"/>
        <v>7.2285440544051362E-4</v>
      </c>
      <c r="Z439" s="2">
        <f t="shared" si="127"/>
        <v>4.5563501771651305E-2</v>
      </c>
      <c r="AA439" s="2">
        <f t="shared" si="128"/>
        <v>5.5487071071615916E-4</v>
      </c>
      <c r="AC439" s="2">
        <f t="shared" si="129"/>
        <v>2.3253159162602979E-2</v>
      </c>
      <c r="AD439" s="2">
        <f>X439*((1-Q439)*(1-EXP(-(P439+O439)*A439))*P439/(P439+O439)-(1-$AL$10)*(1-EXP(-2*O439*A439))/2)</f>
        <v>1.5604616842924545E-4</v>
      </c>
      <c r="AE439" s="4">
        <f t="shared" si="130"/>
        <v>2.3964076041748383E-2</v>
      </c>
      <c r="AF439" s="2">
        <f t="shared" si="131"/>
        <v>2.1650814032756319E-2</v>
      </c>
      <c r="AG439" s="2">
        <f t="shared" si="132"/>
        <v>1.1937526295109032E-5</v>
      </c>
      <c r="AH439" s="4">
        <f t="shared" si="133"/>
        <v>2.1662751559051428E-2</v>
      </c>
      <c r="BA439" s="3">
        <v>2.39640760417483E-2</v>
      </c>
    </row>
    <row r="440" spans="1:53" x14ac:dyDescent="0.3">
      <c r="A440" s="2">
        <v>0.32360895712982102</v>
      </c>
      <c r="E440" s="2" cm="1">
        <f t="array" ref="E440">INDEX($C$2:$C$104,L440)</f>
        <v>-0.11976131737472931</v>
      </c>
      <c r="G440" s="2">
        <f>PI()/12*(M440-12)</f>
        <v>-1.5707963267948966</v>
      </c>
      <c r="H440" s="2">
        <f t="shared" si="117"/>
        <v>-7.1901992948303184E-2</v>
      </c>
      <c r="I440" s="2">
        <f t="shared" si="134"/>
        <v>0.79291502828025051</v>
      </c>
      <c r="J440" s="2">
        <f t="shared" si="118"/>
        <v>1.6427604186334932</v>
      </c>
      <c r="L440">
        <f t="shared" si="135"/>
        <v>19</v>
      </c>
      <c r="M440" s="2">
        <v>6</v>
      </c>
      <c r="N440" s="2">
        <f t="shared" si="119"/>
        <v>0.05</v>
      </c>
      <c r="O440" s="2">
        <f t="shared" si="120"/>
        <v>5.0020839411324403</v>
      </c>
      <c r="P440" s="2">
        <f t="shared" si="121"/>
        <v>9.2038344516836901</v>
      </c>
      <c r="Q440" s="2">
        <f>1-EXP(-2*$AL$9*O440/(1+O440))</f>
        <v>6.4497345768578462E-2</v>
      </c>
      <c r="R440" s="2">
        <f t="shared" si="122"/>
        <v>19.751565414145865</v>
      </c>
      <c r="S440" s="2">
        <f>(1-$AL$6^R440)/(1+$AL$6^R440*(1/$AL$7-1))</f>
        <v>0.99643717244343843</v>
      </c>
      <c r="U440" s="2">
        <v>0.1</v>
      </c>
      <c r="V440" s="2">
        <f t="shared" si="123"/>
        <v>0.22850000000000004</v>
      </c>
      <c r="W440" s="2">
        <f t="shared" si="124"/>
        <v>0.22768589390332572</v>
      </c>
      <c r="X440" s="2">
        <f t="shared" si="125"/>
        <v>8.1410609667431633E-4</v>
      </c>
      <c r="Y440" s="2">
        <f t="shared" si="126"/>
        <v>7.2285440544051362E-4</v>
      </c>
      <c r="Z440" s="2">
        <f t="shared" si="127"/>
        <v>4.5563501771651305E-2</v>
      </c>
      <c r="AA440" s="2">
        <f t="shared" si="128"/>
        <v>5.5487071071615916E-4</v>
      </c>
      <c r="AC440" s="2">
        <f t="shared" si="129"/>
        <v>2.3253159162602979E-2</v>
      </c>
      <c r="AD440" s="2">
        <f>X440*((1-Q440)*(1-EXP(-(P440+O440)*A440))*P440/(P440+O440)-(1-$AL$10)*(1-EXP(-2*O440*A440))/2)</f>
        <v>1.5604616842924545E-4</v>
      </c>
      <c r="AE440" s="4">
        <f t="shared" si="130"/>
        <v>2.3964076041748383E-2</v>
      </c>
      <c r="AF440" s="2">
        <f t="shared" si="131"/>
        <v>2.1650814032756319E-2</v>
      </c>
      <c r="AG440" s="2">
        <f t="shared" si="132"/>
        <v>1.1937526295109032E-5</v>
      </c>
      <c r="AH440" s="4">
        <f t="shared" si="133"/>
        <v>2.1662751559051428E-2</v>
      </c>
      <c r="BA440" s="3">
        <v>2.39640760417483E-2</v>
      </c>
    </row>
    <row r="441" spans="1:53" x14ac:dyDescent="0.3">
      <c r="A441" s="2">
        <v>0.32360895712982102</v>
      </c>
      <c r="E441" s="2" cm="1">
        <f t="array" ref="E441">INDEX($C$2:$C$104,L441)</f>
        <v>-0.11976131737472931</v>
      </c>
      <c r="G441" s="2">
        <f>PI()/12*(M441-12)</f>
        <v>-1.308996938995747</v>
      </c>
      <c r="H441" s="2">
        <f t="shared" si="117"/>
        <v>-7.1901992948303184E-2</v>
      </c>
      <c r="I441" s="2">
        <f t="shared" si="134"/>
        <v>0.79291502828025051</v>
      </c>
      <c r="J441" s="2">
        <f t="shared" si="118"/>
        <v>1.4370786776559004</v>
      </c>
      <c r="L441">
        <f t="shared" si="135"/>
        <v>19</v>
      </c>
      <c r="M441" s="2">
        <v>7</v>
      </c>
      <c r="N441" s="2">
        <f t="shared" si="119"/>
        <v>0.1337176491389962</v>
      </c>
      <c r="O441" s="2">
        <f t="shared" si="120"/>
        <v>1.8751943050278865</v>
      </c>
      <c r="P441" s="2">
        <f t="shared" si="121"/>
        <v>3.4503575212513113</v>
      </c>
      <c r="Q441" s="2">
        <f>1-EXP(-2*$AL$9*O441/(1+O441))</f>
        <v>5.0838004356746125E-2</v>
      </c>
      <c r="R441" s="2">
        <f t="shared" si="122"/>
        <v>7.4045184798731949</v>
      </c>
      <c r="S441" s="2">
        <f>(1-$AL$6^R441)/(1+$AL$6^R441*(1/$AL$7-1))</f>
        <v>0.81565396649354605</v>
      </c>
      <c r="U441" s="2">
        <v>6.1</v>
      </c>
      <c r="V441" s="2">
        <f t="shared" si="123"/>
        <v>13.938499999999999</v>
      </c>
      <c r="W441" s="2">
        <f t="shared" si="124"/>
        <v>11.368992811970291</v>
      </c>
      <c r="X441" s="2">
        <f t="shared" si="125"/>
        <v>2.5695071880297089</v>
      </c>
      <c r="Y441" s="2">
        <f t="shared" si="126"/>
        <v>1.6403849236383568</v>
      </c>
      <c r="Z441" s="2">
        <f t="shared" si="127"/>
        <v>2.2751129428775427</v>
      </c>
      <c r="AA441" s="2">
        <f t="shared" si="128"/>
        <v>0.99359047309379556</v>
      </c>
      <c r="AC441" s="2">
        <f t="shared" si="129"/>
        <v>1.7255656500319752</v>
      </c>
      <c r="AD441" s="2">
        <f>X441*((1-Q441)*(1-EXP(-(P441+O441)*A441))*P441/(P441+O441)-(1-$AL$10)*(1-EXP(-2*O441*A441))/2)</f>
        <v>0.5305456089908579</v>
      </c>
      <c r="AE441" s="4">
        <f t="shared" si="130"/>
        <v>3.2497017321166286</v>
      </c>
      <c r="AF441" s="2">
        <f t="shared" si="131"/>
        <v>0.54108859458262104</v>
      </c>
      <c r="AG441" s="2">
        <f t="shared" si="132"/>
        <v>0.11624884155370327</v>
      </c>
      <c r="AH441" s="4">
        <f t="shared" si="133"/>
        <v>0.65733743613632434</v>
      </c>
      <c r="BA441" s="3">
        <v>3.2497017321166202</v>
      </c>
    </row>
    <row r="442" spans="1:53" x14ac:dyDescent="0.3">
      <c r="A442" s="2">
        <v>0.32360895712982102</v>
      </c>
      <c r="E442" s="2" cm="1">
        <f t="array" ref="E442">INDEX($C$2:$C$104,L442)</f>
        <v>-0.11976131737472931</v>
      </c>
      <c r="G442" s="2">
        <f>PI()/12*(M442-12)</f>
        <v>-1.0471975511965976</v>
      </c>
      <c r="H442" s="2">
        <f t="shared" si="117"/>
        <v>-7.1901992948303184E-2</v>
      </c>
      <c r="I442" s="2">
        <f t="shared" si="134"/>
        <v>0.79291502828025051</v>
      </c>
      <c r="J442" s="2">
        <f t="shared" si="118"/>
        <v>1.2402545536049399</v>
      </c>
      <c r="L442">
        <f t="shared" si="135"/>
        <v>19</v>
      </c>
      <c r="M442" s="2">
        <v>8</v>
      </c>
      <c r="N442" s="2">
        <f t="shared" si="119"/>
        <v>0.3305417731899567</v>
      </c>
      <c r="O442" s="2">
        <f t="shared" si="120"/>
        <v>0.77028423082114938</v>
      </c>
      <c r="P442" s="2">
        <f t="shared" si="121"/>
        <v>1.417322984710915</v>
      </c>
      <c r="Q442" s="2">
        <f>1-EXP(-2*$AL$9*O442/(1+O442))</f>
        <v>3.4210634500359438E-2</v>
      </c>
      <c r="R442" s="2">
        <f t="shared" si="122"/>
        <v>3.0415961730351406</v>
      </c>
      <c r="S442" s="2">
        <f>(1-$AL$6^R442)/(1+$AL$6^R442*(1/$AL$7-1))</f>
        <v>0.42231096117915606</v>
      </c>
      <c r="U442" s="2">
        <v>116.7</v>
      </c>
      <c r="V442" s="2">
        <f t="shared" si="123"/>
        <v>266.65950000000004</v>
      </c>
      <c r="W442" s="2">
        <f t="shared" si="124"/>
        <v>112.61322975255318</v>
      </c>
      <c r="X442" s="2">
        <f t="shared" si="125"/>
        <v>154.04627024744684</v>
      </c>
      <c r="Y442" s="2">
        <f t="shared" si="126"/>
        <v>54.730149959656607</v>
      </c>
      <c r="Z442" s="2">
        <f t="shared" si="127"/>
        <v>22.535665277184243</v>
      </c>
      <c r="AA442" s="2">
        <f t="shared" si="128"/>
        <v>28.889297252836034</v>
      </c>
      <c r="AC442" s="2">
        <f t="shared" si="129"/>
        <v>20.042767111074699</v>
      </c>
      <c r="AD442" s="2">
        <f>X442*((1-Q442)*(1-EXP(-(P442+O442)*A442))*P442/(P442+O442)-(1-$AL$10)*(1-EXP(-2*O442*A442))/2)</f>
        <v>23.199951394951714</v>
      </c>
      <c r="AE442" s="4">
        <f t="shared" si="130"/>
        <v>72.132015758862451</v>
      </c>
      <c r="AF442" s="2">
        <f t="shared" si="131"/>
        <v>2.4975254544628176</v>
      </c>
      <c r="AG442" s="2">
        <f t="shared" si="132"/>
        <v>2.640901311868852</v>
      </c>
      <c r="AH442" s="4">
        <f t="shared" si="133"/>
        <v>5.1384267663316692</v>
      </c>
      <c r="BA442" s="3">
        <v>72.132015758862494</v>
      </c>
    </row>
    <row r="443" spans="1:53" x14ac:dyDescent="0.3">
      <c r="A443" s="2">
        <v>0.32360895712982102</v>
      </c>
      <c r="E443" s="2" cm="1">
        <f t="array" ref="E443">INDEX($C$2:$C$104,L443)</f>
        <v>-0.11976131737472931</v>
      </c>
      <c r="G443" s="2">
        <f>PI()/12*(M443-12)</f>
        <v>-0.78539816339744828</v>
      </c>
      <c r="H443" s="2">
        <f t="shared" si="117"/>
        <v>-7.1901992948303184E-2</v>
      </c>
      <c r="I443" s="2">
        <f t="shared" si="134"/>
        <v>0.79291502828025051</v>
      </c>
      <c r="J443" s="2">
        <f t="shared" si="118"/>
        <v>1.0601128878012873</v>
      </c>
      <c r="L443">
        <f t="shared" si="135"/>
        <v>19</v>
      </c>
      <c r="M443" s="2">
        <v>9</v>
      </c>
      <c r="N443" s="2">
        <f t="shared" si="119"/>
        <v>0.51068343899360924</v>
      </c>
      <c r="O443" s="2">
        <f t="shared" si="120"/>
        <v>0.5114842531759094</v>
      </c>
      <c r="P443" s="2">
        <f t="shared" si="121"/>
        <v>0.94113102584367336</v>
      </c>
      <c r="Q443" s="2">
        <f>1-EXP(-2*$AL$9*O443/(1+O443))</f>
        <v>2.670873400088758E-2</v>
      </c>
      <c r="R443" s="2">
        <f t="shared" si="122"/>
        <v>2.019681157654134</v>
      </c>
      <c r="S443" s="2">
        <f>(1-$AL$6^R443)/(1+$AL$6^R443*(1/$AL$7-1))</f>
        <v>0.28626968242501044</v>
      </c>
      <c r="U443" s="2">
        <v>331</v>
      </c>
      <c r="V443" s="2">
        <f t="shared" si="123"/>
        <v>756.33500000000004</v>
      </c>
      <c r="W443" s="2">
        <f t="shared" si="124"/>
        <v>216.51578025692029</v>
      </c>
      <c r="X443" s="2">
        <f t="shared" si="125"/>
        <v>539.81921974307977</v>
      </c>
      <c r="Y443" s="2">
        <f t="shared" si="126"/>
        <v>137.94467764677313</v>
      </c>
      <c r="Z443" s="2">
        <f t="shared" si="127"/>
        <v>43.328187654503424</v>
      </c>
      <c r="AA443" s="2">
        <f t="shared" si="128"/>
        <v>69.996016035955435</v>
      </c>
      <c r="AC443" s="2">
        <f t="shared" si="129"/>
        <v>40.060315336726056</v>
      </c>
      <c r="AD443" s="2">
        <f>X443*((1-Q443)*(1-EXP(-(P443+O443)*A443))*P443/(P443+O443)-(1-$AL$10)*(1-EXP(-2*O443*A443))/2)</f>
        <v>63.009279638035686</v>
      </c>
      <c r="AE443" s="4">
        <f t="shared" si="130"/>
        <v>173.06561101071716</v>
      </c>
      <c r="AF443" s="2">
        <f t="shared" si="131"/>
        <v>3.2993688644118122</v>
      </c>
      <c r="AG443" s="2">
        <f t="shared" si="132"/>
        <v>4.939381972781967</v>
      </c>
      <c r="AH443" s="4">
        <f t="shared" si="133"/>
        <v>8.2387508371937788</v>
      </c>
      <c r="BA443" s="3">
        <v>173.06561101071699</v>
      </c>
    </row>
    <row r="444" spans="1:53" x14ac:dyDescent="0.3">
      <c r="A444" s="2">
        <v>0.32360895712982102</v>
      </c>
      <c r="E444" s="2" cm="1">
        <f t="array" ref="E444">INDEX($C$2:$C$104,L444)</f>
        <v>-0.11976131737472931</v>
      </c>
      <c r="G444" s="2">
        <f>PI()/12*(M444-12)</f>
        <v>-0.52359877559829882</v>
      </c>
      <c r="H444" s="2">
        <f t="shared" si="117"/>
        <v>-7.1901992948303184E-2</v>
      </c>
      <c r="I444" s="2">
        <f t="shared" si="134"/>
        <v>0.79291502828025051</v>
      </c>
      <c r="J444" s="2">
        <f t="shared" si="118"/>
        <v>0.90868607946525903</v>
      </c>
      <c r="L444">
        <f t="shared" si="135"/>
        <v>19</v>
      </c>
      <c r="M444" s="2">
        <v>10</v>
      </c>
      <c r="N444" s="2">
        <f t="shared" si="119"/>
        <v>0.66211024732963752</v>
      </c>
      <c r="O444" s="2">
        <f t="shared" si="120"/>
        <v>0.4066478368149879</v>
      </c>
      <c r="P444" s="2">
        <f t="shared" si="121"/>
        <v>0.74823201973957776</v>
      </c>
      <c r="Q444" s="2">
        <f>1-EXP(-2*$AL$9*O444/(1+O444))</f>
        <v>2.2861816868703921E-2</v>
      </c>
      <c r="R444" s="2">
        <f t="shared" si="122"/>
        <v>1.6057170259229534</v>
      </c>
      <c r="S444" s="2">
        <f>(1-$AL$6^R444)/(1+$AL$6^R444*(1/$AL$7-1))</f>
        <v>0.22835155137495314</v>
      </c>
      <c r="U444" s="2">
        <v>503.4</v>
      </c>
      <c r="V444" s="2">
        <f t="shared" si="123"/>
        <v>1150.269</v>
      </c>
      <c r="W444" s="2">
        <f t="shared" si="124"/>
        <v>262.66571064851598</v>
      </c>
      <c r="X444" s="2">
        <f t="shared" si="125"/>
        <v>887.60328935148402</v>
      </c>
      <c r="Y444" s="2">
        <f t="shared" si="126"/>
        <v>186.51478584916023</v>
      </c>
      <c r="Z444" s="2">
        <f t="shared" si="127"/>
        <v>52.563509171838497</v>
      </c>
      <c r="AA444" s="2">
        <f t="shared" si="128"/>
        <v>93.028214070286751</v>
      </c>
      <c r="AC444" s="2">
        <f t="shared" si="129"/>
        <v>49.377395107234889</v>
      </c>
      <c r="AD444" s="2">
        <f>X444*((1-Q444)*(1-EXP(-(P444+O444)*A444))*P444/(P444+O444)-(1-$AL$10)*(1-EXP(-2*O444*A444))/2)</f>
        <v>87.934523385036655</v>
      </c>
      <c r="AE444" s="4">
        <f t="shared" si="130"/>
        <v>230.34013256255827</v>
      </c>
      <c r="AF444" s="2">
        <f t="shared" si="131"/>
        <v>3.2295370418421481</v>
      </c>
      <c r="AG444" s="2">
        <f t="shared" si="132"/>
        <v>5.5520483938368024</v>
      </c>
      <c r="AH444" s="4">
        <f t="shared" si="133"/>
        <v>8.7815854356789504</v>
      </c>
      <c r="BA444" s="3">
        <v>230.34013256255801</v>
      </c>
    </row>
    <row r="445" spans="1:53" x14ac:dyDescent="0.3">
      <c r="A445" s="2">
        <v>0.32360895712982102</v>
      </c>
      <c r="E445" s="2" cm="1">
        <f t="array" ref="E445">INDEX($C$2:$C$104,L445)</f>
        <v>-0.11976131737472931</v>
      </c>
      <c r="G445" s="2">
        <f>PI()/12*(M445-12)</f>
        <v>-0.26179938779914941</v>
      </c>
      <c r="H445" s="2">
        <f t="shared" si="117"/>
        <v>-7.1901992948303184E-2</v>
      </c>
      <c r="I445" s="2">
        <f t="shared" si="134"/>
        <v>0.79291502828025051</v>
      </c>
      <c r="J445" s="2">
        <f t="shared" si="118"/>
        <v>0.80377308518169499</v>
      </c>
      <c r="L445">
        <f t="shared" si="135"/>
        <v>19</v>
      </c>
      <c r="M445" s="2">
        <v>11</v>
      </c>
      <c r="N445" s="2">
        <f t="shared" si="119"/>
        <v>0.76702324161320157</v>
      </c>
      <c r="O445" s="2">
        <f t="shared" si="120"/>
        <v>0.36023308531449322</v>
      </c>
      <c r="P445" s="2">
        <f t="shared" si="121"/>
        <v>0.66282887697866755</v>
      </c>
      <c r="Q445" s="2">
        <f>1-EXP(-2*$AL$9*O445/(1+O445))</f>
        <v>2.0963692087526686E-2</v>
      </c>
      <c r="R445" s="2">
        <f t="shared" si="122"/>
        <v>1.4224406132852645</v>
      </c>
      <c r="S445" s="2">
        <f>(1-$AL$6^R445)/(1+$AL$6^R445*(1/$AL$7-1))</f>
        <v>0.20238927086424047</v>
      </c>
      <c r="U445" s="2">
        <v>635.79999999999995</v>
      </c>
      <c r="V445" s="2">
        <f t="shared" si="123"/>
        <v>1452.8029999999999</v>
      </c>
      <c r="W445" s="2">
        <f t="shared" si="124"/>
        <v>294.03173987938112</v>
      </c>
      <c r="X445" s="2">
        <f t="shared" si="125"/>
        <v>1158.7712601206188</v>
      </c>
      <c r="Y445" s="2">
        <f t="shared" si="126"/>
        <v>219.01466790327845</v>
      </c>
      <c r="Z445" s="2">
        <f t="shared" si="127"/>
        <v>58.840341275618265</v>
      </c>
      <c r="AA445" s="2">
        <f t="shared" si="128"/>
        <v>108.3809100618616</v>
      </c>
      <c r="AC445" s="2">
        <f t="shared" si="129"/>
        <v>55.665624268952733</v>
      </c>
      <c r="AD445" s="2">
        <f>X445*((1-Q445)*(1-EXP(-(P445+O445)*A445))*P445/(P445+O445)-(1-$AL$10)*(1-EXP(-2*O445*A445))/2)</f>
        <v>104.7433535659885</v>
      </c>
      <c r="AE445" s="4">
        <f t="shared" si="130"/>
        <v>268.78988789680284</v>
      </c>
      <c r="AF445" s="2">
        <f t="shared" si="131"/>
        <v>3.2242357021501684</v>
      </c>
      <c r="AG445" s="2">
        <f t="shared" si="132"/>
        <v>5.8904042754283061</v>
      </c>
      <c r="AH445" s="4">
        <f t="shared" si="133"/>
        <v>9.1146399775784737</v>
      </c>
      <c r="BA445" s="3">
        <v>268.78988789680301</v>
      </c>
    </row>
    <row r="446" spans="1:53" x14ac:dyDescent="0.3">
      <c r="A446" s="2">
        <v>0.32360895712982102</v>
      </c>
      <c r="E446" s="2" cm="1">
        <f t="array" ref="E446">INDEX($C$2:$C$104,L446)</f>
        <v>-0.11976131737472931</v>
      </c>
      <c r="G446" s="2">
        <f>PI()/12*(M446-12)</f>
        <v>0</v>
      </c>
      <c r="H446" s="2">
        <f t="shared" si="117"/>
        <v>-7.1901992948303184E-2</v>
      </c>
      <c r="I446" s="2">
        <f t="shared" si="134"/>
        <v>0.79291502828025051</v>
      </c>
      <c r="J446" s="2">
        <f t="shared" si="118"/>
        <v>0.76553314061263134</v>
      </c>
      <c r="L446">
        <f t="shared" si="135"/>
        <v>19</v>
      </c>
      <c r="M446" s="2">
        <v>12</v>
      </c>
      <c r="N446" s="2">
        <f t="shared" si="119"/>
        <v>0.80526318618226522</v>
      </c>
      <c r="O446" s="2">
        <f t="shared" si="120"/>
        <v>0.34673436921275974</v>
      </c>
      <c r="P446" s="2">
        <f t="shared" si="121"/>
        <v>0.63799123935147795</v>
      </c>
      <c r="Q446" s="2">
        <f>1-EXP(-2*$AL$9*O446/(1+O446))</f>
        <v>2.0386375565669801E-2</v>
      </c>
      <c r="R446" s="2">
        <f t="shared" si="122"/>
        <v>1.3691386740878964</v>
      </c>
      <c r="S446" s="2">
        <f>(1-$AL$6^R446)/(1+$AL$6^R446*(1/$AL$7-1))</f>
        <v>0.19481185556866998</v>
      </c>
      <c r="U446" s="2">
        <v>711.6</v>
      </c>
      <c r="V446" s="2">
        <f t="shared" si="123"/>
        <v>1626.0060000000001</v>
      </c>
      <c r="W446" s="2">
        <f t="shared" si="124"/>
        <v>316.76524602579082</v>
      </c>
      <c r="X446" s="2">
        <f t="shared" si="125"/>
        <v>1309.2407539742094</v>
      </c>
      <c r="Y446" s="2">
        <f t="shared" si="126"/>
        <v>239.24809786273153</v>
      </c>
      <c r="Z446" s="2">
        <f t="shared" si="127"/>
        <v>63.389670747990365</v>
      </c>
      <c r="AA446" s="2">
        <f t="shared" si="128"/>
        <v>118.11862235941537</v>
      </c>
      <c r="AC446" s="2">
        <f t="shared" si="129"/>
        <v>60.093043934901388</v>
      </c>
      <c r="AD446" s="2">
        <f>X446*((1-Q446)*(1-EXP(-(P446+O446)*A446))*P446/(P446+O446)-(1-$AL$10)*(1-EXP(-2*O446*A446))/2)</f>
        <v>114.90039285061475</v>
      </c>
      <c r="AE446" s="4">
        <f t="shared" si="130"/>
        <v>293.11205914493149</v>
      </c>
      <c r="AF446" s="2">
        <f t="shared" si="131"/>
        <v>3.3500213078604641</v>
      </c>
      <c r="AG446" s="2">
        <f t="shared" si="132"/>
        <v>6.2290826527014662</v>
      </c>
      <c r="AH446" s="4">
        <f t="shared" si="133"/>
        <v>9.5791039605619304</v>
      </c>
      <c r="BA446" s="3">
        <v>293.11205914493098</v>
      </c>
    </row>
    <row r="447" spans="1:53" x14ac:dyDescent="0.3">
      <c r="A447" s="2">
        <v>0.32360895712982102</v>
      </c>
      <c r="E447" s="2" cm="1">
        <f t="array" ref="E447">INDEX($C$2:$C$104,L447)</f>
        <v>-0.11976131737472931</v>
      </c>
      <c r="G447" s="2">
        <f>PI()/12*(M447-12)</f>
        <v>0.26179938779914941</v>
      </c>
      <c r="H447" s="2">
        <f t="shared" si="117"/>
        <v>-7.1901992948303184E-2</v>
      </c>
      <c r="I447" s="2">
        <f t="shared" si="134"/>
        <v>0.79291502828025051</v>
      </c>
      <c r="J447" s="2">
        <f t="shared" si="118"/>
        <v>0.80377308518169499</v>
      </c>
      <c r="L447">
        <f t="shared" si="135"/>
        <v>19</v>
      </c>
      <c r="M447" s="2">
        <v>13</v>
      </c>
      <c r="N447" s="2">
        <f t="shared" si="119"/>
        <v>0.76702324161320157</v>
      </c>
      <c r="O447" s="2">
        <f t="shared" si="120"/>
        <v>0.36023308531449322</v>
      </c>
      <c r="P447" s="2">
        <f t="shared" si="121"/>
        <v>0.66282887697866755</v>
      </c>
      <c r="Q447" s="2">
        <f>1-EXP(-2*$AL$9*O447/(1+O447))</f>
        <v>2.0963692087526686E-2</v>
      </c>
      <c r="R447" s="2">
        <f t="shared" si="122"/>
        <v>1.4224406132852645</v>
      </c>
      <c r="S447" s="2">
        <f>(1-$AL$6^R447)/(1+$AL$6^R447*(1/$AL$7-1))</f>
        <v>0.20238927086424047</v>
      </c>
      <c r="U447" s="2">
        <v>724.6</v>
      </c>
      <c r="V447" s="2">
        <f t="shared" si="123"/>
        <v>1655.7110000000002</v>
      </c>
      <c r="W447" s="2">
        <f t="shared" si="124"/>
        <v>335.09814205190247</v>
      </c>
      <c r="X447" s="2">
        <f t="shared" si="125"/>
        <v>1320.6128579480978</v>
      </c>
      <c r="Y447" s="2">
        <f t="shared" si="126"/>
        <v>249.60369355570245</v>
      </c>
      <c r="Z447" s="2">
        <f t="shared" si="127"/>
        <v>67.058369437422144</v>
      </c>
      <c r="AA447" s="2">
        <f t="shared" si="128"/>
        <v>123.51809913624558</v>
      </c>
      <c r="AC447" s="2">
        <f t="shared" si="129"/>
        <v>63.440250621709907</v>
      </c>
      <c r="AD447" s="2">
        <f>X447*((1-Q447)*(1-EXP(-(P447+O447)*A447))*P447/(P447+O447)-(1-$AL$10)*(1-EXP(-2*O447*A447))/2)</f>
        <v>119.37249763119738</v>
      </c>
      <c r="AE447" s="4">
        <f t="shared" si="130"/>
        <v>306.33084738915284</v>
      </c>
      <c r="AF447" s="2">
        <f t="shared" si="131"/>
        <v>3.6745536171406297</v>
      </c>
      <c r="AG447" s="2">
        <f t="shared" si="132"/>
        <v>6.7130967882594392</v>
      </c>
      <c r="AH447" s="4">
        <f t="shared" si="133"/>
        <v>10.38765040540007</v>
      </c>
      <c r="BA447" s="3">
        <v>306.33084738915301</v>
      </c>
    </row>
    <row r="448" spans="1:53" x14ac:dyDescent="0.3">
      <c r="A448" s="2">
        <v>0.32360895712982102</v>
      </c>
      <c r="E448" s="2" cm="1">
        <f t="array" ref="E448">INDEX($C$2:$C$104,L448)</f>
        <v>-0.11976131737472931</v>
      </c>
      <c r="G448" s="2">
        <f>PI()/12*(M448-12)</f>
        <v>0.52359877559829882</v>
      </c>
      <c r="H448" s="2">
        <f t="shared" si="117"/>
        <v>-7.1901992948303184E-2</v>
      </c>
      <c r="I448" s="2">
        <f t="shared" si="134"/>
        <v>0.79291502828025051</v>
      </c>
      <c r="J448" s="2">
        <f t="shared" si="118"/>
        <v>0.90868607946525903</v>
      </c>
      <c r="L448">
        <f t="shared" si="135"/>
        <v>19</v>
      </c>
      <c r="M448" s="2">
        <v>14</v>
      </c>
      <c r="N448" s="2">
        <f t="shared" si="119"/>
        <v>0.66211024732963752</v>
      </c>
      <c r="O448" s="2">
        <f t="shared" si="120"/>
        <v>0.4066478368149879</v>
      </c>
      <c r="P448" s="2">
        <f t="shared" si="121"/>
        <v>0.74823201973957776</v>
      </c>
      <c r="Q448" s="2">
        <f>1-EXP(-2*$AL$9*O448/(1+O448))</f>
        <v>2.2861816868703921E-2</v>
      </c>
      <c r="R448" s="2">
        <f t="shared" si="122"/>
        <v>1.6057170259229534</v>
      </c>
      <c r="S448" s="2">
        <f>(1-$AL$6^R448)/(1+$AL$6^R448*(1/$AL$7-1))</f>
        <v>0.22835155137495314</v>
      </c>
      <c r="U448" s="2">
        <v>599.70000000000005</v>
      </c>
      <c r="V448" s="2">
        <f t="shared" si="123"/>
        <v>1370.3145000000002</v>
      </c>
      <c r="W448" s="2">
        <f t="shared" si="124"/>
        <v>312.91344194659325</v>
      </c>
      <c r="X448" s="2">
        <f t="shared" si="125"/>
        <v>1057.4010580534068</v>
      </c>
      <c r="Y448" s="2">
        <f t="shared" si="126"/>
        <v>222.19490876786134</v>
      </c>
      <c r="Z448" s="2">
        <f t="shared" si="127"/>
        <v>62.618864621278405</v>
      </c>
      <c r="AA448" s="2">
        <f t="shared" si="128"/>
        <v>110.82443380602101</v>
      </c>
      <c r="AC448" s="2">
        <f t="shared" si="129"/>
        <v>58.823249594375781</v>
      </c>
      <c r="AD448" s="2">
        <f>X448*((1-Q448)*(1-EXP(-(P448+O448)*A448))*P448/(P448+O448)-(1-$AL$10)*(1-EXP(-2*O448*A448))/2)</f>
        <v>104.75632434248408</v>
      </c>
      <c r="AE448" s="4">
        <f t="shared" si="130"/>
        <v>274.40400774288082</v>
      </c>
      <c r="AF448" s="2">
        <f t="shared" si="131"/>
        <v>3.8473447834579586</v>
      </c>
      <c r="AG448" s="2">
        <f t="shared" si="132"/>
        <v>6.6141506193562387</v>
      </c>
      <c r="AH448" s="4">
        <f t="shared" si="133"/>
        <v>10.461495402814197</v>
      </c>
      <c r="BA448" s="3">
        <v>274.40400774288099</v>
      </c>
    </row>
    <row r="449" spans="1:53" x14ac:dyDescent="0.3">
      <c r="A449" s="2">
        <v>0.32360895712982102</v>
      </c>
      <c r="E449" s="2" cm="1">
        <f t="array" ref="E449">INDEX($C$2:$C$104,L449)</f>
        <v>-0.11976131737472931</v>
      </c>
      <c r="G449" s="2">
        <f>PI()/12*(M449-12)</f>
        <v>0.78539816339744828</v>
      </c>
      <c r="H449" s="2">
        <f t="shared" si="117"/>
        <v>-7.1901992948303184E-2</v>
      </c>
      <c r="I449" s="2">
        <f t="shared" si="134"/>
        <v>0.79291502828025051</v>
      </c>
      <c r="J449" s="2">
        <f t="shared" si="118"/>
        <v>1.0601128878012873</v>
      </c>
      <c r="L449">
        <f t="shared" si="135"/>
        <v>19</v>
      </c>
      <c r="M449" s="2">
        <v>15</v>
      </c>
      <c r="N449" s="2">
        <f t="shared" si="119"/>
        <v>0.51068343899360924</v>
      </c>
      <c r="O449" s="2">
        <f t="shared" si="120"/>
        <v>0.5114842531759094</v>
      </c>
      <c r="P449" s="2">
        <f t="shared" si="121"/>
        <v>0.94113102584367336</v>
      </c>
      <c r="Q449" s="2">
        <f>1-EXP(-2*$AL$9*O449/(1+O449))</f>
        <v>2.670873400088758E-2</v>
      </c>
      <c r="R449" s="2">
        <f t="shared" si="122"/>
        <v>2.019681157654134</v>
      </c>
      <c r="S449" s="2">
        <f>(1-$AL$6^R449)/(1+$AL$6^R449*(1/$AL$7-1))</f>
        <v>0.28626968242501044</v>
      </c>
      <c r="U449" s="2">
        <v>613.1</v>
      </c>
      <c r="V449" s="2">
        <f t="shared" si="123"/>
        <v>1400.9335000000001</v>
      </c>
      <c r="W449" s="2">
        <f t="shared" si="124"/>
        <v>401.04478814355838</v>
      </c>
      <c r="X449" s="2">
        <f t="shared" si="125"/>
        <v>999.88871185644166</v>
      </c>
      <c r="Y449" s="2">
        <f t="shared" si="126"/>
        <v>255.5102171155184</v>
      </c>
      <c r="Z449" s="2">
        <f t="shared" si="127"/>
        <v>80.255322812616456</v>
      </c>
      <c r="AA449" s="2">
        <f t="shared" si="128"/>
        <v>129.65123091131204</v>
      </c>
      <c r="AC449" s="2">
        <f t="shared" si="129"/>
        <v>74.202354480201635</v>
      </c>
      <c r="AD449" s="2">
        <f>X449*((1-Q449)*(1-EXP(-(P449+O449)*A449))*P449/(P449+O449)-(1-$AL$10)*(1-EXP(-2*O449*A449))/2)</f>
        <v>116.70993760144917</v>
      </c>
      <c r="AE449" s="4">
        <f t="shared" si="130"/>
        <v>320.56352299296282</v>
      </c>
      <c r="AF449" s="2">
        <f t="shared" si="131"/>
        <v>6.1113083104860486</v>
      </c>
      <c r="AG449" s="2">
        <f t="shared" si="132"/>
        <v>9.1490486027571727</v>
      </c>
      <c r="AH449" s="4">
        <f t="shared" si="133"/>
        <v>15.260356913243221</v>
      </c>
      <c r="BA449" s="3">
        <v>320.56352299296299</v>
      </c>
    </row>
    <row r="450" spans="1:53" x14ac:dyDescent="0.3">
      <c r="A450" s="2">
        <v>0.32360895712982102</v>
      </c>
      <c r="E450" s="2" cm="1">
        <f t="array" ref="E450">INDEX($C$2:$C$104,L450)</f>
        <v>-0.11976131737472931</v>
      </c>
      <c r="G450" s="2">
        <f>PI()/12*(M450-12)</f>
        <v>1.0471975511965976</v>
      </c>
      <c r="H450" s="2">
        <f t="shared" si="117"/>
        <v>-7.1901992948303184E-2</v>
      </c>
      <c r="I450" s="2">
        <f t="shared" si="134"/>
        <v>0.79291502828025051</v>
      </c>
      <c r="J450" s="2">
        <f t="shared" si="118"/>
        <v>1.2402545536049399</v>
      </c>
      <c r="L450">
        <f t="shared" si="135"/>
        <v>19</v>
      </c>
      <c r="M450" s="2">
        <v>16</v>
      </c>
      <c r="N450" s="2">
        <f t="shared" si="119"/>
        <v>0.3305417731899567</v>
      </c>
      <c r="O450" s="2">
        <f t="shared" si="120"/>
        <v>0.77028423082114938</v>
      </c>
      <c r="P450" s="2">
        <f t="shared" si="121"/>
        <v>1.417322984710915</v>
      </c>
      <c r="Q450" s="2">
        <f>1-EXP(-2*$AL$9*O450/(1+O450))</f>
        <v>3.4210634500359438E-2</v>
      </c>
      <c r="R450" s="2">
        <f t="shared" si="122"/>
        <v>3.0415961730351406</v>
      </c>
      <c r="S450" s="2">
        <f>(1-$AL$6^R450)/(1+$AL$6^R450*(1/$AL$7-1))</f>
        <v>0.42231096117915606</v>
      </c>
      <c r="U450" s="2">
        <v>450.8</v>
      </c>
      <c r="V450" s="2">
        <f t="shared" si="123"/>
        <v>1030.0780000000002</v>
      </c>
      <c r="W450" s="2">
        <f t="shared" si="124"/>
        <v>435.0132302695028</v>
      </c>
      <c r="X450" s="2">
        <f t="shared" si="125"/>
        <v>595.06476973049735</v>
      </c>
      <c r="Y450" s="2">
        <f t="shared" si="126"/>
        <v>211.41689461707972</v>
      </c>
      <c r="Z450" s="2">
        <f t="shared" si="127"/>
        <v>87.052938362936231</v>
      </c>
      <c r="AA450" s="2">
        <f t="shared" si="128"/>
        <v>111.59635991069824</v>
      </c>
      <c r="AC450" s="2">
        <f t="shared" si="129"/>
        <v>77.423131222557629</v>
      </c>
      <c r="AD450" s="2">
        <f>X450*((1-Q450)*(1-EXP(-(P450+O450)*A450))*P450/(P450+O450)-(1-$AL$10)*(1-EXP(-2*O450*A450))/2)</f>
        <v>89.61900675959069</v>
      </c>
      <c r="AE450" s="4">
        <f t="shared" si="130"/>
        <v>278.63849789284654</v>
      </c>
      <c r="AF450" s="2">
        <f t="shared" si="131"/>
        <v>9.6476818755084697</v>
      </c>
      <c r="AG450" s="2">
        <f t="shared" si="132"/>
        <v>10.201527946790733</v>
      </c>
      <c r="AH450" s="4">
        <f t="shared" si="133"/>
        <v>19.849209822299201</v>
      </c>
      <c r="BA450" s="3">
        <v>278.63849789284598</v>
      </c>
    </row>
    <row r="451" spans="1:53" x14ac:dyDescent="0.3">
      <c r="A451" s="2">
        <v>0.32360895712982102</v>
      </c>
      <c r="E451" s="2" cm="1">
        <f t="array" ref="E451">INDEX($C$2:$C$104,L451)</f>
        <v>-0.11976131737472931</v>
      </c>
      <c r="G451" s="2">
        <f>PI()/12*(M451-12)</f>
        <v>1.308996938995747</v>
      </c>
      <c r="H451" s="2">
        <f t="shared" ref="H451:H514" si="136">SIN(E451)*SIN(RADIANS(37))</f>
        <v>-7.1901992948303184E-2</v>
      </c>
      <c r="I451" s="2">
        <f t="shared" si="134"/>
        <v>0.79291502828025051</v>
      </c>
      <c r="J451" s="2">
        <f t="shared" ref="J451:J514" si="137">ACOS(H451+I451*COS(G451))</f>
        <v>1.4370786776559004</v>
      </c>
      <c r="L451">
        <f t="shared" si="135"/>
        <v>19</v>
      </c>
      <c r="M451" s="2">
        <v>17</v>
      </c>
      <c r="N451" s="2">
        <f t="shared" ref="N451:N514" si="138">MAX(0.05, PI()/2-J451)</f>
        <v>0.1337176491389962</v>
      </c>
      <c r="O451" s="2">
        <f t="shared" ref="O451:O514" si="139">0.5/SIN(N451)*0.5</f>
        <v>1.8751943050278865</v>
      </c>
      <c r="P451" s="2">
        <f t="shared" ref="P451:P514" si="140">0.46/SIN(N451)</f>
        <v>3.4503575212513113</v>
      </c>
      <c r="Q451" s="2">
        <f>1-EXP(-2*$AL$9*O451/(1+O451))</f>
        <v>5.0838004356746125E-2</v>
      </c>
      <c r="R451" s="2">
        <f t="shared" ref="R451:R514" si="141">100/101.3/SIN(N451)</f>
        <v>7.4045184798731949</v>
      </c>
      <c r="S451" s="2">
        <f>(1-$AL$6^R451)/(1+$AL$6^R451*(1/$AL$7-1))</f>
        <v>0.81565396649354605</v>
      </c>
      <c r="U451" s="2">
        <v>240</v>
      </c>
      <c r="V451" s="2">
        <f t="shared" ref="V451:V514" si="142">U451*$AL$12</f>
        <v>548.40000000000009</v>
      </c>
      <c r="W451" s="2">
        <f t="shared" ref="W451:W514" si="143">V451*S451</f>
        <v>447.30463522506074</v>
      </c>
      <c r="X451" s="2">
        <f t="shared" ref="X451:X514" si="144">V451-W451</f>
        <v>101.09536477493936</v>
      </c>
      <c r="Y451" s="2">
        <f t="shared" ref="Y451:Y514" si="145">X451*(1-Q451)*(1-EXP(-P451*A451))</f>
        <v>64.5397347005255</v>
      </c>
      <c r="Z451" s="2">
        <f t="shared" ref="Z451:Z514" si="146">W451*(1-$AL$8)*(1-EXP(-$AL$11*A451))</f>
        <v>89.512640375509903</v>
      </c>
      <c r="AA451" s="2">
        <f t="shared" ref="AA451:AA514" si="147">X451*(1-$AL$10)*(1-EXP(-O451*A451))</f>
        <v>39.092084187296877</v>
      </c>
      <c r="AC451" s="2">
        <f t="shared" ref="AC451:AC514" si="148">W451*(1-$AL$8)*(1-EXP(-($AL$11+O451)*A451))*$AL$11/($AL$11+O451)</f>
        <v>67.891107542241656</v>
      </c>
      <c r="AD451" s="2">
        <f>X451*((1-Q451)*(1-EXP(-(P451+O451)*A451))*P451/(P451+O451)-(1-$AL$10)*(1-EXP(-2*O451*A451))/2)</f>
        <v>20.873925599640309</v>
      </c>
      <c r="AE451" s="4">
        <f t="shared" ref="AE451:AE514" si="149">AA451+AC451+AD451</f>
        <v>127.85711732917883</v>
      </c>
      <c r="AF451" s="2">
        <f t="shared" ref="AF451:AF514" si="150">W451*(1-Q451)*(1-EXP(-$AL$11*A451)-(1-EXP(-($AL$11+O451)*A451))*$AL$11/($AL$11+O451))</f>
        <v>21.288731590135917</v>
      </c>
      <c r="AG451" s="2">
        <f t="shared" ref="AG451:AG514" si="151">X451*((1-Q451)*(1-EXP(-P451*A451)-(1-EXP(-(P451+O451)*A451))*P451/(P451+O451))-(1-$AL$10)*(1-EXP(-O451*A451)-(1-EXP(-2*O451*A451))/2))</f>
        <v>4.5737249135883244</v>
      </c>
      <c r="AH451" s="4">
        <f t="shared" ref="AH451:AH514" si="152">AF451+AG451</f>
        <v>25.862456503724243</v>
      </c>
      <c r="BA451" s="3">
        <v>127.857117329178</v>
      </c>
    </row>
    <row r="452" spans="1:53" x14ac:dyDescent="0.3">
      <c r="A452" s="2">
        <v>0.32360895712982102</v>
      </c>
      <c r="E452" s="2" cm="1">
        <f t="array" ref="E452">INDEX($C$2:$C$104,L452)</f>
        <v>-0.11976131737472931</v>
      </c>
      <c r="G452" s="2">
        <f>PI()/12*(M452-12)</f>
        <v>1.5707963267948966</v>
      </c>
      <c r="H452" s="2">
        <f t="shared" si="136"/>
        <v>-7.1901992948303184E-2</v>
      </c>
      <c r="I452" s="2">
        <f t="shared" ref="I452:I515" si="153">COS(E452)*COS(RADIANS(37))</f>
        <v>0.79291502828025051</v>
      </c>
      <c r="J452" s="2">
        <f t="shared" si="137"/>
        <v>1.6427604186334932</v>
      </c>
      <c r="L452">
        <f t="shared" si="135"/>
        <v>19</v>
      </c>
      <c r="M452" s="2">
        <v>18</v>
      </c>
      <c r="N452" s="2">
        <f t="shared" si="138"/>
        <v>0.05</v>
      </c>
      <c r="O452" s="2">
        <f t="shared" si="139"/>
        <v>5.0020839411324403</v>
      </c>
      <c r="P452" s="2">
        <f t="shared" si="140"/>
        <v>9.2038344516836901</v>
      </c>
      <c r="Q452" s="2">
        <f>1-EXP(-2*$AL$9*O452/(1+O452))</f>
        <v>6.4497345768578462E-2</v>
      </c>
      <c r="R452" s="2">
        <f t="shared" si="141"/>
        <v>19.751565414145865</v>
      </c>
      <c r="S452" s="2">
        <f>(1-$AL$6^R452)/(1+$AL$6^R452*(1/$AL$7-1))</f>
        <v>0.99643717244343843</v>
      </c>
      <c r="U452" s="2">
        <v>85.7</v>
      </c>
      <c r="V452" s="2">
        <f t="shared" si="142"/>
        <v>195.82450000000003</v>
      </c>
      <c r="W452" s="2">
        <f t="shared" si="143"/>
        <v>195.12681107515013</v>
      </c>
      <c r="X452" s="2">
        <f t="shared" si="144"/>
        <v>0.69768892484989919</v>
      </c>
      <c r="Y452" s="2">
        <f t="shared" si="145"/>
        <v>0.61948622546252907</v>
      </c>
      <c r="Z452" s="2">
        <f t="shared" si="146"/>
        <v>39.047921018305175</v>
      </c>
      <c r="AA452" s="2">
        <f t="shared" si="147"/>
        <v>0.47552419908375526</v>
      </c>
      <c r="AC452" s="2">
        <f t="shared" si="148"/>
        <v>19.927957402350753</v>
      </c>
      <c r="AD452" s="2">
        <f>X452*((1-Q452)*(1-EXP(-(P452+O452)*A452))*P452/(P452+O452)-(1-$AL$10)*(1-EXP(-2*O452*A452))/2)</f>
        <v>0.13373156634386527</v>
      </c>
      <c r="AE452" s="4">
        <f t="shared" si="149"/>
        <v>20.537213167778372</v>
      </c>
      <c r="AF452" s="2">
        <f t="shared" si="150"/>
        <v>18.554747626072167</v>
      </c>
      <c r="AG452" s="2">
        <f t="shared" si="151"/>
        <v>1.0230460034908587E-2</v>
      </c>
      <c r="AH452" s="4">
        <f t="shared" si="152"/>
        <v>18.564978086107075</v>
      </c>
      <c r="BA452" s="3">
        <v>20.537213167778301</v>
      </c>
    </row>
    <row r="453" spans="1:53" x14ac:dyDescent="0.3">
      <c r="A453" s="2">
        <v>0.32360895712982102</v>
      </c>
      <c r="E453" s="2" cm="1">
        <f t="array" ref="E453">INDEX($C$2:$C$104,L453)</f>
        <v>-0.11976131737472931</v>
      </c>
      <c r="G453" s="2">
        <f>PI()/12*(M453-12)</f>
        <v>1.8325957145940459</v>
      </c>
      <c r="H453" s="2">
        <f t="shared" si="136"/>
        <v>-7.1901992948303184E-2</v>
      </c>
      <c r="I453" s="2">
        <f t="shared" si="153"/>
        <v>0.79291502828025051</v>
      </c>
      <c r="J453" s="2">
        <f t="shared" si="137"/>
        <v>1.8515953890850023</v>
      </c>
      <c r="L453">
        <f t="shared" si="135"/>
        <v>19</v>
      </c>
      <c r="M453" s="2">
        <v>19</v>
      </c>
      <c r="N453" s="2">
        <f t="shared" si="138"/>
        <v>0.05</v>
      </c>
      <c r="O453" s="2">
        <f t="shared" si="139"/>
        <v>5.0020839411324403</v>
      </c>
      <c r="P453" s="2">
        <f t="shared" si="140"/>
        <v>9.2038344516836901</v>
      </c>
      <c r="Q453" s="2">
        <f>1-EXP(-2*$AL$9*O453/(1+O453))</f>
        <v>6.4497345768578462E-2</v>
      </c>
      <c r="R453" s="2">
        <f t="shared" si="141"/>
        <v>19.751565414145865</v>
      </c>
      <c r="S453" s="2">
        <f>(1-$AL$6^R453)/(1+$AL$6^R453*(1/$AL$7-1))</f>
        <v>0.99643717244343843</v>
      </c>
      <c r="U453" s="2">
        <v>2.2999999999999998</v>
      </c>
      <c r="V453" s="2">
        <f t="shared" si="142"/>
        <v>5.2554999999999996</v>
      </c>
      <c r="W453" s="2">
        <f t="shared" si="143"/>
        <v>5.2367755597764907</v>
      </c>
      <c r="X453" s="2">
        <f t="shared" si="144"/>
        <v>1.8724440223508942E-2</v>
      </c>
      <c r="Y453" s="2">
        <f t="shared" si="145"/>
        <v>1.6625651325131517E-2</v>
      </c>
      <c r="Z453" s="2">
        <f t="shared" si="146"/>
        <v>1.04796054074798</v>
      </c>
      <c r="AA453" s="2">
        <f t="shared" si="147"/>
        <v>1.2762026346471432E-2</v>
      </c>
      <c r="AC453" s="2">
        <f t="shared" si="148"/>
        <v>0.53482266073986851</v>
      </c>
      <c r="AD453" s="2">
        <f>X453*((1-Q453)*(1-EXP(-(P453+O453)*A453))*P453/(P453+O453)-(1-$AL$10)*(1-EXP(-2*O453*A453))/2)</f>
        <v>3.5890618738725812E-3</v>
      </c>
      <c r="AE453" s="4">
        <f t="shared" si="149"/>
        <v>0.55117374896021243</v>
      </c>
      <c r="AF453" s="2">
        <f t="shared" si="150"/>
        <v>0.49796872275339532</v>
      </c>
      <c r="AG453" s="2">
        <f t="shared" si="151"/>
        <v>2.7456310478750281E-4</v>
      </c>
      <c r="AH453" s="4">
        <f t="shared" si="152"/>
        <v>0.49824328585818284</v>
      </c>
      <c r="BA453" s="3">
        <v>0.55117374896021198</v>
      </c>
    </row>
    <row r="454" spans="1:53" x14ac:dyDescent="0.3">
      <c r="A454" s="2">
        <v>0.32360895712982102</v>
      </c>
      <c r="E454" s="2" cm="1">
        <f t="array" ref="E454">INDEX($C$2:$C$104,L454)</f>
        <v>-0.11976131737472931</v>
      </c>
      <c r="G454" s="2">
        <f>PI()/12*(M454-12)</f>
        <v>2.0943951023931953</v>
      </c>
      <c r="H454" s="2">
        <f t="shared" si="136"/>
        <v>-7.1901992948303184E-2</v>
      </c>
      <c r="I454" s="2">
        <f t="shared" si="153"/>
        <v>0.79291502828025051</v>
      </c>
      <c r="J454" s="2">
        <f t="shared" si="137"/>
        <v>2.0582294574842961</v>
      </c>
      <c r="L454">
        <f t="shared" si="135"/>
        <v>19</v>
      </c>
      <c r="M454" s="2">
        <v>20</v>
      </c>
      <c r="N454" s="2">
        <f t="shared" si="138"/>
        <v>0.05</v>
      </c>
      <c r="O454" s="2">
        <f t="shared" si="139"/>
        <v>5.0020839411324403</v>
      </c>
      <c r="P454" s="2">
        <f t="shared" si="140"/>
        <v>9.2038344516836901</v>
      </c>
      <c r="Q454" s="2">
        <f>1-EXP(-2*$AL$9*O454/(1+O454))</f>
        <v>6.4497345768578462E-2</v>
      </c>
      <c r="R454" s="2">
        <f t="shared" si="141"/>
        <v>19.751565414145865</v>
      </c>
      <c r="S454" s="2">
        <f>(1-$AL$6^R454)/(1+$AL$6^R454*(1/$AL$7-1))</f>
        <v>0.99643717244343843</v>
      </c>
      <c r="U454" s="2">
        <v>0.1</v>
      </c>
      <c r="V454" s="2">
        <f t="shared" si="142"/>
        <v>0.22850000000000004</v>
      </c>
      <c r="W454" s="2">
        <f t="shared" si="143"/>
        <v>0.22768589390332572</v>
      </c>
      <c r="X454" s="2">
        <f t="shared" si="144"/>
        <v>8.1410609667431633E-4</v>
      </c>
      <c r="Y454" s="2">
        <f t="shared" si="145"/>
        <v>7.2285440544051362E-4</v>
      </c>
      <c r="Z454" s="2">
        <f t="shared" si="146"/>
        <v>4.5563501771651305E-2</v>
      </c>
      <c r="AA454" s="2">
        <f t="shared" si="147"/>
        <v>5.5487071071615916E-4</v>
      </c>
      <c r="AC454" s="2">
        <f t="shared" si="148"/>
        <v>2.3253159162602979E-2</v>
      </c>
      <c r="AD454" s="2">
        <f>X454*((1-Q454)*(1-EXP(-(P454+O454)*A454))*P454/(P454+O454)-(1-$AL$10)*(1-EXP(-2*O454*A454))/2)</f>
        <v>1.5604616842924545E-4</v>
      </c>
      <c r="AE454" s="4">
        <f t="shared" si="149"/>
        <v>2.3964076041748383E-2</v>
      </c>
      <c r="AF454" s="2">
        <f t="shared" si="150"/>
        <v>2.1650814032756319E-2</v>
      </c>
      <c r="AG454" s="2">
        <f t="shared" si="151"/>
        <v>1.1937526295109032E-5</v>
      </c>
      <c r="AH454" s="4">
        <f t="shared" si="152"/>
        <v>2.1662751559051428E-2</v>
      </c>
      <c r="BA454" s="3">
        <v>2.39640760417483E-2</v>
      </c>
    </row>
    <row r="455" spans="1:53" x14ac:dyDescent="0.3">
      <c r="A455" s="2">
        <v>0.32360895712982102</v>
      </c>
      <c r="E455" s="2" cm="1">
        <f t="array" ref="E455">INDEX($C$2:$C$104,L455)</f>
        <v>-0.11976131737472931</v>
      </c>
      <c r="G455" s="2">
        <f>PI()/12*(M455-12)</f>
        <v>2.3561944901923448</v>
      </c>
      <c r="H455" s="2">
        <f t="shared" si="136"/>
        <v>-7.1901992948303184E-2</v>
      </c>
      <c r="I455" s="2">
        <f t="shared" si="153"/>
        <v>0.79291502828025051</v>
      </c>
      <c r="J455" s="2">
        <f t="shared" si="137"/>
        <v>2.2556731113802426</v>
      </c>
      <c r="L455">
        <f t="shared" si="135"/>
        <v>19</v>
      </c>
      <c r="M455" s="2">
        <v>21</v>
      </c>
      <c r="N455" s="2">
        <f t="shared" si="138"/>
        <v>0.05</v>
      </c>
      <c r="O455" s="2">
        <f t="shared" si="139"/>
        <v>5.0020839411324403</v>
      </c>
      <c r="P455" s="2">
        <f t="shared" si="140"/>
        <v>9.2038344516836901</v>
      </c>
      <c r="Q455" s="2">
        <f>1-EXP(-2*$AL$9*O455/(1+O455))</f>
        <v>6.4497345768578462E-2</v>
      </c>
      <c r="R455" s="2">
        <f t="shared" si="141"/>
        <v>19.751565414145865</v>
      </c>
      <c r="S455" s="2">
        <f>(1-$AL$6^R455)/(1+$AL$6^R455*(1/$AL$7-1))</f>
        <v>0.99643717244343843</v>
      </c>
      <c r="U455" s="2">
        <v>0.1</v>
      </c>
      <c r="V455" s="2">
        <f t="shared" si="142"/>
        <v>0.22850000000000004</v>
      </c>
      <c r="W455" s="2">
        <f t="shared" si="143"/>
        <v>0.22768589390332572</v>
      </c>
      <c r="X455" s="2">
        <f t="shared" si="144"/>
        <v>8.1410609667431633E-4</v>
      </c>
      <c r="Y455" s="2">
        <f t="shared" si="145"/>
        <v>7.2285440544051362E-4</v>
      </c>
      <c r="Z455" s="2">
        <f t="shared" si="146"/>
        <v>4.5563501771651305E-2</v>
      </c>
      <c r="AA455" s="2">
        <f t="shared" si="147"/>
        <v>5.5487071071615916E-4</v>
      </c>
      <c r="AC455" s="2">
        <f t="shared" si="148"/>
        <v>2.3253159162602979E-2</v>
      </c>
      <c r="AD455" s="2">
        <f>X455*((1-Q455)*(1-EXP(-(P455+O455)*A455))*P455/(P455+O455)-(1-$AL$10)*(1-EXP(-2*O455*A455))/2)</f>
        <v>1.5604616842924545E-4</v>
      </c>
      <c r="AE455" s="4">
        <f t="shared" si="149"/>
        <v>2.3964076041748383E-2</v>
      </c>
      <c r="AF455" s="2">
        <f t="shared" si="150"/>
        <v>2.1650814032756319E-2</v>
      </c>
      <c r="AG455" s="2">
        <f t="shared" si="151"/>
        <v>1.1937526295109032E-5</v>
      </c>
      <c r="AH455" s="4">
        <f t="shared" si="152"/>
        <v>2.1662751559051428E-2</v>
      </c>
      <c r="BA455" s="3">
        <v>2.39640760417483E-2</v>
      </c>
    </row>
    <row r="456" spans="1:53" x14ac:dyDescent="0.3">
      <c r="A456" s="2">
        <v>0.32360895712982102</v>
      </c>
      <c r="E456" s="2" cm="1">
        <f t="array" ref="E456">INDEX($C$2:$C$104,L456)</f>
        <v>-0.11976131737472931</v>
      </c>
      <c r="G456" s="2">
        <f>PI()/12*(M456-12)</f>
        <v>2.617993877991494</v>
      </c>
      <c r="H456" s="2">
        <f t="shared" si="136"/>
        <v>-7.1901992948303184E-2</v>
      </c>
      <c r="I456" s="2">
        <f t="shared" si="153"/>
        <v>0.79291502828025051</v>
      </c>
      <c r="J456" s="2">
        <f t="shared" si="137"/>
        <v>2.4319374033894561</v>
      </c>
      <c r="L456">
        <f t="shared" si="135"/>
        <v>19</v>
      </c>
      <c r="M456" s="2">
        <v>22</v>
      </c>
      <c r="N456" s="2">
        <f t="shared" si="138"/>
        <v>0.05</v>
      </c>
      <c r="O456" s="2">
        <f t="shared" si="139"/>
        <v>5.0020839411324403</v>
      </c>
      <c r="P456" s="2">
        <f t="shared" si="140"/>
        <v>9.2038344516836901</v>
      </c>
      <c r="Q456" s="2">
        <f>1-EXP(-2*$AL$9*O456/(1+O456))</f>
        <v>6.4497345768578462E-2</v>
      </c>
      <c r="R456" s="2">
        <f t="shared" si="141"/>
        <v>19.751565414145865</v>
      </c>
      <c r="S456" s="2">
        <f>(1-$AL$6^R456)/(1+$AL$6^R456*(1/$AL$7-1))</f>
        <v>0.99643717244343843</v>
      </c>
      <c r="U456" s="2">
        <v>0.1</v>
      </c>
      <c r="V456" s="2">
        <f t="shared" si="142"/>
        <v>0.22850000000000004</v>
      </c>
      <c r="W456" s="2">
        <f t="shared" si="143"/>
        <v>0.22768589390332572</v>
      </c>
      <c r="X456" s="2">
        <f t="shared" si="144"/>
        <v>8.1410609667431633E-4</v>
      </c>
      <c r="Y456" s="2">
        <f t="shared" si="145"/>
        <v>7.2285440544051362E-4</v>
      </c>
      <c r="Z456" s="2">
        <f t="shared" si="146"/>
        <v>4.5563501771651305E-2</v>
      </c>
      <c r="AA456" s="2">
        <f t="shared" si="147"/>
        <v>5.5487071071615916E-4</v>
      </c>
      <c r="AC456" s="2">
        <f t="shared" si="148"/>
        <v>2.3253159162602979E-2</v>
      </c>
      <c r="AD456" s="2">
        <f>X456*((1-Q456)*(1-EXP(-(P456+O456)*A456))*P456/(P456+O456)-(1-$AL$10)*(1-EXP(-2*O456*A456))/2)</f>
        <v>1.5604616842924545E-4</v>
      </c>
      <c r="AE456" s="4">
        <f t="shared" si="149"/>
        <v>2.3964076041748383E-2</v>
      </c>
      <c r="AF456" s="2">
        <f t="shared" si="150"/>
        <v>2.1650814032756319E-2</v>
      </c>
      <c r="AG456" s="2">
        <f t="shared" si="151"/>
        <v>1.1937526295109032E-5</v>
      </c>
      <c r="AH456" s="4">
        <f t="shared" si="152"/>
        <v>2.1662751559051428E-2</v>
      </c>
      <c r="BA456" s="3">
        <v>2.39640760417483E-2</v>
      </c>
    </row>
    <row r="457" spans="1:53" x14ac:dyDescent="0.3">
      <c r="A457" s="2">
        <v>0.32360895712982102</v>
      </c>
      <c r="E457" s="2" cm="1">
        <f t="array" ref="E457">INDEX($C$2:$C$104,L457)</f>
        <v>-0.11976131737472931</v>
      </c>
      <c r="G457" s="2">
        <f>PI()/12*(M457-12)</f>
        <v>2.8797932657906435</v>
      </c>
      <c r="H457" s="2">
        <f t="shared" si="136"/>
        <v>-7.1901992948303184E-2</v>
      </c>
      <c r="I457" s="2">
        <f t="shared" si="153"/>
        <v>0.79291502828025051</v>
      </c>
      <c r="J457" s="2">
        <f t="shared" si="137"/>
        <v>2.5640358767914129</v>
      </c>
      <c r="L457">
        <f t="shared" si="135"/>
        <v>19</v>
      </c>
      <c r="M457" s="2">
        <v>23</v>
      </c>
      <c r="N457" s="2">
        <f t="shared" si="138"/>
        <v>0.05</v>
      </c>
      <c r="O457" s="2">
        <f t="shared" si="139"/>
        <v>5.0020839411324403</v>
      </c>
      <c r="P457" s="2">
        <f t="shared" si="140"/>
        <v>9.2038344516836901</v>
      </c>
      <c r="Q457" s="2">
        <f>1-EXP(-2*$AL$9*O457/(1+O457))</f>
        <v>6.4497345768578462E-2</v>
      </c>
      <c r="R457" s="2">
        <f t="shared" si="141"/>
        <v>19.751565414145865</v>
      </c>
      <c r="S457" s="2">
        <f>(1-$AL$6^R457)/(1+$AL$6^R457*(1/$AL$7-1))</f>
        <v>0.99643717244343843</v>
      </c>
      <c r="U457" s="2">
        <v>0.1</v>
      </c>
      <c r="V457" s="2">
        <f t="shared" si="142"/>
        <v>0.22850000000000004</v>
      </c>
      <c r="W457" s="2">
        <f t="shared" si="143"/>
        <v>0.22768589390332572</v>
      </c>
      <c r="X457" s="2">
        <f t="shared" si="144"/>
        <v>8.1410609667431633E-4</v>
      </c>
      <c r="Y457" s="2">
        <f t="shared" si="145"/>
        <v>7.2285440544051362E-4</v>
      </c>
      <c r="Z457" s="2">
        <f t="shared" si="146"/>
        <v>4.5563501771651305E-2</v>
      </c>
      <c r="AA457" s="2">
        <f t="shared" si="147"/>
        <v>5.5487071071615916E-4</v>
      </c>
      <c r="AC457" s="2">
        <f t="shared" si="148"/>
        <v>2.3253159162602979E-2</v>
      </c>
      <c r="AD457" s="2">
        <f>X457*((1-Q457)*(1-EXP(-(P457+O457)*A457))*P457/(P457+O457)-(1-$AL$10)*(1-EXP(-2*O457*A457))/2)</f>
        <v>1.5604616842924545E-4</v>
      </c>
      <c r="AE457" s="4">
        <f t="shared" si="149"/>
        <v>2.3964076041748383E-2</v>
      </c>
      <c r="AF457" s="2">
        <f t="shared" si="150"/>
        <v>2.1650814032756319E-2</v>
      </c>
      <c r="AG457" s="2">
        <f t="shared" si="151"/>
        <v>1.1937526295109032E-5</v>
      </c>
      <c r="AH457" s="4">
        <f t="shared" si="152"/>
        <v>2.1662751559051428E-2</v>
      </c>
      <c r="BA457" s="3">
        <v>2.39640760417483E-2</v>
      </c>
    </row>
    <row r="458" spans="1:53" x14ac:dyDescent="0.3">
      <c r="A458" s="2">
        <v>0.32360895712982102</v>
      </c>
      <c r="E458" s="2" cm="1">
        <f t="array" ref="E458">INDEX($C$2:$C$104,L458)</f>
        <v>-0.1264806557976659</v>
      </c>
      <c r="G458" s="2">
        <f>PI()/12*(M458-12)</f>
        <v>-3.1415926535897931</v>
      </c>
      <c r="H458" s="2">
        <f t="shared" si="136"/>
        <v>-7.5915173382159154E-2</v>
      </c>
      <c r="I458" s="2">
        <f t="shared" si="153"/>
        <v>0.79225599307091432</v>
      </c>
      <c r="J458" s="2">
        <f t="shared" si="137"/>
        <v>2.6223014861495573</v>
      </c>
      <c r="L458">
        <f t="shared" si="135"/>
        <v>20</v>
      </c>
      <c r="M458" s="2">
        <v>0</v>
      </c>
      <c r="N458" s="2">
        <f t="shared" si="138"/>
        <v>0.05</v>
      </c>
      <c r="O458" s="2">
        <f t="shared" si="139"/>
        <v>5.0020839411324403</v>
      </c>
      <c r="P458" s="2">
        <f t="shared" si="140"/>
        <v>9.2038344516836901</v>
      </c>
      <c r="Q458" s="2">
        <f>1-EXP(-2*$AL$9*O458/(1+O458))</f>
        <v>6.4497345768578462E-2</v>
      </c>
      <c r="R458" s="2">
        <f t="shared" si="141"/>
        <v>19.751565414145865</v>
      </c>
      <c r="S458" s="2">
        <f>(1-$AL$6^R458)/(1+$AL$6^R458*(1/$AL$7-1))</f>
        <v>0.99643717244343843</v>
      </c>
      <c r="U458" s="2">
        <v>0.1</v>
      </c>
      <c r="V458" s="2">
        <f t="shared" si="142"/>
        <v>0.22850000000000004</v>
      </c>
      <c r="W458" s="2">
        <f t="shared" si="143"/>
        <v>0.22768589390332572</v>
      </c>
      <c r="X458" s="2">
        <f t="shared" si="144"/>
        <v>8.1410609667431633E-4</v>
      </c>
      <c r="Y458" s="2">
        <f t="shared" si="145"/>
        <v>7.2285440544051362E-4</v>
      </c>
      <c r="Z458" s="2">
        <f t="shared" si="146"/>
        <v>4.5563501771651305E-2</v>
      </c>
      <c r="AA458" s="2">
        <f t="shared" si="147"/>
        <v>5.5487071071615916E-4</v>
      </c>
      <c r="AC458" s="2">
        <f t="shared" si="148"/>
        <v>2.3253159162602979E-2</v>
      </c>
      <c r="AD458" s="2">
        <f>X458*((1-Q458)*(1-EXP(-(P458+O458)*A458))*P458/(P458+O458)-(1-$AL$10)*(1-EXP(-2*O458*A458))/2)</f>
        <v>1.5604616842924545E-4</v>
      </c>
      <c r="AE458" s="4">
        <f t="shared" si="149"/>
        <v>2.3964076041748383E-2</v>
      </c>
      <c r="AF458" s="2">
        <f t="shared" si="150"/>
        <v>2.1650814032756319E-2</v>
      </c>
      <c r="AG458" s="2">
        <f t="shared" si="151"/>
        <v>1.1937526295109032E-5</v>
      </c>
      <c r="AH458" s="4">
        <f t="shared" si="152"/>
        <v>2.1662751559051428E-2</v>
      </c>
      <c r="BA458" s="3">
        <v>2.39640760417483E-2</v>
      </c>
    </row>
    <row r="459" spans="1:53" x14ac:dyDescent="0.3">
      <c r="A459" s="2">
        <v>0.38503589112088199</v>
      </c>
      <c r="E459" s="2" cm="1">
        <f t="array" ref="E459">INDEX($C$2:$C$104,L459)</f>
        <v>-0.1264806557976659</v>
      </c>
      <c r="G459" s="2">
        <f>PI()/12*(M459-12)</f>
        <v>-2.8797932657906435</v>
      </c>
      <c r="H459" s="2">
        <f t="shared" si="136"/>
        <v>-7.5915173382159154E-2</v>
      </c>
      <c r="I459" s="2">
        <f t="shared" si="153"/>
        <v>0.79225599307091432</v>
      </c>
      <c r="J459" s="2">
        <f t="shared" si="137"/>
        <v>2.57025003791738</v>
      </c>
      <c r="L459">
        <f t="shared" si="135"/>
        <v>20</v>
      </c>
      <c r="M459" s="2">
        <v>1</v>
      </c>
      <c r="N459" s="2">
        <f t="shared" si="138"/>
        <v>0.05</v>
      </c>
      <c r="O459" s="2">
        <f t="shared" si="139"/>
        <v>5.0020839411324403</v>
      </c>
      <c r="P459" s="2">
        <f t="shared" si="140"/>
        <v>9.2038344516836901</v>
      </c>
      <c r="Q459" s="2">
        <f>1-EXP(-2*$AL$9*O459/(1+O459))</f>
        <v>6.4497345768578462E-2</v>
      </c>
      <c r="R459" s="2">
        <f t="shared" si="141"/>
        <v>19.751565414145865</v>
      </c>
      <c r="S459" s="2">
        <f>(1-$AL$6^R459)/(1+$AL$6^R459*(1/$AL$7-1))</f>
        <v>0.99643717244343843</v>
      </c>
      <c r="U459" s="2">
        <v>0</v>
      </c>
      <c r="V459" s="2">
        <f t="shared" si="142"/>
        <v>0</v>
      </c>
      <c r="W459" s="2">
        <f t="shared" si="143"/>
        <v>0</v>
      </c>
      <c r="X459" s="2">
        <f t="shared" si="144"/>
        <v>0</v>
      </c>
      <c r="Y459" s="2">
        <f t="shared" si="145"/>
        <v>0</v>
      </c>
      <c r="Z459" s="2">
        <f t="shared" si="146"/>
        <v>0</v>
      </c>
      <c r="AA459" s="2">
        <f t="shared" si="147"/>
        <v>0</v>
      </c>
      <c r="AC459" s="2">
        <f t="shared" si="148"/>
        <v>0</v>
      </c>
      <c r="AD459" s="2">
        <f>X459*((1-Q459)*(1-EXP(-(P459+O459)*A459))*P459/(P459+O459)-(1-$AL$10)*(1-EXP(-2*O459*A459))/2)</f>
        <v>0</v>
      </c>
      <c r="AE459" s="4">
        <f t="shared" si="149"/>
        <v>0</v>
      </c>
      <c r="AF459" s="2">
        <f t="shared" si="150"/>
        <v>0</v>
      </c>
      <c r="AG459" s="2">
        <f t="shared" si="151"/>
        <v>0</v>
      </c>
      <c r="AH459" s="4">
        <f t="shared" si="152"/>
        <v>0</v>
      </c>
      <c r="BA459" s="3">
        <v>0</v>
      </c>
    </row>
    <row r="460" spans="1:53" x14ac:dyDescent="0.3">
      <c r="A460" s="2">
        <v>0.38503589112088199</v>
      </c>
      <c r="E460" s="2" cm="1">
        <f t="array" ref="E460">INDEX($C$2:$C$104,L460)</f>
        <v>-0.1264806557976659</v>
      </c>
      <c r="G460" s="2">
        <f>PI()/12*(M460-12)</f>
        <v>-2.617993877991494</v>
      </c>
      <c r="H460" s="2">
        <f t="shared" si="136"/>
        <v>-7.5915173382159154E-2</v>
      </c>
      <c r="I460" s="2">
        <f t="shared" si="153"/>
        <v>0.79225599307091432</v>
      </c>
      <c r="J460" s="2">
        <f t="shared" si="137"/>
        <v>2.4372370583450556</v>
      </c>
      <c r="L460">
        <f t="shared" si="135"/>
        <v>20</v>
      </c>
      <c r="M460" s="2">
        <v>2</v>
      </c>
      <c r="N460" s="2">
        <f t="shared" si="138"/>
        <v>0.05</v>
      </c>
      <c r="O460" s="2">
        <f t="shared" si="139"/>
        <v>5.0020839411324403</v>
      </c>
      <c r="P460" s="2">
        <f t="shared" si="140"/>
        <v>9.2038344516836901</v>
      </c>
      <c r="Q460" s="2">
        <f>1-EXP(-2*$AL$9*O460/(1+O460))</f>
        <v>6.4497345768578462E-2</v>
      </c>
      <c r="R460" s="2">
        <f t="shared" si="141"/>
        <v>19.751565414145865</v>
      </c>
      <c r="S460" s="2">
        <f>(1-$AL$6^R460)/(1+$AL$6^R460*(1/$AL$7-1))</f>
        <v>0.99643717244343843</v>
      </c>
      <c r="U460" s="2">
        <v>0.1</v>
      </c>
      <c r="V460" s="2">
        <f t="shared" si="142"/>
        <v>0.22850000000000004</v>
      </c>
      <c r="W460" s="2">
        <f t="shared" si="143"/>
        <v>0.22768589390332572</v>
      </c>
      <c r="X460" s="2">
        <f t="shared" si="144"/>
        <v>8.1410609667431633E-4</v>
      </c>
      <c r="Y460" s="2">
        <f t="shared" si="145"/>
        <v>7.3958586302604523E-4</v>
      </c>
      <c r="Z460" s="2">
        <f t="shared" si="146"/>
        <v>5.3077935675828705E-2</v>
      </c>
      <c r="AA460" s="2">
        <f t="shared" si="147"/>
        <v>5.9114465418956996E-4</v>
      </c>
      <c r="AC460" s="2">
        <f t="shared" si="148"/>
        <v>2.4536587060572611E-2</v>
      </c>
      <c r="AD460" s="2">
        <f>X460*((1-Q460)*(1-EXP(-(P460+O460)*A460))*P460/(P460+O460)-(1-$AL$10)*(1-EXP(-2*O460*A460))/2)</f>
        <v>1.5270472016431149E-4</v>
      </c>
      <c r="AE460" s="4">
        <f t="shared" si="149"/>
        <v>2.5280436434926491E-2</v>
      </c>
      <c r="AF460" s="2">
        <f t="shared" si="150"/>
        <v>2.7697621768585465E-2</v>
      </c>
      <c r="AG460" s="2">
        <f t="shared" si="151"/>
        <v>-4.2635113278361071E-6</v>
      </c>
      <c r="AH460" s="4">
        <f t="shared" si="152"/>
        <v>2.769335825725763E-2</v>
      </c>
      <c r="BA460" s="3">
        <v>2.5280436434926501E-2</v>
      </c>
    </row>
    <row r="461" spans="1:53" x14ac:dyDescent="0.3">
      <c r="A461" s="2">
        <v>0.38503589112088199</v>
      </c>
      <c r="E461" s="2" cm="1">
        <f t="array" ref="E461">INDEX($C$2:$C$104,L461)</f>
        <v>-0.1264806557976659</v>
      </c>
      <c r="G461" s="2">
        <f>PI()/12*(M461-12)</f>
        <v>-2.3561944901923448</v>
      </c>
      <c r="H461" s="2">
        <f t="shared" si="136"/>
        <v>-7.5915173382159154E-2</v>
      </c>
      <c r="I461" s="2">
        <f t="shared" si="153"/>
        <v>0.79225599307091432</v>
      </c>
      <c r="J461" s="2">
        <f t="shared" si="137"/>
        <v>2.2602616948562133</v>
      </c>
      <c r="L461">
        <f t="shared" si="135"/>
        <v>20</v>
      </c>
      <c r="M461" s="2">
        <v>3</v>
      </c>
      <c r="N461" s="2">
        <f t="shared" si="138"/>
        <v>0.05</v>
      </c>
      <c r="O461" s="2">
        <f t="shared" si="139"/>
        <v>5.0020839411324403</v>
      </c>
      <c r="P461" s="2">
        <f t="shared" si="140"/>
        <v>9.2038344516836901</v>
      </c>
      <c r="Q461" s="2">
        <f>1-EXP(-2*$AL$9*O461/(1+O461))</f>
        <v>6.4497345768578462E-2</v>
      </c>
      <c r="R461" s="2">
        <f t="shared" si="141"/>
        <v>19.751565414145865</v>
      </c>
      <c r="S461" s="2">
        <f>(1-$AL$6^R461)/(1+$AL$6^R461*(1/$AL$7-1))</f>
        <v>0.99643717244343843</v>
      </c>
      <c r="U461" s="2">
        <v>0.1</v>
      </c>
      <c r="V461" s="2">
        <f t="shared" si="142"/>
        <v>0.22850000000000004</v>
      </c>
      <c r="W461" s="2">
        <f t="shared" si="143"/>
        <v>0.22768589390332572</v>
      </c>
      <c r="X461" s="2">
        <f t="shared" si="144"/>
        <v>8.1410609667431633E-4</v>
      </c>
      <c r="Y461" s="2">
        <f t="shared" si="145"/>
        <v>7.3958586302604523E-4</v>
      </c>
      <c r="Z461" s="2">
        <f t="shared" si="146"/>
        <v>5.3077935675828705E-2</v>
      </c>
      <c r="AA461" s="2">
        <f t="shared" si="147"/>
        <v>5.9114465418956996E-4</v>
      </c>
      <c r="AC461" s="2">
        <f t="shared" si="148"/>
        <v>2.4536587060572611E-2</v>
      </c>
      <c r="AD461" s="2">
        <f>X461*((1-Q461)*(1-EXP(-(P461+O461)*A461))*P461/(P461+O461)-(1-$AL$10)*(1-EXP(-2*O461*A461))/2)</f>
        <v>1.5270472016431149E-4</v>
      </c>
      <c r="AE461" s="4">
        <f t="shared" si="149"/>
        <v>2.5280436434926491E-2</v>
      </c>
      <c r="AF461" s="2">
        <f t="shared" si="150"/>
        <v>2.7697621768585465E-2</v>
      </c>
      <c r="AG461" s="2">
        <f t="shared" si="151"/>
        <v>-4.2635113278361071E-6</v>
      </c>
      <c r="AH461" s="4">
        <f t="shared" si="152"/>
        <v>2.769335825725763E-2</v>
      </c>
      <c r="BA461" s="3">
        <v>2.5280436434926501E-2</v>
      </c>
    </row>
    <row r="462" spans="1:53" x14ac:dyDescent="0.3">
      <c r="A462" s="2">
        <v>0.38503589112088199</v>
      </c>
      <c r="E462" s="2" cm="1">
        <f t="array" ref="E462">INDEX($C$2:$C$104,L462)</f>
        <v>-0.1264806557976659</v>
      </c>
      <c r="G462" s="2">
        <f>PI()/12*(M462-12)</f>
        <v>-2.0943951023931953</v>
      </c>
      <c r="H462" s="2">
        <f t="shared" si="136"/>
        <v>-7.5915173382159154E-2</v>
      </c>
      <c r="I462" s="2">
        <f t="shared" si="153"/>
        <v>0.79225599307091432</v>
      </c>
      <c r="J462" s="2">
        <f t="shared" si="137"/>
        <v>2.0624033053974054</v>
      </c>
      <c r="L462">
        <f t="shared" si="135"/>
        <v>20</v>
      </c>
      <c r="M462" s="2">
        <v>4</v>
      </c>
      <c r="N462" s="2">
        <f t="shared" si="138"/>
        <v>0.05</v>
      </c>
      <c r="O462" s="2">
        <f t="shared" si="139"/>
        <v>5.0020839411324403</v>
      </c>
      <c r="P462" s="2">
        <f t="shared" si="140"/>
        <v>9.2038344516836901</v>
      </c>
      <c r="Q462" s="2">
        <f>1-EXP(-2*$AL$9*O462/(1+O462))</f>
        <v>6.4497345768578462E-2</v>
      </c>
      <c r="R462" s="2">
        <f t="shared" si="141"/>
        <v>19.751565414145865</v>
      </c>
      <c r="S462" s="2">
        <f>(1-$AL$6^R462)/(1+$AL$6^R462*(1/$AL$7-1))</f>
        <v>0.99643717244343843</v>
      </c>
      <c r="U462" s="2">
        <v>0.1</v>
      </c>
      <c r="V462" s="2">
        <f t="shared" si="142"/>
        <v>0.22850000000000004</v>
      </c>
      <c r="W462" s="2">
        <f t="shared" si="143"/>
        <v>0.22768589390332572</v>
      </c>
      <c r="X462" s="2">
        <f t="shared" si="144"/>
        <v>8.1410609667431633E-4</v>
      </c>
      <c r="Y462" s="2">
        <f t="shared" si="145"/>
        <v>7.3958586302604523E-4</v>
      </c>
      <c r="Z462" s="2">
        <f t="shared" si="146"/>
        <v>5.3077935675828705E-2</v>
      </c>
      <c r="AA462" s="2">
        <f t="shared" si="147"/>
        <v>5.9114465418956996E-4</v>
      </c>
      <c r="AC462" s="2">
        <f t="shared" si="148"/>
        <v>2.4536587060572611E-2</v>
      </c>
      <c r="AD462" s="2">
        <f>X462*((1-Q462)*(1-EXP(-(P462+O462)*A462))*P462/(P462+O462)-(1-$AL$10)*(1-EXP(-2*O462*A462))/2)</f>
        <v>1.5270472016431149E-4</v>
      </c>
      <c r="AE462" s="4">
        <f t="shared" si="149"/>
        <v>2.5280436434926491E-2</v>
      </c>
      <c r="AF462" s="2">
        <f t="shared" si="150"/>
        <v>2.7697621768585465E-2</v>
      </c>
      <c r="AG462" s="2">
        <f t="shared" si="151"/>
        <v>-4.2635113278361071E-6</v>
      </c>
      <c r="AH462" s="4">
        <f t="shared" si="152"/>
        <v>2.769335825725763E-2</v>
      </c>
      <c r="BA462" s="3">
        <v>2.5280436434926501E-2</v>
      </c>
    </row>
    <row r="463" spans="1:53" x14ac:dyDescent="0.3">
      <c r="A463" s="2">
        <v>0.38503589112088199</v>
      </c>
      <c r="E463" s="2" cm="1">
        <f t="array" ref="E463">INDEX($C$2:$C$104,L463)</f>
        <v>-0.1264806557976659</v>
      </c>
      <c r="G463" s="2">
        <f>PI()/12*(M463-12)</f>
        <v>-1.8325957145940459</v>
      </c>
      <c r="H463" s="2">
        <f t="shared" si="136"/>
        <v>-7.5915173382159154E-2</v>
      </c>
      <c r="I463" s="2">
        <f t="shared" si="153"/>
        <v>0.79225599307091432</v>
      </c>
      <c r="J463" s="2">
        <f t="shared" si="137"/>
        <v>1.8555969516063189</v>
      </c>
      <c r="L463">
        <f t="shared" si="135"/>
        <v>20</v>
      </c>
      <c r="M463" s="2">
        <v>5</v>
      </c>
      <c r="N463" s="2">
        <f t="shared" si="138"/>
        <v>0.05</v>
      </c>
      <c r="O463" s="2">
        <f t="shared" si="139"/>
        <v>5.0020839411324403</v>
      </c>
      <c r="P463" s="2">
        <f t="shared" si="140"/>
        <v>9.2038344516836901</v>
      </c>
      <c r="Q463" s="2">
        <f>1-EXP(-2*$AL$9*O463/(1+O463))</f>
        <v>6.4497345768578462E-2</v>
      </c>
      <c r="R463" s="2">
        <f t="shared" si="141"/>
        <v>19.751565414145865</v>
      </c>
      <c r="S463" s="2">
        <f>(1-$AL$6^R463)/(1+$AL$6^R463*(1/$AL$7-1))</f>
        <v>0.99643717244343843</v>
      </c>
      <c r="U463" s="2">
        <v>0.1</v>
      </c>
      <c r="V463" s="2">
        <f t="shared" si="142"/>
        <v>0.22850000000000004</v>
      </c>
      <c r="W463" s="2">
        <f t="shared" si="143"/>
        <v>0.22768589390332572</v>
      </c>
      <c r="X463" s="2">
        <f t="shared" si="144"/>
        <v>8.1410609667431633E-4</v>
      </c>
      <c r="Y463" s="2">
        <f t="shared" si="145"/>
        <v>7.3958586302604523E-4</v>
      </c>
      <c r="Z463" s="2">
        <f t="shared" si="146"/>
        <v>5.3077935675828705E-2</v>
      </c>
      <c r="AA463" s="2">
        <f t="shared" si="147"/>
        <v>5.9114465418956996E-4</v>
      </c>
      <c r="AC463" s="2">
        <f t="shared" si="148"/>
        <v>2.4536587060572611E-2</v>
      </c>
      <c r="AD463" s="2">
        <f>X463*((1-Q463)*(1-EXP(-(P463+O463)*A463))*P463/(P463+O463)-(1-$AL$10)*(1-EXP(-2*O463*A463))/2)</f>
        <v>1.5270472016431149E-4</v>
      </c>
      <c r="AE463" s="4">
        <f t="shared" si="149"/>
        <v>2.5280436434926491E-2</v>
      </c>
      <c r="AF463" s="2">
        <f t="shared" si="150"/>
        <v>2.7697621768585465E-2</v>
      </c>
      <c r="AG463" s="2">
        <f t="shared" si="151"/>
        <v>-4.2635113278361071E-6</v>
      </c>
      <c r="AH463" s="4">
        <f t="shared" si="152"/>
        <v>2.769335825725763E-2</v>
      </c>
      <c r="BA463" s="3">
        <v>2.5280436434926501E-2</v>
      </c>
    </row>
    <row r="464" spans="1:53" x14ac:dyDescent="0.3">
      <c r="A464" s="2">
        <v>0.38503589112088199</v>
      </c>
      <c r="E464" s="2" cm="1">
        <f t="array" ref="E464">INDEX($C$2:$C$104,L464)</f>
        <v>-0.1264806557976659</v>
      </c>
      <c r="G464" s="2">
        <f>PI()/12*(M464-12)</f>
        <v>-1.5707963267948966</v>
      </c>
      <c r="H464" s="2">
        <f t="shared" si="136"/>
        <v>-7.5915173382159154E-2</v>
      </c>
      <c r="I464" s="2">
        <f t="shared" si="153"/>
        <v>0.79225599307091432</v>
      </c>
      <c r="J464" s="2">
        <f t="shared" si="137"/>
        <v>1.6467846078945663</v>
      </c>
      <c r="L464">
        <f t="shared" si="135"/>
        <v>20</v>
      </c>
      <c r="M464" s="2">
        <v>6</v>
      </c>
      <c r="N464" s="2">
        <f t="shared" si="138"/>
        <v>0.05</v>
      </c>
      <c r="O464" s="2">
        <f t="shared" si="139"/>
        <v>5.0020839411324403</v>
      </c>
      <c r="P464" s="2">
        <f t="shared" si="140"/>
        <v>9.2038344516836901</v>
      </c>
      <c r="Q464" s="2">
        <f>1-EXP(-2*$AL$9*O464/(1+O464))</f>
        <v>6.4497345768578462E-2</v>
      </c>
      <c r="R464" s="2">
        <f t="shared" si="141"/>
        <v>19.751565414145865</v>
      </c>
      <c r="S464" s="2">
        <f>(1-$AL$6^R464)/(1+$AL$6^R464*(1/$AL$7-1))</f>
        <v>0.99643717244343843</v>
      </c>
      <c r="U464" s="2">
        <v>0.1</v>
      </c>
      <c r="V464" s="2">
        <f t="shared" si="142"/>
        <v>0.22850000000000004</v>
      </c>
      <c r="W464" s="2">
        <f t="shared" si="143"/>
        <v>0.22768589390332572</v>
      </c>
      <c r="X464" s="2">
        <f t="shared" si="144"/>
        <v>8.1410609667431633E-4</v>
      </c>
      <c r="Y464" s="2">
        <f t="shared" si="145"/>
        <v>7.3958586302604523E-4</v>
      </c>
      <c r="Z464" s="2">
        <f t="shared" si="146"/>
        <v>5.3077935675828705E-2</v>
      </c>
      <c r="AA464" s="2">
        <f t="shared" si="147"/>
        <v>5.9114465418956996E-4</v>
      </c>
      <c r="AC464" s="2">
        <f t="shared" si="148"/>
        <v>2.4536587060572611E-2</v>
      </c>
      <c r="AD464" s="2">
        <f>X464*((1-Q464)*(1-EXP(-(P464+O464)*A464))*P464/(P464+O464)-(1-$AL$10)*(1-EXP(-2*O464*A464))/2)</f>
        <v>1.5270472016431149E-4</v>
      </c>
      <c r="AE464" s="4">
        <f t="shared" si="149"/>
        <v>2.5280436434926491E-2</v>
      </c>
      <c r="AF464" s="2">
        <f t="shared" si="150"/>
        <v>2.7697621768585465E-2</v>
      </c>
      <c r="AG464" s="2">
        <f t="shared" si="151"/>
        <v>-4.2635113278361071E-6</v>
      </c>
      <c r="AH464" s="4">
        <f t="shared" si="152"/>
        <v>2.769335825725763E-2</v>
      </c>
      <c r="BA464" s="3">
        <v>2.5280436434926501E-2</v>
      </c>
    </row>
    <row r="465" spans="1:53" x14ac:dyDescent="0.3">
      <c r="A465" s="2">
        <v>0.38503589112088199</v>
      </c>
      <c r="E465" s="2" cm="1">
        <f t="array" ref="E465">INDEX($C$2:$C$104,L465)</f>
        <v>-0.1264806557976659</v>
      </c>
      <c r="G465" s="2">
        <f>PI()/12*(M465-12)</f>
        <v>-1.308996938995747</v>
      </c>
      <c r="H465" s="2">
        <f t="shared" si="136"/>
        <v>-7.5915173382159154E-2</v>
      </c>
      <c r="I465" s="2">
        <f t="shared" si="153"/>
        <v>0.79225599307091432</v>
      </c>
      <c r="J465" s="2">
        <f t="shared" si="137"/>
        <v>1.441298927842126</v>
      </c>
      <c r="L465">
        <f t="shared" si="135"/>
        <v>20</v>
      </c>
      <c r="M465" s="2">
        <v>7</v>
      </c>
      <c r="N465" s="2">
        <f t="shared" si="138"/>
        <v>0.12949739895277057</v>
      </c>
      <c r="O465" s="2">
        <f t="shared" si="139"/>
        <v>1.9359470061281094</v>
      </c>
      <c r="P465" s="2">
        <f t="shared" si="140"/>
        <v>3.5621424912757216</v>
      </c>
      <c r="Q465" s="2">
        <f>1-EXP(-2*$AL$9*O465/(1+O465))</f>
        <v>5.1384334910518192E-2</v>
      </c>
      <c r="R465" s="2">
        <f t="shared" si="141"/>
        <v>7.6444106855996425</v>
      </c>
      <c r="S465" s="2">
        <f>(1-$AL$6^R465)/(1+$AL$6^R465*(1/$AL$7-1))</f>
        <v>0.82824654638435846</v>
      </c>
      <c r="U465" s="2">
        <v>10.4</v>
      </c>
      <c r="V465" s="2">
        <f t="shared" si="142"/>
        <v>23.764000000000003</v>
      </c>
      <c r="W465" s="2">
        <f t="shared" si="143"/>
        <v>19.682450928277898</v>
      </c>
      <c r="X465" s="2">
        <f t="shared" si="144"/>
        <v>4.0815490717221046</v>
      </c>
      <c r="Y465" s="2">
        <f t="shared" si="145"/>
        <v>2.8894910839229664</v>
      </c>
      <c r="Z465" s="2">
        <f t="shared" si="146"/>
        <v>4.5883556789748479</v>
      </c>
      <c r="AA465" s="2">
        <f t="shared" si="147"/>
        <v>1.8229866904709753</v>
      </c>
      <c r="AC465" s="2">
        <f t="shared" si="148"/>
        <v>3.2896931636969797</v>
      </c>
      <c r="AD465" s="2">
        <f>X465*((1-Q465)*(1-EXP(-(P465+O465)*A465))*P465/(P465+O465)-(1-$AL$10)*(1-EXP(-2*O465*A465))/2)</f>
        <v>0.86245446123587699</v>
      </c>
      <c r="AE465" s="4">
        <f t="shared" si="149"/>
        <v>5.9751343154038317</v>
      </c>
      <c r="AF465" s="2">
        <f t="shared" si="150"/>
        <v>1.2779373502666955</v>
      </c>
      <c r="AG465" s="2">
        <f t="shared" si="151"/>
        <v>0.20404993221611409</v>
      </c>
      <c r="AH465" s="4">
        <f t="shared" si="152"/>
        <v>1.4819872824828095</v>
      </c>
      <c r="BA465" s="3">
        <v>5.9751343154038397</v>
      </c>
    </row>
    <row r="466" spans="1:53" x14ac:dyDescent="0.3">
      <c r="A466" s="2">
        <v>0.38503589112088199</v>
      </c>
      <c r="E466" s="2" cm="1">
        <f t="array" ref="E466">INDEX($C$2:$C$104,L466)</f>
        <v>-0.1264806557976659</v>
      </c>
      <c r="G466" s="2">
        <f>PI()/12*(M466-12)</f>
        <v>-1.0471975511965976</v>
      </c>
      <c r="H466" s="2">
        <f t="shared" si="136"/>
        <v>-7.5915173382159154E-2</v>
      </c>
      <c r="I466" s="2">
        <f t="shared" si="153"/>
        <v>0.79225599307091432</v>
      </c>
      <c r="J466" s="2">
        <f t="shared" si="137"/>
        <v>1.2448421959615135</v>
      </c>
      <c r="L466">
        <f t="shared" si="135"/>
        <v>20</v>
      </c>
      <c r="M466" s="2">
        <v>8</v>
      </c>
      <c r="N466" s="2">
        <f t="shared" si="138"/>
        <v>0.32595413083338309</v>
      </c>
      <c r="O466" s="2">
        <f t="shared" si="139"/>
        <v>0.78073075755718724</v>
      </c>
      <c r="P466" s="2">
        <f t="shared" si="140"/>
        <v>1.4365445939052246</v>
      </c>
      <c r="Q466" s="2">
        <f>1-EXP(-2*$AL$9*O466/(1+O466))</f>
        <v>3.4466637762441188E-2</v>
      </c>
      <c r="R466" s="2">
        <f t="shared" si="141"/>
        <v>3.0828460318151523</v>
      </c>
      <c r="S466" s="2">
        <f>(1-$AL$6^R466)/(1+$AL$6^R466*(1/$AL$7-1))</f>
        <v>0.42753133288674433</v>
      </c>
      <c r="U466" s="2">
        <v>139.4</v>
      </c>
      <c r="V466" s="2">
        <f t="shared" si="142"/>
        <v>318.52900000000005</v>
      </c>
      <c r="W466" s="2">
        <f t="shared" si="143"/>
        <v>136.1811279330818</v>
      </c>
      <c r="X466" s="2">
        <f t="shared" si="144"/>
        <v>182.34787206691826</v>
      </c>
      <c r="Y466" s="2">
        <f t="shared" si="145"/>
        <v>74.800024524573018</v>
      </c>
      <c r="Z466" s="2">
        <f t="shared" si="146"/>
        <v>31.746424975114966</v>
      </c>
      <c r="AA466" s="2">
        <f t="shared" si="147"/>
        <v>40.24200700118989</v>
      </c>
      <c r="AC466" s="2">
        <f t="shared" si="148"/>
        <v>27.608933536242141</v>
      </c>
      <c r="AD466" s="2">
        <f>X466*((1-Q466)*(1-EXP(-(P466+O466)*A466))*P466/(P466+O466)-(1-$AL$10)*(1-EXP(-2*O466*A466))/2)</f>
        <v>30.477797162116786</v>
      </c>
      <c r="AE466" s="4">
        <f t="shared" si="149"/>
        <v>98.32873769954881</v>
      </c>
      <c r="AF466" s="2">
        <f t="shared" si="150"/>
        <v>4.1440726350663804</v>
      </c>
      <c r="AG466" s="2">
        <f t="shared" si="151"/>
        <v>4.080220361266341</v>
      </c>
      <c r="AH466" s="4">
        <f t="shared" si="152"/>
        <v>8.2242929963327214</v>
      </c>
      <c r="BA466" s="3">
        <v>98.328737699548995</v>
      </c>
    </row>
    <row r="467" spans="1:53" x14ac:dyDescent="0.3">
      <c r="A467" s="2">
        <v>0.38503589112088199</v>
      </c>
      <c r="E467" s="2" cm="1">
        <f t="array" ref="E467">INDEX($C$2:$C$104,L467)</f>
        <v>-0.1264806557976659</v>
      </c>
      <c r="G467" s="2">
        <f>PI()/12*(M467-12)</f>
        <v>-0.78539816339744828</v>
      </c>
      <c r="H467" s="2">
        <f t="shared" si="136"/>
        <v>-7.5915173382159154E-2</v>
      </c>
      <c r="I467" s="2">
        <f t="shared" si="153"/>
        <v>0.79225599307091432</v>
      </c>
      <c r="J467" s="2">
        <f t="shared" si="137"/>
        <v>1.0652398133353427</v>
      </c>
      <c r="L467">
        <f t="shared" si="135"/>
        <v>20</v>
      </c>
      <c r="M467" s="2">
        <v>9</v>
      </c>
      <c r="N467" s="2">
        <f t="shared" si="138"/>
        <v>0.50555651345955388</v>
      </c>
      <c r="O467" s="2">
        <f t="shared" si="139"/>
        <v>0.51621491789379981</v>
      </c>
      <c r="P467" s="2">
        <f t="shared" si="140"/>
        <v>0.94983544892459171</v>
      </c>
      <c r="Q467" s="2">
        <f>1-EXP(-2*$AL$9*O467/(1+O467))</f>
        <v>2.6869448378544769E-2</v>
      </c>
      <c r="R467" s="2">
        <f t="shared" si="141"/>
        <v>2.0383609788501476</v>
      </c>
      <c r="S467" s="2">
        <f>(1-$AL$6^R467)/(1+$AL$6^R467*(1/$AL$7-1))</f>
        <v>0.2888536807508808</v>
      </c>
      <c r="U467" s="2">
        <v>326.8</v>
      </c>
      <c r="V467" s="2">
        <f t="shared" si="142"/>
        <v>746.73800000000006</v>
      </c>
      <c r="W467" s="2">
        <f t="shared" si="143"/>
        <v>215.69801985655124</v>
      </c>
      <c r="X467" s="2">
        <f t="shared" si="144"/>
        <v>531.03998014344882</v>
      </c>
      <c r="Y467" s="2">
        <f t="shared" si="145"/>
        <v>158.28883769074793</v>
      </c>
      <c r="Z467" s="2">
        <f t="shared" si="146"/>
        <v>50.2833330035402</v>
      </c>
      <c r="AA467" s="2">
        <f t="shared" si="147"/>
        <v>81.36396390698404</v>
      </c>
      <c r="AC467" s="2">
        <f t="shared" si="148"/>
        <v>45.810296980558476</v>
      </c>
      <c r="AD467" s="2">
        <f>X467*((1-Q467)*(1-EXP(-(P467+O467)*A467))*P467/(P467+O467)-(1-$AL$10)*(1-EXP(-2*O467*A467))/2)</f>
        <v>70.387684235601711</v>
      </c>
      <c r="AE467" s="4">
        <f t="shared" si="149"/>
        <v>197.56194512314423</v>
      </c>
      <c r="AF467" s="2">
        <f t="shared" si="150"/>
        <v>4.5154025025589712</v>
      </c>
      <c r="AG467" s="2">
        <f t="shared" si="151"/>
        <v>6.5371895481621634</v>
      </c>
      <c r="AH467" s="4">
        <f t="shared" si="152"/>
        <v>11.052592050721135</v>
      </c>
      <c r="BA467" s="3">
        <v>197.561945123144</v>
      </c>
    </row>
    <row r="468" spans="1:53" x14ac:dyDescent="0.3">
      <c r="A468" s="2">
        <v>0.38503589112088199</v>
      </c>
      <c r="E468" s="2" cm="1">
        <f t="array" ref="E468">INDEX($C$2:$C$104,L468)</f>
        <v>-0.1264806557976659</v>
      </c>
      <c r="G468" s="2">
        <f>PI()/12*(M468-12)</f>
        <v>-0.52359877559829882</v>
      </c>
      <c r="H468" s="2">
        <f t="shared" si="136"/>
        <v>-7.5915173382159154E-2</v>
      </c>
      <c r="I468" s="2">
        <f t="shared" si="153"/>
        <v>0.79225599307091432</v>
      </c>
      <c r="J468" s="2">
        <f t="shared" si="137"/>
        <v>0.91448502696512202</v>
      </c>
      <c r="L468">
        <f t="shared" si="135"/>
        <v>20</v>
      </c>
      <c r="M468" s="2">
        <v>10</v>
      </c>
      <c r="N468" s="2">
        <f t="shared" si="138"/>
        <v>0.65631129982977454</v>
      </c>
      <c r="O468" s="2">
        <f t="shared" si="139"/>
        <v>0.40970264831236275</v>
      </c>
      <c r="P468" s="2">
        <f t="shared" si="140"/>
        <v>0.75385287289474745</v>
      </c>
      <c r="Q468" s="2">
        <f>1-EXP(-2*$AL$9*O468/(1+O468))</f>
        <v>2.2982234679640556E-2</v>
      </c>
      <c r="R468" s="2">
        <f t="shared" si="141"/>
        <v>1.6177794602659932</v>
      </c>
      <c r="S468" s="2">
        <f>(1-$AL$6^R468)/(1+$AL$6^R468*(1/$AL$7-1))</f>
        <v>0.23005452981653979</v>
      </c>
      <c r="U468" s="2">
        <v>498.9</v>
      </c>
      <c r="V468" s="2">
        <f t="shared" si="142"/>
        <v>1139.9865</v>
      </c>
      <c r="W468" s="2">
        <f t="shared" si="143"/>
        <v>262.25905825470284</v>
      </c>
      <c r="X468" s="2">
        <f t="shared" si="144"/>
        <v>877.72744174529714</v>
      </c>
      <c r="Y468" s="2">
        <f t="shared" si="145"/>
        <v>216.04499193526846</v>
      </c>
      <c r="Z468" s="2">
        <f t="shared" si="146"/>
        <v>61.137601393773494</v>
      </c>
      <c r="AA468" s="2">
        <f t="shared" si="147"/>
        <v>108.87891387136563</v>
      </c>
      <c r="AC468" s="2">
        <f t="shared" si="148"/>
        <v>56.764881386020285</v>
      </c>
      <c r="AD468" s="2">
        <f>X468*((1-Q468)*(1-EXP(-(P468+O468)*A468))*P468/(P468+O468)-(1-$AL$10)*(1-EXP(-2*O468*A468))/2)</f>
        <v>99.693861256608074</v>
      </c>
      <c r="AE468" s="4">
        <f t="shared" si="149"/>
        <v>265.33765651399398</v>
      </c>
      <c r="AF468" s="2">
        <f t="shared" si="150"/>
        <v>4.4317688074135502</v>
      </c>
      <c r="AG468" s="2">
        <f t="shared" si="151"/>
        <v>7.4722168072947195</v>
      </c>
      <c r="AH468" s="4">
        <f t="shared" si="152"/>
        <v>11.903985614708269</v>
      </c>
      <c r="BA468" s="3">
        <v>265.33765651399398</v>
      </c>
    </row>
    <row r="469" spans="1:53" x14ac:dyDescent="0.3">
      <c r="A469" s="2">
        <v>0.38503589112088199</v>
      </c>
      <c r="E469" s="2" cm="1">
        <f t="array" ref="E469">INDEX($C$2:$C$104,L469)</f>
        <v>-0.1264806557976659</v>
      </c>
      <c r="G469" s="2">
        <f>PI()/12*(M469-12)</f>
        <v>-0.26179938779914941</v>
      </c>
      <c r="H469" s="2">
        <f t="shared" si="136"/>
        <v>-7.5915173382159154E-2</v>
      </c>
      <c r="I469" s="2">
        <f t="shared" si="153"/>
        <v>0.79225599307091432</v>
      </c>
      <c r="J469" s="2">
        <f t="shared" si="137"/>
        <v>0.8102113335757205</v>
      </c>
      <c r="L469">
        <f t="shared" si="135"/>
        <v>20</v>
      </c>
      <c r="M469" s="2">
        <v>11</v>
      </c>
      <c r="N469" s="2">
        <f t="shared" si="138"/>
        <v>0.76058499321917605</v>
      </c>
      <c r="O469" s="2">
        <f t="shared" si="139"/>
        <v>0.36266292288436663</v>
      </c>
      <c r="P469" s="2">
        <f t="shared" si="140"/>
        <v>0.66729977810723462</v>
      </c>
      <c r="Q469" s="2">
        <f>1-EXP(-2*$AL$9*O469/(1+O469))</f>
        <v>2.1066361595737382E-2</v>
      </c>
      <c r="R469" s="2">
        <f t="shared" si="141"/>
        <v>1.4320352335019415</v>
      </c>
      <c r="S469" s="2">
        <f>(1-$AL$6^R469)/(1+$AL$6^R469*(1/$AL$7-1))</f>
        <v>0.20375208955977614</v>
      </c>
      <c r="U469" s="2">
        <v>551.29999999999995</v>
      </c>
      <c r="V469" s="2">
        <f t="shared" si="142"/>
        <v>1259.7204999999999</v>
      </c>
      <c r="W469" s="2">
        <f t="shared" si="143"/>
        <v>256.67068413628596</v>
      </c>
      <c r="X469" s="2">
        <f t="shared" si="144"/>
        <v>1003.049815863714</v>
      </c>
      <c r="Y469" s="2">
        <f t="shared" si="145"/>
        <v>222.48425943736274</v>
      </c>
      <c r="Z469" s="2">
        <f t="shared" si="146"/>
        <v>59.834844525946892</v>
      </c>
      <c r="AA469" s="2">
        <f t="shared" si="147"/>
        <v>111.11598151440995</v>
      </c>
      <c r="AC469" s="2">
        <f t="shared" si="148"/>
        <v>56.024807796209281</v>
      </c>
      <c r="AD469" s="2">
        <f>X469*((1-Q469)*(1-EXP(-(P469+O469)*A469))*P469/(P469+O469)-(1-$AL$10)*(1-EXP(-2*O469*A469))/2)</f>
        <v>104.39414028945103</v>
      </c>
      <c r="AE469" s="4">
        <f t="shared" si="149"/>
        <v>271.53492960007026</v>
      </c>
      <c r="AF469" s="2">
        <f t="shared" si="150"/>
        <v>3.8690592513443143</v>
      </c>
      <c r="AG469" s="2">
        <f t="shared" si="151"/>
        <v>6.9741376335017868</v>
      </c>
      <c r="AH469" s="4">
        <f t="shared" si="152"/>
        <v>10.843196884846101</v>
      </c>
      <c r="BA469" s="3">
        <v>271.53492960006997</v>
      </c>
    </row>
    <row r="470" spans="1:53" x14ac:dyDescent="0.3">
      <c r="A470" s="2">
        <v>0.38503589112088199</v>
      </c>
      <c r="E470" s="2" cm="1">
        <f t="array" ref="E470">INDEX($C$2:$C$104,L470)</f>
        <v>-0.1264806557976659</v>
      </c>
      <c r="G470" s="2">
        <f>PI()/12*(M470-12)</f>
        <v>0</v>
      </c>
      <c r="H470" s="2">
        <f t="shared" si="136"/>
        <v>-7.5915173382159154E-2</v>
      </c>
      <c r="I470" s="2">
        <f t="shared" si="153"/>
        <v>0.79225599307091432</v>
      </c>
      <c r="J470" s="2">
        <f t="shared" si="137"/>
        <v>0.77225247903556771</v>
      </c>
      <c r="L470">
        <f t="shared" si="135"/>
        <v>20</v>
      </c>
      <c r="M470" s="2">
        <v>12</v>
      </c>
      <c r="N470" s="2">
        <f t="shared" si="138"/>
        <v>0.79854384775932885</v>
      </c>
      <c r="O470" s="2">
        <f t="shared" si="139"/>
        <v>0.34899588733282455</v>
      </c>
      <c r="P470" s="2">
        <f t="shared" si="140"/>
        <v>0.64215243269239719</v>
      </c>
      <c r="Q470" s="2">
        <f>1-EXP(-2*$AL$9*O470/(1+O470))</f>
        <v>2.0483926331131275E-2</v>
      </c>
      <c r="R470" s="2">
        <f t="shared" si="141"/>
        <v>1.3780686567929894</v>
      </c>
      <c r="S470" s="2">
        <f>(1-$AL$6^R470)/(1+$AL$6^R470*(1/$AL$7-1))</f>
        <v>0.19608207517790022</v>
      </c>
      <c r="U470" s="2">
        <v>514.9</v>
      </c>
      <c r="V470" s="2">
        <f t="shared" si="142"/>
        <v>1176.5464999999999</v>
      </c>
      <c r="W470" s="2">
        <f t="shared" si="143"/>
        <v>230.69967926329537</v>
      </c>
      <c r="X470" s="2">
        <f t="shared" si="144"/>
        <v>945.84682073670456</v>
      </c>
      <c r="Y470" s="2">
        <f t="shared" si="145"/>
        <v>202.94921367310957</v>
      </c>
      <c r="Z470" s="2">
        <f t="shared" si="146"/>
        <v>53.780506672805551</v>
      </c>
      <c r="AA470" s="2">
        <f t="shared" si="147"/>
        <v>101.09009239457544</v>
      </c>
      <c r="AC470" s="2">
        <f t="shared" si="148"/>
        <v>50.47951792230063</v>
      </c>
      <c r="AD470" s="2">
        <f>X470*((1-Q470)*(1-EXP(-(P470+O470)*A470))*P470/(P470+O470)-(1-$AL$10)*(1-EXP(-2*O470*A470))/2)</f>
        <v>95.695025462654854</v>
      </c>
      <c r="AE470" s="4">
        <f t="shared" si="149"/>
        <v>247.26463577953092</v>
      </c>
      <c r="AF470" s="2">
        <f t="shared" si="150"/>
        <v>3.3541198548959374</v>
      </c>
      <c r="AG470" s="2">
        <f t="shared" si="151"/>
        <v>6.1640958158792918</v>
      </c>
      <c r="AH470" s="4">
        <f t="shared" si="152"/>
        <v>9.5182156707752288</v>
      </c>
      <c r="BA470" s="3">
        <v>247.26463577953101</v>
      </c>
    </row>
    <row r="471" spans="1:53" x14ac:dyDescent="0.3">
      <c r="A471" s="2">
        <v>0.38503589112088199</v>
      </c>
      <c r="E471" s="2" cm="1">
        <f t="array" ref="E471">INDEX($C$2:$C$104,L471)</f>
        <v>-0.1264806557976659</v>
      </c>
      <c r="G471" s="2">
        <f>PI()/12*(M471-12)</f>
        <v>0.26179938779914941</v>
      </c>
      <c r="H471" s="2">
        <f t="shared" si="136"/>
        <v>-7.5915173382159154E-2</v>
      </c>
      <c r="I471" s="2">
        <f t="shared" si="153"/>
        <v>0.79225599307091432</v>
      </c>
      <c r="J471" s="2">
        <f t="shared" si="137"/>
        <v>0.8102113335757205</v>
      </c>
      <c r="L471">
        <f t="shared" si="135"/>
        <v>20</v>
      </c>
      <c r="M471" s="2">
        <v>13</v>
      </c>
      <c r="N471" s="2">
        <f t="shared" si="138"/>
        <v>0.76058499321917605</v>
      </c>
      <c r="O471" s="2">
        <f t="shared" si="139"/>
        <v>0.36266292288436663</v>
      </c>
      <c r="P471" s="2">
        <f t="shared" si="140"/>
        <v>0.66729977810723462</v>
      </c>
      <c r="Q471" s="2">
        <f>1-EXP(-2*$AL$9*O471/(1+O471))</f>
        <v>2.1066361595737382E-2</v>
      </c>
      <c r="R471" s="2">
        <f t="shared" si="141"/>
        <v>1.4320352335019415</v>
      </c>
      <c r="S471" s="2">
        <f>(1-$AL$6^R471)/(1+$AL$6^R471*(1/$AL$7-1))</f>
        <v>0.20375208955977614</v>
      </c>
      <c r="U471" s="2">
        <v>514.70000000000005</v>
      </c>
      <c r="V471" s="2">
        <f t="shared" si="142"/>
        <v>1176.0895000000003</v>
      </c>
      <c r="W471" s="2">
        <f t="shared" si="143"/>
        <v>239.63069313431239</v>
      </c>
      <c r="X471" s="2">
        <f t="shared" si="144"/>
        <v>936.45880686568785</v>
      </c>
      <c r="Y471" s="2">
        <f t="shared" si="145"/>
        <v>207.71385512862437</v>
      </c>
      <c r="Z471" s="2">
        <f t="shared" si="146"/>
        <v>55.862496784880967</v>
      </c>
      <c r="AA471" s="2">
        <f t="shared" si="147"/>
        <v>103.739154154665</v>
      </c>
      <c r="AC471" s="2">
        <f t="shared" si="148"/>
        <v>52.305402816450076</v>
      </c>
      <c r="AD471" s="2">
        <f>X471*((1-Q471)*(1-EXP(-(P471+O471)*A471))*P471/(P471+O471)-(1-$AL$10)*(1-EXP(-2*O471*A471))/2)</f>
        <v>97.463566129113843</v>
      </c>
      <c r="AE471" s="4">
        <f t="shared" si="149"/>
        <v>253.50812310022891</v>
      </c>
      <c r="AF471" s="2">
        <f t="shared" si="150"/>
        <v>3.6121980712260466</v>
      </c>
      <c r="AG471" s="2">
        <f t="shared" si="151"/>
        <v>6.5111348448455839</v>
      </c>
      <c r="AH471" s="4">
        <f t="shared" si="152"/>
        <v>10.123332916071631</v>
      </c>
      <c r="BA471" s="3">
        <v>253.508123100229</v>
      </c>
    </row>
    <row r="472" spans="1:53" x14ac:dyDescent="0.3">
      <c r="A472" s="2">
        <v>0.38503589112088199</v>
      </c>
      <c r="E472" s="2" cm="1">
        <f t="array" ref="E472">INDEX($C$2:$C$104,L472)</f>
        <v>-0.1264806557976659</v>
      </c>
      <c r="G472" s="2">
        <f>PI()/12*(M472-12)</f>
        <v>0.52359877559829882</v>
      </c>
      <c r="H472" s="2">
        <f t="shared" si="136"/>
        <v>-7.5915173382159154E-2</v>
      </c>
      <c r="I472" s="2">
        <f t="shared" si="153"/>
        <v>0.79225599307091432</v>
      </c>
      <c r="J472" s="2">
        <f t="shared" si="137"/>
        <v>0.91448502696512202</v>
      </c>
      <c r="L472">
        <f t="shared" si="135"/>
        <v>20</v>
      </c>
      <c r="M472" s="2">
        <v>14</v>
      </c>
      <c r="N472" s="2">
        <f t="shared" si="138"/>
        <v>0.65631129982977454</v>
      </c>
      <c r="O472" s="2">
        <f t="shared" si="139"/>
        <v>0.40970264831236275</v>
      </c>
      <c r="P472" s="2">
        <f t="shared" si="140"/>
        <v>0.75385287289474745</v>
      </c>
      <c r="Q472" s="2">
        <f>1-EXP(-2*$AL$9*O472/(1+O472))</f>
        <v>2.2982234679640556E-2</v>
      </c>
      <c r="R472" s="2">
        <f t="shared" si="141"/>
        <v>1.6177794602659932</v>
      </c>
      <c r="S472" s="2">
        <f>(1-$AL$6^R472)/(1+$AL$6^R472*(1/$AL$7-1))</f>
        <v>0.23005452981653979</v>
      </c>
      <c r="U472" s="2">
        <v>507.3</v>
      </c>
      <c r="V472" s="2">
        <f t="shared" si="142"/>
        <v>1159.1805000000002</v>
      </c>
      <c r="W472" s="2">
        <f t="shared" si="143"/>
        <v>266.67472490000154</v>
      </c>
      <c r="X472" s="2">
        <f t="shared" si="144"/>
        <v>892.50577509999857</v>
      </c>
      <c r="Y472" s="2">
        <f t="shared" si="145"/>
        <v>219.68255042846604</v>
      </c>
      <c r="Z472" s="2">
        <f t="shared" si="146"/>
        <v>62.16697772511786</v>
      </c>
      <c r="AA472" s="2">
        <f t="shared" si="147"/>
        <v>110.7121126617434</v>
      </c>
      <c r="AC472" s="2">
        <f t="shared" si="148"/>
        <v>57.72063404916436</v>
      </c>
      <c r="AD472" s="2">
        <f>X472*((1-Q472)*(1-EXP(-(P472+O472)*A472))*P472/(P472+O472)-(1-$AL$10)*(1-EXP(-2*O472*A472))/2)</f>
        <v>101.37241093501159</v>
      </c>
      <c r="AE472" s="4">
        <f t="shared" si="149"/>
        <v>269.80515764591934</v>
      </c>
      <c r="AF472" s="2">
        <f t="shared" si="150"/>
        <v>4.5063866827037362</v>
      </c>
      <c r="AG472" s="2">
        <f t="shared" si="151"/>
        <v>7.5980268317109871</v>
      </c>
      <c r="AH472" s="4">
        <f t="shared" si="152"/>
        <v>12.104413514414723</v>
      </c>
      <c r="BA472" s="3">
        <v>269.805157645919</v>
      </c>
    </row>
    <row r="473" spans="1:53" x14ac:dyDescent="0.3">
      <c r="A473" s="2">
        <v>0.38503589112088199</v>
      </c>
      <c r="E473" s="2" cm="1">
        <f t="array" ref="E473">INDEX($C$2:$C$104,L473)</f>
        <v>-0.1264806557976659</v>
      </c>
      <c r="G473" s="2">
        <f>PI()/12*(M473-12)</f>
        <v>0.78539816339744828</v>
      </c>
      <c r="H473" s="2">
        <f t="shared" si="136"/>
        <v>-7.5915173382159154E-2</v>
      </c>
      <c r="I473" s="2">
        <f t="shared" si="153"/>
        <v>0.79225599307091432</v>
      </c>
      <c r="J473" s="2">
        <f t="shared" si="137"/>
        <v>1.0652398133353427</v>
      </c>
      <c r="L473">
        <f t="shared" si="135"/>
        <v>20</v>
      </c>
      <c r="M473" s="2">
        <v>15</v>
      </c>
      <c r="N473" s="2">
        <f t="shared" si="138"/>
        <v>0.50555651345955388</v>
      </c>
      <c r="O473" s="2">
        <f t="shared" si="139"/>
        <v>0.51621491789379981</v>
      </c>
      <c r="P473" s="2">
        <f t="shared" si="140"/>
        <v>0.94983544892459171</v>
      </c>
      <c r="Q473" s="2">
        <f>1-EXP(-2*$AL$9*O473/(1+O473))</f>
        <v>2.6869448378544769E-2</v>
      </c>
      <c r="R473" s="2">
        <f t="shared" si="141"/>
        <v>2.0383609788501476</v>
      </c>
      <c r="S473" s="2">
        <f>(1-$AL$6^R473)/(1+$AL$6^R473*(1/$AL$7-1))</f>
        <v>0.2888536807508808</v>
      </c>
      <c r="U473" s="2">
        <v>459.9</v>
      </c>
      <c r="V473" s="2">
        <f t="shared" si="142"/>
        <v>1050.8715</v>
      </c>
      <c r="W473" s="2">
        <f t="shared" si="143"/>
        <v>303.54810077119924</v>
      </c>
      <c r="X473" s="2">
        <f t="shared" si="144"/>
        <v>747.32339922880078</v>
      </c>
      <c r="Y473" s="2">
        <f t="shared" si="145"/>
        <v>222.75714949196748</v>
      </c>
      <c r="Z473" s="2">
        <f t="shared" si="146"/>
        <v>70.762866732950229</v>
      </c>
      <c r="AA473" s="2">
        <f t="shared" si="147"/>
        <v>114.50210220569754</v>
      </c>
      <c r="AC473" s="2">
        <f t="shared" si="148"/>
        <v>64.468040334635376</v>
      </c>
      <c r="AD473" s="2">
        <f>X473*((1-Q473)*(1-EXP(-(P473+O473)*A473))*P473/(P473+O473)-(1-$AL$10)*(1-EXP(-2*O473*A473))/2)</f>
        <v>99.05537325567083</v>
      </c>
      <c r="AE473" s="4">
        <f t="shared" si="149"/>
        <v>278.02551579600373</v>
      </c>
      <c r="AF473" s="2">
        <f t="shared" si="150"/>
        <v>6.3544480138521138</v>
      </c>
      <c r="AG473" s="2">
        <f t="shared" si="151"/>
        <v>9.1996740305990787</v>
      </c>
      <c r="AH473" s="4">
        <f t="shared" si="152"/>
        <v>15.554122044451193</v>
      </c>
      <c r="BA473" s="3">
        <v>278.02551579600402</v>
      </c>
    </row>
    <row r="474" spans="1:53" x14ac:dyDescent="0.3">
      <c r="A474" s="2">
        <v>0.38503589112088199</v>
      </c>
      <c r="E474" s="2" cm="1">
        <f t="array" ref="E474">INDEX($C$2:$C$104,L474)</f>
        <v>-0.1264806557976659</v>
      </c>
      <c r="G474" s="2">
        <f>PI()/12*(M474-12)</f>
        <v>1.0471975511965976</v>
      </c>
      <c r="H474" s="2">
        <f t="shared" si="136"/>
        <v>-7.5915173382159154E-2</v>
      </c>
      <c r="I474" s="2">
        <f t="shared" si="153"/>
        <v>0.79225599307091432</v>
      </c>
      <c r="J474" s="2">
        <f t="shared" si="137"/>
        <v>1.2448421959615135</v>
      </c>
      <c r="L474">
        <f t="shared" si="135"/>
        <v>20</v>
      </c>
      <c r="M474" s="2">
        <v>16</v>
      </c>
      <c r="N474" s="2">
        <f t="shared" si="138"/>
        <v>0.32595413083338309</v>
      </c>
      <c r="O474" s="2">
        <f t="shared" si="139"/>
        <v>0.78073075755718724</v>
      </c>
      <c r="P474" s="2">
        <f t="shared" si="140"/>
        <v>1.4365445939052246</v>
      </c>
      <c r="Q474" s="2">
        <f>1-EXP(-2*$AL$9*O474/(1+O474))</f>
        <v>3.4466637762441188E-2</v>
      </c>
      <c r="R474" s="2">
        <f t="shared" si="141"/>
        <v>3.0828460318151523</v>
      </c>
      <c r="S474" s="2">
        <f>(1-$AL$6^R474)/(1+$AL$6^R474*(1/$AL$7-1))</f>
        <v>0.42753133288674433</v>
      </c>
      <c r="U474" s="2">
        <v>221.9</v>
      </c>
      <c r="V474" s="2">
        <f t="shared" si="142"/>
        <v>507.04150000000004</v>
      </c>
      <c r="W474" s="2">
        <f t="shared" si="143"/>
        <v>216.7761283238942</v>
      </c>
      <c r="X474" s="2">
        <f t="shared" si="144"/>
        <v>290.26537167610581</v>
      </c>
      <c r="Y474" s="2">
        <f t="shared" si="145"/>
        <v>119.06833172168398</v>
      </c>
      <c r="Z474" s="2">
        <f t="shared" si="146"/>
        <v>50.53466070285517</v>
      </c>
      <c r="AA474" s="2">
        <f t="shared" si="147"/>
        <v>64.058115879225483</v>
      </c>
      <c r="AC474" s="2">
        <f t="shared" si="148"/>
        <v>43.94851041386034</v>
      </c>
      <c r="AD474" s="2">
        <f>X474*((1-Q474)*(1-EXP(-(P474+O474)*A474))*P474/(P474+O474)-(1-$AL$10)*(1-EXP(-2*O474*A474))/2)</f>
        <v>48.515230920184457</v>
      </c>
      <c r="AE474" s="4">
        <f t="shared" si="149"/>
        <v>156.52185721327027</v>
      </c>
      <c r="AF474" s="2">
        <f t="shared" si="150"/>
        <v>6.5966263825052351</v>
      </c>
      <c r="AG474" s="2">
        <f t="shared" si="151"/>
        <v>6.4949849222740372</v>
      </c>
      <c r="AH474" s="4">
        <f t="shared" si="152"/>
        <v>13.091611304779272</v>
      </c>
      <c r="BA474" s="3">
        <v>156.52185721327001</v>
      </c>
    </row>
    <row r="475" spans="1:53" x14ac:dyDescent="0.3">
      <c r="A475" s="2">
        <v>0.38503589112088199</v>
      </c>
      <c r="E475" s="2" cm="1">
        <f t="array" ref="E475">INDEX($C$2:$C$104,L475)</f>
        <v>-0.1264806557976659</v>
      </c>
      <c r="G475" s="2">
        <f>PI()/12*(M475-12)</f>
        <v>1.308996938995747</v>
      </c>
      <c r="H475" s="2">
        <f t="shared" si="136"/>
        <v>-7.5915173382159154E-2</v>
      </c>
      <c r="I475" s="2">
        <f t="shared" si="153"/>
        <v>0.79225599307091432</v>
      </c>
      <c r="J475" s="2">
        <f t="shared" si="137"/>
        <v>1.441298927842126</v>
      </c>
      <c r="L475">
        <f t="shared" ref="L475:L538" si="154">INT((ROW()-2)/24) + 1</f>
        <v>20</v>
      </c>
      <c r="M475" s="2">
        <v>17</v>
      </c>
      <c r="N475" s="2">
        <f t="shared" si="138"/>
        <v>0.12949739895277057</v>
      </c>
      <c r="O475" s="2">
        <f t="shared" si="139"/>
        <v>1.9359470061281094</v>
      </c>
      <c r="P475" s="2">
        <f t="shared" si="140"/>
        <v>3.5621424912757216</v>
      </c>
      <c r="Q475" s="2">
        <f>1-EXP(-2*$AL$9*O475/(1+O475))</f>
        <v>5.1384334910518192E-2</v>
      </c>
      <c r="R475" s="2">
        <f t="shared" si="141"/>
        <v>7.6444106855996425</v>
      </c>
      <c r="S475" s="2">
        <f>(1-$AL$6^R475)/(1+$AL$6^R475*(1/$AL$7-1))</f>
        <v>0.82824654638435846</v>
      </c>
      <c r="U475" s="2">
        <v>187</v>
      </c>
      <c r="V475" s="2">
        <f t="shared" si="142"/>
        <v>427.29500000000002</v>
      </c>
      <c r="W475" s="2">
        <f t="shared" si="143"/>
        <v>353.90560803730449</v>
      </c>
      <c r="X475" s="2">
        <f t="shared" si="144"/>
        <v>73.389391962695527</v>
      </c>
      <c r="Y475" s="2">
        <f t="shared" si="145"/>
        <v>51.955272374384101</v>
      </c>
      <c r="Z475" s="2">
        <f t="shared" si="146"/>
        <v>82.502164612336202</v>
      </c>
      <c r="AA475" s="2">
        <f t="shared" si="147"/>
        <v>32.778702992122341</v>
      </c>
      <c r="AC475" s="2">
        <f t="shared" si="148"/>
        <v>59.151213616474529</v>
      </c>
      <c r="AD475" s="2">
        <f>X475*((1-Q475)*(1-EXP(-(P475+O475)*A475))*P475/(P475+O475)-(1-$AL$10)*(1-EXP(-2*O475*A475))/2)</f>
        <v>15.50759463952971</v>
      </c>
      <c r="AE475" s="4">
        <f t="shared" si="149"/>
        <v>107.43751124812658</v>
      </c>
      <c r="AF475" s="2">
        <f t="shared" si="150"/>
        <v>22.978296586526156</v>
      </c>
      <c r="AG475" s="2">
        <f t="shared" si="151"/>
        <v>3.6689747427320514</v>
      </c>
      <c r="AH475" s="4">
        <f t="shared" si="152"/>
        <v>26.647271329258206</v>
      </c>
      <c r="BA475" s="3">
        <v>107.437511248126</v>
      </c>
    </row>
    <row r="476" spans="1:53" x14ac:dyDescent="0.3">
      <c r="A476" s="2">
        <v>0.38503589112088199</v>
      </c>
      <c r="E476" s="2" cm="1">
        <f t="array" ref="E476">INDEX($C$2:$C$104,L476)</f>
        <v>-0.1264806557976659</v>
      </c>
      <c r="G476" s="2">
        <f>PI()/12*(M476-12)</f>
        <v>1.5707963267948966</v>
      </c>
      <c r="H476" s="2">
        <f t="shared" si="136"/>
        <v>-7.5915173382159154E-2</v>
      </c>
      <c r="I476" s="2">
        <f t="shared" si="153"/>
        <v>0.79225599307091432</v>
      </c>
      <c r="J476" s="2">
        <f t="shared" si="137"/>
        <v>1.6467846078945663</v>
      </c>
      <c r="L476">
        <f t="shared" si="154"/>
        <v>20</v>
      </c>
      <c r="M476" s="2">
        <v>18</v>
      </c>
      <c r="N476" s="2">
        <f t="shared" si="138"/>
        <v>0.05</v>
      </c>
      <c r="O476" s="2">
        <f t="shared" si="139"/>
        <v>5.0020839411324403</v>
      </c>
      <c r="P476" s="2">
        <f t="shared" si="140"/>
        <v>9.2038344516836901</v>
      </c>
      <c r="Q476" s="2">
        <f>1-EXP(-2*$AL$9*O476/(1+O476))</f>
        <v>6.4497345768578462E-2</v>
      </c>
      <c r="R476" s="2">
        <f t="shared" si="141"/>
        <v>19.751565414145865</v>
      </c>
      <c r="S476" s="2">
        <f>(1-$AL$6^R476)/(1+$AL$6^R476*(1/$AL$7-1))</f>
        <v>0.99643717244343843</v>
      </c>
      <c r="U476" s="2">
        <v>30.1</v>
      </c>
      <c r="V476" s="2">
        <f t="shared" si="142"/>
        <v>68.778500000000008</v>
      </c>
      <c r="W476" s="2">
        <f t="shared" si="143"/>
        <v>68.533454064901036</v>
      </c>
      <c r="X476" s="2">
        <f t="shared" si="144"/>
        <v>0.24504593509897177</v>
      </c>
      <c r="Y476" s="2">
        <f t="shared" si="145"/>
        <v>0.22261534477084191</v>
      </c>
      <c r="Z476" s="2">
        <f t="shared" si="146"/>
        <v>15.976458638424438</v>
      </c>
      <c r="AA476" s="2">
        <f t="shared" si="147"/>
        <v>0.17793454091106239</v>
      </c>
      <c r="AC476" s="2">
        <f t="shared" si="148"/>
        <v>7.3855127052323546</v>
      </c>
      <c r="AD476" s="2">
        <f>X476*((1-Q476)*(1-EXP(-(P476+O476)*A476))*P476/(P476+O476)-(1-$AL$10)*(1-EXP(-2*O476*A476))/2)</f>
        <v>4.5964120769458237E-2</v>
      </c>
      <c r="AE476" s="4">
        <f t="shared" si="149"/>
        <v>7.6094113669128749</v>
      </c>
      <c r="AF476" s="2">
        <f t="shared" si="150"/>
        <v>8.3369841523442254</v>
      </c>
      <c r="AG476" s="2">
        <f t="shared" si="151"/>
        <v>-1.2833169096786816E-3</v>
      </c>
      <c r="AH476" s="4">
        <f t="shared" si="152"/>
        <v>8.3357008354345474</v>
      </c>
      <c r="BA476" s="3">
        <v>7.6094113669128696</v>
      </c>
    </row>
    <row r="477" spans="1:53" x14ac:dyDescent="0.3">
      <c r="A477" s="2">
        <v>0.38503589112088199</v>
      </c>
      <c r="E477" s="2" cm="1">
        <f t="array" ref="E477">INDEX($C$2:$C$104,L477)</f>
        <v>-0.1264806557976659</v>
      </c>
      <c r="G477" s="2">
        <f>PI()/12*(M477-12)</f>
        <v>1.8325957145940459</v>
      </c>
      <c r="H477" s="2">
        <f t="shared" si="136"/>
        <v>-7.5915173382159154E-2</v>
      </c>
      <c r="I477" s="2">
        <f t="shared" si="153"/>
        <v>0.79225599307091432</v>
      </c>
      <c r="J477" s="2">
        <f t="shared" si="137"/>
        <v>1.8555969516063189</v>
      </c>
      <c r="L477">
        <f t="shared" si="154"/>
        <v>20</v>
      </c>
      <c r="M477" s="2">
        <v>19</v>
      </c>
      <c r="N477" s="2">
        <f t="shared" si="138"/>
        <v>0.05</v>
      </c>
      <c r="O477" s="2">
        <f t="shared" si="139"/>
        <v>5.0020839411324403</v>
      </c>
      <c r="P477" s="2">
        <f t="shared" si="140"/>
        <v>9.2038344516836901</v>
      </c>
      <c r="Q477" s="2">
        <f>1-EXP(-2*$AL$9*O477/(1+O477))</f>
        <v>6.4497345768578462E-2</v>
      </c>
      <c r="R477" s="2">
        <f t="shared" si="141"/>
        <v>19.751565414145865</v>
      </c>
      <c r="S477" s="2">
        <f>(1-$AL$6^R477)/(1+$AL$6^R477*(1/$AL$7-1))</f>
        <v>0.99643717244343843</v>
      </c>
      <c r="U477" s="2">
        <v>1.7</v>
      </c>
      <c r="V477" s="2">
        <f t="shared" si="142"/>
        <v>3.8845000000000001</v>
      </c>
      <c r="W477" s="2">
        <f t="shared" si="143"/>
        <v>3.8706601963565368</v>
      </c>
      <c r="X477" s="2">
        <f t="shared" si="144"/>
        <v>1.3839803643463267E-2</v>
      </c>
      <c r="Y477" s="2">
        <f t="shared" si="145"/>
        <v>1.2572959671442667E-2</v>
      </c>
      <c r="Z477" s="2">
        <f t="shared" si="146"/>
        <v>0.90232490648908792</v>
      </c>
      <c r="AA477" s="2">
        <f t="shared" si="147"/>
        <v>1.0049459121222607E-2</v>
      </c>
      <c r="AC477" s="2">
        <f t="shared" si="148"/>
        <v>0.41712198002973427</v>
      </c>
      <c r="AD477" s="2">
        <f>X477*((1-Q477)*(1-EXP(-(P477+O477)*A477))*P477/(P477+O477)-(1-$AL$10)*(1-EXP(-2*O477*A477))/2)</f>
        <v>2.5959802427932745E-3</v>
      </c>
      <c r="AE477" s="4">
        <f t="shared" si="149"/>
        <v>0.42976741939375018</v>
      </c>
      <c r="AF477" s="2">
        <f t="shared" si="150"/>
        <v>0.47085957006595291</v>
      </c>
      <c r="AG477" s="2">
        <f t="shared" si="151"/>
        <v>-7.2479692573213238E-5</v>
      </c>
      <c r="AH477" s="4">
        <f t="shared" si="152"/>
        <v>0.47078709037337968</v>
      </c>
      <c r="BA477" s="3">
        <v>0.42976741939375002</v>
      </c>
    </row>
    <row r="478" spans="1:53" x14ac:dyDescent="0.3">
      <c r="A478" s="2">
        <v>0.38503589112088199</v>
      </c>
      <c r="E478" s="2" cm="1">
        <f t="array" ref="E478">INDEX($C$2:$C$104,L478)</f>
        <v>-0.1264806557976659</v>
      </c>
      <c r="G478" s="2">
        <f>PI()/12*(M478-12)</f>
        <v>2.0943951023931953</v>
      </c>
      <c r="H478" s="2">
        <f t="shared" si="136"/>
        <v>-7.5915173382159154E-2</v>
      </c>
      <c r="I478" s="2">
        <f t="shared" si="153"/>
        <v>0.79225599307091432</v>
      </c>
      <c r="J478" s="2">
        <f t="shared" si="137"/>
        <v>2.0624033053974054</v>
      </c>
      <c r="L478">
        <f t="shared" si="154"/>
        <v>20</v>
      </c>
      <c r="M478" s="2">
        <v>20</v>
      </c>
      <c r="N478" s="2">
        <f t="shared" si="138"/>
        <v>0.05</v>
      </c>
      <c r="O478" s="2">
        <f t="shared" si="139"/>
        <v>5.0020839411324403</v>
      </c>
      <c r="P478" s="2">
        <f t="shared" si="140"/>
        <v>9.2038344516836901</v>
      </c>
      <c r="Q478" s="2">
        <f>1-EXP(-2*$AL$9*O478/(1+O478))</f>
        <v>6.4497345768578462E-2</v>
      </c>
      <c r="R478" s="2">
        <f t="shared" si="141"/>
        <v>19.751565414145865</v>
      </c>
      <c r="S478" s="2">
        <f>(1-$AL$6^R478)/(1+$AL$6^R478*(1/$AL$7-1))</f>
        <v>0.99643717244343843</v>
      </c>
      <c r="U478" s="2">
        <v>0.1</v>
      </c>
      <c r="V478" s="2">
        <f t="shared" si="142"/>
        <v>0.22850000000000004</v>
      </c>
      <c r="W478" s="2">
        <f t="shared" si="143"/>
        <v>0.22768589390332572</v>
      </c>
      <c r="X478" s="2">
        <f t="shared" si="144"/>
        <v>8.1410609667431633E-4</v>
      </c>
      <c r="Y478" s="2">
        <f t="shared" si="145"/>
        <v>7.3958586302604523E-4</v>
      </c>
      <c r="Z478" s="2">
        <f t="shared" si="146"/>
        <v>5.3077935675828705E-2</v>
      </c>
      <c r="AA478" s="2">
        <f t="shared" si="147"/>
        <v>5.9114465418956996E-4</v>
      </c>
      <c r="AC478" s="2">
        <f t="shared" si="148"/>
        <v>2.4536587060572611E-2</v>
      </c>
      <c r="AD478" s="2">
        <f>X478*((1-Q478)*(1-EXP(-(P478+O478)*A478))*P478/(P478+O478)-(1-$AL$10)*(1-EXP(-2*O478*A478))/2)</f>
        <v>1.5270472016431149E-4</v>
      </c>
      <c r="AE478" s="4">
        <f t="shared" si="149"/>
        <v>2.5280436434926491E-2</v>
      </c>
      <c r="AF478" s="2">
        <f t="shared" si="150"/>
        <v>2.7697621768585465E-2</v>
      </c>
      <c r="AG478" s="2">
        <f t="shared" si="151"/>
        <v>-4.2635113278361071E-6</v>
      </c>
      <c r="AH478" s="4">
        <f t="shared" si="152"/>
        <v>2.769335825725763E-2</v>
      </c>
      <c r="BA478" s="3">
        <v>2.5280436434926501E-2</v>
      </c>
    </row>
    <row r="479" spans="1:53" x14ac:dyDescent="0.3">
      <c r="A479" s="2">
        <v>0.38503589112088199</v>
      </c>
      <c r="E479" s="2" cm="1">
        <f t="array" ref="E479">INDEX($C$2:$C$104,L479)</f>
        <v>-0.1264806557976659</v>
      </c>
      <c r="G479" s="2">
        <f>PI()/12*(M479-12)</f>
        <v>2.3561944901923448</v>
      </c>
      <c r="H479" s="2">
        <f t="shared" si="136"/>
        <v>-7.5915173382159154E-2</v>
      </c>
      <c r="I479" s="2">
        <f t="shared" si="153"/>
        <v>0.79225599307091432</v>
      </c>
      <c r="J479" s="2">
        <f t="shared" si="137"/>
        <v>2.2602616948562133</v>
      </c>
      <c r="L479">
        <f t="shared" si="154"/>
        <v>20</v>
      </c>
      <c r="M479" s="2">
        <v>21</v>
      </c>
      <c r="N479" s="2">
        <f t="shared" si="138"/>
        <v>0.05</v>
      </c>
      <c r="O479" s="2">
        <f t="shared" si="139"/>
        <v>5.0020839411324403</v>
      </c>
      <c r="P479" s="2">
        <f t="shared" si="140"/>
        <v>9.2038344516836901</v>
      </c>
      <c r="Q479" s="2">
        <f>1-EXP(-2*$AL$9*O479/(1+O479))</f>
        <v>6.4497345768578462E-2</v>
      </c>
      <c r="R479" s="2">
        <f t="shared" si="141"/>
        <v>19.751565414145865</v>
      </c>
      <c r="S479" s="2">
        <f>(1-$AL$6^R479)/(1+$AL$6^R479*(1/$AL$7-1))</f>
        <v>0.99643717244343843</v>
      </c>
      <c r="U479" s="2">
        <v>0.1</v>
      </c>
      <c r="V479" s="2">
        <f t="shared" si="142"/>
        <v>0.22850000000000004</v>
      </c>
      <c r="W479" s="2">
        <f t="shared" si="143"/>
        <v>0.22768589390332572</v>
      </c>
      <c r="X479" s="2">
        <f t="shared" si="144"/>
        <v>8.1410609667431633E-4</v>
      </c>
      <c r="Y479" s="2">
        <f t="shared" si="145"/>
        <v>7.3958586302604523E-4</v>
      </c>
      <c r="Z479" s="2">
        <f t="shared" si="146"/>
        <v>5.3077935675828705E-2</v>
      </c>
      <c r="AA479" s="2">
        <f t="shared" si="147"/>
        <v>5.9114465418956996E-4</v>
      </c>
      <c r="AC479" s="2">
        <f t="shared" si="148"/>
        <v>2.4536587060572611E-2</v>
      </c>
      <c r="AD479" s="2">
        <f>X479*((1-Q479)*(1-EXP(-(P479+O479)*A479))*P479/(P479+O479)-(1-$AL$10)*(1-EXP(-2*O479*A479))/2)</f>
        <v>1.5270472016431149E-4</v>
      </c>
      <c r="AE479" s="4">
        <f t="shared" si="149"/>
        <v>2.5280436434926491E-2</v>
      </c>
      <c r="AF479" s="2">
        <f t="shared" si="150"/>
        <v>2.7697621768585465E-2</v>
      </c>
      <c r="AG479" s="2">
        <f t="shared" si="151"/>
        <v>-4.2635113278361071E-6</v>
      </c>
      <c r="AH479" s="4">
        <f t="shared" si="152"/>
        <v>2.769335825725763E-2</v>
      </c>
      <c r="BA479" s="3">
        <v>2.5280436434926501E-2</v>
      </c>
    </row>
    <row r="480" spans="1:53" x14ac:dyDescent="0.3">
      <c r="A480" s="2">
        <v>0.43943519668265002</v>
      </c>
      <c r="E480" s="2" cm="1">
        <f t="array" ref="E480">INDEX($C$2:$C$104,L480)</f>
        <v>-0.1264806557976659</v>
      </c>
      <c r="G480" s="2">
        <f>PI()/12*(M480-12)</f>
        <v>2.617993877991494</v>
      </c>
      <c r="H480" s="2">
        <f t="shared" si="136"/>
        <v>-7.5915173382159154E-2</v>
      </c>
      <c r="I480" s="2">
        <f t="shared" si="153"/>
        <v>0.79225599307091432</v>
      </c>
      <c r="J480" s="2">
        <f t="shared" si="137"/>
        <v>2.4372370583450556</v>
      </c>
      <c r="L480">
        <f t="shared" si="154"/>
        <v>20</v>
      </c>
      <c r="M480" s="2">
        <v>22</v>
      </c>
      <c r="N480" s="2">
        <f t="shared" si="138"/>
        <v>0.05</v>
      </c>
      <c r="O480" s="2">
        <f t="shared" si="139"/>
        <v>5.0020839411324403</v>
      </c>
      <c r="P480" s="2">
        <f t="shared" si="140"/>
        <v>9.2038344516836901</v>
      </c>
      <c r="Q480" s="2">
        <f>1-EXP(-2*$AL$9*O480/(1+O480))</f>
        <v>6.4497345768578462E-2</v>
      </c>
      <c r="R480" s="2">
        <f t="shared" si="141"/>
        <v>19.751565414145865</v>
      </c>
      <c r="S480" s="2">
        <f>(1-$AL$6^R480)/(1+$AL$6^R480*(1/$AL$7-1))</f>
        <v>0.99643717244343843</v>
      </c>
      <c r="U480" s="2">
        <v>0.1</v>
      </c>
      <c r="V480" s="2">
        <f t="shared" si="142"/>
        <v>0.22850000000000004</v>
      </c>
      <c r="W480" s="2">
        <f t="shared" si="143"/>
        <v>0.22768589390332572</v>
      </c>
      <c r="X480" s="2">
        <f t="shared" si="144"/>
        <v>8.1410609667431633E-4</v>
      </c>
      <c r="Y480" s="2">
        <f t="shared" si="145"/>
        <v>7.4825623221774762E-4</v>
      </c>
      <c r="Z480" s="2">
        <f t="shared" si="146"/>
        <v>5.9461148900359952E-2</v>
      </c>
      <c r="AA480" s="2">
        <f t="shared" si="147"/>
        <v>6.1516902951932475E-4</v>
      </c>
      <c r="AC480" s="2">
        <f t="shared" si="148"/>
        <v>2.5351726283037529E-2</v>
      </c>
      <c r="AD480" s="2">
        <f>X480*((1-Q480)*(1-EXP(-(P480+O480)*A480))*P480/(P480+O480)-(1-$AL$10)*(1-EXP(-2*O480*A480))/2)</f>
        <v>1.5073937240840145E-4</v>
      </c>
      <c r="AE480" s="4">
        <f t="shared" si="149"/>
        <v>2.6117634684965255E-2</v>
      </c>
      <c r="AF480" s="2">
        <f t="shared" si="150"/>
        <v>3.3101094805815773E-2</v>
      </c>
      <c r="AG480" s="2">
        <f t="shared" si="151"/>
        <v>-1.7652169709978461E-5</v>
      </c>
      <c r="AH480" s="4">
        <f t="shared" si="152"/>
        <v>3.3083442636105798E-2</v>
      </c>
      <c r="BA480" s="3">
        <v>2.61176346849652E-2</v>
      </c>
    </row>
    <row r="481" spans="1:53" x14ac:dyDescent="0.3">
      <c r="A481" s="2">
        <v>0.43943519668265002</v>
      </c>
      <c r="E481" s="2" cm="1">
        <f t="array" ref="E481">INDEX($C$2:$C$104,L481)</f>
        <v>-0.1264806557976659</v>
      </c>
      <c r="G481" s="2">
        <f>PI()/12*(M481-12)</f>
        <v>2.8797932657906435</v>
      </c>
      <c r="H481" s="2">
        <f t="shared" si="136"/>
        <v>-7.5915173382159154E-2</v>
      </c>
      <c r="I481" s="2">
        <f t="shared" si="153"/>
        <v>0.79225599307091432</v>
      </c>
      <c r="J481" s="2">
        <f t="shared" si="137"/>
        <v>2.57025003791738</v>
      </c>
      <c r="L481">
        <f t="shared" si="154"/>
        <v>20</v>
      </c>
      <c r="M481" s="2">
        <v>23</v>
      </c>
      <c r="N481" s="2">
        <f t="shared" si="138"/>
        <v>0.05</v>
      </c>
      <c r="O481" s="2">
        <f t="shared" si="139"/>
        <v>5.0020839411324403</v>
      </c>
      <c r="P481" s="2">
        <f t="shared" si="140"/>
        <v>9.2038344516836901</v>
      </c>
      <c r="Q481" s="2">
        <f>1-EXP(-2*$AL$9*O481/(1+O481))</f>
        <v>6.4497345768578462E-2</v>
      </c>
      <c r="R481" s="2">
        <f t="shared" si="141"/>
        <v>19.751565414145865</v>
      </c>
      <c r="S481" s="2">
        <f>(1-$AL$6^R481)/(1+$AL$6^R481*(1/$AL$7-1))</f>
        <v>0.99643717244343843</v>
      </c>
      <c r="U481" s="2">
        <v>0.1</v>
      </c>
      <c r="V481" s="2">
        <f t="shared" si="142"/>
        <v>0.22850000000000004</v>
      </c>
      <c r="W481" s="2">
        <f t="shared" si="143"/>
        <v>0.22768589390332572</v>
      </c>
      <c r="X481" s="2">
        <f t="shared" si="144"/>
        <v>8.1410609667431633E-4</v>
      </c>
      <c r="Y481" s="2">
        <f t="shared" si="145"/>
        <v>7.4825623221774762E-4</v>
      </c>
      <c r="Z481" s="2">
        <f t="shared" si="146"/>
        <v>5.9461148900359952E-2</v>
      </c>
      <c r="AA481" s="2">
        <f t="shared" si="147"/>
        <v>6.1516902951932475E-4</v>
      </c>
      <c r="AC481" s="2">
        <f t="shared" si="148"/>
        <v>2.5351726283037529E-2</v>
      </c>
      <c r="AD481" s="2">
        <f>X481*((1-Q481)*(1-EXP(-(P481+O481)*A481))*P481/(P481+O481)-(1-$AL$10)*(1-EXP(-2*O481*A481))/2)</f>
        <v>1.5073937240840145E-4</v>
      </c>
      <c r="AE481" s="4">
        <f t="shared" si="149"/>
        <v>2.6117634684965255E-2</v>
      </c>
      <c r="AF481" s="2">
        <f t="shared" si="150"/>
        <v>3.3101094805815773E-2</v>
      </c>
      <c r="AG481" s="2">
        <f t="shared" si="151"/>
        <v>-1.7652169709978461E-5</v>
      </c>
      <c r="AH481" s="4">
        <f t="shared" si="152"/>
        <v>3.3083442636105798E-2</v>
      </c>
      <c r="BA481" s="3">
        <v>2.61176346849652E-2</v>
      </c>
    </row>
    <row r="482" spans="1:53" x14ac:dyDescent="0.3">
      <c r="A482" s="2">
        <v>0.43943519668265002</v>
      </c>
      <c r="E482" s="2" cm="1">
        <f t="array" ref="E482">INDEX($C$2:$C$104,L482)</f>
        <v>-0.13316251527261322</v>
      </c>
      <c r="G482" s="2">
        <f>PI()/12*(M482-12)</f>
        <v>-3.1415926535897931</v>
      </c>
      <c r="H482" s="2">
        <f t="shared" si="136"/>
        <v>-7.9902570641962961E-2</v>
      </c>
      <c r="I482" s="2">
        <f t="shared" si="153"/>
        <v>0.79156516263687782</v>
      </c>
      <c r="J482" s="2">
        <f t="shared" si="137"/>
        <v>2.6289833456245044</v>
      </c>
      <c r="L482">
        <f t="shared" si="154"/>
        <v>21</v>
      </c>
      <c r="M482" s="2">
        <v>0</v>
      </c>
      <c r="N482" s="2">
        <f t="shared" si="138"/>
        <v>0.05</v>
      </c>
      <c r="O482" s="2">
        <f t="shared" si="139"/>
        <v>5.0020839411324403</v>
      </c>
      <c r="P482" s="2">
        <f t="shared" si="140"/>
        <v>9.2038344516836901</v>
      </c>
      <c r="Q482" s="2">
        <f>1-EXP(-2*$AL$9*O482/(1+O482))</f>
        <v>6.4497345768578462E-2</v>
      </c>
      <c r="R482" s="2">
        <f t="shared" si="141"/>
        <v>19.751565414145865</v>
      </c>
      <c r="S482" s="2">
        <f>(1-$AL$6^R482)/(1+$AL$6^R482*(1/$AL$7-1))</f>
        <v>0.99643717244343843</v>
      </c>
      <c r="U482" s="2">
        <v>0.1</v>
      </c>
      <c r="V482" s="2">
        <f t="shared" si="142"/>
        <v>0.22850000000000004</v>
      </c>
      <c r="W482" s="2">
        <f t="shared" si="143"/>
        <v>0.22768589390332572</v>
      </c>
      <c r="X482" s="2">
        <f t="shared" si="144"/>
        <v>8.1410609667431633E-4</v>
      </c>
      <c r="Y482" s="2">
        <f t="shared" si="145"/>
        <v>7.4825623221774762E-4</v>
      </c>
      <c r="Z482" s="2">
        <f t="shared" si="146"/>
        <v>5.9461148900359952E-2</v>
      </c>
      <c r="AA482" s="2">
        <f t="shared" si="147"/>
        <v>6.1516902951932475E-4</v>
      </c>
      <c r="AC482" s="2">
        <f t="shared" si="148"/>
        <v>2.5351726283037529E-2</v>
      </c>
      <c r="AD482" s="2">
        <f>X482*((1-Q482)*(1-EXP(-(P482+O482)*A482))*P482/(P482+O482)-(1-$AL$10)*(1-EXP(-2*O482*A482))/2)</f>
        <v>1.5073937240840145E-4</v>
      </c>
      <c r="AE482" s="4">
        <f t="shared" si="149"/>
        <v>2.6117634684965255E-2</v>
      </c>
      <c r="AF482" s="2">
        <f t="shared" si="150"/>
        <v>3.3101094805815773E-2</v>
      </c>
      <c r="AG482" s="2">
        <f t="shared" si="151"/>
        <v>-1.7652169709978461E-5</v>
      </c>
      <c r="AH482" s="4">
        <f t="shared" si="152"/>
        <v>3.3083442636105798E-2</v>
      </c>
      <c r="BA482" s="3">
        <v>2.61176346849652E-2</v>
      </c>
    </row>
    <row r="483" spans="1:53" x14ac:dyDescent="0.3">
      <c r="A483" s="2">
        <v>0.43943519668265002</v>
      </c>
      <c r="E483" s="2" cm="1">
        <f t="array" ref="E483">INDEX($C$2:$C$104,L483)</f>
        <v>-0.13316251527261322</v>
      </c>
      <c r="G483" s="2">
        <f>PI()/12*(M483-12)</f>
        <v>-2.8797932657906435</v>
      </c>
      <c r="H483" s="2">
        <f t="shared" si="136"/>
        <v>-7.9902570641962961E-2</v>
      </c>
      <c r="I483" s="2">
        <f t="shared" si="153"/>
        <v>0.79156516263687782</v>
      </c>
      <c r="J483" s="2">
        <f t="shared" si="137"/>
        <v>2.5764193615131403</v>
      </c>
      <c r="L483">
        <f t="shared" si="154"/>
        <v>21</v>
      </c>
      <c r="M483" s="2">
        <v>1</v>
      </c>
      <c r="N483" s="2">
        <f t="shared" si="138"/>
        <v>0.05</v>
      </c>
      <c r="O483" s="2">
        <f t="shared" si="139"/>
        <v>5.0020839411324403</v>
      </c>
      <c r="P483" s="2">
        <f t="shared" si="140"/>
        <v>9.2038344516836901</v>
      </c>
      <c r="Q483" s="2">
        <f>1-EXP(-2*$AL$9*O483/(1+O483))</f>
        <v>6.4497345768578462E-2</v>
      </c>
      <c r="R483" s="2">
        <f t="shared" si="141"/>
        <v>19.751565414145865</v>
      </c>
      <c r="S483" s="2">
        <f>(1-$AL$6^R483)/(1+$AL$6^R483*(1/$AL$7-1))</f>
        <v>0.99643717244343843</v>
      </c>
      <c r="U483" s="2">
        <v>0</v>
      </c>
      <c r="V483" s="2">
        <f t="shared" si="142"/>
        <v>0</v>
      </c>
      <c r="W483" s="2">
        <f t="shared" si="143"/>
        <v>0</v>
      </c>
      <c r="X483" s="2">
        <f t="shared" si="144"/>
        <v>0</v>
      </c>
      <c r="Y483" s="2">
        <f t="shared" si="145"/>
        <v>0</v>
      </c>
      <c r="Z483" s="2">
        <f t="shared" si="146"/>
        <v>0</v>
      </c>
      <c r="AA483" s="2">
        <f t="shared" si="147"/>
        <v>0</v>
      </c>
      <c r="AC483" s="2">
        <f t="shared" si="148"/>
        <v>0</v>
      </c>
      <c r="AD483" s="2">
        <f>X483*((1-Q483)*(1-EXP(-(P483+O483)*A483))*P483/(P483+O483)-(1-$AL$10)*(1-EXP(-2*O483*A483))/2)</f>
        <v>0</v>
      </c>
      <c r="AE483" s="4">
        <f t="shared" si="149"/>
        <v>0</v>
      </c>
      <c r="AF483" s="2">
        <f t="shared" si="150"/>
        <v>0</v>
      </c>
      <c r="AG483" s="2">
        <f t="shared" si="151"/>
        <v>0</v>
      </c>
      <c r="AH483" s="4">
        <f t="shared" si="152"/>
        <v>0</v>
      </c>
      <c r="BA483" s="3">
        <v>0</v>
      </c>
    </row>
    <row r="484" spans="1:53" x14ac:dyDescent="0.3">
      <c r="A484" s="2">
        <v>0.43943519668265002</v>
      </c>
      <c r="E484" s="2" cm="1">
        <f t="array" ref="E484">INDEX($C$2:$C$104,L484)</f>
        <v>-0.13316251527261322</v>
      </c>
      <c r="G484" s="2">
        <f>PI()/12*(M484-12)</f>
        <v>-2.617993877991494</v>
      </c>
      <c r="H484" s="2">
        <f t="shared" si="136"/>
        <v>-7.9902570641962961E-2</v>
      </c>
      <c r="I484" s="2">
        <f t="shared" si="153"/>
        <v>0.79156516263687782</v>
      </c>
      <c r="J484" s="2">
        <f t="shared" si="137"/>
        <v>2.4424871167526132</v>
      </c>
      <c r="L484">
        <f t="shared" si="154"/>
        <v>21</v>
      </c>
      <c r="M484" s="2">
        <v>2</v>
      </c>
      <c r="N484" s="2">
        <f t="shared" si="138"/>
        <v>0.05</v>
      </c>
      <c r="O484" s="2">
        <f t="shared" si="139"/>
        <v>5.0020839411324403</v>
      </c>
      <c r="P484" s="2">
        <f t="shared" si="140"/>
        <v>9.2038344516836901</v>
      </c>
      <c r="Q484" s="2">
        <f>1-EXP(-2*$AL$9*O484/(1+O484))</f>
        <v>6.4497345768578462E-2</v>
      </c>
      <c r="R484" s="2">
        <f t="shared" si="141"/>
        <v>19.751565414145865</v>
      </c>
      <c r="S484" s="2">
        <f>(1-$AL$6^R484)/(1+$AL$6^R484*(1/$AL$7-1))</f>
        <v>0.99643717244343843</v>
      </c>
      <c r="U484" s="2">
        <v>0.1</v>
      </c>
      <c r="V484" s="2">
        <f t="shared" si="142"/>
        <v>0.22850000000000004</v>
      </c>
      <c r="W484" s="2">
        <f t="shared" si="143"/>
        <v>0.22768589390332572</v>
      </c>
      <c r="X484" s="2">
        <f t="shared" si="144"/>
        <v>8.1410609667431633E-4</v>
      </c>
      <c r="Y484" s="2">
        <f t="shared" si="145"/>
        <v>7.4825623221774762E-4</v>
      </c>
      <c r="Z484" s="2">
        <f t="shared" si="146"/>
        <v>5.9461148900359952E-2</v>
      </c>
      <c r="AA484" s="2">
        <f t="shared" si="147"/>
        <v>6.1516902951932475E-4</v>
      </c>
      <c r="AC484" s="2">
        <f t="shared" si="148"/>
        <v>2.5351726283037529E-2</v>
      </c>
      <c r="AD484" s="2">
        <f>X484*((1-Q484)*(1-EXP(-(P484+O484)*A484))*P484/(P484+O484)-(1-$AL$10)*(1-EXP(-2*O484*A484))/2)</f>
        <v>1.5073937240840145E-4</v>
      </c>
      <c r="AE484" s="4">
        <f t="shared" si="149"/>
        <v>2.6117634684965255E-2</v>
      </c>
      <c r="AF484" s="2">
        <f t="shared" si="150"/>
        <v>3.3101094805815773E-2</v>
      </c>
      <c r="AG484" s="2">
        <f t="shared" si="151"/>
        <v>-1.7652169709978461E-5</v>
      </c>
      <c r="AH484" s="4">
        <f t="shared" si="152"/>
        <v>3.3083442636105798E-2</v>
      </c>
      <c r="BA484" s="3">
        <v>2.61176346849652E-2</v>
      </c>
    </row>
    <row r="485" spans="1:53" x14ac:dyDescent="0.3">
      <c r="A485" s="2">
        <v>0.43943519668265002</v>
      </c>
      <c r="E485" s="2" cm="1">
        <f t="array" ref="E485">INDEX($C$2:$C$104,L485)</f>
        <v>-0.13316251527261322</v>
      </c>
      <c r="G485" s="2">
        <f>PI()/12*(M485-12)</f>
        <v>-2.3561944901923448</v>
      </c>
      <c r="H485" s="2">
        <f t="shared" si="136"/>
        <v>-7.9902570641962961E-2</v>
      </c>
      <c r="I485" s="2">
        <f t="shared" si="153"/>
        <v>0.79156516263687782</v>
      </c>
      <c r="J485" s="2">
        <f t="shared" si="137"/>
        <v>2.264804911686908</v>
      </c>
      <c r="L485">
        <f t="shared" si="154"/>
        <v>21</v>
      </c>
      <c r="M485" s="2">
        <v>3</v>
      </c>
      <c r="N485" s="2">
        <f t="shared" si="138"/>
        <v>0.05</v>
      </c>
      <c r="O485" s="2">
        <f t="shared" si="139"/>
        <v>5.0020839411324403</v>
      </c>
      <c r="P485" s="2">
        <f t="shared" si="140"/>
        <v>9.2038344516836901</v>
      </c>
      <c r="Q485" s="2">
        <f>1-EXP(-2*$AL$9*O485/(1+O485))</f>
        <v>6.4497345768578462E-2</v>
      </c>
      <c r="R485" s="2">
        <f t="shared" si="141"/>
        <v>19.751565414145865</v>
      </c>
      <c r="S485" s="2">
        <f>(1-$AL$6^R485)/(1+$AL$6^R485*(1/$AL$7-1))</f>
        <v>0.99643717244343843</v>
      </c>
      <c r="U485" s="2">
        <v>0.1</v>
      </c>
      <c r="V485" s="2">
        <f t="shared" si="142"/>
        <v>0.22850000000000004</v>
      </c>
      <c r="W485" s="2">
        <f t="shared" si="143"/>
        <v>0.22768589390332572</v>
      </c>
      <c r="X485" s="2">
        <f t="shared" si="144"/>
        <v>8.1410609667431633E-4</v>
      </c>
      <c r="Y485" s="2">
        <f t="shared" si="145"/>
        <v>7.4825623221774762E-4</v>
      </c>
      <c r="Z485" s="2">
        <f t="shared" si="146"/>
        <v>5.9461148900359952E-2</v>
      </c>
      <c r="AA485" s="2">
        <f t="shared" si="147"/>
        <v>6.1516902951932475E-4</v>
      </c>
      <c r="AC485" s="2">
        <f t="shared" si="148"/>
        <v>2.5351726283037529E-2</v>
      </c>
      <c r="AD485" s="2">
        <f>X485*((1-Q485)*(1-EXP(-(P485+O485)*A485))*P485/(P485+O485)-(1-$AL$10)*(1-EXP(-2*O485*A485))/2)</f>
        <v>1.5073937240840145E-4</v>
      </c>
      <c r="AE485" s="4">
        <f t="shared" si="149"/>
        <v>2.6117634684965255E-2</v>
      </c>
      <c r="AF485" s="2">
        <f t="shared" si="150"/>
        <v>3.3101094805815773E-2</v>
      </c>
      <c r="AG485" s="2">
        <f t="shared" si="151"/>
        <v>-1.7652169709978461E-5</v>
      </c>
      <c r="AH485" s="4">
        <f t="shared" si="152"/>
        <v>3.3083442636105798E-2</v>
      </c>
      <c r="BA485" s="3">
        <v>2.61176346849652E-2</v>
      </c>
    </row>
    <row r="486" spans="1:53" x14ac:dyDescent="0.3">
      <c r="A486" s="2">
        <v>0.43943519668265002</v>
      </c>
      <c r="E486" s="2" cm="1">
        <f t="array" ref="E486">INDEX($C$2:$C$104,L486)</f>
        <v>-0.13316251527261322</v>
      </c>
      <c r="G486" s="2">
        <f>PI()/12*(M486-12)</f>
        <v>-2.0943951023931953</v>
      </c>
      <c r="H486" s="2">
        <f t="shared" si="136"/>
        <v>-7.9902570641962961E-2</v>
      </c>
      <c r="I486" s="2">
        <f t="shared" si="153"/>
        <v>0.79156516263687782</v>
      </c>
      <c r="J486" s="2">
        <f t="shared" si="137"/>
        <v>2.0665391166105391</v>
      </c>
      <c r="L486">
        <f t="shared" si="154"/>
        <v>21</v>
      </c>
      <c r="M486" s="2">
        <v>4</v>
      </c>
      <c r="N486" s="2">
        <f t="shared" si="138"/>
        <v>0.05</v>
      </c>
      <c r="O486" s="2">
        <f t="shared" si="139"/>
        <v>5.0020839411324403</v>
      </c>
      <c r="P486" s="2">
        <f t="shared" si="140"/>
        <v>9.2038344516836901</v>
      </c>
      <c r="Q486" s="2">
        <f>1-EXP(-2*$AL$9*O486/(1+O486))</f>
        <v>6.4497345768578462E-2</v>
      </c>
      <c r="R486" s="2">
        <f t="shared" si="141"/>
        <v>19.751565414145865</v>
      </c>
      <c r="S486" s="2">
        <f>(1-$AL$6^R486)/(1+$AL$6^R486*(1/$AL$7-1))</f>
        <v>0.99643717244343843</v>
      </c>
      <c r="U486" s="2">
        <v>0.1</v>
      </c>
      <c r="V486" s="2">
        <f t="shared" si="142"/>
        <v>0.22850000000000004</v>
      </c>
      <c r="W486" s="2">
        <f t="shared" si="143"/>
        <v>0.22768589390332572</v>
      </c>
      <c r="X486" s="2">
        <f t="shared" si="144"/>
        <v>8.1410609667431633E-4</v>
      </c>
      <c r="Y486" s="2">
        <f t="shared" si="145"/>
        <v>7.4825623221774762E-4</v>
      </c>
      <c r="Z486" s="2">
        <f t="shared" si="146"/>
        <v>5.9461148900359952E-2</v>
      </c>
      <c r="AA486" s="2">
        <f t="shared" si="147"/>
        <v>6.1516902951932475E-4</v>
      </c>
      <c r="AC486" s="2">
        <f t="shared" si="148"/>
        <v>2.5351726283037529E-2</v>
      </c>
      <c r="AD486" s="2">
        <f>X486*((1-Q486)*(1-EXP(-(P486+O486)*A486))*P486/(P486+O486)-(1-$AL$10)*(1-EXP(-2*O486*A486))/2)</f>
        <v>1.5073937240840145E-4</v>
      </c>
      <c r="AE486" s="4">
        <f t="shared" si="149"/>
        <v>2.6117634684965255E-2</v>
      </c>
      <c r="AF486" s="2">
        <f t="shared" si="150"/>
        <v>3.3101094805815773E-2</v>
      </c>
      <c r="AG486" s="2">
        <f t="shared" si="151"/>
        <v>-1.7652169709978461E-5</v>
      </c>
      <c r="AH486" s="4">
        <f t="shared" si="152"/>
        <v>3.3083442636105798E-2</v>
      </c>
      <c r="BA486" s="3">
        <v>2.61176346849652E-2</v>
      </c>
    </row>
    <row r="487" spans="1:53" x14ac:dyDescent="0.3">
      <c r="A487" s="2">
        <v>0.43943519668265002</v>
      </c>
      <c r="E487" s="2" cm="1">
        <f t="array" ref="E487">INDEX($C$2:$C$104,L487)</f>
        <v>-0.13316251527261322</v>
      </c>
      <c r="G487" s="2">
        <f>PI()/12*(M487-12)</f>
        <v>-1.8325957145940459</v>
      </c>
      <c r="H487" s="2">
        <f t="shared" si="136"/>
        <v>-7.9902570641962961E-2</v>
      </c>
      <c r="I487" s="2">
        <f t="shared" si="153"/>
        <v>0.79156516263687782</v>
      </c>
      <c r="J487" s="2">
        <f t="shared" si="137"/>
        <v>1.8595677257651642</v>
      </c>
      <c r="L487">
        <f t="shared" si="154"/>
        <v>21</v>
      </c>
      <c r="M487" s="2">
        <v>5</v>
      </c>
      <c r="N487" s="2">
        <f t="shared" si="138"/>
        <v>0.05</v>
      </c>
      <c r="O487" s="2">
        <f t="shared" si="139"/>
        <v>5.0020839411324403</v>
      </c>
      <c r="P487" s="2">
        <f t="shared" si="140"/>
        <v>9.2038344516836901</v>
      </c>
      <c r="Q487" s="2">
        <f>1-EXP(-2*$AL$9*O487/(1+O487))</f>
        <v>6.4497345768578462E-2</v>
      </c>
      <c r="R487" s="2">
        <f t="shared" si="141"/>
        <v>19.751565414145865</v>
      </c>
      <c r="S487" s="2">
        <f>(1-$AL$6^R487)/(1+$AL$6^R487*(1/$AL$7-1))</f>
        <v>0.99643717244343843</v>
      </c>
      <c r="U487" s="2">
        <v>0.1</v>
      </c>
      <c r="V487" s="2">
        <f t="shared" si="142"/>
        <v>0.22850000000000004</v>
      </c>
      <c r="W487" s="2">
        <f t="shared" si="143"/>
        <v>0.22768589390332572</v>
      </c>
      <c r="X487" s="2">
        <f t="shared" si="144"/>
        <v>8.1410609667431633E-4</v>
      </c>
      <c r="Y487" s="2">
        <f t="shared" si="145"/>
        <v>7.4825623221774762E-4</v>
      </c>
      <c r="Z487" s="2">
        <f t="shared" si="146"/>
        <v>5.9461148900359952E-2</v>
      </c>
      <c r="AA487" s="2">
        <f t="shared" si="147"/>
        <v>6.1516902951932475E-4</v>
      </c>
      <c r="AC487" s="2">
        <f t="shared" si="148"/>
        <v>2.5351726283037529E-2</v>
      </c>
      <c r="AD487" s="2">
        <f>X487*((1-Q487)*(1-EXP(-(P487+O487)*A487))*P487/(P487+O487)-(1-$AL$10)*(1-EXP(-2*O487*A487))/2)</f>
        <v>1.5073937240840145E-4</v>
      </c>
      <c r="AE487" s="4">
        <f t="shared" si="149"/>
        <v>2.6117634684965255E-2</v>
      </c>
      <c r="AF487" s="2">
        <f t="shared" si="150"/>
        <v>3.3101094805815773E-2</v>
      </c>
      <c r="AG487" s="2">
        <f t="shared" si="151"/>
        <v>-1.7652169709978461E-5</v>
      </c>
      <c r="AH487" s="4">
        <f t="shared" si="152"/>
        <v>3.3083442636105798E-2</v>
      </c>
      <c r="BA487" s="3">
        <v>2.61176346849652E-2</v>
      </c>
    </row>
    <row r="488" spans="1:53" x14ac:dyDescent="0.3">
      <c r="A488" s="2">
        <v>0.43943519668265002</v>
      </c>
      <c r="E488" s="2" cm="1">
        <f t="array" ref="E488">INDEX($C$2:$C$104,L488)</f>
        <v>-0.13316251527261322</v>
      </c>
      <c r="G488" s="2">
        <f>PI()/12*(M488-12)</f>
        <v>-1.5707963267948966</v>
      </c>
      <c r="H488" s="2">
        <f t="shared" si="136"/>
        <v>-7.9902570641962961E-2</v>
      </c>
      <c r="I488" s="2">
        <f t="shared" si="153"/>
        <v>0.79156516263687782</v>
      </c>
      <c r="J488" s="2">
        <f t="shared" si="137"/>
        <v>1.6507841645752466</v>
      </c>
      <c r="L488">
        <f t="shared" si="154"/>
        <v>21</v>
      </c>
      <c r="M488" s="2">
        <v>6</v>
      </c>
      <c r="N488" s="2">
        <f t="shared" si="138"/>
        <v>0.05</v>
      </c>
      <c r="O488" s="2">
        <f t="shared" si="139"/>
        <v>5.0020839411324403</v>
      </c>
      <c r="P488" s="2">
        <f t="shared" si="140"/>
        <v>9.2038344516836901</v>
      </c>
      <c r="Q488" s="2">
        <f>1-EXP(-2*$AL$9*O488/(1+O488))</f>
        <v>6.4497345768578462E-2</v>
      </c>
      <c r="R488" s="2">
        <f t="shared" si="141"/>
        <v>19.751565414145865</v>
      </c>
      <c r="S488" s="2">
        <f>(1-$AL$6^R488)/(1+$AL$6^R488*(1/$AL$7-1))</f>
        <v>0.99643717244343843</v>
      </c>
      <c r="U488" s="2">
        <v>0.1</v>
      </c>
      <c r="V488" s="2">
        <f t="shared" si="142"/>
        <v>0.22850000000000004</v>
      </c>
      <c r="W488" s="2">
        <f t="shared" si="143"/>
        <v>0.22768589390332572</v>
      </c>
      <c r="X488" s="2">
        <f t="shared" si="144"/>
        <v>8.1410609667431633E-4</v>
      </c>
      <c r="Y488" s="2">
        <f t="shared" si="145"/>
        <v>7.4825623221774762E-4</v>
      </c>
      <c r="Z488" s="2">
        <f t="shared" si="146"/>
        <v>5.9461148900359952E-2</v>
      </c>
      <c r="AA488" s="2">
        <f t="shared" si="147"/>
        <v>6.1516902951932475E-4</v>
      </c>
      <c r="AC488" s="2">
        <f t="shared" si="148"/>
        <v>2.5351726283037529E-2</v>
      </c>
      <c r="AD488" s="2">
        <f>X488*((1-Q488)*(1-EXP(-(P488+O488)*A488))*P488/(P488+O488)-(1-$AL$10)*(1-EXP(-2*O488*A488))/2)</f>
        <v>1.5073937240840145E-4</v>
      </c>
      <c r="AE488" s="4">
        <f t="shared" si="149"/>
        <v>2.6117634684965255E-2</v>
      </c>
      <c r="AF488" s="2">
        <f t="shared" si="150"/>
        <v>3.3101094805815773E-2</v>
      </c>
      <c r="AG488" s="2">
        <f t="shared" si="151"/>
        <v>-1.7652169709978461E-5</v>
      </c>
      <c r="AH488" s="4">
        <f t="shared" si="152"/>
        <v>3.3083442636105798E-2</v>
      </c>
      <c r="BA488" s="3">
        <v>2.61176346849652E-2</v>
      </c>
    </row>
    <row r="489" spans="1:53" x14ac:dyDescent="0.3">
      <c r="A489" s="2">
        <v>0.43943519668265002</v>
      </c>
      <c r="E489" s="2" cm="1">
        <f t="array" ref="E489">INDEX($C$2:$C$104,L489)</f>
        <v>-0.13316251527261322</v>
      </c>
      <c r="G489" s="2">
        <f>PI()/12*(M489-12)</f>
        <v>-1.308996938995747</v>
      </c>
      <c r="H489" s="2">
        <f t="shared" si="136"/>
        <v>-7.9902570641962961E-2</v>
      </c>
      <c r="I489" s="2">
        <f t="shared" si="153"/>
        <v>0.79156516263687782</v>
      </c>
      <c r="J489" s="2">
        <f t="shared" si="137"/>
        <v>1.4454991672453317</v>
      </c>
      <c r="L489">
        <f t="shared" si="154"/>
        <v>21</v>
      </c>
      <c r="M489" s="2">
        <v>7</v>
      </c>
      <c r="N489" s="2">
        <f t="shared" si="138"/>
        <v>0.12529715954956488</v>
      </c>
      <c r="O489" s="2">
        <f t="shared" si="139"/>
        <v>2.0004870163534263</v>
      </c>
      <c r="P489" s="2">
        <f t="shared" si="140"/>
        <v>3.6808961100903042</v>
      </c>
      <c r="Q489" s="2">
        <f>1-EXP(-2*$AL$9*O489/(1+O489))</f>
        <v>5.1940165032824392E-2</v>
      </c>
      <c r="R489" s="2">
        <f t="shared" si="141"/>
        <v>7.8992577151171819</v>
      </c>
      <c r="S489" s="2">
        <f>(1-$AL$6^R489)/(1+$AL$6^R489*(1/$AL$7-1))</f>
        <v>0.84077939189155793</v>
      </c>
      <c r="U489" s="2">
        <v>8.1</v>
      </c>
      <c r="V489" s="2">
        <f t="shared" si="142"/>
        <v>18.508500000000002</v>
      </c>
      <c r="W489" s="2">
        <f t="shared" si="143"/>
        <v>15.561565374824902</v>
      </c>
      <c r="X489" s="2">
        <f t="shared" si="144"/>
        <v>2.9469346251750999</v>
      </c>
      <c r="Y489" s="2">
        <f t="shared" si="145"/>
        <v>2.2395915422382067</v>
      </c>
      <c r="Z489" s="2">
        <f t="shared" si="146"/>
        <v>4.0639696206565636</v>
      </c>
      <c r="AA489" s="2">
        <f t="shared" si="147"/>
        <v>1.464955298894641</v>
      </c>
      <c r="AC489" s="2">
        <f t="shared" si="148"/>
        <v>2.7656463270274685</v>
      </c>
      <c r="AD489" s="2">
        <f>X489*((1-Q489)*(1-EXP(-(P489+O489)*A489))*P489/(P489+O489)-(1-$AL$10)*(1-EXP(-2*O489*A489))/2)</f>
        <v>0.62444879919729379</v>
      </c>
      <c r="AE489" s="4">
        <f t="shared" si="149"/>
        <v>4.8550504251194031</v>
      </c>
      <c r="AF489" s="2">
        <f t="shared" si="150"/>
        <v>1.2768549455311615</v>
      </c>
      <c r="AG489" s="2">
        <f t="shared" si="151"/>
        <v>0.15018744414627189</v>
      </c>
      <c r="AH489" s="4">
        <f t="shared" si="152"/>
        <v>1.4270423896774334</v>
      </c>
      <c r="BA489" s="3">
        <v>4.8550504251194004</v>
      </c>
    </row>
    <row r="490" spans="1:53" x14ac:dyDescent="0.3">
      <c r="A490" s="2">
        <v>0.43943519668265002</v>
      </c>
      <c r="E490" s="2" cm="1">
        <f t="array" ref="E490">INDEX($C$2:$C$104,L490)</f>
        <v>-0.13316251527261322</v>
      </c>
      <c r="G490" s="2">
        <f>PI()/12*(M490-12)</f>
        <v>-1.0471975511965976</v>
      </c>
      <c r="H490" s="2">
        <f t="shared" si="136"/>
        <v>-7.9902570641962961E-2</v>
      </c>
      <c r="I490" s="2">
        <f t="shared" si="153"/>
        <v>0.79156516263687782</v>
      </c>
      <c r="J490" s="2">
        <f t="shared" si="137"/>
        <v>1.2494123163287303</v>
      </c>
      <c r="L490">
        <f t="shared" si="154"/>
        <v>21</v>
      </c>
      <c r="M490" s="2">
        <v>8</v>
      </c>
      <c r="N490" s="2">
        <f t="shared" si="138"/>
        <v>0.32138401046616627</v>
      </c>
      <c r="O490" s="2">
        <f t="shared" si="139"/>
        <v>0.7914397605109923</v>
      </c>
      <c r="P490" s="2">
        <f t="shared" si="140"/>
        <v>1.4562491593402258</v>
      </c>
      <c r="Q490" s="2">
        <f>1-EXP(-2*$AL$9*O490/(1+O490))</f>
        <v>3.4725904931395934E-2</v>
      </c>
      <c r="R490" s="2">
        <f t="shared" si="141"/>
        <v>3.125132321859792</v>
      </c>
      <c r="S490" s="2">
        <f>(1-$AL$6^R490)/(1+$AL$6^R490*(1/$AL$7-1))</f>
        <v>0.43285775441002583</v>
      </c>
      <c r="U490" s="2">
        <v>121</v>
      </c>
      <c r="V490" s="2">
        <f t="shared" si="142"/>
        <v>276.48500000000001</v>
      </c>
      <c r="W490" s="2">
        <f t="shared" si="143"/>
        <v>119.67867622805599</v>
      </c>
      <c r="X490" s="2">
        <f t="shared" si="144"/>
        <v>156.80632377194402</v>
      </c>
      <c r="Y490" s="2">
        <f t="shared" si="145"/>
        <v>71.54371467833775</v>
      </c>
      <c r="Z490" s="2">
        <f t="shared" si="146"/>
        <v>31.254600209953814</v>
      </c>
      <c r="AA490" s="2">
        <f t="shared" si="147"/>
        <v>39.15262512021242</v>
      </c>
      <c r="AC490" s="2">
        <f t="shared" si="148"/>
        <v>26.639809949431761</v>
      </c>
      <c r="AD490" s="2">
        <f>X490*((1-Q490)*(1-EXP(-(P490+O490)*A490))*P490/(P490+O490)-(1-$AL$10)*(1-EXP(-2*O490*A490))/2)</f>
        <v>28.14080130837867</v>
      </c>
      <c r="AE490" s="4">
        <f t="shared" si="149"/>
        <v>93.933236378022855</v>
      </c>
      <c r="AF490" s="2">
        <f t="shared" si="150"/>
        <v>4.6208895152041798</v>
      </c>
      <c r="AG490" s="2">
        <f t="shared" si="151"/>
        <v>4.250288249746653</v>
      </c>
      <c r="AH490" s="4">
        <f t="shared" si="152"/>
        <v>8.8711777649508328</v>
      </c>
      <c r="BA490" s="3">
        <v>93.933236378022798</v>
      </c>
    </row>
    <row r="491" spans="1:53" x14ac:dyDescent="0.3">
      <c r="A491" s="2">
        <v>0.43943519668265002</v>
      </c>
      <c r="E491" s="2" cm="1">
        <f t="array" ref="E491">INDEX($C$2:$C$104,L491)</f>
        <v>-0.13316251527261322</v>
      </c>
      <c r="G491" s="2">
        <f>PI()/12*(M491-12)</f>
        <v>-0.78539816339744828</v>
      </c>
      <c r="H491" s="2">
        <f t="shared" si="136"/>
        <v>-7.9902570641962961E-2</v>
      </c>
      <c r="I491" s="2">
        <f t="shared" si="153"/>
        <v>0.79156516263687782</v>
      </c>
      <c r="J491" s="2">
        <f t="shared" si="137"/>
        <v>1.0703484679647373</v>
      </c>
      <c r="L491">
        <f t="shared" si="154"/>
        <v>21</v>
      </c>
      <c r="M491" s="2">
        <v>9</v>
      </c>
      <c r="N491" s="2">
        <f t="shared" si="138"/>
        <v>0.5004478588301593</v>
      </c>
      <c r="O491" s="2">
        <f t="shared" si="139"/>
        <v>0.52103032229620061</v>
      </c>
      <c r="P491" s="2">
        <f t="shared" si="140"/>
        <v>0.95869579302500918</v>
      </c>
      <c r="Q491" s="2">
        <f>1-EXP(-2*$AL$9*O491/(1+O491))</f>
        <v>2.7031987890221765E-2</v>
      </c>
      <c r="R491" s="2">
        <f t="shared" si="141"/>
        <v>2.0573754088694991</v>
      </c>
      <c r="S491" s="2">
        <f>(1-$AL$6^R491)/(1+$AL$6^R491*(1/$AL$7-1))</f>
        <v>0.29148097727662203</v>
      </c>
      <c r="U491" s="2">
        <v>307.7</v>
      </c>
      <c r="V491" s="2">
        <f t="shared" si="142"/>
        <v>703.09450000000004</v>
      </c>
      <c r="W491" s="2">
        <f t="shared" si="143"/>
        <v>204.93867197781793</v>
      </c>
      <c r="X491" s="2">
        <f t="shared" si="144"/>
        <v>498.15582802218211</v>
      </c>
      <c r="Y491" s="2">
        <f t="shared" si="145"/>
        <v>166.63472873760387</v>
      </c>
      <c r="Z491" s="2">
        <f t="shared" si="146"/>
        <v>53.520614215517121</v>
      </c>
      <c r="AA491" s="2">
        <f t="shared" si="147"/>
        <v>86.650754450125632</v>
      </c>
      <c r="AC491" s="2">
        <f t="shared" si="148"/>
        <v>48.123613504891921</v>
      </c>
      <c r="AD491" s="2">
        <f>X491*((1-Q491)*(1-EXP(-(P491+O491)*A491))*P491/(P491+O491)-(1-$AL$10)*(1-EXP(-2*O491*A491))/2)</f>
        <v>72.344497493014885</v>
      </c>
      <c r="AE491" s="4">
        <f t="shared" si="149"/>
        <v>207.11886544803247</v>
      </c>
      <c r="AF491" s="2">
        <f t="shared" si="150"/>
        <v>5.4472085609668692</v>
      </c>
      <c r="AG491" s="2">
        <f t="shared" si="151"/>
        <v>7.6394767944633166</v>
      </c>
      <c r="AH491" s="4">
        <f t="shared" si="152"/>
        <v>13.086685355430186</v>
      </c>
      <c r="BA491" s="3">
        <v>207.11886544803201</v>
      </c>
    </row>
    <row r="492" spans="1:53" x14ac:dyDescent="0.3">
      <c r="A492" s="2">
        <v>0.43943519668265002</v>
      </c>
      <c r="E492" s="2" cm="1">
        <f t="array" ref="E492">INDEX($C$2:$C$104,L492)</f>
        <v>-0.13316251527261322</v>
      </c>
      <c r="G492" s="2">
        <f>PI()/12*(M492-12)</f>
        <v>-0.52359877559829882</v>
      </c>
      <c r="H492" s="2">
        <f t="shared" si="136"/>
        <v>-7.9902570641962961E-2</v>
      </c>
      <c r="I492" s="2">
        <f t="shared" si="153"/>
        <v>0.79156516263687782</v>
      </c>
      <c r="J492" s="2">
        <f t="shared" si="137"/>
        <v>0.9202603905647827</v>
      </c>
      <c r="L492">
        <f t="shared" si="154"/>
        <v>21</v>
      </c>
      <c r="M492" s="2">
        <v>10</v>
      </c>
      <c r="N492" s="2">
        <f t="shared" si="138"/>
        <v>0.65053593623011385</v>
      </c>
      <c r="O492" s="2">
        <f t="shared" si="139"/>
        <v>0.41280489820500643</v>
      </c>
      <c r="P492" s="2">
        <f t="shared" si="140"/>
        <v>0.75956101269721188</v>
      </c>
      <c r="Q492" s="2">
        <f>1-EXP(-2*$AL$9*O492/(1+O492))</f>
        <v>2.3103974444786401E-2</v>
      </c>
      <c r="R492" s="2">
        <f t="shared" si="141"/>
        <v>1.6300292130503711</v>
      </c>
      <c r="S492" s="2">
        <f>(1-$AL$6^R492)/(1+$AL$6^R492*(1/$AL$7-1))</f>
        <v>0.23178315223221332</v>
      </c>
      <c r="U492" s="2">
        <v>467.6</v>
      </c>
      <c r="V492" s="2">
        <f t="shared" si="142"/>
        <v>1068.4660000000001</v>
      </c>
      <c r="W492" s="2">
        <f t="shared" si="143"/>
        <v>247.65241753294407</v>
      </c>
      <c r="X492" s="2">
        <f t="shared" si="144"/>
        <v>820.81358246705599</v>
      </c>
      <c r="Y492" s="2">
        <f t="shared" si="145"/>
        <v>227.55457078413133</v>
      </c>
      <c r="Z492" s="2">
        <f t="shared" si="146"/>
        <v>64.675492284616269</v>
      </c>
      <c r="AA492" s="2">
        <f t="shared" si="147"/>
        <v>115.74645813121047</v>
      </c>
      <c r="AC492" s="2">
        <f t="shared" si="148"/>
        <v>59.430729480963628</v>
      </c>
      <c r="AD492" s="2">
        <f>X492*((1-Q492)*(1-EXP(-(P492+O492)*A492))*P492/(P492+O492)-(1-$AL$10)*(1-EXP(-2*O492*A492))/2)</f>
        <v>103.0118919229987</v>
      </c>
      <c r="AE492" s="4">
        <f t="shared" si="149"/>
        <v>278.18907953517282</v>
      </c>
      <c r="AF492" s="2">
        <f t="shared" si="150"/>
        <v>5.3149252467511277</v>
      </c>
      <c r="AG492" s="2">
        <f t="shared" si="151"/>
        <v>8.7962207299221706</v>
      </c>
      <c r="AH492" s="4">
        <f t="shared" si="152"/>
        <v>14.111145976673299</v>
      </c>
      <c r="BA492" s="3">
        <v>278.18907953517203</v>
      </c>
    </row>
    <row r="493" spans="1:53" x14ac:dyDescent="0.3">
      <c r="A493" s="2">
        <v>0.43943519668265002</v>
      </c>
      <c r="E493" s="2" cm="1">
        <f t="array" ref="E493">INDEX($C$2:$C$104,L493)</f>
        <v>-0.13316251527261322</v>
      </c>
      <c r="G493" s="2">
        <f>PI()/12*(M493-12)</f>
        <v>-0.26179938779914941</v>
      </c>
      <c r="H493" s="2">
        <f t="shared" si="136"/>
        <v>-7.9902570641962961E-2</v>
      </c>
      <c r="I493" s="2">
        <f t="shared" si="153"/>
        <v>0.79156516263687782</v>
      </c>
      <c r="J493" s="2">
        <f t="shared" si="137"/>
        <v>0.81661713977236949</v>
      </c>
      <c r="L493">
        <f t="shared" si="154"/>
        <v>21</v>
      </c>
      <c r="M493" s="2">
        <v>11</v>
      </c>
      <c r="N493" s="2">
        <f t="shared" si="138"/>
        <v>0.75417918702252706</v>
      </c>
      <c r="O493" s="2">
        <f t="shared" si="139"/>
        <v>0.36512839075912751</v>
      </c>
      <c r="P493" s="2">
        <f t="shared" si="140"/>
        <v>0.67183623899679468</v>
      </c>
      <c r="Q493" s="2">
        <f>1-EXP(-2*$AL$9*O493/(1+O493))</f>
        <v>2.1170152100778106E-2</v>
      </c>
      <c r="R493" s="2">
        <f t="shared" si="141"/>
        <v>1.4417705459392991</v>
      </c>
      <c r="S493" s="2">
        <f>(1-$AL$6^R493)/(1+$AL$6^R493*(1/$AL$7-1))</f>
        <v>0.20513451501423099</v>
      </c>
      <c r="U493" s="2">
        <v>530.4</v>
      </c>
      <c r="V493" s="2">
        <f t="shared" si="142"/>
        <v>1211.9639999999999</v>
      </c>
      <c r="W493" s="2">
        <f t="shared" si="143"/>
        <v>248.61564735470745</v>
      </c>
      <c r="X493" s="2">
        <f t="shared" si="144"/>
        <v>963.34835264529249</v>
      </c>
      <c r="Y493" s="2">
        <f t="shared" si="145"/>
        <v>241.05538755095017</v>
      </c>
      <c r="Z493" s="2">
        <f t="shared" si="146"/>
        <v>64.927043888781327</v>
      </c>
      <c r="AA493" s="2">
        <f t="shared" si="147"/>
        <v>121.38559533698513</v>
      </c>
      <c r="AC493" s="2">
        <f t="shared" si="148"/>
        <v>60.239120921899584</v>
      </c>
      <c r="AD493" s="2">
        <f>X493*((1-Q493)*(1-EXP(-(P493+O493)*A493))*P493/(P493+O493)-(1-$AL$10)*(1-EXP(-2*O493*A493))/2)</f>
        <v>111.20047180968183</v>
      </c>
      <c r="AE493" s="4">
        <f t="shared" si="149"/>
        <v>292.82518806856655</v>
      </c>
      <c r="AF493" s="2">
        <f t="shared" si="150"/>
        <v>4.7600403782532501</v>
      </c>
      <c r="AG493" s="2">
        <f t="shared" si="151"/>
        <v>8.469320404283204</v>
      </c>
      <c r="AH493" s="4">
        <f t="shared" si="152"/>
        <v>13.229360782536453</v>
      </c>
      <c r="BA493" s="3">
        <v>292.82518806856598</v>
      </c>
    </row>
    <row r="494" spans="1:53" x14ac:dyDescent="0.3">
      <c r="A494" s="2">
        <v>0.43943519668265002</v>
      </c>
      <c r="E494" s="2" cm="1">
        <f t="array" ref="E494">INDEX($C$2:$C$104,L494)</f>
        <v>-0.13316251527261322</v>
      </c>
      <c r="G494" s="2">
        <f>PI()/12*(M494-12)</f>
        <v>0</v>
      </c>
      <c r="H494" s="2">
        <f t="shared" si="136"/>
        <v>-7.9902570641962961E-2</v>
      </c>
      <c r="I494" s="2">
        <f t="shared" si="153"/>
        <v>0.79156516263687782</v>
      </c>
      <c r="J494" s="2">
        <f t="shared" si="137"/>
        <v>0.77893433851051508</v>
      </c>
      <c r="L494">
        <f t="shared" si="154"/>
        <v>21</v>
      </c>
      <c r="M494" s="2">
        <v>12</v>
      </c>
      <c r="N494" s="2">
        <f t="shared" si="138"/>
        <v>0.79186198828438148</v>
      </c>
      <c r="O494" s="2">
        <f t="shared" si="139"/>
        <v>0.35129006752934172</v>
      </c>
      <c r="P494" s="2">
        <f t="shared" si="140"/>
        <v>0.64637372425398876</v>
      </c>
      <c r="Q494" s="2">
        <f>1-EXP(-2*$AL$9*O494/(1+O494))</f>
        <v>2.0582542472943222E-2</v>
      </c>
      <c r="R494" s="2">
        <f t="shared" si="141"/>
        <v>1.3871276111721291</v>
      </c>
      <c r="S494" s="2">
        <f>(1-$AL$6^R494)/(1+$AL$6^R494*(1/$AL$7-1))</f>
        <v>0.19737034644261692</v>
      </c>
      <c r="U494" s="2">
        <v>615</v>
      </c>
      <c r="V494" s="2">
        <f t="shared" si="142"/>
        <v>1405.2750000000001</v>
      </c>
      <c r="W494" s="2">
        <f t="shared" si="143"/>
        <v>277.3596135971485</v>
      </c>
      <c r="X494" s="2">
        <f t="shared" si="144"/>
        <v>1127.9153864028517</v>
      </c>
      <c r="Y494" s="2">
        <f t="shared" si="145"/>
        <v>273.15142681364887</v>
      </c>
      <c r="Z494" s="2">
        <f t="shared" si="146"/>
        <v>72.43365410265082</v>
      </c>
      <c r="AA494" s="2">
        <f t="shared" si="147"/>
        <v>137.14072345867669</v>
      </c>
      <c r="AC494" s="2">
        <f t="shared" si="148"/>
        <v>67.392269474062289</v>
      </c>
      <c r="AD494" s="2">
        <f>X494*((1-Q494)*(1-EXP(-(P494+O494)*A494))*P494/(P494+O494)-(1-$AL$10)*(1-EXP(-2*O494*A494))/2)</f>
        <v>126.70439639563199</v>
      </c>
      <c r="AE494" s="4">
        <f t="shared" si="149"/>
        <v>331.23738932837097</v>
      </c>
      <c r="AF494" s="2">
        <f t="shared" si="150"/>
        <v>5.1220125677885502</v>
      </c>
      <c r="AG494" s="2">
        <f t="shared" si="151"/>
        <v>9.306306959340251</v>
      </c>
      <c r="AH494" s="4">
        <f t="shared" si="152"/>
        <v>14.428319527128801</v>
      </c>
      <c r="BA494" s="3">
        <v>331.23738932837102</v>
      </c>
    </row>
    <row r="495" spans="1:53" x14ac:dyDescent="0.3">
      <c r="A495" s="2">
        <v>0.43943519668265002</v>
      </c>
      <c r="E495" s="2" cm="1">
        <f t="array" ref="E495">INDEX($C$2:$C$104,L495)</f>
        <v>-0.13316251527261322</v>
      </c>
      <c r="G495" s="2">
        <f>PI()/12*(M495-12)</f>
        <v>0.26179938779914941</v>
      </c>
      <c r="H495" s="2">
        <f t="shared" si="136"/>
        <v>-7.9902570641962961E-2</v>
      </c>
      <c r="I495" s="2">
        <f t="shared" si="153"/>
        <v>0.79156516263687782</v>
      </c>
      <c r="J495" s="2">
        <f t="shared" si="137"/>
        <v>0.81661713977236949</v>
      </c>
      <c r="L495">
        <f t="shared" si="154"/>
        <v>21</v>
      </c>
      <c r="M495" s="2">
        <v>13</v>
      </c>
      <c r="N495" s="2">
        <f t="shared" si="138"/>
        <v>0.75417918702252706</v>
      </c>
      <c r="O495" s="2">
        <f t="shared" si="139"/>
        <v>0.36512839075912751</v>
      </c>
      <c r="P495" s="2">
        <f t="shared" si="140"/>
        <v>0.67183623899679468</v>
      </c>
      <c r="Q495" s="2">
        <f>1-EXP(-2*$AL$9*O495/(1+O495))</f>
        <v>2.1170152100778106E-2</v>
      </c>
      <c r="R495" s="2">
        <f t="shared" si="141"/>
        <v>1.4417705459392991</v>
      </c>
      <c r="S495" s="2">
        <f>(1-$AL$6^R495)/(1+$AL$6^R495*(1/$AL$7-1))</f>
        <v>0.20513451501423099</v>
      </c>
      <c r="U495" s="2">
        <v>537.1</v>
      </c>
      <c r="V495" s="2">
        <f t="shared" si="142"/>
        <v>1227.2735000000002</v>
      </c>
      <c r="W495" s="2">
        <f t="shared" si="143"/>
        <v>251.75615421231788</v>
      </c>
      <c r="X495" s="2">
        <f t="shared" si="144"/>
        <v>975.51734578768242</v>
      </c>
      <c r="Y495" s="2">
        <f t="shared" si="145"/>
        <v>244.10039338916926</v>
      </c>
      <c r="Z495" s="2">
        <f t="shared" si="146"/>
        <v>65.747200740317609</v>
      </c>
      <c r="AA495" s="2">
        <f t="shared" si="147"/>
        <v>122.91893524791618</v>
      </c>
      <c r="AC495" s="2">
        <f t="shared" si="148"/>
        <v>61.000060043650599</v>
      </c>
      <c r="AD495" s="2">
        <f>X495*((1-Q495)*(1-EXP(-(P495+O495)*A495))*P495/(P495+O495)-(1-$AL$10)*(1-EXP(-2*O495*A495))/2)</f>
        <v>112.60515348601081</v>
      </c>
      <c r="AE495" s="4">
        <f t="shared" si="149"/>
        <v>296.52414877757758</v>
      </c>
      <c r="AF495" s="2">
        <f t="shared" si="150"/>
        <v>4.8201690934385768</v>
      </c>
      <c r="AG495" s="2">
        <f t="shared" si="151"/>
        <v>8.5763046552422892</v>
      </c>
      <c r="AH495" s="4">
        <f t="shared" si="152"/>
        <v>13.396473748680865</v>
      </c>
      <c r="BA495" s="3">
        <v>296.52414877757701</v>
      </c>
    </row>
    <row r="496" spans="1:53" x14ac:dyDescent="0.3">
      <c r="A496" s="2">
        <v>0.43943519668265002</v>
      </c>
      <c r="E496" s="2" cm="1">
        <f t="array" ref="E496">INDEX($C$2:$C$104,L496)</f>
        <v>-0.13316251527261322</v>
      </c>
      <c r="G496" s="2">
        <f>PI()/12*(M496-12)</f>
        <v>0.52359877559829882</v>
      </c>
      <c r="H496" s="2">
        <f t="shared" si="136"/>
        <v>-7.9902570641962961E-2</v>
      </c>
      <c r="I496" s="2">
        <f t="shared" si="153"/>
        <v>0.79156516263687782</v>
      </c>
      <c r="J496" s="2">
        <f t="shared" si="137"/>
        <v>0.9202603905647827</v>
      </c>
      <c r="L496">
        <f t="shared" si="154"/>
        <v>21</v>
      </c>
      <c r="M496" s="2">
        <v>14</v>
      </c>
      <c r="N496" s="2">
        <f t="shared" si="138"/>
        <v>0.65053593623011385</v>
      </c>
      <c r="O496" s="2">
        <f t="shared" si="139"/>
        <v>0.41280489820500643</v>
      </c>
      <c r="P496" s="2">
        <f t="shared" si="140"/>
        <v>0.75956101269721188</v>
      </c>
      <c r="Q496" s="2">
        <f>1-EXP(-2*$AL$9*O496/(1+O496))</f>
        <v>2.3103974444786401E-2</v>
      </c>
      <c r="R496" s="2">
        <f t="shared" si="141"/>
        <v>1.6300292130503711</v>
      </c>
      <c r="S496" s="2">
        <f>(1-$AL$6^R496)/(1+$AL$6^R496*(1/$AL$7-1))</f>
        <v>0.23178315223221332</v>
      </c>
      <c r="U496" s="2">
        <v>697.7</v>
      </c>
      <c r="V496" s="2">
        <f t="shared" si="142"/>
        <v>1594.2445000000002</v>
      </c>
      <c r="W496" s="2">
        <f t="shared" si="143"/>
        <v>369.51901563886889</v>
      </c>
      <c r="X496" s="2">
        <f t="shared" si="144"/>
        <v>1224.7254843611313</v>
      </c>
      <c r="Y496" s="2">
        <f t="shared" si="145"/>
        <v>339.53127467084778</v>
      </c>
      <c r="Z496" s="2">
        <f t="shared" si="146"/>
        <v>96.501477688145371</v>
      </c>
      <c r="AA496" s="2">
        <f t="shared" si="147"/>
        <v>172.70381488055077</v>
      </c>
      <c r="AC496" s="2">
        <f t="shared" si="148"/>
        <v>88.675833958229944</v>
      </c>
      <c r="AD496" s="2">
        <f>X496*((1-Q496)*(1-EXP(-(P496+O496)*A496))*P496/(P496+O496)-(1-$AL$10)*(1-EXP(-2*O496*A496))/2)</f>
        <v>153.70273095525278</v>
      </c>
      <c r="AE496" s="4">
        <f t="shared" si="149"/>
        <v>415.0823797940335</v>
      </c>
      <c r="AF496" s="2">
        <f t="shared" si="150"/>
        <v>7.9303322169766082</v>
      </c>
      <c r="AG496" s="2">
        <f t="shared" si="151"/>
        <v>13.124728835044266</v>
      </c>
      <c r="AH496" s="4">
        <f t="shared" si="152"/>
        <v>21.055061052020875</v>
      </c>
      <c r="BA496" s="3">
        <v>415.08237979403299</v>
      </c>
    </row>
    <row r="497" spans="1:53" x14ac:dyDescent="0.3">
      <c r="A497" s="2">
        <v>0.43943519668265002</v>
      </c>
      <c r="E497" s="2" cm="1">
        <f t="array" ref="E497">INDEX($C$2:$C$104,L497)</f>
        <v>-0.13316251527261322</v>
      </c>
      <c r="G497" s="2">
        <f>PI()/12*(M497-12)</f>
        <v>0.78539816339744828</v>
      </c>
      <c r="H497" s="2">
        <f t="shared" si="136"/>
        <v>-7.9902570641962961E-2</v>
      </c>
      <c r="I497" s="2">
        <f t="shared" si="153"/>
        <v>0.79156516263687782</v>
      </c>
      <c r="J497" s="2">
        <f t="shared" si="137"/>
        <v>1.0703484679647373</v>
      </c>
      <c r="L497">
        <f t="shared" si="154"/>
        <v>21</v>
      </c>
      <c r="M497" s="2">
        <v>15</v>
      </c>
      <c r="N497" s="2">
        <f t="shared" si="138"/>
        <v>0.5004478588301593</v>
      </c>
      <c r="O497" s="2">
        <f t="shared" si="139"/>
        <v>0.52103032229620061</v>
      </c>
      <c r="P497" s="2">
        <f t="shared" si="140"/>
        <v>0.95869579302500918</v>
      </c>
      <c r="Q497" s="2">
        <f>1-EXP(-2*$AL$9*O497/(1+O497))</f>
        <v>2.7031987890221765E-2</v>
      </c>
      <c r="R497" s="2">
        <f t="shared" si="141"/>
        <v>2.0573754088694991</v>
      </c>
      <c r="S497" s="2">
        <f>(1-$AL$6^R497)/(1+$AL$6^R497*(1/$AL$7-1))</f>
        <v>0.29148097727662203</v>
      </c>
      <c r="U497" s="2">
        <v>461.4</v>
      </c>
      <c r="V497" s="2">
        <f t="shared" si="142"/>
        <v>1054.299</v>
      </c>
      <c r="W497" s="2">
        <f t="shared" si="143"/>
        <v>307.30810286176535</v>
      </c>
      <c r="X497" s="2">
        <f t="shared" si="144"/>
        <v>746.99089713823469</v>
      </c>
      <c r="Y497" s="2">
        <f t="shared" si="145"/>
        <v>249.87086070695617</v>
      </c>
      <c r="Z497" s="2">
        <f t="shared" si="146"/>
        <v>80.254830676111794</v>
      </c>
      <c r="AA497" s="2">
        <f t="shared" si="147"/>
        <v>129.93389048842369</v>
      </c>
      <c r="AC497" s="2">
        <f t="shared" si="148"/>
        <v>72.16196058224611</v>
      </c>
      <c r="AD497" s="2">
        <f>X497*((1-Q497)*(1-EXP(-(P497+O497)*A497))*P497/(P497+O497)-(1-$AL$10)*(1-EXP(-2*O497*A497))/2)</f>
        <v>108.48147917867099</v>
      </c>
      <c r="AE497" s="4">
        <f t="shared" si="149"/>
        <v>310.57733024934078</v>
      </c>
      <c r="AF497" s="2">
        <f t="shared" si="150"/>
        <v>8.1681573936630265</v>
      </c>
      <c r="AG497" s="2">
        <f t="shared" si="151"/>
        <v>11.455491039861469</v>
      </c>
      <c r="AH497" s="4">
        <f t="shared" si="152"/>
        <v>19.623648433524494</v>
      </c>
      <c r="BA497" s="3">
        <v>310.57733024933998</v>
      </c>
    </row>
    <row r="498" spans="1:53" x14ac:dyDescent="0.3">
      <c r="A498" s="2">
        <v>0.43943519668265002</v>
      </c>
      <c r="E498" s="2" cm="1">
        <f t="array" ref="E498">INDEX($C$2:$C$104,L498)</f>
        <v>-0.13316251527261322</v>
      </c>
      <c r="G498" s="2">
        <f>PI()/12*(M498-12)</f>
        <v>1.0471975511965976</v>
      </c>
      <c r="H498" s="2">
        <f t="shared" si="136"/>
        <v>-7.9902570641962961E-2</v>
      </c>
      <c r="I498" s="2">
        <f t="shared" si="153"/>
        <v>0.79156516263687782</v>
      </c>
      <c r="J498" s="2">
        <f t="shared" si="137"/>
        <v>1.2494123163287303</v>
      </c>
      <c r="L498">
        <f t="shared" si="154"/>
        <v>21</v>
      </c>
      <c r="M498" s="2">
        <v>16</v>
      </c>
      <c r="N498" s="2">
        <f t="shared" si="138"/>
        <v>0.32138401046616627</v>
      </c>
      <c r="O498" s="2">
        <f t="shared" si="139"/>
        <v>0.7914397605109923</v>
      </c>
      <c r="P498" s="2">
        <f t="shared" si="140"/>
        <v>1.4562491593402258</v>
      </c>
      <c r="Q498" s="2">
        <f>1-EXP(-2*$AL$9*O498/(1+O498))</f>
        <v>3.4725904931395934E-2</v>
      </c>
      <c r="R498" s="2">
        <f t="shared" si="141"/>
        <v>3.125132321859792</v>
      </c>
      <c r="S498" s="2">
        <f>(1-$AL$6^R498)/(1+$AL$6^R498*(1/$AL$7-1))</f>
        <v>0.43285775441002583</v>
      </c>
      <c r="U498" s="2">
        <v>359.8</v>
      </c>
      <c r="V498" s="2">
        <f t="shared" si="142"/>
        <v>822.14300000000003</v>
      </c>
      <c r="W498" s="2">
        <f t="shared" si="143"/>
        <v>355.8709727839219</v>
      </c>
      <c r="X498" s="2">
        <f t="shared" si="144"/>
        <v>466.27202721607813</v>
      </c>
      <c r="Y498" s="2">
        <f t="shared" si="145"/>
        <v>212.73907885343735</v>
      </c>
      <c r="Z498" s="2">
        <f t="shared" si="146"/>
        <v>92.937232690424665</v>
      </c>
      <c r="AA498" s="2">
        <f t="shared" si="147"/>
        <v>116.42243403514404</v>
      </c>
      <c r="AC498" s="2">
        <f t="shared" si="148"/>
        <v>79.214905948806205</v>
      </c>
      <c r="AD498" s="2">
        <f>X498*((1-Q498)*(1-EXP(-(P498+O498)*A498))*P498/(P498+O498)-(1-$AL$10)*(1-EXP(-2*O498*A498))/2)</f>
        <v>83.678184386402023</v>
      </c>
      <c r="AE498" s="4">
        <f t="shared" si="149"/>
        <v>279.31552437035225</v>
      </c>
      <c r="AF498" s="2">
        <f t="shared" si="150"/>
        <v>13.740463203061685</v>
      </c>
      <c r="AG498" s="2">
        <f t="shared" si="151"/>
        <v>12.638460431891287</v>
      </c>
      <c r="AH498" s="4">
        <f t="shared" si="152"/>
        <v>26.378923634952972</v>
      </c>
      <c r="BA498" s="3">
        <v>279.31552437035202</v>
      </c>
    </row>
    <row r="499" spans="1:53" x14ac:dyDescent="0.3">
      <c r="A499" s="2">
        <v>0.43943519668265002</v>
      </c>
      <c r="E499" s="2" cm="1">
        <f t="array" ref="E499">INDEX($C$2:$C$104,L499)</f>
        <v>-0.13316251527261322</v>
      </c>
      <c r="G499" s="2">
        <f>PI()/12*(M499-12)</f>
        <v>1.308996938995747</v>
      </c>
      <c r="H499" s="2">
        <f t="shared" si="136"/>
        <v>-7.9902570641962961E-2</v>
      </c>
      <c r="I499" s="2">
        <f t="shared" si="153"/>
        <v>0.79156516263687782</v>
      </c>
      <c r="J499" s="2">
        <f t="shared" si="137"/>
        <v>1.4454991672453317</v>
      </c>
      <c r="L499">
        <f t="shared" si="154"/>
        <v>21</v>
      </c>
      <c r="M499" s="2">
        <v>17</v>
      </c>
      <c r="N499" s="2">
        <f t="shared" si="138"/>
        <v>0.12529715954956488</v>
      </c>
      <c r="O499" s="2">
        <f t="shared" si="139"/>
        <v>2.0004870163534263</v>
      </c>
      <c r="P499" s="2">
        <f t="shared" si="140"/>
        <v>3.6808961100903042</v>
      </c>
      <c r="Q499" s="2">
        <f>1-EXP(-2*$AL$9*O499/(1+O499))</f>
        <v>5.1940165032824392E-2</v>
      </c>
      <c r="R499" s="2">
        <f t="shared" si="141"/>
        <v>7.8992577151171819</v>
      </c>
      <c r="S499" s="2">
        <f>(1-$AL$6^R499)/(1+$AL$6^R499*(1/$AL$7-1))</f>
        <v>0.84077939189155793</v>
      </c>
      <c r="U499" s="2">
        <v>151.69999999999999</v>
      </c>
      <c r="V499" s="2">
        <f t="shared" si="142"/>
        <v>346.6345</v>
      </c>
      <c r="W499" s="2">
        <f t="shared" si="143"/>
        <v>291.44314411863422</v>
      </c>
      <c r="X499" s="2">
        <f t="shared" si="144"/>
        <v>55.19135588136578</v>
      </c>
      <c r="Y499" s="2">
        <f t="shared" si="145"/>
        <v>41.943955179942726</v>
      </c>
      <c r="Z499" s="2">
        <f t="shared" si="146"/>
        <v>76.111628574518591</v>
      </c>
      <c r="AA499" s="2">
        <f t="shared" si="147"/>
        <v>27.436261585471254</v>
      </c>
      <c r="AC499" s="2">
        <f t="shared" si="148"/>
        <v>51.796117013588507</v>
      </c>
      <c r="AD499" s="2">
        <f>X499*((1-Q499)*(1-EXP(-(P499+O499)*A499))*P499/(P499+O499)-(1-$AL$10)*(1-EXP(-2*O499*A499))/2)</f>
        <v>11.694923807188829</v>
      </c>
      <c r="AE499" s="4">
        <f t="shared" si="149"/>
        <v>90.927302406248586</v>
      </c>
      <c r="AF499" s="2">
        <f t="shared" si="150"/>
        <v>23.913443856429279</v>
      </c>
      <c r="AG499" s="2">
        <f t="shared" si="151"/>
        <v>2.8127697872826483</v>
      </c>
      <c r="AH499" s="4">
        <f t="shared" si="152"/>
        <v>26.726213643711926</v>
      </c>
      <c r="BA499" s="3">
        <v>90.9273024062486</v>
      </c>
    </row>
    <row r="500" spans="1:53" x14ac:dyDescent="0.3">
      <c r="A500" s="2">
        <v>0.43943519668265002</v>
      </c>
      <c r="E500" s="2" cm="1">
        <f t="array" ref="E500">INDEX($C$2:$C$104,L500)</f>
        <v>-0.13316251527261322</v>
      </c>
      <c r="G500" s="2">
        <f>PI()/12*(M500-12)</f>
        <v>1.5707963267948966</v>
      </c>
      <c r="H500" s="2">
        <f t="shared" si="136"/>
        <v>-7.9902570641962961E-2</v>
      </c>
      <c r="I500" s="2">
        <f t="shared" si="153"/>
        <v>0.79156516263687782</v>
      </c>
      <c r="J500" s="2">
        <f t="shared" si="137"/>
        <v>1.6507841645752466</v>
      </c>
      <c r="L500">
        <f t="shared" si="154"/>
        <v>21</v>
      </c>
      <c r="M500" s="2">
        <v>18</v>
      </c>
      <c r="N500" s="2">
        <f t="shared" si="138"/>
        <v>0.05</v>
      </c>
      <c r="O500" s="2">
        <f t="shared" si="139"/>
        <v>5.0020839411324403</v>
      </c>
      <c r="P500" s="2">
        <f t="shared" si="140"/>
        <v>9.2038344516836901</v>
      </c>
      <c r="Q500" s="2">
        <f>1-EXP(-2*$AL$9*O500/(1+O500))</f>
        <v>6.4497345768578462E-2</v>
      </c>
      <c r="R500" s="2">
        <f t="shared" si="141"/>
        <v>19.751565414145865</v>
      </c>
      <c r="S500" s="2">
        <f>(1-$AL$6^R500)/(1+$AL$6^R500*(1/$AL$7-1))</f>
        <v>0.99643717244343843</v>
      </c>
      <c r="U500" s="2">
        <v>49.9</v>
      </c>
      <c r="V500" s="2">
        <f t="shared" si="142"/>
        <v>114.0215</v>
      </c>
      <c r="W500" s="2">
        <f t="shared" si="143"/>
        <v>113.61526105775953</v>
      </c>
      <c r="X500" s="2">
        <f t="shared" si="144"/>
        <v>0.40623894224047774</v>
      </c>
      <c r="Y500" s="2">
        <f t="shared" si="145"/>
        <v>0.37337985987665046</v>
      </c>
      <c r="Z500" s="2">
        <f t="shared" si="146"/>
        <v>29.671113301279615</v>
      </c>
      <c r="AA500" s="2">
        <f t="shared" si="147"/>
        <v>0.3069693457301384</v>
      </c>
      <c r="AC500" s="2">
        <f t="shared" si="148"/>
        <v>12.650511415235725</v>
      </c>
      <c r="AD500" s="2">
        <f>X500*((1-Q500)*(1-EXP(-(P500+O500)*A500))*P500/(P500+O500)-(1-$AL$10)*(1-EXP(-2*O500*A500))/2)</f>
        <v>7.52189468317912E-2</v>
      </c>
      <c r="AE500" s="4">
        <f t="shared" si="149"/>
        <v>13.032699707797654</v>
      </c>
      <c r="AF500" s="2">
        <f t="shared" si="150"/>
        <v>16.51744630810207</v>
      </c>
      <c r="AG500" s="2">
        <f t="shared" si="151"/>
        <v>-8.8084326852791196E-3</v>
      </c>
      <c r="AH500" s="4">
        <f t="shared" si="152"/>
        <v>16.508637875416792</v>
      </c>
      <c r="BA500" s="3">
        <v>13.032699707797599</v>
      </c>
    </row>
    <row r="501" spans="1:53" x14ac:dyDescent="0.3">
      <c r="A501" s="2">
        <v>0.50819596793715704</v>
      </c>
      <c r="E501" s="2" cm="1">
        <f t="array" ref="E501">INDEX($C$2:$C$104,L501)</f>
        <v>-0.13316251527261322</v>
      </c>
      <c r="G501" s="2">
        <f>PI()/12*(M501-12)</f>
        <v>1.8325957145940459</v>
      </c>
      <c r="H501" s="2">
        <f t="shared" si="136"/>
        <v>-7.9902570641962961E-2</v>
      </c>
      <c r="I501" s="2">
        <f t="shared" si="153"/>
        <v>0.79156516263687782</v>
      </c>
      <c r="J501" s="2">
        <f t="shared" si="137"/>
        <v>1.8595677257651642</v>
      </c>
      <c r="L501">
        <f t="shared" si="154"/>
        <v>21</v>
      </c>
      <c r="M501" s="2">
        <v>19</v>
      </c>
      <c r="N501" s="2">
        <f t="shared" si="138"/>
        <v>0.05</v>
      </c>
      <c r="O501" s="2">
        <f t="shared" si="139"/>
        <v>5.0020839411324403</v>
      </c>
      <c r="P501" s="2">
        <f t="shared" si="140"/>
        <v>9.2038344516836901</v>
      </c>
      <c r="Q501" s="2">
        <f>1-EXP(-2*$AL$9*O501/(1+O501))</f>
        <v>6.4497345768578462E-2</v>
      </c>
      <c r="R501" s="2">
        <f t="shared" si="141"/>
        <v>19.751565414145865</v>
      </c>
      <c r="S501" s="2">
        <f>(1-$AL$6^R501)/(1+$AL$6^R501*(1/$AL$7-1))</f>
        <v>0.99643717244343843</v>
      </c>
      <c r="U501" s="2">
        <v>1.9</v>
      </c>
      <c r="V501" s="2">
        <f t="shared" si="142"/>
        <v>4.3414999999999999</v>
      </c>
      <c r="W501" s="2">
        <f t="shared" si="143"/>
        <v>4.3260319841631878</v>
      </c>
      <c r="X501" s="2">
        <f t="shared" si="144"/>
        <v>1.5468015836812121E-2</v>
      </c>
      <c r="Y501" s="2">
        <f t="shared" si="145"/>
        <v>1.4335743028386512E-2</v>
      </c>
      <c r="Z501" s="2">
        <f t="shared" si="146"/>
        <v>1.2764273533428059</v>
      </c>
      <c r="AA501" s="2">
        <f t="shared" si="147"/>
        <v>1.2113004762110411E-2</v>
      </c>
      <c r="AC501" s="2">
        <f t="shared" si="148"/>
        <v>0.49547946892371586</v>
      </c>
      <c r="AD501" s="2">
        <f>X501*((1-Q501)*(1-EXP(-(P501+O501)*A501))*P501/(P501+O501)-(1-$AL$10)*(1-EXP(-2*O501*A501))/2)</f>
        <v>2.8351202312594569E-3</v>
      </c>
      <c r="AE501" s="4">
        <f t="shared" si="149"/>
        <v>0.5104275939170857</v>
      </c>
      <c r="AF501" s="2">
        <f t="shared" si="150"/>
        <v>0.75786184511459764</v>
      </c>
      <c r="AG501" s="2">
        <f t="shared" si="151"/>
        <v>-6.1238196498335478E-4</v>
      </c>
      <c r="AH501" s="4">
        <f t="shared" si="152"/>
        <v>0.75724946314961428</v>
      </c>
      <c r="BA501" s="3">
        <v>0.51042759391708503</v>
      </c>
    </row>
    <row r="502" spans="1:53" x14ac:dyDescent="0.3">
      <c r="A502" s="2">
        <v>0.50819596793715704</v>
      </c>
      <c r="E502" s="2" cm="1">
        <f t="array" ref="E502">INDEX($C$2:$C$104,L502)</f>
        <v>-0.13316251527261322</v>
      </c>
      <c r="G502" s="2">
        <f>PI()/12*(M502-12)</f>
        <v>2.0943951023931953</v>
      </c>
      <c r="H502" s="2">
        <f t="shared" si="136"/>
        <v>-7.9902570641962961E-2</v>
      </c>
      <c r="I502" s="2">
        <f t="shared" si="153"/>
        <v>0.79156516263687782</v>
      </c>
      <c r="J502" s="2">
        <f t="shared" si="137"/>
        <v>2.0665391166105391</v>
      </c>
      <c r="L502">
        <f t="shared" si="154"/>
        <v>21</v>
      </c>
      <c r="M502" s="2">
        <v>20</v>
      </c>
      <c r="N502" s="2">
        <f t="shared" si="138"/>
        <v>0.05</v>
      </c>
      <c r="O502" s="2">
        <f t="shared" si="139"/>
        <v>5.0020839411324403</v>
      </c>
      <c r="P502" s="2">
        <f t="shared" si="140"/>
        <v>9.2038344516836901</v>
      </c>
      <c r="Q502" s="2">
        <f>1-EXP(-2*$AL$9*O502/(1+O502))</f>
        <v>6.4497345768578462E-2</v>
      </c>
      <c r="R502" s="2">
        <f t="shared" si="141"/>
        <v>19.751565414145865</v>
      </c>
      <c r="S502" s="2">
        <f>(1-$AL$6^R502)/(1+$AL$6^R502*(1/$AL$7-1))</f>
        <v>0.99643717244343843</v>
      </c>
      <c r="U502" s="2">
        <v>0.1</v>
      </c>
      <c r="V502" s="2">
        <f t="shared" si="142"/>
        <v>0.22850000000000004</v>
      </c>
      <c r="W502" s="2">
        <f t="shared" si="143"/>
        <v>0.22768589390332572</v>
      </c>
      <c r="X502" s="2">
        <f t="shared" si="144"/>
        <v>8.1410609667431633E-4</v>
      </c>
      <c r="Y502" s="2">
        <f t="shared" si="145"/>
        <v>7.5451279096770576E-4</v>
      </c>
      <c r="Z502" s="2">
        <f t="shared" si="146"/>
        <v>6.7180387018042423E-2</v>
      </c>
      <c r="AA502" s="2">
        <f t="shared" si="147"/>
        <v>6.3752656642685921E-4</v>
      </c>
      <c r="AC502" s="2">
        <f t="shared" si="148"/>
        <v>2.6077866785458734E-2</v>
      </c>
      <c r="AD502" s="2">
        <f>X502*((1-Q502)*(1-EXP(-(P502+O502)*A502))*P502/(P502+O502)-(1-$AL$10)*(1-EXP(-2*O502*A502))/2)</f>
        <v>1.4921685427681243E-4</v>
      </c>
      <c r="AE502" s="4">
        <f t="shared" si="149"/>
        <v>2.6864610206162407E-2</v>
      </c>
      <c r="AF502" s="2">
        <f t="shared" si="150"/>
        <v>3.9887465532347247E-2</v>
      </c>
      <c r="AG502" s="2">
        <f t="shared" si="151"/>
        <v>-3.2230629735965808E-5</v>
      </c>
      <c r="AH502" s="4">
        <f t="shared" si="152"/>
        <v>3.9855234902611281E-2</v>
      </c>
      <c r="BA502" s="3">
        <v>2.68646102061624E-2</v>
      </c>
    </row>
    <row r="503" spans="1:53" x14ac:dyDescent="0.3">
      <c r="A503" s="2">
        <v>0.50819596793715704</v>
      </c>
      <c r="E503" s="2" cm="1">
        <f t="array" ref="E503">INDEX($C$2:$C$104,L503)</f>
        <v>-0.13316251527261322</v>
      </c>
      <c r="G503" s="2">
        <f>PI()/12*(M503-12)</f>
        <v>2.3561944901923448</v>
      </c>
      <c r="H503" s="2">
        <f t="shared" si="136"/>
        <v>-7.9902570641962961E-2</v>
      </c>
      <c r="I503" s="2">
        <f t="shared" si="153"/>
        <v>0.79156516263687782</v>
      </c>
      <c r="J503" s="2">
        <f t="shared" si="137"/>
        <v>2.264804911686908</v>
      </c>
      <c r="L503">
        <f t="shared" si="154"/>
        <v>21</v>
      </c>
      <c r="M503" s="2">
        <v>21</v>
      </c>
      <c r="N503" s="2">
        <f t="shared" si="138"/>
        <v>0.05</v>
      </c>
      <c r="O503" s="2">
        <f t="shared" si="139"/>
        <v>5.0020839411324403</v>
      </c>
      <c r="P503" s="2">
        <f t="shared" si="140"/>
        <v>9.2038344516836901</v>
      </c>
      <c r="Q503" s="2">
        <f>1-EXP(-2*$AL$9*O503/(1+O503))</f>
        <v>6.4497345768578462E-2</v>
      </c>
      <c r="R503" s="2">
        <f t="shared" si="141"/>
        <v>19.751565414145865</v>
      </c>
      <c r="S503" s="2">
        <f>(1-$AL$6^R503)/(1+$AL$6^R503*(1/$AL$7-1))</f>
        <v>0.99643717244343843</v>
      </c>
      <c r="U503" s="2">
        <v>0.1</v>
      </c>
      <c r="V503" s="2">
        <f t="shared" si="142"/>
        <v>0.22850000000000004</v>
      </c>
      <c r="W503" s="2">
        <f t="shared" si="143"/>
        <v>0.22768589390332572</v>
      </c>
      <c r="X503" s="2">
        <f t="shared" si="144"/>
        <v>8.1410609667431633E-4</v>
      </c>
      <c r="Y503" s="2">
        <f t="shared" si="145"/>
        <v>7.5451279096770576E-4</v>
      </c>
      <c r="Z503" s="2">
        <f t="shared" si="146"/>
        <v>6.7180387018042423E-2</v>
      </c>
      <c r="AA503" s="2">
        <f t="shared" si="147"/>
        <v>6.3752656642685921E-4</v>
      </c>
      <c r="AC503" s="2">
        <f t="shared" si="148"/>
        <v>2.6077866785458734E-2</v>
      </c>
      <c r="AD503" s="2">
        <f>X503*((1-Q503)*(1-EXP(-(P503+O503)*A503))*P503/(P503+O503)-(1-$AL$10)*(1-EXP(-2*O503*A503))/2)</f>
        <v>1.4921685427681243E-4</v>
      </c>
      <c r="AE503" s="4">
        <f t="shared" si="149"/>
        <v>2.6864610206162407E-2</v>
      </c>
      <c r="AF503" s="2">
        <f t="shared" si="150"/>
        <v>3.9887465532347247E-2</v>
      </c>
      <c r="AG503" s="2">
        <f t="shared" si="151"/>
        <v>-3.2230629735965808E-5</v>
      </c>
      <c r="AH503" s="4">
        <f t="shared" si="152"/>
        <v>3.9855234902611281E-2</v>
      </c>
      <c r="BA503" s="3">
        <v>2.68646102061624E-2</v>
      </c>
    </row>
    <row r="504" spans="1:53" x14ac:dyDescent="0.3">
      <c r="A504" s="2">
        <v>0.50819596793715704</v>
      </c>
      <c r="E504" s="2" cm="1">
        <f t="array" ref="E504">INDEX($C$2:$C$104,L504)</f>
        <v>-0.13316251527261322</v>
      </c>
      <c r="G504" s="2">
        <f>PI()/12*(M504-12)</f>
        <v>2.617993877991494</v>
      </c>
      <c r="H504" s="2">
        <f t="shared" si="136"/>
        <v>-7.9902570641962961E-2</v>
      </c>
      <c r="I504" s="2">
        <f t="shared" si="153"/>
        <v>0.79156516263687782</v>
      </c>
      <c r="J504" s="2">
        <f t="shared" si="137"/>
        <v>2.4424871167526132</v>
      </c>
      <c r="L504">
        <f t="shared" si="154"/>
        <v>21</v>
      </c>
      <c r="M504" s="2">
        <v>22</v>
      </c>
      <c r="N504" s="2">
        <f t="shared" si="138"/>
        <v>0.05</v>
      </c>
      <c r="O504" s="2">
        <f t="shared" si="139"/>
        <v>5.0020839411324403</v>
      </c>
      <c r="P504" s="2">
        <f t="shared" si="140"/>
        <v>9.2038344516836901</v>
      </c>
      <c r="Q504" s="2">
        <f>1-EXP(-2*$AL$9*O504/(1+O504))</f>
        <v>6.4497345768578462E-2</v>
      </c>
      <c r="R504" s="2">
        <f t="shared" si="141"/>
        <v>19.751565414145865</v>
      </c>
      <c r="S504" s="2">
        <f>(1-$AL$6^R504)/(1+$AL$6^R504*(1/$AL$7-1))</f>
        <v>0.99643717244343843</v>
      </c>
      <c r="U504" s="2">
        <v>0.1</v>
      </c>
      <c r="V504" s="2">
        <f t="shared" si="142"/>
        <v>0.22850000000000004</v>
      </c>
      <c r="W504" s="2">
        <f t="shared" si="143"/>
        <v>0.22768589390332572</v>
      </c>
      <c r="X504" s="2">
        <f t="shared" si="144"/>
        <v>8.1410609667431633E-4</v>
      </c>
      <c r="Y504" s="2">
        <f t="shared" si="145"/>
        <v>7.5451279096770576E-4</v>
      </c>
      <c r="Z504" s="2">
        <f t="shared" si="146"/>
        <v>6.7180387018042423E-2</v>
      </c>
      <c r="AA504" s="2">
        <f t="shared" si="147"/>
        <v>6.3752656642685921E-4</v>
      </c>
      <c r="AC504" s="2">
        <f t="shared" si="148"/>
        <v>2.6077866785458734E-2</v>
      </c>
      <c r="AD504" s="2">
        <f>X504*((1-Q504)*(1-EXP(-(P504+O504)*A504))*P504/(P504+O504)-(1-$AL$10)*(1-EXP(-2*O504*A504))/2)</f>
        <v>1.4921685427681243E-4</v>
      </c>
      <c r="AE504" s="4">
        <f t="shared" si="149"/>
        <v>2.6864610206162407E-2</v>
      </c>
      <c r="AF504" s="2">
        <f t="shared" si="150"/>
        <v>3.9887465532347247E-2</v>
      </c>
      <c r="AG504" s="2">
        <f t="shared" si="151"/>
        <v>-3.2230629735965808E-5</v>
      </c>
      <c r="AH504" s="4">
        <f t="shared" si="152"/>
        <v>3.9855234902611281E-2</v>
      </c>
      <c r="BA504" s="3">
        <v>2.68646102061624E-2</v>
      </c>
    </row>
    <row r="505" spans="1:53" x14ac:dyDescent="0.3">
      <c r="A505" s="2">
        <v>0.50819596793715704</v>
      </c>
      <c r="E505" s="2" cm="1">
        <f t="array" ref="E505">INDEX($C$2:$C$104,L505)</f>
        <v>-0.13316251527261322</v>
      </c>
      <c r="G505" s="2">
        <f>PI()/12*(M505-12)</f>
        <v>2.8797932657906435</v>
      </c>
      <c r="H505" s="2">
        <f t="shared" si="136"/>
        <v>-7.9902570641962961E-2</v>
      </c>
      <c r="I505" s="2">
        <f t="shared" si="153"/>
        <v>0.79156516263687782</v>
      </c>
      <c r="J505" s="2">
        <f t="shared" si="137"/>
        <v>2.5764193615131403</v>
      </c>
      <c r="L505">
        <f t="shared" si="154"/>
        <v>21</v>
      </c>
      <c r="M505" s="2">
        <v>23</v>
      </c>
      <c r="N505" s="2">
        <f t="shared" si="138"/>
        <v>0.05</v>
      </c>
      <c r="O505" s="2">
        <f t="shared" si="139"/>
        <v>5.0020839411324403</v>
      </c>
      <c r="P505" s="2">
        <f t="shared" si="140"/>
        <v>9.2038344516836901</v>
      </c>
      <c r="Q505" s="2">
        <f>1-EXP(-2*$AL$9*O505/(1+O505))</f>
        <v>6.4497345768578462E-2</v>
      </c>
      <c r="R505" s="2">
        <f t="shared" si="141"/>
        <v>19.751565414145865</v>
      </c>
      <c r="S505" s="2">
        <f>(1-$AL$6^R505)/(1+$AL$6^R505*(1/$AL$7-1))</f>
        <v>0.99643717244343843</v>
      </c>
      <c r="U505" s="2">
        <v>0.1</v>
      </c>
      <c r="V505" s="2">
        <f t="shared" si="142"/>
        <v>0.22850000000000004</v>
      </c>
      <c r="W505" s="2">
        <f t="shared" si="143"/>
        <v>0.22768589390332572</v>
      </c>
      <c r="X505" s="2">
        <f t="shared" si="144"/>
        <v>8.1410609667431633E-4</v>
      </c>
      <c r="Y505" s="2">
        <f t="shared" si="145"/>
        <v>7.5451279096770576E-4</v>
      </c>
      <c r="Z505" s="2">
        <f t="shared" si="146"/>
        <v>6.7180387018042423E-2</v>
      </c>
      <c r="AA505" s="2">
        <f t="shared" si="147"/>
        <v>6.3752656642685921E-4</v>
      </c>
      <c r="AC505" s="2">
        <f t="shared" si="148"/>
        <v>2.6077866785458734E-2</v>
      </c>
      <c r="AD505" s="2">
        <f>X505*((1-Q505)*(1-EXP(-(P505+O505)*A505))*P505/(P505+O505)-(1-$AL$10)*(1-EXP(-2*O505*A505))/2)</f>
        <v>1.4921685427681243E-4</v>
      </c>
      <c r="AE505" s="4">
        <f t="shared" si="149"/>
        <v>2.6864610206162407E-2</v>
      </c>
      <c r="AF505" s="2">
        <f t="shared" si="150"/>
        <v>3.9887465532347247E-2</v>
      </c>
      <c r="AG505" s="2">
        <f t="shared" si="151"/>
        <v>-3.2230629735965808E-5</v>
      </c>
      <c r="AH505" s="4">
        <f t="shared" si="152"/>
        <v>3.9855234902611281E-2</v>
      </c>
      <c r="BA505" s="3">
        <v>2.68646102061624E-2</v>
      </c>
    </row>
    <row r="506" spans="1:53" x14ac:dyDescent="0.3">
      <c r="A506" s="2">
        <v>0.50819596793715704</v>
      </c>
      <c r="E506" s="2" cm="1">
        <f t="array" ref="E506">INDEX($C$2:$C$104,L506)</f>
        <v>-0.13980491582040347</v>
      </c>
      <c r="G506" s="2">
        <f>PI()/12*(M506-12)</f>
        <v>-3.1415926535897931</v>
      </c>
      <c r="H506" s="2">
        <f t="shared" si="136"/>
        <v>-8.3862885269928564E-2</v>
      </c>
      <c r="I506" s="2">
        <f t="shared" si="153"/>
        <v>0.79084338312184199</v>
      </c>
      <c r="J506" s="2">
        <f t="shared" si="137"/>
        <v>2.6356257461722947</v>
      </c>
      <c r="L506">
        <f t="shared" si="154"/>
        <v>22</v>
      </c>
      <c r="M506" s="2">
        <v>0</v>
      </c>
      <c r="N506" s="2">
        <f t="shared" si="138"/>
        <v>0.05</v>
      </c>
      <c r="O506" s="2">
        <f t="shared" si="139"/>
        <v>5.0020839411324403</v>
      </c>
      <c r="P506" s="2">
        <f t="shared" si="140"/>
        <v>9.2038344516836901</v>
      </c>
      <c r="Q506" s="2">
        <f>1-EXP(-2*$AL$9*O506/(1+O506))</f>
        <v>6.4497345768578462E-2</v>
      </c>
      <c r="R506" s="2">
        <f t="shared" si="141"/>
        <v>19.751565414145865</v>
      </c>
      <c r="S506" s="2">
        <f>(1-$AL$6^R506)/(1+$AL$6^R506*(1/$AL$7-1))</f>
        <v>0.99643717244343843</v>
      </c>
      <c r="U506" s="2">
        <v>0.1</v>
      </c>
      <c r="V506" s="2">
        <f t="shared" si="142"/>
        <v>0.22850000000000004</v>
      </c>
      <c r="W506" s="2">
        <f t="shared" si="143"/>
        <v>0.22768589390332572</v>
      </c>
      <c r="X506" s="2">
        <f t="shared" si="144"/>
        <v>8.1410609667431633E-4</v>
      </c>
      <c r="Y506" s="2">
        <f t="shared" si="145"/>
        <v>7.5451279096770576E-4</v>
      </c>
      <c r="Z506" s="2">
        <f t="shared" si="146"/>
        <v>6.7180387018042423E-2</v>
      </c>
      <c r="AA506" s="2">
        <f t="shared" si="147"/>
        <v>6.3752656642685921E-4</v>
      </c>
      <c r="AC506" s="2">
        <f t="shared" si="148"/>
        <v>2.6077866785458734E-2</v>
      </c>
      <c r="AD506" s="2">
        <f>X506*((1-Q506)*(1-EXP(-(P506+O506)*A506))*P506/(P506+O506)-(1-$AL$10)*(1-EXP(-2*O506*A506))/2)</f>
        <v>1.4921685427681243E-4</v>
      </c>
      <c r="AE506" s="4">
        <f t="shared" si="149"/>
        <v>2.6864610206162407E-2</v>
      </c>
      <c r="AF506" s="2">
        <f t="shared" si="150"/>
        <v>3.9887465532347247E-2</v>
      </c>
      <c r="AG506" s="2">
        <f t="shared" si="151"/>
        <v>-3.2230629735965808E-5</v>
      </c>
      <c r="AH506" s="4">
        <f t="shared" si="152"/>
        <v>3.9855234902611281E-2</v>
      </c>
      <c r="BA506" s="3">
        <v>2.68646102061624E-2</v>
      </c>
    </row>
    <row r="507" spans="1:53" x14ac:dyDescent="0.3">
      <c r="A507" s="2">
        <v>0.50819596793715704</v>
      </c>
      <c r="E507" s="2" cm="1">
        <f t="array" ref="E507">INDEX($C$2:$C$104,L507)</f>
        <v>-0.13980491582040347</v>
      </c>
      <c r="G507" s="2">
        <f>PI()/12*(M507-12)</f>
        <v>-2.8797932657906435</v>
      </c>
      <c r="H507" s="2">
        <f t="shared" si="136"/>
        <v>-8.3862885269928564E-2</v>
      </c>
      <c r="I507" s="2">
        <f t="shared" si="153"/>
        <v>0.79084338312184199</v>
      </c>
      <c r="J507" s="2">
        <f t="shared" si="137"/>
        <v>2.5825418580781894</v>
      </c>
      <c r="L507">
        <f t="shared" si="154"/>
        <v>22</v>
      </c>
      <c r="M507" s="2">
        <v>1</v>
      </c>
      <c r="N507" s="2">
        <f t="shared" si="138"/>
        <v>0.05</v>
      </c>
      <c r="O507" s="2">
        <f t="shared" si="139"/>
        <v>5.0020839411324403</v>
      </c>
      <c r="P507" s="2">
        <f t="shared" si="140"/>
        <v>9.2038344516836901</v>
      </c>
      <c r="Q507" s="2">
        <f>1-EXP(-2*$AL$9*O507/(1+O507))</f>
        <v>6.4497345768578462E-2</v>
      </c>
      <c r="R507" s="2">
        <f t="shared" si="141"/>
        <v>19.751565414145865</v>
      </c>
      <c r="S507" s="2">
        <f>(1-$AL$6^R507)/(1+$AL$6^R507*(1/$AL$7-1))</f>
        <v>0.99643717244343843</v>
      </c>
      <c r="U507" s="2">
        <v>0</v>
      </c>
      <c r="V507" s="2">
        <f t="shared" si="142"/>
        <v>0</v>
      </c>
      <c r="W507" s="2">
        <f t="shared" si="143"/>
        <v>0</v>
      </c>
      <c r="X507" s="2">
        <f t="shared" si="144"/>
        <v>0</v>
      </c>
      <c r="Y507" s="2">
        <f t="shared" si="145"/>
        <v>0</v>
      </c>
      <c r="Z507" s="2">
        <f t="shared" si="146"/>
        <v>0</v>
      </c>
      <c r="AA507" s="2">
        <f t="shared" si="147"/>
        <v>0</v>
      </c>
      <c r="AC507" s="2">
        <f t="shared" si="148"/>
        <v>0</v>
      </c>
      <c r="AD507" s="2">
        <f>X507*((1-Q507)*(1-EXP(-(P507+O507)*A507))*P507/(P507+O507)-(1-$AL$10)*(1-EXP(-2*O507*A507))/2)</f>
        <v>0</v>
      </c>
      <c r="AE507" s="4">
        <f t="shared" si="149"/>
        <v>0</v>
      </c>
      <c r="AF507" s="2">
        <f t="shared" si="150"/>
        <v>0</v>
      </c>
      <c r="AG507" s="2">
        <f t="shared" si="151"/>
        <v>0</v>
      </c>
      <c r="AH507" s="4">
        <f t="shared" si="152"/>
        <v>0</v>
      </c>
      <c r="BA507" s="3">
        <v>0</v>
      </c>
    </row>
    <row r="508" spans="1:53" x14ac:dyDescent="0.3">
      <c r="A508" s="2">
        <v>0.50819596793715704</v>
      </c>
      <c r="E508" s="2" cm="1">
        <f t="array" ref="E508">INDEX($C$2:$C$104,L508)</f>
        <v>-0.13980491582040347</v>
      </c>
      <c r="G508" s="2">
        <f>PI()/12*(M508-12)</f>
        <v>-2.617993877991494</v>
      </c>
      <c r="H508" s="2">
        <f t="shared" si="136"/>
        <v>-8.3862885269928564E-2</v>
      </c>
      <c r="I508" s="2">
        <f t="shared" si="153"/>
        <v>0.79084338312184199</v>
      </c>
      <c r="J508" s="2">
        <f t="shared" si="137"/>
        <v>2.4476859058117455</v>
      </c>
      <c r="L508">
        <f t="shared" si="154"/>
        <v>22</v>
      </c>
      <c r="M508" s="2">
        <v>2</v>
      </c>
      <c r="N508" s="2">
        <f t="shared" si="138"/>
        <v>0.05</v>
      </c>
      <c r="O508" s="2">
        <f t="shared" si="139"/>
        <v>5.0020839411324403</v>
      </c>
      <c r="P508" s="2">
        <f t="shared" si="140"/>
        <v>9.2038344516836901</v>
      </c>
      <c r="Q508" s="2">
        <f>1-EXP(-2*$AL$9*O508/(1+O508))</f>
        <v>6.4497345768578462E-2</v>
      </c>
      <c r="R508" s="2">
        <f t="shared" si="141"/>
        <v>19.751565414145865</v>
      </c>
      <c r="S508" s="2">
        <f>(1-$AL$6^R508)/(1+$AL$6^R508*(1/$AL$7-1))</f>
        <v>0.99643717244343843</v>
      </c>
      <c r="U508" s="2">
        <v>0.1</v>
      </c>
      <c r="V508" s="2">
        <f t="shared" si="142"/>
        <v>0.22850000000000004</v>
      </c>
      <c r="W508" s="2">
        <f t="shared" si="143"/>
        <v>0.22768589390332572</v>
      </c>
      <c r="X508" s="2">
        <f t="shared" si="144"/>
        <v>8.1410609667431633E-4</v>
      </c>
      <c r="Y508" s="2">
        <f t="shared" si="145"/>
        <v>7.5451279096770576E-4</v>
      </c>
      <c r="Z508" s="2">
        <f t="shared" si="146"/>
        <v>6.7180387018042423E-2</v>
      </c>
      <c r="AA508" s="2">
        <f t="shared" si="147"/>
        <v>6.3752656642685921E-4</v>
      </c>
      <c r="AC508" s="2">
        <f t="shared" si="148"/>
        <v>2.6077866785458734E-2</v>
      </c>
      <c r="AD508" s="2">
        <f>X508*((1-Q508)*(1-EXP(-(P508+O508)*A508))*P508/(P508+O508)-(1-$AL$10)*(1-EXP(-2*O508*A508))/2)</f>
        <v>1.4921685427681243E-4</v>
      </c>
      <c r="AE508" s="4">
        <f t="shared" si="149"/>
        <v>2.6864610206162407E-2</v>
      </c>
      <c r="AF508" s="2">
        <f t="shared" si="150"/>
        <v>3.9887465532347247E-2</v>
      </c>
      <c r="AG508" s="2">
        <f t="shared" si="151"/>
        <v>-3.2230629735965808E-5</v>
      </c>
      <c r="AH508" s="4">
        <f t="shared" si="152"/>
        <v>3.9855234902611281E-2</v>
      </c>
      <c r="BA508" s="3">
        <v>2.68646102061624E-2</v>
      </c>
    </row>
    <row r="509" spans="1:53" x14ac:dyDescent="0.3">
      <c r="A509" s="2">
        <v>0.50819596793715704</v>
      </c>
      <c r="E509" s="2" cm="1">
        <f t="array" ref="E509">INDEX($C$2:$C$104,L509)</f>
        <v>-0.13980491582040347</v>
      </c>
      <c r="G509" s="2">
        <f>PI()/12*(M509-12)</f>
        <v>-2.3561944901923448</v>
      </c>
      <c r="H509" s="2">
        <f t="shared" si="136"/>
        <v>-8.3862885269928564E-2</v>
      </c>
      <c r="I509" s="2">
        <f t="shared" si="153"/>
        <v>0.79084338312184199</v>
      </c>
      <c r="J509" s="2">
        <f t="shared" si="137"/>
        <v>2.269301425592241</v>
      </c>
      <c r="L509">
        <f t="shared" si="154"/>
        <v>22</v>
      </c>
      <c r="M509" s="2">
        <v>3</v>
      </c>
      <c r="N509" s="2">
        <f t="shared" si="138"/>
        <v>0.05</v>
      </c>
      <c r="O509" s="2">
        <f t="shared" si="139"/>
        <v>5.0020839411324403</v>
      </c>
      <c r="P509" s="2">
        <f t="shared" si="140"/>
        <v>9.2038344516836901</v>
      </c>
      <c r="Q509" s="2">
        <f>1-EXP(-2*$AL$9*O509/(1+O509))</f>
        <v>6.4497345768578462E-2</v>
      </c>
      <c r="R509" s="2">
        <f t="shared" si="141"/>
        <v>19.751565414145865</v>
      </c>
      <c r="S509" s="2">
        <f>(1-$AL$6^R509)/(1+$AL$6^R509*(1/$AL$7-1))</f>
        <v>0.99643717244343843</v>
      </c>
      <c r="U509" s="2">
        <v>0.1</v>
      </c>
      <c r="V509" s="2">
        <f t="shared" si="142"/>
        <v>0.22850000000000004</v>
      </c>
      <c r="W509" s="2">
        <f t="shared" si="143"/>
        <v>0.22768589390332572</v>
      </c>
      <c r="X509" s="2">
        <f t="shared" si="144"/>
        <v>8.1410609667431633E-4</v>
      </c>
      <c r="Y509" s="2">
        <f t="shared" si="145"/>
        <v>7.5451279096770576E-4</v>
      </c>
      <c r="Z509" s="2">
        <f t="shared" si="146"/>
        <v>6.7180387018042423E-2</v>
      </c>
      <c r="AA509" s="2">
        <f t="shared" si="147"/>
        <v>6.3752656642685921E-4</v>
      </c>
      <c r="AC509" s="2">
        <f t="shared" si="148"/>
        <v>2.6077866785458734E-2</v>
      </c>
      <c r="AD509" s="2">
        <f>X509*((1-Q509)*(1-EXP(-(P509+O509)*A509))*P509/(P509+O509)-(1-$AL$10)*(1-EXP(-2*O509*A509))/2)</f>
        <v>1.4921685427681243E-4</v>
      </c>
      <c r="AE509" s="4">
        <f t="shared" si="149"/>
        <v>2.6864610206162407E-2</v>
      </c>
      <c r="AF509" s="2">
        <f t="shared" si="150"/>
        <v>3.9887465532347247E-2</v>
      </c>
      <c r="AG509" s="2">
        <f t="shared" si="151"/>
        <v>-3.2230629735965808E-5</v>
      </c>
      <c r="AH509" s="4">
        <f t="shared" si="152"/>
        <v>3.9855234902611281E-2</v>
      </c>
      <c r="BA509" s="3">
        <v>2.68646102061624E-2</v>
      </c>
    </row>
    <row r="510" spans="1:53" x14ac:dyDescent="0.3">
      <c r="A510" s="2">
        <v>0.50819596793715704</v>
      </c>
      <c r="E510" s="2" cm="1">
        <f t="array" ref="E510">INDEX($C$2:$C$104,L510)</f>
        <v>-0.13980491582040347</v>
      </c>
      <c r="G510" s="2">
        <f>PI()/12*(M510-12)</f>
        <v>-2.0943951023931953</v>
      </c>
      <c r="H510" s="2">
        <f t="shared" si="136"/>
        <v>-8.3862885269928564E-2</v>
      </c>
      <c r="I510" s="2">
        <f t="shared" si="153"/>
        <v>0.79084338312184199</v>
      </c>
      <c r="J510" s="2">
        <f t="shared" si="137"/>
        <v>2.0706357087562828</v>
      </c>
      <c r="L510">
        <f t="shared" si="154"/>
        <v>22</v>
      </c>
      <c r="M510" s="2">
        <v>4</v>
      </c>
      <c r="N510" s="2">
        <f t="shared" si="138"/>
        <v>0.05</v>
      </c>
      <c r="O510" s="2">
        <f t="shared" si="139"/>
        <v>5.0020839411324403</v>
      </c>
      <c r="P510" s="2">
        <f t="shared" si="140"/>
        <v>9.2038344516836901</v>
      </c>
      <c r="Q510" s="2">
        <f>1-EXP(-2*$AL$9*O510/(1+O510))</f>
        <v>6.4497345768578462E-2</v>
      </c>
      <c r="R510" s="2">
        <f t="shared" si="141"/>
        <v>19.751565414145865</v>
      </c>
      <c r="S510" s="2">
        <f>(1-$AL$6^R510)/(1+$AL$6^R510*(1/$AL$7-1))</f>
        <v>0.99643717244343843</v>
      </c>
      <c r="U510" s="2">
        <v>0.1</v>
      </c>
      <c r="V510" s="2">
        <f t="shared" si="142"/>
        <v>0.22850000000000004</v>
      </c>
      <c r="W510" s="2">
        <f t="shared" si="143"/>
        <v>0.22768589390332572</v>
      </c>
      <c r="X510" s="2">
        <f t="shared" si="144"/>
        <v>8.1410609667431633E-4</v>
      </c>
      <c r="Y510" s="2">
        <f t="shared" si="145"/>
        <v>7.5451279096770576E-4</v>
      </c>
      <c r="Z510" s="2">
        <f t="shared" si="146"/>
        <v>6.7180387018042423E-2</v>
      </c>
      <c r="AA510" s="2">
        <f t="shared" si="147"/>
        <v>6.3752656642685921E-4</v>
      </c>
      <c r="AC510" s="2">
        <f t="shared" si="148"/>
        <v>2.6077866785458734E-2</v>
      </c>
      <c r="AD510" s="2">
        <f>X510*((1-Q510)*(1-EXP(-(P510+O510)*A510))*P510/(P510+O510)-(1-$AL$10)*(1-EXP(-2*O510*A510))/2)</f>
        <v>1.4921685427681243E-4</v>
      </c>
      <c r="AE510" s="4">
        <f t="shared" si="149"/>
        <v>2.6864610206162407E-2</v>
      </c>
      <c r="AF510" s="2">
        <f t="shared" si="150"/>
        <v>3.9887465532347247E-2</v>
      </c>
      <c r="AG510" s="2">
        <f t="shared" si="151"/>
        <v>-3.2230629735965808E-5</v>
      </c>
      <c r="AH510" s="4">
        <f t="shared" si="152"/>
        <v>3.9855234902611281E-2</v>
      </c>
      <c r="BA510" s="3">
        <v>2.68646102061624E-2</v>
      </c>
    </row>
    <row r="511" spans="1:53" x14ac:dyDescent="0.3">
      <c r="A511" s="2">
        <v>0.50819596793715704</v>
      </c>
      <c r="E511" s="2" cm="1">
        <f t="array" ref="E511">INDEX($C$2:$C$104,L511)</f>
        <v>-0.13980491582040347</v>
      </c>
      <c r="G511" s="2">
        <f>PI()/12*(M511-12)</f>
        <v>-1.8325957145940459</v>
      </c>
      <c r="H511" s="2">
        <f t="shared" si="136"/>
        <v>-8.3862885269928564E-2</v>
      </c>
      <c r="I511" s="2">
        <f t="shared" si="153"/>
        <v>0.79084338312184199</v>
      </c>
      <c r="J511" s="2">
        <f t="shared" si="137"/>
        <v>1.8635065374724806</v>
      </c>
      <c r="L511">
        <f t="shared" si="154"/>
        <v>22</v>
      </c>
      <c r="M511" s="2">
        <v>5</v>
      </c>
      <c r="N511" s="2">
        <f t="shared" si="138"/>
        <v>0.05</v>
      </c>
      <c r="O511" s="2">
        <f t="shared" si="139"/>
        <v>5.0020839411324403</v>
      </c>
      <c r="P511" s="2">
        <f t="shared" si="140"/>
        <v>9.2038344516836901</v>
      </c>
      <c r="Q511" s="2">
        <f>1-EXP(-2*$AL$9*O511/(1+O511))</f>
        <v>6.4497345768578462E-2</v>
      </c>
      <c r="R511" s="2">
        <f t="shared" si="141"/>
        <v>19.751565414145865</v>
      </c>
      <c r="S511" s="2">
        <f>(1-$AL$6^R511)/(1+$AL$6^R511*(1/$AL$7-1))</f>
        <v>0.99643717244343843</v>
      </c>
      <c r="U511" s="2">
        <v>0.1</v>
      </c>
      <c r="V511" s="2">
        <f t="shared" si="142"/>
        <v>0.22850000000000004</v>
      </c>
      <c r="W511" s="2">
        <f t="shared" si="143"/>
        <v>0.22768589390332572</v>
      </c>
      <c r="X511" s="2">
        <f t="shared" si="144"/>
        <v>8.1410609667431633E-4</v>
      </c>
      <c r="Y511" s="2">
        <f t="shared" si="145"/>
        <v>7.5451279096770576E-4</v>
      </c>
      <c r="Z511" s="2">
        <f t="shared" si="146"/>
        <v>6.7180387018042423E-2</v>
      </c>
      <c r="AA511" s="2">
        <f t="shared" si="147"/>
        <v>6.3752656642685921E-4</v>
      </c>
      <c r="AC511" s="2">
        <f t="shared" si="148"/>
        <v>2.6077866785458734E-2</v>
      </c>
      <c r="AD511" s="2">
        <f>X511*((1-Q511)*(1-EXP(-(P511+O511)*A511))*P511/(P511+O511)-(1-$AL$10)*(1-EXP(-2*O511*A511))/2)</f>
        <v>1.4921685427681243E-4</v>
      </c>
      <c r="AE511" s="4">
        <f t="shared" si="149"/>
        <v>2.6864610206162407E-2</v>
      </c>
      <c r="AF511" s="2">
        <f t="shared" si="150"/>
        <v>3.9887465532347247E-2</v>
      </c>
      <c r="AG511" s="2">
        <f t="shared" si="151"/>
        <v>-3.2230629735965808E-5</v>
      </c>
      <c r="AH511" s="4">
        <f t="shared" si="152"/>
        <v>3.9855234902611281E-2</v>
      </c>
      <c r="BA511" s="3">
        <v>2.68646102061624E-2</v>
      </c>
    </row>
    <row r="512" spans="1:53" x14ac:dyDescent="0.3">
      <c r="A512" s="2">
        <v>0.50819596793715704</v>
      </c>
      <c r="E512" s="2" cm="1">
        <f t="array" ref="E512">INDEX($C$2:$C$104,L512)</f>
        <v>-0.13980491582040347</v>
      </c>
      <c r="G512" s="2">
        <f>PI()/12*(M512-12)</f>
        <v>-1.5707963267948966</v>
      </c>
      <c r="H512" s="2">
        <f t="shared" si="136"/>
        <v>-8.3862885269928564E-2</v>
      </c>
      <c r="I512" s="2">
        <f t="shared" si="153"/>
        <v>0.79084338312184199</v>
      </c>
      <c r="J512" s="2">
        <f t="shared" si="137"/>
        <v>1.6547578255292457</v>
      </c>
      <c r="L512">
        <f t="shared" si="154"/>
        <v>22</v>
      </c>
      <c r="M512" s="2">
        <v>6</v>
      </c>
      <c r="N512" s="2">
        <f t="shared" si="138"/>
        <v>0.05</v>
      </c>
      <c r="O512" s="2">
        <f t="shared" si="139"/>
        <v>5.0020839411324403</v>
      </c>
      <c r="P512" s="2">
        <f t="shared" si="140"/>
        <v>9.2038344516836901</v>
      </c>
      <c r="Q512" s="2">
        <f>1-EXP(-2*$AL$9*O512/(1+O512))</f>
        <v>6.4497345768578462E-2</v>
      </c>
      <c r="R512" s="2">
        <f t="shared" si="141"/>
        <v>19.751565414145865</v>
      </c>
      <c r="S512" s="2">
        <f>(1-$AL$6^R512)/(1+$AL$6^R512*(1/$AL$7-1))</f>
        <v>0.99643717244343843</v>
      </c>
      <c r="U512" s="2">
        <v>0.1</v>
      </c>
      <c r="V512" s="2">
        <f t="shared" si="142"/>
        <v>0.22850000000000004</v>
      </c>
      <c r="W512" s="2">
        <f t="shared" si="143"/>
        <v>0.22768589390332572</v>
      </c>
      <c r="X512" s="2">
        <f t="shared" si="144"/>
        <v>8.1410609667431633E-4</v>
      </c>
      <c r="Y512" s="2">
        <f t="shared" si="145"/>
        <v>7.5451279096770576E-4</v>
      </c>
      <c r="Z512" s="2">
        <f t="shared" si="146"/>
        <v>6.7180387018042423E-2</v>
      </c>
      <c r="AA512" s="2">
        <f t="shared" si="147"/>
        <v>6.3752656642685921E-4</v>
      </c>
      <c r="AC512" s="2">
        <f t="shared" si="148"/>
        <v>2.6077866785458734E-2</v>
      </c>
      <c r="AD512" s="2">
        <f>X512*((1-Q512)*(1-EXP(-(P512+O512)*A512))*P512/(P512+O512)-(1-$AL$10)*(1-EXP(-2*O512*A512))/2)</f>
        <v>1.4921685427681243E-4</v>
      </c>
      <c r="AE512" s="4">
        <f t="shared" si="149"/>
        <v>2.6864610206162407E-2</v>
      </c>
      <c r="AF512" s="2">
        <f t="shared" si="150"/>
        <v>3.9887465532347247E-2</v>
      </c>
      <c r="AG512" s="2">
        <f t="shared" si="151"/>
        <v>-3.2230629735965808E-5</v>
      </c>
      <c r="AH512" s="4">
        <f t="shared" si="152"/>
        <v>3.9855234902611281E-2</v>
      </c>
      <c r="BA512" s="3">
        <v>2.68646102061624E-2</v>
      </c>
    </row>
    <row r="513" spans="1:53" x14ac:dyDescent="0.3">
      <c r="A513" s="2">
        <v>0.50819596793715704</v>
      </c>
      <c r="E513" s="2" cm="1">
        <f t="array" ref="E513">INDEX($C$2:$C$104,L513)</f>
        <v>-0.13980491582040347</v>
      </c>
      <c r="G513" s="2">
        <f>PI()/12*(M513-12)</f>
        <v>-1.308996938995747</v>
      </c>
      <c r="H513" s="2">
        <f t="shared" si="136"/>
        <v>-8.3862885269928564E-2</v>
      </c>
      <c r="I513" s="2">
        <f t="shared" si="153"/>
        <v>0.79084338312184199</v>
      </c>
      <c r="J513" s="2">
        <f t="shared" si="137"/>
        <v>1.4496779725212328</v>
      </c>
      <c r="L513">
        <f t="shared" si="154"/>
        <v>22</v>
      </c>
      <c r="M513" s="2">
        <v>7</v>
      </c>
      <c r="N513" s="2">
        <f t="shared" si="138"/>
        <v>0.1211183542736638</v>
      </c>
      <c r="O513" s="2">
        <f t="shared" si="139"/>
        <v>2.0691519867871526</v>
      </c>
      <c r="P513" s="2">
        <f t="shared" si="140"/>
        <v>3.807239655688361</v>
      </c>
      <c r="Q513" s="2">
        <f>1-EXP(-2*$AL$9*O513/(1+O513))</f>
        <v>5.2505520116334692E-2</v>
      </c>
      <c r="R513" s="2">
        <f t="shared" si="141"/>
        <v>8.1703928402256771</v>
      </c>
      <c r="S513" s="2">
        <f>(1-$AL$6^R513)/(1+$AL$6^R513*(1/$AL$7-1))</f>
        <v>0.85320449973169454</v>
      </c>
      <c r="U513" s="2">
        <v>8.6</v>
      </c>
      <c r="V513" s="2">
        <f t="shared" si="142"/>
        <v>19.651</v>
      </c>
      <c r="W513" s="2">
        <f t="shared" si="143"/>
        <v>16.76632162422753</v>
      </c>
      <c r="X513" s="2">
        <f t="shared" si="144"/>
        <v>2.8846783757724701</v>
      </c>
      <c r="Y513" s="2">
        <f t="shared" si="145"/>
        <v>2.3384044507848829</v>
      </c>
      <c r="Z513" s="2">
        <f t="shared" si="146"/>
        <v>4.9470257303811254</v>
      </c>
      <c r="AA513" s="2">
        <f t="shared" si="147"/>
        <v>1.5952532603137961</v>
      </c>
      <c r="AC513" s="2">
        <f t="shared" si="148"/>
        <v>3.1574327033968506</v>
      </c>
      <c r="AD513" s="2">
        <f>X513*((1-Q513)*(1-EXP(-(P513+O513)*A513))*P513/(P513+O513)-(1-$AL$10)*(1-EXP(-2*O513*A513))/2)</f>
        <v>0.60512359278141004</v>
      </c>
      <c r="AE513" s="4">
        <f t="shared" si="149"/>
        <v>5.3578095564920574</v>
      </c>
      <c r="AF513" s="2">
        <f t="shared" si="150"/>
        <v>1.7589517783256226</v>
      </c>
      <c r="AG513" s="2">
        <f t="shared" si="151"/>
        <v>0.13802759768967637</v>
      </c>
      <c r="AH513" s="4">
        <f t="shared" si="152"/>
        <v>1.8969793760152989</v>
      </c>
      <c r="BA513" s="3">
        <v>5.3578095564920503</v>
      </c>
    </row>
    <row r="514" spans="1:53" x14ac:dyDescent="0.3">
      <c r="A514" s="2">
        <v>0.50819596793715704</v>
      </c>
      <c r="E514" s="2" cm="1">
        <f t="array" ref="E514">INDEX($C$2:$C$104,L514)</f>
        <v>-0.13980491582040347</v>
      </c>
      <c r="G514" s="2">
        <f>PI()/12*(M514-12)</f>
        <v>-1.0471975511965976</v>
      </c>
      <c r="H514" s="2">
        <f t="shared" si="136"/>
        <v>-8.3862885269928564E-2</v>
      </c>
      <c r="I514" s="2">
        <f t="shared" si="153"/>
        <v>0.79084338312184199</v>
      </c>
      <c r="J514" s="2">
        <f t="shared" si="137"/>
        <v>1.2539632775949494</v>
      </c>
      <c r="L514">
        <f t="shared" si="154"/>
        <v>22</v>
      </c>
      <c r="M514" s="2">
        <v>8</v>
      </c>
      <c r="N514" s="2">
        <f t="shared" si="138"/>
        <v>0.31683304919994715</v>
      </c>
      <c r="O514" s="2">
        <f t="shared" si="139"/>
        <v>0.80241673466453978</v>
      </c>
      <c r="P514" s="2">
        <f t="shared" si="140"/>
        <v>1.4764467917827533</v>
      </c>
      <c r="Q514" s="2">
        <f>1-EXP(-2*$AL$9*O514/(1+O514))</f>
        <v>3.4988391330108115E-2</v>
      </c>
      <c r="R514" s="2">
        <f t="shared" si="141"/>
        <v>3.1684767410248362</v>
      </c>
      <c r="S514" s="2">
        <f>(1-$AL$6^R514)/(1+$AL$6^R514*(1/$AL$7-1))</f>
        <v>0.4382907273812327</v>
      </c>
      <c r="U514" s="2">
        <v>115.6</v>
      </c>
      <c r="V514" s="2">
        <f t="shared" si="142"/>
        <v>264.14600000000002</v>
      </c>
      <c r="W514" s="2">
        <f t="shared" si="143"/>
        <v>115.7727424748431</v>
      </c>
      <c r="X514" s="2">
        <f t="shared" si="144"/>
        <v>148.37325752515693</v>
      </c>
      <c r="Y514" s="2">
        <f t="shared" si="145"/>
        <v>75.569498585716687</v>
      </c>
      <c r="Z514" s="2">
        <f t="shared" si="146"/>
        <v>34.159593781872466</v>
      </c>
      <c r="AA514" s="2">
        <f t="shared" si="147"/>
        <v>42.233911578754409</v>
      </c>
      <c r="AC514" s="2">
        <f t="shared" si="148"/>
        <v>28.399733387158633</v>
      </c>
      <c r="AD514" s="2">
        <f>X514*((1-Q514)*(1-EXP(-(P514+O514)*A514))*P514/(P514+O514)-(1-$AL$10)*(1-EXP(-2*O514*A514))/2)</f>
        <v>28.467626332530614</v>
      </c>
      <c r="AE514" s="4">
        <f t="shared" si="149"/>
        <v>99.101271298443663</v>
      </c>
      <c r="AF514" s="2">
        <f t="shared" si="150"/>
        <v>5.765904714955183</v>
      </c>
      <c r="AG514" s="2">
        <f t="shared" si="151"/>
        <v>4.8679606744316581</v>
      </c>
      <c r="AH514" s="4">
        <f t="shared" si="152"/>
        <v>10.633865389386841</v>
      </c>
      <c r="BA514" s="3">
        <v>99.101271298443606</v>
      </c>
    </row>
    <row r="515" spans="1:53" x14ac:dyDescent="0.3">
      <c r="A515" s="2">
        <v>0.50819596793715704</v>
      </c>
      <c r="E515" s="2" cm="1">
        <f t="array" ref="E515">INDEX($C$2:$C$104,L515)</f>
        <v>-0.13980491582040347</v>
      </c>
      <c r="G515" s="2">
        <f>PI()/12*(M515-12)</f>
        <v>-0.78539816339744828</v>
      </c>
      <c r="H515" s="2">
        <f t="shared" ref="H515:H578" si="155">SIN(E515)*SIN(RADIANS(37))</f>
        <v>-8.3862885269928564E-2</v>
      </c>
      <c r="I515" s="2">
        <f t="shared" si="153"/>
        <v>0.79084338312184199</v>
      </c>
      <c r="J515" s="2">
        <f t="shared" ref="J515:J578" si="156">ACOS(H515+I515*COS(G515))</f>
        <v>1.0754369808378641</v>
      </c>
      <c r="L515">
        <f t="shared" si="154"/>
        <v>22</v>
      </c>
      <c r="M515" s="2">
        <v>9</v>
      </c>
      <c r="N515" s="2">
        <f t="shared" ref="N515:N578" si="157">MAX(0.05, PI()/2-J515)</f>
        <v>0.49535934595703246</v>
      </c>
      <c r="O515" s="2">
        <f t="shared" ref="O515:O578" si="158">0.5/SIN(N515)*0.5</f>
        <v>0.52593066009295064</v>
      </c>
      <c r="P515" s="2">
        <f t="shared" ref="P515:P578" si="159">0.46/SIN(N515)</f>
        <v>0.96771241457102919</v>
      </c>
      <c r="Q515" s="2">
        <f>1-EXP(-2*$AL$9*O515/(1+O515))</f>
        <v>2.7196313487603763E-2</v>
      </c>
      <c r="R515" s="2">
        <f t="shared" ref="R515:R578" si="160">100/101.3/SIN(N515)</f>
        <v>2.0767252126078999</v>
      </c>
      <c r="S515" s="2">
        <f>(1-$AL$6^R515)/(1+$AL$6^R515*(1/$AL$7-1))</f>
        <v>0.29415147112375739</v>
      </c>
      <c r="U515" s="2">
        <v>84.9</v>
      </c>
      <c r="V515" s="2">
        <f t="shared" ref="V515:V578" si="161">U515*$AL$12</f>
        <v>193.99650000000003</v>
      </c>
      <c r="W515" s="2">
        <f t="shared" ref="W515:W578" si="162">V515*S515</f>
        <v>57.064355867860009</v>
      </c>
      <c r="X515" s="2">
        <f t="shared" ref="X515:X578" si="163">V515-W515</f>
        <v>136.93214413214002</v>
      </c>
      <c r="Y515" s="2">
        <f t="shared" ref="Y515:Y578" si="164">X515*(1-Q515)*(1-EXP(-P515*A515))</f>
        <v>51.747045629864857</v>
      </c>
      <c r="Z515" s="2">
        <f t="shared" ref="Z515:Z578" si="165">W515*(1-$AL$8)*(1-EXP(-$AL$11*A515))</f>
        <v>16.837255248521743</v>
      </c>
      <c r="AA515" s="2">
        <f t="shared" ref="AA515:AA578" si="166">X515*(1-$AL$10)*(1-EXP(-O515*A515))</f>
        <v>27.298434565029734</v>
      </c>
      <c r="AC515" s="2">
        <f t="shared" ref="AC515:AC578" si="167">W515*(1-$AL$8)*(1-EXP(-($AL$11+O515)*A515))*$AL$11/($AL$11+O515)</f>
        <v>14.894944924618823</v>
      </c>
      <c r="AD515" s="2">
        <f>X515*((1-Q515)*(1-EXP(-(P515+O515)*A515))*P515/(P515+O515)-(1-$AL$10)*(1-EXP(-2*O515*A515))/2)</f>
        <v>21.80743563749348</v>
      </c>
      <c r="AE515" s="4">
        <f t="shared" ref="AE515:AE578" si="168">AA515+AC515+AD515</f>
        <v>64.000815127142033</v>
      </c>
      <c r="AF515" s="2">
        <f t="shared" ref="AF515:AF578" si="169">W515*(1-Q515)*(1-EXP(-$AL$11*A515)-(1-EXP(-($AL$11+O515)*A515))*$AL$11/($AL$11+O515))</f>
        <v>1.9600483853151953</v>
      </c>
      <c r="AG515" s="2">
        <f t="shared" ref="AG515:AG578" si="170">X515*((1-Q515)*(1-EXP(-P515*A515)-(1-EXP(-(P515+O515)*A515))*P515/(P515+O515))-(1-$AL$10)*(1-EXP(-O515*A515)-(1-EXP(-2*O515*A515))/2))</f>
        <v>2.6411754273416483</v>
      </c>
      <c r="AH515" s="4">
        <f t="shared" ref="AH515:AH578" si="171">AF515+AG515</f>
        <v>4.6012238126568441</v>
      </c>
      <c r="BA515" s="3">
        <v>64.000815127142005</v>
      </c>
    </row>
    <row r="516" spans="1:53" x14ac:dyDescent="0.3">
      <c r="A516" s="2">
        <v>0.50819596793715704</v>
      </c>
      <c r="E516" s="2" cm="1">
        <f t="array" ref="E516">INDEX($C$2:$C$104,L516)</f>
        <v>-0.13980491582040347</v>
      </c>
      <c r="G516" s="2">
        <f>PI()/12*(M516-12)</f>
        <v>-0.52359877559829882</v>
      </c>
      <c r="H516" s="2">
        <f t="shared" si="155"/>
        <v>-8.3862885269928564E-2</v>
      </c>
      <c r="I516" s="2">
        <f t="shared" ref="I516:I579" si="172">COS(E516)*COS(RADIANS(37))</f>
        <v>0.79084338312184199</v>
      </c>
      <c r="J516" s="2">
        <f t="shared" si="156"/>
        <v>0.92601012969298158</v>
      </c>
      <c r="L516">
        <f t="shared" si="154"/>
        <v>22</v>
      </c>
      <c r="M516" s="2">
        <v>10</v>
      </c>
      <c r="N516" s="2">
        <f t="shared" si="157"/>
        <v>0.64478619710191498</v>
      </c>
      <c r="O516" s="2">
        <f t="shared" si="158"/>
        <v>0.41595429299525166</v>
      </c>
      <c r="P516" s="2">
        <f t="shared" si="159"/>
        <v>0.76535589911126312</v>
      </c>
      <c r="Q516" s="2">
        <f>1-EXP(-2*$AL$9*O516/(1+O516))</f>
        <v>2.3227003208334152E-2</v>
      </c>
      <c r="R516" s="2">
        <f t="shared" si="160"/>
        <v>1.642465125351438</v>
      </c>
      <c r="S516" s="2">
        <f>(1-$AL$6^R516)/(1+$AL$6^R516*(1/$AL$7-1))</f>
        <v>0.23353720440767087</v>
      </c>
      <c r="U516" s="2">
        <v>182.5</v>
      </c>
      <c r="V516" s="2">
        <f t="shared" si="161"/>
        <v>417.01250000000005</v>
      </c>
      <c r="W516" s="2">
        <f t="shared" si="162"/>
        <v>97.387933453053861</v>
      </c>
      <c r="X516" s="2">
        <f t="shared" si="163"/>
        <v>319.6245665469462</v>
      </c>
      <c r="Y516" s="2">
        <f t="shared" si="164"/>
        <v>100.60115473841695</v>
      </c>
      <c r="Z516" s="2">
        <f t="shared" si="165"/>
        <v>28.73502151627126</v>
      </c>
      <c r="AA516" s="2">
        <f t="shared" si="166"/>
        <v>51.765717645046259</v>
      </c>
      <c r="AC516" s="2">
        <f t="shared" si="167"/>
        <v>26.067514174796205</v>
      </c>
      <c r="AD516" s="2">
        <f>X516*((1-Q516)*(1-EXP(-(P516+O516)*A516))*P516/(P516+O516)-(1-$AL$10)*(1-EXP(-2*O516*A516))/2)</f>
        <v>44.465630061372387</v>
      </c>
      <c r="AE516" s="4">
        <f t="shared" si="168"/>
        <v>122.29886188121486</v>
      </c>
      <c r="AF516" s="2">
        <f t="shared" si="169"/>
        <v>2.7028518048717429</v>
      </c>
      <c r="AG516" s="2">
        <f t="shared" si="170"/>
        <v>4.3698070319983131</v>
      </c>
      <c r="AH516" s="4">
        <f t="shared" si="171"/>
        <v>7.0726588368700565</v>
      </c>
      <c r="BA516" s="3">
        <v>122.29886188121399</v>
      </c>
    </row>
    <row r="517" spans="1:53" x14ac:dyDescent="0.3">
      <c r="A517" s="2">
        <v>0.50819596793715704</v>
      </c>
      <c r="E517" s="2" cm="1">
        <f t="array" ref="E517">INDEX($C$2:$C$104,L517)</f>
        <v>-0.13980491582040347</v>
      </c>
      <c r="G517" s="2">
        <f>PI()/12*(M517-12)</f>
        <v>-0.26179938779914941</v>
      </c>
      <c r="H517" s="2">
        <f t="shared" si="155"/>
        <v>-8.3862885269928564E-2</v>
      </c>
      <c r="I517" s="2">
        <f t="shared" si="172"/>
        <v>0.79084338312184199</v>
      </c>
      <c r="J517" s="2">
        <f t="shared" si="156"/>
        <v>0.82298846138610682</v>
      </c>
      <c r="L517">
        <f t="shared" si="154"/>
        <v>22</v>
      </c>
      <c r="M517" s="2">
        <v>11</v>
      </c>
      <c r="N517" s="2">
        <f t="shared" si="157"/>
        <v>0.74780786540878974</v>
      </c>
      <c r="O517" s="2">
        <f t="shared" si="158"/>
        <v>0.36762912985509089</v>
      </c>
      <c r="P517" s="2">
        <f t="shared" si="159"/>
        <v>0.6764375989333673</v>
      </c>
      <c r="Q517" s="2">
        <f>1-EXP(-2*$AL$9*O517/(1+O517))</f>
        <v>2.1275033981172253E-2</v>
      </c>
      <c r="R517" s="2">
        <f t="shared" si="160"/>
        <v>1.4516451326953244</v>
      </c>
      <c r="S517" s="2">
        <f>(1-$AL$6^R517)/(1+$AL$6^R517*(1/$AL$7-1))</f>
        <v>0.20653632243866391</v>
      </c>
      <c r="U517" s="2">
        <v>271.60000000000002</v>
      </c>
      <c r="V517" s="2">
        <f t="shared" si="161"/>
        <v>620.60600000000011</v>
      </c>
      <c r="W517" s="2">
        <f t="shared" si="162"/>
        <v>128.17768092336948</v>
      </c>
      <c r="X517" s="2">
        <f t="shared" si="163"/>
        <v>492.4283190766306</v>
      </c>
      <c r="Y517" s="2">
        <f t="shared" si="164"/>
        <v>140.20122017916304</v>
      </c>
      <c r="Z517" s="2">
        <f t="shared" si="165"/>
        <v>37.819761531486506</v>
      </c>
      <c r="AA517" s="2">
        <f t="shared" si="166"/>
        <v>71.328880286594966</v>
      </c>
      <c r="AC517" s="2">
        <f t="shared" si="167"/>
        <v>34.69290252102337</v>
      </c>
      <c r="AD517" s="2">
        <f>X517*((1-Q517)*(1-EXP(-(P517+O517)*A517))*P517/(P517+O517)-(1-$AL$10)*(1-EXP(-2*O517*A517))/2)</f>
        <v>63.315624098300432</v>
      </c>
      <c r="AE517" s="4">
        <f t="shared" si="168"/>
        <v>169.33740690591878</v>
      </c>
      <c r="AF517" s="2">
        <f t="shared" si="169"/>
        <v>3.1746213472626552</v>
      </c>
      <c r="AG517" s="2">
        <f t="shared" si="170"/>
        <v>5.5567157942676815</v>
      </c>
      <c r="AH517" s="4">
        <f t="shared" si="171"/>
        <v>8.7313371415303358</v>
      </c>
      <c r="BA517" s="3">
        <v>169.33740690591799</v>
      </c>
    </row>
    <row r="518" spans="1:53" x14ac:dyDescent="0.3">
      <c r="A518" s="2">
        <v>0.50819596793715704</v>
      </c>
      <c r="E518" s="2" cm="1">
        <f t="array" ref="E518">INDEX($C$2:$C$104,L518)</f>
        <v>-0.13980491582040347</v>
      </c>
      <c r="G518" s="2">
        <f>PI()/12*(M518-12)</f>
        <v>0</v>
      </c>
      <c r="H518" s="2">
        <f t="shared" si="155"/>
        <v>-8.3862885269928564E-2</v>
      </c>
      <c r="I518" s="2">
        <f t="shared" si="172"/>
        <v>0.79084338312184199</v>
      </c>
      <c r="J518" s="2">
        <f t="shared" si="156"/>
        <v>0.78557673905830538</v>
      </c>
      <c r="L518">
        <f t="shared" si="154"/>
        <v>22</v>
      </c>
      <c r="M518" s="2">
        <v>12</v>
      </c>
      <c r="N518" s="2">
        <f t="shared" si="157"/>
        <v>0.78521958773659117</v>
      </c>
      <c r="O518" s="2">
        <f t="shared" si="158"/>
        <v>0.35361654353917676</v>
      </c>
      <c r="P518" s="2">
        <f t="shared" si="159"/>
        <v>0.65065444011208529</v>
      </c>
      <c r="Q518" s="2">
        <f>1-EXP(-2*$AL$9*O518/(1+O518))</f>
        <v>2.0682195403122439E-2</v>
      </c>
      <c r="R518" s="2">
        <f t="shared" si="160"/>
        <v>1.3963140909740446</v>
      </c>
      <c r="S518" s="2">
        <f>(1-$AL$6^R518)/(1+$AL$6^R518*(1/$AL$7-1))</f>
        <v>0.19867644541652912</v>
      </c>
      <c r="U518" s="2">
        <v>347.9</v>
      </c>
      <c r="V518" s="2">
        <f t="shared" si="161"/>
        <v>794.95150000000001</v>
      </c>
      <c r="W518" s="2">
        <f t="shared" si="162"/>
        <v>157.93813829853795</v>
      </c>
      <c r="X518" s="2">
        <f t="shared" si="163"/>
        <v>637.01336170146203</v>
      </c>
      <c r="Y518" s="2">
        <f t="shared" si="164"/>
        <v>175.64209475994053</v>
      </c>
      <c r="Z518" s="2">
        <f t="shared" si="165"/>
        <v>46.600801981654548</v>
      </c>
      <c r="AA518" s="2">
        <f t="shared" si="166"/>
        <v>89.06205596333578</v>
      </c>
      <c r="AC518" s="2">
        <f t="shared" si="167"/>
        <v>42.886527070555559</v>
      </c>
      <c r="AD518" s="2">
        <f>X518*((1-Q518)*(1-EXP(-(P518+O518)*A518))*P518/(P518+O518)-(1-$AL$10)*(1-EXP(-2*O518*A518))/2)</f>
        <v>79.822067428976439</v>
      </c>
      <c r="AE518" s="4">
        <f t="shared" si="168"/>
        <v>211.77065046286776</v>
      </c>
      <c r="AF518" s="2">
        <f t="shared" si="169"/>
        <v>3.7732941406708846</v>
      </c>
      <c r="AG518" s="2">
        <f t="shared" si="170"/>
        <v>6.7579713676282882</v>
      </c>
      <c r="AH518" s="4">
        <f t="shared" si="171"/>
        <v>10.531265508299173</v>
      </c>
      <c r="BA518" s="3">
        <v>211.770650462867</v>
      </c>
    </row>
    <row r="519" spans="1:53" x14ac:dyDescent="0.3">
      <c r="A519" s="2">
        <v>0.50819596793715704</v>
      </c>
      <c r="E519" s="2" cm="1">
        <f t="array" ref="E519">INDEX($C$2:$C$104,L519)</f>
        <v>-0.13980491582040347</v>
      </c>
      <c r="G519" s="2">
        <f>PI()/12*(M519-12)</f>
        <v>0.26179938779914941</v>
      </c>
      <c r="H519" s="2">
        <f t="shared" si="155"/>
        <v>-8.3862885269928564E-2</v>
      </c>
      <c r="I519" s="2">
        <f t="shared" si="172"/>
        <v>0.79084338312184199</v>
      </c>
      <c r="J519" s="2">
        <f t="shared" si="156"/>
        <v>0.82298846138610682</v>
      </c>
      <c r="L519">
        <f t="shared" si="154"/>
        <v>22</v>
      </c>
      <c r="M519" s="2">
        <v>13</v>
      </c>
      <c r="N519" s="2">
        <f t="shared" si="157"/>
        <v>0.74780786540878974</v>
      </c>
      <c r="O519" s="2">
        <f t="shared" si="158"/>
        <v>0.36762912985509089</v>
      </c>
      <c r="P519" s="2">
        <f t="shared" si="159"/>
        <v>0.6764375989333673</v>
      </c>
      <c r="Q519" s="2">
        <f>1-EXP(-2*$AL$9*O519/(1+O519))</f>
        <v>2.1275033981172253E-2</v>
      </c>
      <c r="R519" s="2">
        <f t="shared" si="160"/>
        <v>1.4516451326953244</v>
      </c>
      <c r="S519" s="2">
        <f>(1-$AL$6^R519)/(1+$AL$6^R519*(1/$AL$7-1))</f>
        <v>0.20653632243866391</v>
      </c>
      <c r="U519" s="2">
        <v>132.9</v>
      </c>
      <c r="V519" s="2">
        <f t="shared" si="161"/>
        <v>303.67650000000003</v>
      </c>
      <c r="W519" s="2">
        <f t="shared" si="162"/>
        <v>62.720227521044926</v>
      </c>
      <c r="X519" s="2">
        <f t="shared" si="163"/>
        <v>240.9562724789551</v>
      </c>
      <c r="Y519" s="2">
        <f t="shared" si="164"/>
        <v>68.603616206961604</v>
      </c>
      <c r="Z519" s="2">
        <f t="shared" si="165"/>
        <v>18.50606151522296</v>
      </c>
      <c r="AA519" s="2">
        <f t="shared" si="166"/>
        <v>34.902828387660051</v>
      </c>
      <c r="AC519" s="2">
        <f t="shared" si="167"/>
        <v>16.976018943460993</v>
      </c>
      <c r="AD519" s="2">
        <f>X519*((1-Q519)*(1-EXP(-(P519+O519)*A519))*P519/(P519+O519)-(1-$AL$10)*(1-EXP(-2*O519*A519))/2)</f>
        <v>30.981761570928303</v>
      </c>
      <c r="AE519" s="4">
        <f t="shared" si="168"/>
        <v>82.86060890204935</v>
      </c>
      <c r="AF519" s="2">
        <f t="shared" si="169"/>
        <v>1.5534137593932504</v>
      </c>
      <c r="AG519" s="2">
        <f t="shared" si="170"/>
        <v>2.7190262483732508</v>
      </c>
      <c r="AH519" s="4">
        <f t="shared" si="171"/>
        <v>4.2724400077665017</v>
      </c>
      <c r="BA519" s="3">
        <v>82.860608902049293</v>
      </c>
    </row>
    <row r="520" spans="1:53" x14ac:dyDescent="0.3">
      <c r="A520" s="2">
        <v>0.56783149211167505</v>
      </c>
      <c r="E520" s="2" cm="1">
        <f t="array" ref="E520">INDEX($C$2:$C$104,L520)</f>
        <v>-0.13980491582040347</v>
      </c>
      <c r="G520" s="2">
        <f>PI()/12*(M520-12)</f>
        <v>0.52359877559829882</v>
      </c>
      <c r="H520" s="2">
        <f t="shared" si="155"/>
        <v>-8.3862885269928564E-2</v>
      </c>
      <c r="I520" s="2">
        <f t="shared" si="172"/>
        <v>0.79084338312184199</v>
      </c>
      <c r="J520" s="2">
        <f t="shared" si="156"/>
        <v>0.92601012969298158</v>
      </c>
      <c r="L520">
        <f t="shared" si="154"/>
        <v>22</v>
      </c>
      <c r="M520" s="2">
        <v>14</v>
      </c>
      <c r="N520" s="2">
        <f t="shared" si="157"/>
        <v>0.64478619710191498</v>
      </c>
      <c r="O520" s="2">
        <f t="shared" si="158"/>
        <v>0.41595429299525166</v>
      </c>
      <c r="P520" s="2">
        <f t="shared" si="159"/>
        <v>0.76535589911126312</v>
      </c>
      <c r="Q520" s="2">
        <f>1-EXP(-2*$AL$9*O520/(1+O520))</f>
        <v>2.3227003208334152E-2</v>
      </c>
      <c r="R520" s="2">
        <f t="shared" si="160"/>
        <v>1.642465125351438</v>
      </c>
      <c r="S520" s="2">
        <f>(1-$AL$6^R520)/(1+$AL$6^R520*(1/$AL$7-1))</f>
        <v>0.23353720440767087</v>
      </c>
      <c r="U520" s="2">
        <v>62.6</v>
      </c>
      <c r="V520" s="2">
        <f t="shared" si="161"/>
        <v>143.04100000000003</v>
      </c>
      <c r="W520" s="2">
        <f t="shared" si="162"/>
        <v>33.405395255677654</v>
      </c>
      <c r="X520" s="2">
        <f t="shared" si="163"/>
        <v>109.63560474432236</v>
      </c>
      <c r="Y520" s="2">
        <f t="shared" si="164"/>
        <v>37.745904397378872</v>
      </c>
      <c r="Z520" s="2">
        <f t="shared" si="165"/>
        <v>10.794417597351176</v>
      </c>
      <c r="AA520" s="2">
        <f t="shared" si="166"/>
        <v>19.604520407727801</v>
      </c>
      <c r="AC520" s="2">
        <f t="shared" si="167"/>
        <v>9.6914451747029879</v>
      </c>
      <c r="AD520" s="2">
        <f>X520*((1-Q520)*(1-EXP(-(P520+O520)*A520))*P520/(P520+O520)-(1-$AL$10)*(1-EXP(-2*O520*A520))/2)</f>
        <v>16.36392757286535</v>
      </c>
      <c r="AE520" s="4">
        <f t="shared" si="168"/>
        <v>45.659893155296139</v>
      </c>
      <c r="AF520" s="2">
        <f t="shared" si="169"/>
        <v>1.1175868035774215</v>
      </c>
      <c r="AG520" s="2">
        <f t="shared" si="170"/>
        <v>1.7774564167857234</v>
      </c>
      <c r="AH520" s="4">
        <f t="shared" si="171"/>
        <v>2.8950432203631449</v>
      </c>
      <c r="BA520" s="3">
        <v>45.659893155296103</v>
      </c>
    </row>
    <row r="521" spans="1:53" x14ac:dyDescent="0.3">
      <c r="A521" s="2">
        <v>0.56783149211167505</v>
      </c>
      <c r="E521" s="2" cm="1">
        <f t="array" ref="E521">INDEX($C$2:$C$104,L521)</f>
        <v>-0.13980491582040347</v>
      </c>
      <c r="G521" s="2">
        <f>PI()/12*(M521-12)</f>
        <v>0.78539816339744828</v>
      </c>
      <c r="H521" s="2">
        <f t="shared" si="155"/>
        <v>-8.3862885269928564E-2</v>
      </c>
      <c r="I521" s="2">
        <f t="shared" si="172"/>
        <v>0.79084338312184199</v>
      </c>
      <c r="J521" s="2">
        <f t="shared" si="156"/>
        <v>1.0754369808378641</v>
      </c>
      <c r="L521">
        <f t="shared" si="154"/>
        <v>22</v>
      </c>
      <c r="M521" s="2">
        <v>15</v>
      </c>
      <c r="N521" s="2">
        <f t="shared" si="157"/>
        <v>0.49535934595703246</v>
      </c>
      <c r="O521" s="2">
        <f t="shared" si="158"/>
        <v>0.52593066009295064</v>
      </c>
      <c r="P521" s="2">
        <f t="shared" si="159"/>
        <v>0.96771241457102919</v>
      </c>
      <c r="Q521" s="2">
        <f>1-EXP(-2*$AL$9*O521/(1+O521))</f>
        <v>2.7196313487603763E-2</v>
      </c>
      <c r="R521" s="2">
        <f t="shared" si="160"/>
        <v>2.0767252126078999</v>
      </c>
      <c r="S521" s="2">
        <f>(1-$AL$6^R521)/(1+$AL$6^R521*(1/$AL$7-1))</f>
        <v>0.29415147112375739</v>
      </c>
      <c r="U521" s="2">
        <v>44.7</v>
      </c>
      <c r="V521" s="2">
        <f t="shared" si="161"/>
        <v>102.13950000000001</v>
      </c>
      <c r="W521" s="2">
        <f t="shared" si="162"/>
        <v>30.044484184845022</v>
      </c>
      <c r="X521" s="2">
        <f t="shared" si="163"/>
        <v>72.095015815154994</v>
      </c>
      <c r="Y521" s="2">
        <f t="shared" si="164"/>
        <v>29.649992872780665</v>
      </c>
      <c r="Z521" s="2">
        <f t="shared" si="165"/>
        <v>9.7083930995580499</v>
      </c>
      <c r="AA521" s="2">
        <f t="shared" si="166"/>
        <v>15.82107376387286</v>
      </c>
      <c r="AC521" s="2">
        <f t="shared" si="167"/>
        <v>8.4779693218291214</v>
      </c>
      <c r="AD521" s="2">
        <f>X521*((1-Q521)*(1-EXP(-(P521+O521)*A521))*P521/(P521+O521)-(1-$AL$10)*(1-EXP(-2*O521*A521))/2)</f>
        <v>12.202776131146145</v>
      </c>
      <c r="AE521" s="4">
        <f t="shared" si="168"/>
        <v>36.501819216848126</v>
      </c>
      <c r="AF521" s="2">
        <f t="shared" si="169"/>
        <v>1.2416605673726253</v>
      </c>
      <c r="AG521" s="2">
        <f t="shared" si="170"/>
        <v>1.6261429777616587</v>
      </c>
      <c r="AH521" s="4">
        <f t="shared" si="171"/>
        <v>2.8678035451342838</v>
      </c>
      <c r="BA521" s="3">
        <v>36.501819216848098</v>
      </c>
    </row>
    <row r="522" spans="1:53" x14ac:dyDescent="0.3">
      <c r="A522" s="2">
        <v>0.56783149211167505</v>
      </c>
      <c r="E522" s="2" cm="1">
        <f t="array" ref="E522">INDEX($C$2:$C$104,L522)</f>
        <v>-0.13980491582040347</v>
      </c>
      <c r="G522" s="2">
        <f>PI()/12*(M522-12)</f>
        <v>1.0471975511965976</v>
      </c>
      <c r="H522" s="2">
        <f t="shared" si="155"/>
        <v>-8.3862885269928564E-2</v>
      </c>
      <c r="I522" s="2">
        <f t="shared" si="172"/>
        <v>0.79084338312184199</v>
      </c>
      <c r="J522" s="2">
        <f t="shared" si="156"/>
        <v>1.2539632775949494</v>
      </c>
      <c r="L522">
        <f t="shared" si="154"/>
        <v>22</v>
      </c>
      <c r="M522" s="2">
        <v>16</v>
      </c>
      <c r="N522" s="2">
        <f t="shared" si="157"/>
        <v>0.31683304919994715</v>
      </c>
      <c r="O522" s="2">
        <f t="shared" si="158"/>
        <v>0.80241673466453978</v>
      </c>
      <c r="P522" s="2">
        <f t="shared" si="159"/>
        <v>1.4764467917827533</v>
      </c>
      <c r="Q522" s="2">
        <f>1-EXP(-2*$AL$9*O522/(1+O522))</f>
        <v>3.4988391330108115E-2</v>
      </c>
      <c r="R522" s="2">
        <f t="shared" si="160"/>
        <v>3.1684767410248362</v>
      </c>
      <c r="S522" s="2">
        <f>(1-$AL$6^R522)/(1+$AL$6^R522*(1/$AL$7-1))</f>
        <v>0.4382907273812327</v>
      </c>
      <c r="U522" s="2">
        <v>24.5</v>
      </c>
      <c r="V522" s="2">
        <f t="shared" si="161"/>
        <v>55.982500000000002</v>
      </c>
      <c r="W522" s="2">
        <f t="shared" si="162"/>
        <v>24.536610645619859</v>
      </c>
      <c r="X522" s="2">
        <f t="shared" si="163"/>
        <v>31.445889354380142</v>
      </c>
      <c r="Y522" s="2">
        <f t="shared" si="164"/>
        <v>17.223780452830962</v>
      </c>
      <c r="Z522" s="2">
        <f t="shared" si="165"/>
        <v>7.9286121210440488</v>
      </c>
      <c r="AA522" s="2">
        <f t="shared" si="166"/>
        <v>9.7816496842260072</v>
      </c>
      <c r="AC522" s="2">
        <f t="shared" si="167"/>
        <v>6.4664671166470749</v>
      </c>
      <c r="AD522" s="2">
        <f>X522*((1-Q522)*(1-EXP(-(P522+O522)*A522))*P522/(P522+O522)-(1-$AL$10)*(1-EXP(-2*O522*A522))/2)</f>
        <v>6.2784227814558715</v>
      </c>
      <c r="AE522" s="4">
        <f t="shared" si="168"/>
        <v>22.526539582328951</v>
      </c>
      <c r="AF522" s="2">
        <f t="shared" si="169"/>
        <v>1.4636793597528728</v>
      </c>
      <c r="AG522" s="2">
        <f t="shared" si="170"/>
        <v>1.163707987149083</v>
      </c>
      <c r="AH522" s="4">
        <f t="shared" si="171"/>
        <v>2.6273873469019557</v>
      </c>
      <c r="BA522" s="3">
        <v>22.526539582328901</v>
      </c>
    </row>
    <row r="523" spans="1:53" x14ac:dyDescent="0.3">
      <c r="A523" s="2">
        <v>0.56783149211167505</v>
      </c>
      <c r="E523" s="2" cm="1">
        <f t="array" ref="E523">INDEX($C$2:$C$104,L523)</f>
        <v>-0.13980491582040347</v>
      </c>
      <c r="G523" s="2">
        <f>PI()/12*(M523-12)</f>
        <v>1.308996938995747</v>
      </c>
      <c r="H523" s="2">
        <f t="shared" si="155"/>
        <v>-8.3862885269928564E-2</v>
      </c>
      <c r="I523" s="2">
        <f t="shared" si="172"/>
        <v>0.79084338312184199</v>
      </c>
      <c r="J523" s="2">
        <f t="shared" si="156"/>
        <v>1.4496779725212328</v>
      </c>
      <c r="L523">
        <f t="shared" si="154"/>
        <v>22</v>
      </c>
      <c r="M523" s="2">
        <v>17</v>
      </c>
      <c r="N523" s="2">
        <f t="shared" si="157"/>
        <v>0.1211183542736638</v>
      </c>
      <c r="O523" s="2">
        <f t="shared" si="158"/>
        <v>2.0691519867871526</v>
      </c>
      <c r="P523" s="2">
        <f t="shared" si="159"/>
        <v>3.807239655688361</v>
      </c>
      <c r="Q523" s="2">
        <f>1-EXP(-2*$AL$9*O523/(1+O523))</f>
        <v>5.2505520116334692E-2</v>
      </c>
      <c r="R523" s="2">
        <f t="shared" si="160"/>
        <v>8.1703928402256771</v>
      </c>
      <c r="S523" s="2">
        <f>(1-$AL$6^R523)/(1+$AL$6^R523*(1/$AL$7-1))</f>
        <v>0.85320449973169454</v>
      </c>
      <c r="U523" s="2">
        <v>17.3</v>
      </c>
      <c r="V523" s="2">
        <f t="shared" si="161"/>
        <v>39.530500000000004</v>
      </c>
      <c r="W523" s="2">
        <f t="shared" si="162"/>
        <v>33.727600476643751</v>
      </c>
      <c r="X523" s="2">
        <f t="shared" si="163"/>
        <v>5.8028995233562526</v>
      </c>
      <c r="Y523" s="2">
        <f t="shared" si="164"/>
        <v>4.8653179143065595</v>
      </c>
      <c r="Z523" s="2">
        <f t="shared" si="165"/>
        <v>10.898533045785024</v>
      </c>
      <c r="AA523" s="2">
        <f t="shared" si="166"/>
        <v>3.4091187630419761</v>
      </c>
      <c r="AC523" s="2">
        <f t="shared" si="167"/>
        <v>6.6629857853425571</v>
      </c>
      <c r="AD523" s="2">
        <f>X523*((1-Q523)*(1-EXP(-(P523+O523)*A523))*P523/(P523+O523)-(1-$AL$10)*(1-EXP(-2*O523*A523))/2)</f>
        <v>1.2045883284391385</v>
      </c>
      <c r="AE523" s="4">
        <f t="shared" si="168"/>
        <v>11.276692876823672</v>
      </c>
      <c r="AF523" s="2">
        <f t="shared" si="169"/>
        <v>4.1630266063854977</v>
      </c>
      <c r="AG523" s="2">
        <f t="shared" si="170"/>
        <v>0.25161082282544461</v>
      </c>
      <c r="AH523" s="4">
        <f t="shared" si="171"/>
        <v>4.4146374292109423</v>
      </c>
      <c r="BA523" s="3">
        <v>11.276692876823599</v>
      </c>
    </row>
    <row r="524" spans="1:53" x14ac:dyDescent="0.3">
      <c r="A524" s="2">
        <v>0.56783149211167505</v>
      </c>
      <c r="E524" s="2" cm="1">
        <f t="array" ref="E524">INDEX($C$2:$C$104,L524)</f>
        <v>-0.13980491582040347</v>
      </c>
      <c r="G524" s="2">
        <f>PI()/12*(M524-12)</f>
        <v>1.5707963267948966</v>
      </c>
      <c r="H524" s="2">
        <f t="shared" si="155"/>
        <v>-8.3862885269928564E-2</v>
      </c>
      <c r="I524" s="2">
        <f t="shared" si="172"/>
        <v>0.79084338312184199</v>
      </c>
      <c r="J524" s="2">
        <f t="shared" si="156"/>
        <v>1.6547578255292457</v>
      </c>
      <c r="L524">
        <f t="shared" si="154"/>
        <v>22</v>
      </c>
      <c r="M524" s="2">
        <v>18</v>
      </c>
      <c r="N524" s="2">
        <f t="shared" si="157"/>
        <v>0.05</v>
      </c>
      <c r="O524" s="2">
        <f t="shared" si="158"/>
        <v>5.0020839411324403</v>
      </c>
      <c r="P524" s="2">
        <f t="shared" si="159"/>
        <v>9.2038344516836901</v>
      </c>
      <c r="Q524" s="2">
        <f>1-EXP(-2*$AL$9*O524/(1+O524))</f>
        <v>6.4497345768578462E-2</v>
      </c>
      <c r="R524" s="2">
        <f t="shared" si="160"/>
        <v>19.751565414145865</v>
      </c>
      <c r="S524" s="2">
        <f>(1-$AL$6^R524)/(1+$AL$6^R524*(1/$AL$7-1))</f>
        <v>0.99643717244343843</v>
      </c>
      <c r="U524" s="2">
        <v>5.8</v>
      </c>
      <c r="V524" s="2">
        <f t="shared" si="161"/>
        <v>13.253</v>
      </c>
      <c r="W524" s="2">
        <f t="shared" si="162"/>
        <v>13.20578184639289</v>
      </c>
      <c r="X524" s="2">
        <f t="shared" si="163"/>
        <v>4.7218153607110125E-2</v>
      </c>
      <c r="Y524" s="2">
        <f t="shared" si="164"/>
        <v>4.3935334405807672E-2</v>
      </c>
      <c r="Z524" s="2">
        <f t="shared" si="165"/>
        <v>4.2672365603953217</v>
      </c>
      <c r="AA524" s="2">
        <f t="shared" si="166"/>
        <v>3.779129029736869E-2</v>
      </c>
      <c r="AC524" s="2">
        <f t="shared" si="167"/>
        <v>1.537775008463649</v>
      </c>
      <c r="AD524" s="2">
        <f>X524*((1-Q524)*(1-EXP(-(P524+O524)*A524))*P524/(P524+O524)-(1-$AL$10)*(1-EXP(-2*O524*A524))/2)</f>
        <v>8.6106956564169692E-3</v>
      </c>
      <c r="AE524" s="4">
        <f t="shared" si="168"/>
        <v>1.5841769944174346</v>
      </c>
      <c r="AF524" s="2">
        <f t="shared" si="169"/>
        <v>2.6487744050359905</v>
      </c>
      <c r="AG524" s="2">
        <f t="shared" si="170"/>
        <v>-2.4666515479779879E-3</v>
      </c>
      <c r="AH524" s="4">
        <f t="shared" si="171"/>
        <v>2.6463077534880126</v>
      </c>
      <c r="BA524" s="3">
        <v>1.58417699441743</v>
      </c>
    </row>
    <row r="525" spans="1:53" x14ac:dyDescent="0.3">
      <c r="A525" s="2">
        <v>0.56783149211167505</v>
      </c>
      <c r="E525" s="2" cm="1">
        <f t="array" ref="E525">INDEX($C$2:$C$104,L525)</f>
        <v>-0.13980491582040347</v>
      </c>
      <c r="G525" s="2">
        <f>PI()/12*(M525-12)</f>
        <v>1.8325957145940459</v>
      </c>
      <c r="H525" s="2">
        <f t="shared" si="155"/>
        <v>-8.3862885269928564E-2</v>
      </c>
      <c r="I525" s="2">
        <f t="shared" si="172"/>
        <v>0.79084338312184199</v>
      </c>
      <c r="J525" s="2">
        <f t="shared" si="156"/>
        <v>1.8635065374724806</v>
      </c>
      <c r="L525">
        <f t="shared" si="154"/>
        <v>22</v>
      </c>
      <c r="M525" s="2">
        <v>19</v>
      </c>
      <c r="N525" s="2">
        <f t="shared" si="157"/>
        <v>0.05</v>
      </c>
      <c r="O525" s="2">
        <f t="shared" si="158"/>
        <v>5.0020839411324403</v>
      </c>
      <c r="P525" s="2">
        <f t="shared" si="159"/>
        <v>9.2038344516836901</v>
      </c>
      <c r="Q525" s="2">
        <f>1-EXP(-2*$AL$9*O525/(1+O525))</f>
        <v>6.4497345768578462E-2</v>
      </c>
      <c r="R525" s="2">
        <f t="shared" si="160"/>
        <v>19.751565414145865</v>
      </c>
      <c r="S525" s="2">
        <f>(1-$AL$6^R525)/(1+$AL$6^R525*(1/$AL$7-1))</f>
        <v>0.99643717244343843</v>
      </c>
      <c r="U525" s="2">
        <v>0.1</v>
      </c>
      <c r="V525" s="2">
        <f t="shared" si="161"/>
        <v>0.22850000000000004</v>
      </c>
      <c r="W525" s="2">
        <f t="shared" si="162"/>
        <v>0.22768589390332572</v>
      </c>
      <c r="X525" s="2">
        <f t="shared" si="163"/>
        <v>8.1410609667431633E-4</v>
      </c>
      <c r="Y525" s="2">
        <f t="shared" si="164"/>
        <v>7.5750576561737723E-4</v>
      </c>
      <c r="Z525" s="2">
        <f t="shared" si="165"/>
        <v>7.3573044144746927E-2</v>
      </c>
      <c r="AA525" s="2">
        <f t="shared" si="166"/>
        <v>6.5157397064429076E-4</v>
      </c>
      <c r="AC525" s="2">
        <f t="shared" si="167"/>
        <v>2.65133622148905E-2</v>
      </c>
      <c r="AD525" s="2">
        <f>X525*((1-Q525)*(1-EXP(-(P525+O525)*A525))*P525/(P525+O525)-(1-$AL$10)*(1-EXP(-2*O525*A525))/2)</f>
        <v>1.4846026993822431E-4</v>
      </c>
      <c r="AE525" s="4">
        <f t="shared" si="168"/>
        <v>2.7313396455473014E-2</v>
      </c>
      <c r="AF525" s="2">
        <f t="shared" si="169"/>
        <v>4.5668524224758464E-2</v>
      </c>
      <c r="AG525" s="2">
        <f t="shared" si="170"/>
        <v>-4.2528474965137922E-5</v>
      </c>
      <c r="AH525" s="4">
        <f t="shared" si="171"/>
        <v>4.5625995749793327E-2</v>
      </c>
      <c r="BA525" s="3">
        <v>2.7313396455473E-2</v>
      </c>
    </row>
    <row r="526" spans="1:53" x14ac:dyDescent="0.3">
      <c r="A526" s="2">
        <v>0.56783149211167505</v>
      </c>
      <c r="E526" s="2" cm="1">
        <f t="array" ref="E526">INDEX($C$2:$C$104,L526)</f>
        <v>-0.13980491582040347</v>
      </c>
      <c r="G526" s="2">
        <f>PI()/12*(M526-12)</f>
        <v>2.0943951023931953</v>
      </c>
      <c r="H526" s="2">
        <f t="shared" si="155"/>
        <v>-8.3862885269928564E-2</v>
      </c>
      <c r="I526" s="2">
        <f t="shared" si="172"/>
        <v>0.79084338312184199</v>
      </c>
      <c r="J526" s="2">
        <f t="shared" si="156"/>
        <v>2.0706357087562828</v>
      </c>
      <c r="L526">
        <f t="shared" si="154"/>
        <v>22</v>
      </c>
      <c r="M526" s="2">
        <v>20</v>
      </c>
      <c r="N526" s="2">
        <f t="shared" si="157"/>
        <v>0.05</v>
      </c>
      <c r="O526" s="2">
        <f t="shared" si="158"/>
        <v>5.0020839411324403</v>
      </c>
      <c r="P526" s="2">
        <f t="shared" si="159"/>
        <v>9.2038344516836901</v>
      </c>
      <c r="Q526" s="2">
        <f>1-EXP(-2*$AL$9*O526/(1+O526))</f>
        <v>6.4497345768578462E-2</v>
      </c>
      <c r="R526" s="2">
        <f t="shared" si="160"/>
        <v>19.751565414145865</v>
      </c>
      <c r="S526" s="2">
        <f>(1-$AL$6^R526)/(1+$AL$6^R526*(1/$AL$7-1))</f>
        <v>0.99643717244343843</v>
      </c>
      <c r="U526" s="2">
        <v>0.1</v>
      </c>
      <c r="V526" s="2">
        <f t="shared" si="161"/>
        <v>0.22850000000000004</v>
      </c>
      <c r="W526" s="2">
        <f t="shared" si="162"/>
        <v>0.22768589390332572</v>
      </c>
      <c r="X526" s="2">
        <f t="shared" si="163"/>
        <v>8.1410609667431633E-4</v>
      </c>
      <c r="Y526" s="2">
        <f t="shared" si="164"/>
        <v>7.5750576561737723E-4</v>
      </c>
      <c r="Z526" s="2">
        <f t="shared" si="165"/>
        <v>7.3573044144746927E-2</v>
      </c>
      <c r="AA526" s="2">
        <f t="shared" si="166"/>
        <v>6.5157397064429076E-4</v>
      </c>
      <c r="AC526" s="2">
        <f t="shared" si="167"/>
        <v>2.65133622148905E-2</v>
      </c>
      <c r="AD526" s="2">
        <f>X526*((1-Q526)*(1-EXP(-(P526+O526)*A526))*P526/(P526+O526)-(1-$AL$10)*(1-EXP(-2*O526*A526))/2)</f>
        <v>1.4846026993822431E-4</v>
      </c>
      <c r="AE526" s="4">
        <f t="shared" si="168"/>
        <v>2.7313396455473014E-2</v>
      </c>
      <c r="AF526" s="2">
        <f t="shared" si="169"/>
        <v>4.5668524224758464E-2</v>
      </c>
      <c r="AG526" s="2">
        <f t="shared" si="170"/>
        <v>-4.2528474965137922E-5</v>
      </c>
      <c r="AH526" s="4">
        <f t="shared" si="171"/>
        <v>4.5625995749793327E-2</v>
      </c>
      <c r="BA526" s="3">
        <v>2.7313396455473E-2</v>
      </c>
    </row>
    <row r="527" spans="1:53" x14ac:dyDescent="0.3">
      <c r="A527" s="2">
        <v>0.56783149211167505</v>
      </c>
      <c r="E527" s="2" cm="1">
        <f t="array" ref="E527">INDEX($C$2:$C$104,L527)</f>
        <v>-0.13980491582040347</v>
      </c>
      <c r="G527" s="2">
        <f>PI()/12*(M527-12)</f>
        <v>2.3561944901923448</v>
      </c>
      <c r="H527" s="2">
        <f t="shared" si="155"/>
        <v>-8.3862885269928564E-2</v>
      </c>
      <c r="I527" s="2">
        <f t="shared" si="172"/>
        <v>0.79084338312184199</v>
      </c>
      <c r="J527" s="2">
        <f t="shared" si="156"/>
        <v>2.269301425592241</v>
      </c>
      <c r="L527">
        <f t="shared" si="154"/>
        <v>22</v>
      </c>
      <c r="M527" s="2">
        <v>21</v>
      </c>
      <c r="N527" s="2">
        <f t="shared" si="157"/>
        <v>0.05</v>
      </c>
      <c r="O527" s="2">
        <f t="shared" si="158"/>
        <v>5.0020839411324403</v>
      </c>
      <c r="P527" s="2">
        <f t="shared" si="159"/>
        <v>9.2038344516836901</v>
      </c>
      <c r="Q527" s="2">
        <f>1-EXP(-2*$AL$9*O527/(1+O527))</f>
        <v>6.4497345768578462E-2</v>
      </c>
      <c r="R527" s="2">
        <f t="shared" si="160"/>
        <v>19.751565414145865</v>
      </c>
      <c r="S527" s="2">
        <f>(1-$AL$6^R527)/(1+$AL$6^R527*(1/$AL$7-1))</f>
        <v>0.99643717244343843</v>
      </c>
      <c r="U527" s="2">
        <v>0.1</v>
      </c>
      <c r="V527" s="2">
        <f t="shared" si="161"/>
        <v>0.22850000000000004</v>
      </c>
      <c r="W527" s="2">
        <f t="shared" si="162"/>
        <v>0.22768589390332572</v>
      </c>
      <c r="X527" s="2">
        <f t="shared" si="163"/>
        <v>8.1410609667431633E-4</v>
      </c>
      <c r="Y527" s="2">
        <f t="shared" si="164"/>
        <v>7.5750576561737723E-4</v>
      </c>
      <c r="Z527" s="2">
        <f t="shared" si="165"/>
        <v>7.3573044144746927E-2</v>
      </c>
      <c r="AA527" s="2">
        <f t="shared" si="166"/>
        <v>6.5157397064429076E-4</v>
      </c>
      <c r="AC527" s="2">
        <f t="shared" si="167"/>
        <v>2.65133622148905E-2</v>
      </c>
      <c r="AD527" s="2">
        <f>X527*((1-Q527)*(1-EXP(-(P527+O527)*A527))*P527/(P527+O527)-(1-$AL$10)*(1-EXP(-2*O527*A527))/2)</f>
        <v>1.4846026993822431E-4</v>
      </c>
      <c r="AE527" s="4">
        <f t="shared" si="168"/>
        <v>2.7313396455473014E-2</v>
      </c>
      <c r="AF527" s="2">
        <f t="shared" si="169"/>
        <v>4.5668524224758464E-2</v>
      </c>
      <c r="AG527" s="2">
        <f t="shared" si="170"/>
        <v>-4.2528474965137922E-5</v>
      </c>
      <c r="AH527" s="4">
        <f t="shared" si="171"/>
        <v>4.5625995749793327E-2</v>
      </c>
      <c r="BA527" s="3">
        <v>2.7313396455473E-2</v>
      </c>
    </row>
    <row r="528" spans="1:53" x14ac:dyDescent="0.3">
      <c r="A528" s="2">
        <v>0.56783149211167505</v>
      </c>
      <c r="E528" s="2" cm="1">
        <f t="array" ref="E528">INDEX($C$2:$C$104,L528)</f>
        <v>-0.13980491582040347</v>
      </c>
      <c r="G528" s="2">
        <f>PI()/12*(M528-12)</f>
        <v>2.617993877991494</v>
      </c>
      <c r="H528" s="2">
        <f t="shared" si="155"/>
        <v>-8.3862885269928564E-2</v>
      </c>
      <c r="I528" s="2">
        <f t="shared" si="172"/>
        <v>0.79084338312184199</v>
      </c>
      <c r="J528" s="2">
        <f t="shared" si="156"/>
        <v>2.4476859058117455</v>
      </c>
      <c r="L528">
        <f t="shared" si="154"/>
        <v>22</v>
      </c>
      <c r="M528" s="2">
        <v>22</v>
      </c>
      <c r="N528" s="2">
        <f t="shared" si="157"/>
        <v>0.05</v>
      </c>
      <c r="O528" s="2">
        <f t="shared" si="158"/>
        <v>5.0020839411324403</v>
      </c>
      <c r="P528" s="2">
        <f t="shared" si="159"/>
        <v>9.2038344516836901</v>
      </c>
      <c r="Q528" s="2">
        <f>1-EXP(-2*$AL$9*O528/(1+O528))</f>
        <v>6.4497345768578462E-2</v>
      </c>
      <c r="R528" s="2">
        <f t="shared" si="160"/>
        <v>19.751565414145865</v>
      </c>
      <c r="S528" s="2">
        <f>(1-$AL$6^R528)/(1+$AL$6^R528*(1/$AL$7-1))</f>
        <v>0.99643717244343843</v>
      </c>
      <c r="U528" s="2">
        <v>0.1</v>
      </c>
      <c r="V528" s="2">
        <f t="shared" si="161"/>
        <v>0.22850000000000004</v>
      </c>
      <c r="W528" s="2">
        <f t="shared" si="162"/>
        <v>0.22768589390332572</v>
      </c>
      <c r="X528" s="2">
        <f t="shared" si="163"/>
        <v>8.1410609667431633E-4</v>
      </c>
      <c r="Y528" s="2">
        <f t="shared" si="164"/>
        <v>7.5750576561737723E-4</v>
      </c>
      <c r="Z528" s="2">
        <f t="shared" si="165"/>
        <v>7.3573044144746927E-2</v>
      </c>
      <c r="AA528" s="2">
        <f t="shared" si="166"/>
        <v>6.5157397064429076E-4</v>
      </c>
      <c r="AC528" s="2">
        <f t="shared" si="167"/>
        <v>2.65133622148905E-2</v>
      </c>
      <c r="AD528" s="2">
        <f>X528*((1-Q528)*(1-EXP(-(P528+O528)*A528))*P528/(P528+O528)-(1-$AL$10)*(1-EXP(-2*O528*A528))/2)</f>
        <v>1.4846026993822431E-4</v>
      </c>
      <c r="AE528" s="4">
        <f t="shared" si="168"/>
        <v>2.7313396455473014E-2</v>
      </c>
      <c r="AF528" s="2">
        <f t="shared" si="169"/>
        <v>4.5668524224758464E-2</v>
      </c>
      <c r="AG528" s="2">
        <f t="shared" si="170"/>
        <v>-4.2528474965137922E-5</v>
      </c>
      <c r="AH528" s="4">
        <f t="shared" si="171"/>
        <v>4.5625995749793327E-2</v>
      </c>
      <c r="BA528" s="3">
        <v>2.7313396455473E-2</v>
      </c>
    </row>
    <row r="529" spans="1:53" x14ac:dyDescent="0.3">
      <c r="A529" s="2">
        <v>0.56783149211167505</v>
      </c>
      <c r="E529" s="2" cm="1">
        <f t="array" ref="E529">INDEX($C$2:$C$104,L529)</f>
        <v>-0.13980491582040347</v>
      </c>
      <c r="G529" s="2">
        <f>PI()/12*(M529-12)</f>
        <v>2.8797932657906435</v>
      </c>
      <c r="H529" s="2">
        <f t="shared" si="155"/>
        <v>-8.3862885269928564E-2</v>
      </c>
      <c r="I529" s="2">
        <f t="shared" si="172"/>
        <v>0.79084338312184199</v>
      </c>
      <c r="J529" s="2">
        <f t="shared" si="156"/>
        <v>2.5825418580781894</v>
      </c>
      <c r="L529">
        <f t="shared" si="154"/>
        <v>22</v>
      </c>
      <c r="M529" s="2">
        <v>23</v>
      </c>
      <c r="N529" s="2">
        <f t="shared" si="157"/>
        <v>0.05</v>
      </c>
      <c r="O529" s="2">
        <f t="shared" si="158"/>
        <v>5.0020839411324403</v>
      </c>
      <c r="P529" s="2">
        <f t="shared" si="159"/>
        <v>9.2038344516836901</v>
      </c>
      <c r="Q529" s="2">
        <f>1-EXP(-2*$AL$9*O529/(1+O529))</f>
        <v>6.4497345768578462E-2</v>
      </c>
      <c r="R529" s="2">
        <f t="shared" si="160"/>
        <v>19.751565414145865</v>
      </c>
      <c r="S529" s="2">
        <f>(1-$AL$6^R529)/(1+$AL$6^R529*(1/$AL$7-1))</f>
        <v>0.99643717244343843</v>
      </c>
      <c r="U529" s="2">
        <v>0.1</v>
      </c>
      <c r="V529" s="2">
        <f t="shared" si="161"/>
        <v>0.22850000000000004</v>
      </c>
      <c r="W529" s="2">
        <f t="shared" si="162"/>
        <v>0.22768589390332572</v>
      </c>
      <c r="X529" s="2">
        <f t="shared" si="163"/>
        <v>8.1410609667431633E-4</v>
      </c>
      <c r="Y529" s="2">
        <f t="shared" si="164"/>
        <v>7.5750576561737723E-4</v>
      </c>
      <c r="Z529" s="2">
        <f t="shared" si="165"/>
        <v>7.3573044144746927E-2</v>
      </c>
      <c r="AA529" s="2">
        <f t="shared" si="166"/>
        <v>6.5157397064429076E-4</v>
      </c>
      <c r="AC529" s="2">
        <f t="shared" si="167"/>
        <v>2.65133622148905E-2</v>
      </c>
      <c r="AD529" s="2">
        <f>X529*((1-Q529)*(1-EXP(-(P529+O529)*A529))*P529/(P529+O529)-(1-$AL$10)*(1-EXP(-2*O529*A529))/2)</f>
        <v>1.4846026993822431E-4</v>
      </c>
      <c r="AE529" s="4">
        <f t="shared" si="168"/>
        <v>2.7313396455473014E-2</v>
      </c>
      <c r="AF529" s="2">
        <f t="shared" si="169"/>
        <v>4.5668524224758464E-2</v>
      </c>
      <c r="AG529" s="2">
        <f t="shared" si="170"/>
        <v>-4.2528474965137922E-5</v>
      </c>
      <c r="AH529" s="4">
        <f t="shared" si="171"/>
        <v>4.5625995749793327E-2</v>
      </c>
      <c r="BA529" s="3">
        <v>2.7313396455473E-2</v>
      </c>
    </row>
    <row r="530" spans="1:53" x14ac:dyDescent="0.3">
      <c r="A530" s="2">
        <v>0.56783149211167505</v>
      </c>
      <c r="E530" s="2" cm="1">
        <f t="array" ref="E530">INDEX($C$2:$C$104,L530)</f>
        <v>-0.14640588915439826</v>
      </c>
      <c r="G530" s="2">
        <f>PI()/12*(M530-12)</f>
        <v>-3.1415926535897931</v>
      </c>
      <c r="H530" s="2">
        <f t="shared" si="155"/>
        <v>-8.7794835034865959E-2</v>
      </c>
      <c r="I530" s="2">
        <f t="shared" si="172"/>
        <v>0.7900915378172052</v>
      </c>
      <c r="J530" s="2">
        <f t="shared" si="156"/>
        <v>2.6422267195062896</v>
      </c>
      <c r="L530">
        <f t="shared" si="154"/>
        <v>23</v>
      </c>
      <c r="M530" s="2">
        <v>0</v>
      </c>
      <c r="N530" s="2">
        <f t="shared" si="157"/>
        <v>0.05</v>
      </c>
      <c r="O530" s="2">
        <f t="shared" si="158"/>
        <v>5.0020839411324403</v>
      </c>
      <c r="P530" s="2">
        <f t="shared" si="159"/>
        <v>9.2038344516836901</v>
      </c>
      <c r="Q530" s="2">
        <f>1-EXP(-2*$AL$9*O530/(1+O530))</f>
        <v>6.4497345768578462E-2</v>
      </c>
      <c r="R530" s="2">
        <f t="shared" si="160"/>
        <v>19.751565414145865</v>
      </c>
      <c r="S530" s="2">
        <f>(1-$AL$6^R530)/(1+$AL$6^R530*(1/$AL$7-1))</f>
        <v>0.99643717244343843</v>
      </c>
      <c r="U530" s="2">
        <v>0.1</v>
      </c>
      <c r="V530" s="2">
        <f t="shared" si="161"/>
        <v>0.22850000000000004</v>
      </c>
      <c r="W530" s="2">
        <f t="shared" si="162"/>
        <v>0.22768589390332572</v>
      </c>
      <c r="X530" s="2">
        <f t="shared" si="163"/>
        <v>8.1410609667431633E-4</v>
      </c>
      <c r="Y530" s="2">
        <f t="shared" si="164"/>
        <v>7.5750576561737723E-4</v>
      </c>
      <c r="Z530" s="2">
        <f t="shared" si="165"/>
        <v>7.3573044144746927E-2</v>
      </c>
      <c r="AA530" s="2">
        <f t="shared" si="166"/>
        <v>6.5157397064429076E-4</v>
      </c>
      <c r="AC530" s="2">
        <f t="shared" si="167"/>
        <v>2.65133622148905E-2</v>
      </c>
      <c r="AD530" s="2">
        <f>X530*((1-Q530)*(1-EXP(-(P530+O530)*A530))*P530/(P530+O530)-(1-$AL$10)*(1-EXP(-2*O530*A530))/2)</f>
        <v>1.4846026993822431E-4</v>
      </c>
      <c r="AE530" s="4">
        <f t="shared" si="168"/>
        <v>2.7313396455473014E-2</v>
      </c>
      <c r="AF530" s="2">
        <f t="shared" si="169"/>
        <v>4.5668524224758464E-2</v>
      </c>
      <c r="AG530" s="2">
        <f t="shared" si="170"/>
        <v>-4.2528474965137922E-5</v>
      </c>
      <c r="AH530" s="4">
        <f t="shared" si="171"/>
        <v>4.5625995749793327E-2</v>
      </c>
      <c r="BA530" s="3">
        <v>2.7313396455473E-2</v>
      </c>
    </row>
    <row r="531" spans="1:53" x14ac:dyDescent="0.3">
      <c r="A531" s="2">
        <v>0.56783149211167505</v>
      </c>
      <c r="E531" s="2" cm="1">
        <f t="array" ref="E531">INDEX($C$2:$C$104,L531)</f>
        <v>-0.14640588915439826</v>
      </c>
      <c r="G531" s="2">
        <f>PI()/12*(M531-12)</f>
        <v>-2.8797932657906435</v>
      </c>
      <c r="H531" s="2">
        <f t="shared" si="155"/>
        <v>-8.7794835034865959E-2</v>
      </c>
      <c r="I531" s="2">
        <f t="shared" si="172"/>
        <v>0.7900915378172052</v>
      </c>
      <c r="J531" s="2">
        <f t="shared" si="156"/>
        <v>2.5886155580616386</v>
      </c>
      <c r="L531">
        <f t="shared" si="154"/>
        <v>23</v>
      </c>
      <c r="M531" s="2">
        <v>1</v>
      </c>
      <c r="N531" s="2">
        <f t="shared" si="157"/>
        <v>0.05</v>
      </c>
      <c r="O531" s="2">
        <f t="shared" si="158"/>
        <v>5.0020839411324403</v>
      </c>
      <c r="P531" s="2">
        <f t="shared" si="159"/>
        <v>9.2038344516836901</v>
      </c>
      <c r="Q531" s="2">
        <f>1-EXP(-2*$AL$9*O531/(1+O531))</f>
        <v>6.4497345768578462E-2</v>
      </c>
      <c r="R531" s="2">
        <f t="shared" si="160"/>
        <v>19.751565414145865</v>
      </c>
      <c r="S531" s="2">
        <f>(1-$AL$6^R531)/(1+$AL$6^R531*(1/$AL$7-1))</f>
        <v>0.99643717244343843</v>
      </c>
      <c r="U531" s="2">
        <v>0</v>
      </c>
      <c r="V531" s="2">
        <f t="shared" si="161"/>
        <v>0</v>
      </c>
      <c r="W531" s="2">
        <f t="shared" si="162"/>
        <v>0</v>
      </c>
      <c r="X531" s="2">
        <f t="shared" si="163"/>
        <v>0</v>
      </c>
      <c r="Y531" s="2">
        <f t="shared" si="164"/>
        <v>0</v>
      </c>
      <c r="Z531" s="2">
        <f t="shared" si="165"/>
        <v>0</v>
      </c>
      <c r="AA531" s="2">
        <f t="shared" si="166"/>
        <v>0</v>
      </c>
      <c r="AC531" s="2">
        <f t="shared" si="167"/>
        <v>0</v>
      </c>
      <c r="AD531" s="2">
        <f>X531*((1-Q531)*(1-EXP(-(P531+O531)*A531))*P531/(P531+O531)-(1-$AL$10)*(1-EXP(-2*O531*A531))/2)</f>
        <v>0</v>
      </c>
      <c r="AE531" s="4">
        <f t="shared" si="168"/>
        <v>0</v>
      </c>
      <c r="AF531" s="2">
        <f t="shared" si="169"/>
        <v>0</v>
      </c>
      <c r="AG531" s="2">
        <f t="shared" si="170"/>
        <v>0</v>
      </c>
      <c r="AH531" s="4">
        <f t="shared" si="171"/>
        <v>0</v>
      </c>
      <c r="BA531" s="3">
        <v>0</v>
      </c>
    </row>
    <row r="532" spans="1:53" x14ac:dyDescent="0.3">
      <c r="A532" s="2">
        <v>0.56783149211167505</v>
      </c>
      <c r="E532" s="2" cm="1">
        <f t="array" ref="E532">INDEX($C$2:$C$104,L532)</f>
        <v>-0.14640588915439826</v>
      </c>
      <c r="G532" s="2">
        <f>PI()/12*(M532-12)</f>
        <v>-2.617993877991494</v>
      </c>
      <c r="H532" s="2">
        <f t="shared" si="155"/>
        <v>-8.7794835034865959E-2</v>
      </c>
      <c r="I532" s="2">
        <f t="shared" si="172"/>
        <v>0.7900915378172052</v>
      </c>
      <c r="J532" s="2">
        <f t="shared" si="156"/>
        <v>2.452831788448254</v>
      </c>
      <c r="L532">
        <f t="shared" si="154"/>
        <v>23</v>
      </c>
      <c r="M532" s="2">
        <v>2</v>
      </c>
      <c r="N532" s="2">
        <f t="shared" si="157"/>
        <v>0.05</v>
      </c>
      <c r="O532" s="2">
        <f t="shared" si="158"/>
        <v>5.0020839411324403</v>
      </c>
      <c r="P532" s="2">
        <f t="shared" si="159"/>
        <v>9.2038344516836901</v>
      </c>
      <c r="Q532" s="2">
        <f>1-EXP(-2*$AL$9*O532/(1+O532))</f>
        <v>6.4497345768578462E-2</v>
      </c>
      <c r="R532" s="2">
        <f t="shared" si="160"/>
        <v>19.751565414145865</v>
      </c>
      <c r="S532" s="2">
        <f>(1-$AL$6^R532)/(1+$AL$6^R532*(1/$AL$7-1))</f>
        <v>0.99643717244343843</v>
      </c>
      <c r="U532" s="2">
        <v>0.1</v>
      </c>
      <c r="V532" s="2">
        <f t="shared" si="161"/>
        <v>0.22850000000000004</v>
      </c>
      <c r="W532" s="2">
        <f t="shared" si="162"/>
        <v>0.22768589390332572</v>
      </c>
      <c r="X532" s="2">
        <f t="shared" si="163"/>
        <v>8.1410609667431633E-4</v>
      </c>
      <c r="Y532" s="2">
        <f t="shared" si="164"/>
        <v>7.5750576561737723E-4</v>
      </c>
      <c r="Z532" s="2">
        <f t="shared" si="165"/>
        <v>7.3573044144746927E-2</v>
      </c>
      <c r="AA532" s="2">
        <f t="shared" si="166"/>
        <v>6.5157397064429076E-4</v>
      </c>
      <c r="AC532" s="2">
        <f t="shared" si="167"/>
        <v>2.65133622148905E-2</v>
      </c>
      <c r="AD532" s="2">
        <f>X532*((1-Q532)*(1-EXP(-(P532+O532)*A532))*P532/(P532+O532)-(1-$AL$10)*(1-EXP(-2*O532*A532))/2)</f>
        <v>1.4846026993822431E-4</v>
      </c>
      <c r="AE532" s="4">
        <f t="shared" si="168"/>
        <v>2.7313396455473014E-2</v>
      </c>
      <c r="AF532" s="2">
        <f t="shared" si="169"/>
        <v>4.5668524224758464E-2</v>
      </c>
      <c r="AG532" s="2">
        <f t="shared" si="170"/>
        <v>-4.2528474965137922E-5</v>
      </c>
      <c r="AH532" s="4">
        <f t="shared" si="171"/>
        <v>4.5625995749793327E-2</v>
      </c>
      <c r="BA532" s="3">
        <v>2.7313396455473E-2</v>
      </c>
    </row>
    <row r="533" spans="1:53" x14ac:dyDescent="0.3">
      <c r="A533" s="2">
        <v>0.56783149211167505</v>
      </c>
      <c r="E533" s="2" cm="1">
        <f t="array" ref="E533">INDEX($C$2:$C$104,L533)</f>
        <v>-0.14640588915439826</v>
      </c>
      <c r="G533" s="2">
        <f>PI()/12*(M533-12)</f>
        <v>-2.3561944901923448</v>
      </c>
      <c r="H533" s="2">
        <f t="shared" si="155"/>
        <v>-8.7794835034865959E-2</v>
      </c>
      <c r="I533" s="2">
        <f t="shared" si="172"/>
        <v>0.7900915378172052</v>
      </c>
      <c r="J533" s="2">
        <f t="shared" si="156"/>
        <v>2.2737499364181755</v>
      </c>
      <c r="L533">
        <f t="shared" si="154"/>
        <v>23</v>
      </c>
      <c r="M533" s="2">
        <v>3</v>
      </c>
      <c r="N533" s="2">
        <f t="shared" si="157"/>
        <v>0.05</v>
      </c>
      <c r="O533" s="2">
        <f t="shared" si="158"/>
        <v>5.0020839411324403</v>
      </c>
      <c r="P533" s="2">
        <f t="shared" si="159"/>
        <v>9.2038344516836901</v>
      </c>
      <c r="Q533" s="2">
        <f>1-EXP(-2*$AL$9*O533/(1+O533))</f>
        <v>6.4497345768578462E-2</v>
      </c>
      <c r="R533" s="2">
        <f t="shared" si="160"/>
        <v>19.751565414145865</v>
      </c>
      <c r="S533" s="2">
        <f>(1-$AL$6^R533)/(1+$AL$6^R533*(1/$AL$7-1))</f>
        <v>0.99643717244343843</v>
      </c>
      <c r="U533" s="2">
        <v>0.1</v>
      </c>
      <c r="V533" s="2">
        <f t="shared" si="161"/>
        <v>0.22850000000000004</v>
      </c>
      <c r="W533" s="2">
        <f t="shared" si="162"/>
        <v>0.22768589390332572</v>
      </c>
      <c r="X533" s="2">
        <f t="shared" si="163"/>
        <v>8.1410609667431633E-4</v>
      </c>
      <c r="Y533" s="2">
        <f t="shared" si="164"/>
        <v>7.5750576561737723E-4</v>
      </c>
      <c r="Z533" s="2">
        <f t="shared" si="165"/>
        <v>7.3573044144746927E-2</v>
      </c>
      <c r="AA533" s="2">
        <f t="shared" si="166"/>
        <v>6.5157397064429076E-4</v>
      </c>
      <c r="AC533" s="2">
        <f t="shared" si="167"/>
        <v>2.65133622148905E-2</v>
      </c>
      <c r="AD533" s="2">
        <f>X533*((1-Q533)*(1-EXP(-(P533+O533)*A533))*P533/(P533+O533)-(1-$AL$10)*(1-EXP(-2*O533*A533))/2)</f>
        <v>1.4846026993822431E-4</v>
      </c>
      <c r="AE533" s="4">
        <f t="shared" si="168"/>
        <v>2.7313396455473014E-2</v>
      </c>
      <c r="AF533" s="2">
        <f t="shared" si="169"/>
        <v>4.5668524224758464E-2</v>
      </c>
      <c r="AG533" s="2">
        <f t="shared" si="170"/>
        <v>-4.2528474965137922E-5</v>
      </c>
      <c r="AH533" s="4">
        <f t="shared" si="171"/>
        <v>4.5625995749793327E-2</v>
      </c>
      <c r="BA533" s="3">
        <v>2.7313396455473E-2</v>
      </c>
    </row>
    <row r="534" spans="1:53" x14ac:dyDescent="0.3">
      <c r="A534" s="2">
        <v>0.56783149211167505</v>
      </c>
      <c r="E534" s="2" cm="1">
        <f t="array" ref="E534">INDEX($C$2:$C$104,L534)</f>
        <v>-0.14640588915439826</v>
      </c>
      <c r="G534" s="2">
        <f>PI()/12*(M534-12)</f>
        <v>-2.0943951023931953</v>
      </c>
      <c r="H534" s="2">
        <f t="shared" si="155"/>
        <v>-8.7794835034865959E-2</v>
      </c>
      <c r="I534" s="2">
        <f t="shared" si="172"/>
        <v>0.7900915378172052</v>
      </c>
      <c r="J534" s="2">
        <f t="shared" si="156"/>
        <v>2.0746919281222396</v>
      </c>
      <c r="L534">
        <f t="shared" si="154"/>
        <v>23</v>
      </c>
      <c r="M534" s="2">
        <v>4</v>
      </c>
      <c r="N534" s="2">
        <f t="shared" si="157"/>
        <v>0.05</v>
      </c>
      <c r="O534" s="2">
        <f t="shared" si="158"/>
        <v>5.0020839411324403</v>
      </c>
      <c r="P534" s="2">
        <f t="shared" si="159"/>
        <v>9.2038344516836901</v>
      </c>
      <c r="Q534" s="2">
        <f>1-EXP(-2*$AL$9*O534/(1+O534))</f>
        <v>6.4497345768578462E-2</v>
      </c>
      <c r="R534" s="2">
        <f t="shared" si="160"/>
        <v>19.751565414145865</v>
      </c>
      <c r="S534" s="2">
        <f>(1-$AL$6^R534)/(1+$AL$6^R534*(1/$AL$7-1))</f>
        <v>0.99643717244343843</v>
      </c>
      <c r="U534" s="2">
        <v>0.1</v>
      </c>
      <c r="V534" s="2">
        <f t="shared" si="161"/>
        <v>0.22850000000000004</v>
      </c>
      <c r="W534" s="2">
        <f t="shared" si="162"/>
        <v>0.22768589390332572</v>
      </c>
      <c r="X534" s="2">
        <f t="shared" si="163"/>
        <v>8.1410609667431633E-4</v>
      </c>
      <c r="Y534" s="2">
        <f t="shared" si="164"/>
        <v>7.5750576561737723E-4</v>
      </c>
      <c r="Z534" s="2">
        <f t="shared" si="165"/>
        <v>7.3573044144746927E-2</v>
      </c>
      <c r="AA534" s="2">
        <f t="shared" si="166"/>
        <v>6.5157397064429076E-4</v>
      </c>
      <c r="AC534" s="2">
        <f t="shared" si="167"/>
        <v>2.65133622148905E-2</v>
      </c>
      <c r="AD534" s="2">
        <f>X534*((1-Q534)*(1-EXP(-(P534+O534)*A534))*P534/(P534+O534)-(1-$AL$10)*(1-EXP(-2*O534*A534))/2)</f>
        <v>1.4846026993822431E-4</v>
      </c>
      <c r="AE534" s="4">
        <f t="shared" si="168"/>
        <v>2.7313396455473014E-2</v>
      </c>
      <c r="AF534" s="2">
        <f t="shared" si="169"/>
        <v>4.5668524224758464E-2</v>
      </c>
      <c r="AG534" s="2">
        <f t="shared" si="170"/>
        <v>-4.2528474965137922E-5</v>
      </c>
      <c r="AH534" s="4">
        <f t="shared" si="171"/>
        <v>4.5625995749793327E-2</v>
      </c>
      <c r="BA534" s="3">
        <v>2.7313396455473E-2</v>
      </c>
    </row>
    <row r="535" spans="1:53" x14ac:dyDescent="0.3">
      <c r="A535" s="2">
        <v>0.56783149211167505</v>
      </c>
      <c r="E535" s="2" cm="1">
        <f t="array" ref="E535">INDEX($C$2:$C$104,L535)</f>
        <v>-0.14640588915439826</v>
      </c>
      <c r="G535" s="2">
        <f>PI()/12*(M535-12)</f>
        <v>-1.8325957145940459</v>
      </c>
      <c r="H535" s="2">
        <f t="shared" si="155"/>
        <v>-8.7794835034865959E-2</v>
      </c>
      <c r="I535" s="2">
        <f t="shared" si="172"/>
        <v>0.7900915378172052</v>
      </c>
      <c r="J535" s="2">
        <f t="shared" si="156"/>
        <v>1.8674122330101288</v>
      </c>
      <c r="L535">
        <f t="shared" si="154"/>
        <v>23</v>
      </c>
      <c r="M535" s="2">
        <v>5</v>
      </c>
      <c r="N535" s="2">
        <f t="shared" si="157"/>
        <v>0.05</v>
      </c>
      <c r="O535" s="2">
        <f t="shared" si="158"/>
        <v>5.0020839411324403</v>
      </c>
      <c r="P535" s="2">
        <f t="shared" si="159"/>
        <v>9.2038344516836901</v>
      </c>
      <c r="Q535" s="2">
        <f>1-EXP(-2*$AL$9*O535/(1+O535))</f>
        <v>6.4497345768578462E-2</v>
      </c>
      <c r="R535" s="2">
        <f t="shared" si="160"/>
        <v>19.751565414145865</v>
      </c>
      <c r="S535" s="2">
        <f>(1-$AL$6^R535)/(1+$AL$6^R535*(1/$AL$7-1))</f>
        <v>0.99643717244343843</v>
      </c>
      <c r="U535" s="2">
        <v>0.1</v>
      </c>
      <c r="V535" s="2">
        <f t="shared" si="161"/>
        <v>0.22850000000000004</v>
      </c>
      <c r="W535" s="2">
        <f t="shared" si="162"/>
        <v>0.22768589390332572</v>
      </c>
      <c r="X535" s="2">
        <f t="shared" si="163"/>
        <v>8.1410609667431633E-4</v>
      </c>
      <c r="Y535" s="2">
        <f t="shared" si="164"/>
        <v>7.5750576561737723E-4</v>
      </c>
      <c r="Z535" s="2">
        <f t="shared" si="165"/>
        <v>7.3573044144746927E-2</v>
      </c>
      <c r="AA535" s="2">
        <f t="shared" si="166"/>
        <v>6.5157397064429076E-4</v>
      </c>
      <c r="AC535" s="2">
        <f t="shared" si="167"/>
        <v>2.65133622148905E-2</v>
      </c>
      <c r="AD535" s="2">
        <f>X535*((1-Q535)*(1-EXP(-(P535+O535)*A535))*P535/(P535+O535)-(1-$AL$10)*(1-EXP(-2*O535*A535))/2)</f>
        <v>1.4846026993822431E-4</v>
      </c>
      <c r="AE535" s="4">
        <f t="shared" si="168"/>
        <v>2.7313396455473014E-2</v>
      </c>
      <c r="AF535" s="2">
        <f t="shared" si="169"/>
        <v>4.5668524224758464E-2</v>
      </c>
      <c r="AG535" s="2">
        <f t="shared" si="170"/>
        <v>-4.2528474965137922E-5</v>
      </c>
      <c r="AH535" s="4">
        <f t="shared" si="171"/>
        <v>4.5625995749793327E-2</v>
      </c>
      <c r="BA535" s="3">
        <v>2.7313396455473E-2</v>
      </c>
    </row>
    <row r="536" spans="1:53" x14ac:dyDescent="0.3">
      <c r="A536" s="2">
        <v>0.56783149211167505</v>
      </c>
      <c r="E536" s="2" cm="1">
        <f t="array" ref="E536">INDEX($C$2:$C$104,L536)</f>
        <v>-0.14640588915439826</v>
      </c>
      <c r="G536" s="2">
        <f>PI()/12*(M536-12)</f>
        <v>-1.5707963267948966</v>
      </c>
      <c r="H536" s="2">
        <f t="shared" si="155"/>
        <v>-8.7794835034865959E-2</v>
      </c>
      <c r="I536" s="2">
        <f t="shared" si="172"/>
        <v>0.7900915378172052</v>
      </c>
      <c r="J536" s="2">
        <f t="shared" si="156"/>
        <v>1.6587043409592017</v>
      </c>
      <c r="L536">
        <f t="shared" si="154"/>
        <v>23</v>
      </c>
      <c r="M536" s="2">
        <v>6</v>
      </c>
      <c r="N536" s="2">
        <f t="shared" si="157"/>
        <v>0.05</v>
      </c>
      <c r="O536" s="2">
        <f t="shared" si="158"/>
        <v>5.0020839411324403</v>
      </c>
      <c r="P536" s="2">
        <f t="shared" si="159"/>
        <v>9.2038344516836901</v>
      </c>
      <c r="Q536" s="2">
        <f>1-EXP(-2*$AL$9*O536/(1+O536))</f>
        <v>6.4497345768578462E-2</v>
      </c>
      <c r="R536" s="2">
        <f t="shared" si="160"/>
        <v>19.751565414145865</v>
      </c>
      <c r="S536" s="2">
        <f>(1-$AL$6^R536)/(1+$AL$6^R536*(1/$AL$7-1))</f>
        <v>0.99643717244343843</v>
      </c>
      <c r="U536" s="2">
        <v>0.1</v>
      </c>
      <c r="V536" s="2">
        <f t="shared" si="161"/>
        <v>0.22850000000000004</v>
      </c>
      <c r="W536" s="2">
        <f t="shared" si="162"/>
        <v>0.22768589390332572</v>
      </c>
      <c r="X536" s="2">
        <f t="shared" si="163"/>
        <v>8.1410609667431633E-4</v>
      </c>
      <c r="Y536" s="2">
        <f t="shared" si="164"/>
        <v>7.5750576561737723E-4</v>
      </c>
      <c r="Z536" s="2">
        <f t="shared" si="165"/>
        <v>7.3573044144746927E-2</v>
      </c>
      <c r="AA536" s="2">
        <f t="shared" si="166"/>
        <v>6.5157397064429076E-4</v>
      </c>
      <c r="AC536" s="2">
        <f t="shared" si="167"/>
        <v>2.65133622148905E-2</v>
      </c>
      <c r="AD536" s="2">
        <f>X536*((1-Q536)*(1-EXP(-(P536+O536)*A536))*P536/(P536+O536)-(1-$AL$10)*(1-EXP(-2*O536*A536))/2)</f>
        <v>1.4846026993822431E-4</v>
      </c>
      <c r="AE536" s="4">
        <f t="shared" si="168"/>
        <v>2.7313396455473014E-2</v>
      </c>
      <c r="AF536" s="2">
        <f t="shared" si="169"/>
        <v>4.5668524224758464E-2</v>
      </c>
      <c r="AG536" s="2">
        <f t="shared" si="170"/>
        <v>-4.2528474965137922E-5</v>
      </c>
      <c r="AH536" s="4">
        <f t="shared" si="171"/>
        <v>4.5625995749793327E-2</v>
      </c>
      <c r="BA536" s="3">
        <v>2.7313396455473E-2</v>
      </c>
    </row>
    <row r="537" spans="1:53" x14ac:dyDescent="0.3">
      <c r="A537" s="2">
        <v>0.56783149211167505</v>
      </c>
      <c r="E537" s="2" cm="1">
        <f t="array" ref="E537">INDEX($C$2:$C$104,L537)</f>
        <v>-0.14640588915439826</v>
      </c>
      <c r="G537" s="2">
        <f>PI()/12*(M537-12)</f>
        <v>-1.308996938995747</v>
      </c>
      <c r="H537" s="2">
        <f t="shared" si="155"/>
        <v>-8.7794835034865959E-2</v>
      </c>
      <c r="I537" s="2">
        <f t="shared" si="172"/>
        <v>0.7900915378172052</v>
      </c>
      <c r="J537" s="2">
        <f t="shared" si="156"/>
        <v>1.4538339286023971</v>
      </c>
      <c r="L537">
        <f t="shared" si="154"/>
        <v>23</v>
      </c>
      <c r="M537" s="2">
        <v>7</v>
      </c>
      <c r="N537" s="2">
        <f t="shared" si="157"/>
        <v>0.11696239819249943</v>
      </c>
      <c r="O537" s="2">
        <f t="shared" si="158"/>
        <v>2.1423202958780201</v>
      </c>
      <c r="P537" s="2">
        <f t="shared" si="159"/>
        <v>3.9418693444155575</v>
      </c>
      <c r="Q537" s="2">
        <f>1-EXP(-2*$AL$9*O537/(1+O537))</f>
        <v>5.308041581574896E-2</v>
      </c>
      <c r="R537" s="2">
        <f t="shared" si="160"/>
        <v>8.4593101515420344</v>
      </c>
      <c r="S537" s="2">
        <f>(1-$AL$6^R537)/(1+$AL$6^R537*(1/$AL$7-1))</f>
        <v>0.86546980930080719</v>
      </c>
      <c r="U537" s="2">
        <v>1.2</v>
      </c>
      <c r="V537" s="2">
        <f t="shared" si="161"/>
        <v>2.742</v>
      </c>
      <c r="W537" s="2">
        <f t="shared" si="162"/>
        <v>2.3731182171028133</v>
      </c>
      <c r="X537" s="2">
        <f t="shared" si="163"/>
        <v>0.36888178289718665</v>
      </c>
      <c r="Y537" s="2">
        <f t="shared" si="164"/>
        <v>0.3120526651444519</v>
      </c>
      <c r="Z537" s="2">
        <f t="shared" si="165"/>
        <v>0.76683508299263214</v>
      </c>
      <c r="AA537" s="2">
        <f t="shared" si="166"/>
        <v>0.22065353649159242</v>
      </c>
      <c r="AC537" s="2">
        <f t="shared" si="167"/>
        <v>0.46163132530251466</v>
      </c>
      <c r="AD537" s="2">
        <f>X537*((1-Q537)*(1-EXP(-(P537+O537)*A537))*P537/(P537+O537)-(1-$AL$10)*(1-EXP(-2*O537*A537))/2)</f>
        <v>7.6144498671911906E-2</v>
      </c>
      <c r="AE537" s="4">
        <f t="shared" si="168"/>
        <v>0.75842936046601894</v>
      </c>
      <c r="AF537" s="2">
        <f t="shared" si="169"/>
        <v>0.29979607398692631</v>
      </c>
      <c r="AG537" s="2">
        <f t="shared" si="170"/>
        <v>1.5254629980947584E-2</v>
      </c>
      <c r="AH537" s="4">
        <f t="shared" si="171"/>
        <v>0.31505070396787388</v>
      </c>
      <c r="BA537" s="3">
        <v>0.75842936046601905</v>
      </c>
    </row>
    <row r="538" spans="1:53" x14ac:dyDescent="0.3">
      <c r="A538" s="2">
        <v>0.56783149211167505</v>
      </c>
      <c r="E538" s="2" cm="1">
        <f t="array" ref="E538">INDEX($C$2:$C$104,L538)</f>
        <v>-0.14640588915439826</v>
      </c>
      <c r="G538" s="2">
        <f>PI()/12*(M538-12)</f>
        <v>-1.0471975511965976</v>
      </c>
      <c r="H538" s="2">
        <f t="shared" si="155"/>
        <v>-8.7794835034865959E-2</v>
      </c>
      <c r="I538" s="2">
        <f t="shared" si="172"/>
        <v>0.7900915378172052</v>
      </c>
      <c r="J538" s="2">
        <f t="shared" si="156"/>
        <v>1.2584934485403032</v>
      </c>
      <c r="L538">
        <f t="shared" si="154"/>
        <v>23</v>
      </c>
      <c r="M538" s="2">
        <v>8</v>
      </c>
      <c r="N538" s="2">
        <f t="shared" si="157"/>
        <v>0.31230287825459335</v>
      </c>
      <c r="O538" s="2">
        <f t="shared" si="158"/>
        <v>0.81366717701413449</v>
      </c>
      <c r="P538" s="2">
        <f t="shared" si="159"/>
        <v>1.4971476057060076</v>
      </c>
      <c r="Q538" s="2">
        <f>1-EXP(-2*$AL$9*O538/(1+O538))</f>
        <v>3.5254047271951361E-2</v>
      </c>
      <c r="R538" s="2">
        <f t="shared" si="160"/>
        <v>3.2129009951199787</v>
      </c>
      <c r="S538" s="2">
        <f>(1-$AL$6^R538)/(1+$AL$6^R538*(1/$AL$7-1))</f>
        <v>0.44383061096977766</v>
      </c>
      <c r="U538" s="2">
        <v>11.6</v>
      </c>
      <c r="V538" s="2">
        <f t="shared" si="161"/>
        <v>26.506</v>
      </c>
      <c r="W538" s="2">
        <f t="shared" si="162"/>
        <v>11.764174174364927</v>
      </c>
      <c r="X538" s="2">
        <f t="shared" si="163"/>
        <v>14.741825825635074</v>
      </c>
      <c r="Y538" s="2">
        <f t="shared" si="164"/>
        <v>8.1441470647305199</v>
      </c>
      <c r="Z538" s="2">
        <f t="shared" si="165"/>
        <v>3.8014041670255625</v>
      </c>
      <c r="AA538" s="2">
        <f t="shared" si="166"/>
        <v>4.6362283392069985</v>
      </c>
      <c r="AC538" s="2">
        <f t="shared" si="167"/>
        <v>3.091895036299479</v>
      </c>
      <c r="AD538" s="2">
        <f>X538*((1-Q538)*(1-EXP(-(P538+O538)*A538))*P538/(P538+O538)-(1-$AL$10)*(1-EXP(-2*O538*A538))/2)</f>
        <v>2.9549262986729952</v>
      </c>
      <c r="AE538" s="4">
        <f t="shared" si="168"/>
        <v>10.683049674179472</v>
      </c>
      <c r="AF538" s="2">
        <f t="shared" si="169"/>
        <v>0.71005815590413401</v>
      </c>
      <c r="AG538" s="2">
        <f t="shared" si="170"/>
        <v>0.55299242685052552</v>
      </c>
      <c r="AH538" s="4">
        <f t="shared" si="171"/>
        <v>1.2630505827546594</v>
      </c>
      <c r="BA538" s="3">
        <v>10.683049674179401</v>
      </c>
    </row>
    <row r="539" spans="1:53" x14ac:dyDescent="0.3">
      <c r="A539" s="2">
        <v>0.56783149211167505</v>
      </c>
      <c r="E539" s="2" cm="1">
        <f t="array" ref="E539">INDEX($C$2:$C$104,L539)</f>
        <v>-0.14640588915439826</v>
      </c>
      <c r="G539" s="2">
        <f>PI()/12*(M539-12)</f>
        <v>-0.78539816339744828</v>
      </c>
      <c r="H539" s="2">
        <f t="shared" si="155"/>
        <v>-8.7794835034865959E-2</v>
      </c>
      <c r="I539" s="2">
        <f t="shared" si="172"/>
        <v>0.7900915378172052</v>
      </c>
      <c r="J539" s="2">
        <f t="shared" si="156"/>
        <v>1.0805034881876376</v>
      </c>
      <c r="L539">
        <f t="shared" ref="L539:L602" si="173">INT((ROW()-2)/24) + 1</f>
        <v>23</v>
      </c>
      <c r="M539" s="2">
        <v>9</v>
      </c>
      <c r="N539" s="2">
        <f t="shared" si="157"/>
        <v>0.49029283860725892</v>
      </c>
      <c r="O539" s="2">
        <f t="shared" si="158"/>
        <v>0.53091603822065503</v>
      </c>
      <c r="P539" s="2">
        <f t="shared" si="159"/>
        <v>0.97688551032600535</v>
      </c>
      <c r="Q539" s="2">
        <f>1-EXP(-2*$AL$9*O539/(1+O539))</f>
        <v>2.7362383054959638E-2</v>
      </c>
      <c r="R539" s="2">
        <f t="shared" si="160"/>
        <v>2.0964108123224285</v>
      </c>
      <c r="S539" s="2">
        <f>(1-$AL$6^R539)/(1+$AL$6^R539*(1/$AL$7-1))</f>
        <v>0.29686500615277589</v>
      </c>
      <c r="U539" s="2">
        <v>71.5</v>
      </c>
      <c r="V539" s="2">
        <f t="shared" si="161"/>
        <v>163.3775</v>
      </c>
      <c r="W539" s="2">
        <f t="shared" si="162"/>
        <v>48.501062542725144</v>
      </c>
      <c r="X539" s="2">
        <f t="shared" si="163"/>
        <v>114.87643745727485</v>
      </c>
      <c r="Y539" s="2">
        <f t="shared" si="164"/>
        <v>47.571407649521028</v>
      </c>
      <c r="Z539" s="2">
        <f t="shared" si="165"/>
        <v>15.672340320907894</v>
      </c>
      <c r="AA539" s="2">
        <f t="shared" si="166"/>
        <v>25.414116189957689</v>
      </c>
      <c r="AC539" s="2">
        <f t="shared" si="167"/>
        <v>13.668963977825735</v>
      </c>
      <c r="AD539" s="2">
        <f>X539*((1-Q539)*(1-EXP(-(P539+O539)*A539))*P539/(P539+O539)-(1-$AL$10)*(1-EXP(-2*O539*A539))/2)</f>
        <v>19.533408340300095</v>
      </c>
      <c r="AE539" s="4">
        <f t="shared" si="168"/>
        <v>58.616488508083521</v>
      </c>
      <c r="AF539" s="2">
        <f t="shared" si="169"/>
        <v>2.0213269628418096</v>
      </c>
      <c r="AG539" s="2">
        <f t="shared" si="170"/>
        <v>2.6238831192632444</v>
      </c>
      <c r="AH539" s="4">
        <f t="shared" si="171"/>
        <v>4.6452100821050539</v>
      </c>
      <c r="BA539" s="3">
        <v>58.616488508083499</v>
      </c>
    </row>
    <row r="540" spans="1:53" x14ac:dyDescent="0.3">
      <c r="A540" s="2">
        <v>0.64331052449378201</v>
      </c>
      <c r="E540" s="2" cm="1">
        <f t="array" ref="E540">INDEX($C$2:$C$104,L540)</f>
        <v>-0.14640588915439826</v>
      </c>
      <c r="G540" s="2">
        <f>PI()/12*(M540-12)</f>
        <v>-0.52359877559829882</v>
      </c>
      <c r="H540" s="2">
        <f t="shared" si="155"/>
        <v>-8.7794835034865959E-2</v>
      </c>
      <c r="I540" s="2">
        <f t="shared" si="172"/>
        <v>0.7900915378172052</v>
      </c>
      <c r="J540" s="2">
        <f t="shared" si="156"/>
        <v>0.93173221493160008</v>
      </c>
      <c r="L540">
        <f t="shared" si="173"/>
        <v>23</v>
      </c>
      <c r="M540" s="2">
        <v>10</v>
      </c>
      <c r="N540" s="2">
        <f t="shared" si="157"/>
        <v>0.63906411186329648</v>
      </c>
      <c r="O540" s="2">
        <f t="shared" si="158"/>
        <v>0.41915047692491719</v>
      </c>
      <c r="P540" s="2">
        <f t="shared" si="159"/>
        <v>0.77123687754184767</v>
      </c>
      <c r="Q540" s="2">
        <f>1-EXP(-2*$AL$9*O540/(1+O540))</f>
        <v>2.3351285737484906E-2</v>
      </c>
      <c r="R540" s="2">
        <f t="shared" si="160"/>
        <v>1.6550857923984883</v>
      </c>
      <c r="S540" s="2">
        <f>(1-$AL$6^R540)/(1+$AL$6^R540*(1/$AL$7-1))</f>
        <v>0.23531643600846019</v>
      </c>
      <c r="U540" s="2">
        <v>82.6</v>
      </c>
      <c r="V540" s="2">
        <f t="shared" si="161"/>
        <v>188.74099999999999</v>
      </c>
      <c r="W540" s="2">
        <f t="shared" si="162"/>
        <v>44.413859448672781</v>
      </c>
      <c r="X540" s="2">
        <f t="shared" si="163"/>
        <v>144.3271405513272</v>
      </c>
      <c r="Y540" s="2">
        <f t="shared" si="164"/>
        <v>55.131989577231614</v>
      </c>
      <c r="Z540" s="2">
        <f t="shared" si="165"/>
        <v>15.8551483395952</v>
      </c>
      <c r="AA540" s="2">
        <f t="shared" si="166"/>
        <v>28.994793387705499</v>
      </c>
      <c r="AC540" s="2">
        <f t="shared" si="167"/>
        <v>14.041428253397966</v>
      </c>
      <c r="AD540" s="2">
        <f>X540*((1-Q540)*(1-EXP(-(P540+O540)*A540))*P540/(P540+O540)-(1-$AL$10)*(1-EXP(-2*O540*A540))/2)</f>
        <v>23.293101199362312</v>
      </c>
      <c r="AE540" s="4">
        <f t="shared" si="168"/>
        <v>66.329322840465778</v>
      </c>
      <c r="AF540" s="2">
        <f t="shared" si="169"/>
        <v>1.8375180396438029</v>
      </c>
      <c r="AG540" s="2">
        <f t="shared" si="170"/>
        <v>2.8440949901638022</v>
      </c>
      <c r="AH540" s="4">
        <f t="shared" si="171"/>
        <v>4.6816130298076049</v>
      </c>
      <c r="BA540" s="3">
        <v>66.329322840465807</v>
      </c>
    </row>
    <row r="541" spans="1:53" x14ac:dyDescent="0.3">
      <c r="A541" s="2">
        <v>0.64331052449378201</v>
      </c>
      <c r="E541" s="2" cm="1">
        <f t="array" ref="E541">INDEX($C$2:$C$104,L541)</f>
        <v>-0.14640588915439826</v>
      </c>
      <c r="G541" s="2">
        <f>PI()/12*(M541-12)</f>
        <v>-0.26179938779914941</v>
      </c>
      <c r="H541" s="2">
        <f t="shared" si="155"/>
        <v>-8.7794835034865959E-2</v>
      </c>
      <c r="I541" s="2">
        <f t="shared" si="172"/>
        <v>0.7900915378172052</v>
      </c>
      <c r="J541" s="2">
        <f t="shared" si="156"/>
        <v>0.82932326907858378</v>
      </c>
      <c r="L541">
        <f t="shared" si="173"/>
        <v>23</v>
      </c>
      <c r="M541" s="2">
        <v>11</v>
      </c>
      <c r="N541" s="2">
        <f t="shared" si="157"/>
        <v>0.74147305771631278</v>
      </c>
      <c r="O541" s="2">
        <f t="shared" si="158"/>
        <v>0.37016473071463563</v>
      </c>
      <c r="P541" s="2">
        <f t="shared" si="159"/>
        <v>0.68110310451492961</v>
      </c>
      <c r="Q541" s="2">
        <f>1-EXP(-2*$AL$9*O541/(1+O541))</f>
        <v>2.1380975674761715E-2</v>
      </c>
      <c r="R541" s="2">
        <f t="shared" si="160"/>
        <v>1.4616573769580874</v>
      </c>
      <c r="S541" s="2">
        <f>(1-$AL$6^R541)/(1+$AL$6^R541*(1/$AL$7-1))</f>
        <v>0.20795725821532429</v>
      </c>
      <c r="U541" s="2">
        <v>47</v>
      </c>
      <c r="V541" s="2">
        <f t="shared" si="161"/>
        <v>107.39500000000001</v>
      </c>
      <c r="W541" s="2">
        <f t="shared" si="162"/>
        <v>22.333569746034755</v>
      </c>
      <c r="X541" s="2">
        <f t="shared" si="163"/>
        <v>85.061430253965256</v>
      </c>
      <c r="Y541" s="2">
        <f t="shared" si="164"/>
        <v>29.532688495318332</v>
      </c>
      <c r="Z541" s="2">
        <f t="shared" si="165"/>
        <v>7.9727829481988017</v>
      </c>
      <c r="AA541" s="2">
        <f t="shared" si="166"/>
        <v>15.320872185732027</v>
      </c>
      <c r="AC541" s="2">
        <f t="shared" si="167"/>
        <v>7.1595168236075963</v>
      </c>
      <c r="AD541" s="2">
        <f>X541*((1-Q541)*(1-EXP(-(P541+O541)*A541))*P541/(P541+O541)-(1-$AL$10)*(1-EXP(-2*O541*A541))/2)</f>
        <v>12.80995632885228</v>
      </c>
      <c r="AE541" s="4">
        <f t="shared" si="168"/>
        <v>35.290345338191905</v>
      </c>
      <c r="AF541" s="2">
        <f t="shared" si="169"/>
        <v>0.82559927527407939</v>
      </c>
      <c r="AG541" s="2">
        <f t="shared" si="170"/>
        <v>1.4018599807340295</v>
      </c>
      <c r="AH541" s="4">
        <f t="shared" si="171"/>
        <v>2.227459256008109</v>
      </c>
      <c r="BA541" s="3">
        <v>35.290345338191898</v>
      </c>
    </row>
    <row r="542" spans="1:53" x14ac:dyDescent="0.3">
      <c r="A542" s="2">
        <v>0.64331052449378201</v>
      </c>
      <c r="E542" s="2" cm="1">
        <f t="array" ref="E542">INDEX($C$2:$C$104,L542)</f>
        <v>-0.14640588915439826</v>
      </c>
      <c r="G542" s="2">
        <f>PI()/12*(M542-12)</f>
        <v>0</v>
      </c>
      <c r="H542" s="2">
        <f t="shared" si="155"/>
        <v>-8.7794835034865959E-2</v>
      </c>
      <c r="I542" s="2">
        <f t="shared" si="172"/>
        <v>0.7900915378172052</v>
      </c>
      <c r="J542" s="2">
        <f t="shared" si="156"/>
        <v>0.79217771239230006</v>
      </c>
      <c r="L542">
        <f t="shared" si="173"/>
        <v>23</v>
      </c>
      <c r="M542" s="2">
        <v>12</v>
      </c>
      <c r="N542" s="2">
        <f t="shared" si="157"/>
        <v>0.7786186144025965</v>
      </c>
      <c r="O542" s="2">
        <f t="shared" si="158"/>
        <v>0.3559749020742331</v>
      </c>
      <c r="P542" s="2">
        <f t="shared" si="159"/>
        <v>0.65499381981658888</v>
      </c>
      <c r="Q542" s="2">
        <f>1-EXP(-2*$AL$9*O542/(1+O542))</f>
        <v>2.0782854688429997E-2</v>
      </c>
      <c r="R542" s="2">
        <f t="shared" si="160"/>
        <v>1.4056264642615326</v>
      </c>
      <c r="S542" s="2">
        <f>(1-$AL$6^R542)/(1+$AL$6^R542*(1/$AL$7-1))</f>
        <v>0.20000012130353392</v>
      </c>
      <c r="U542" s="2">
        <v>63.3</v>
      </c>
      <c r="V542" s="2">
        <f t="shared" si="161"/>
        <v>144.6405</v>
      </c>
      <c r="W542" s="2">
        <f t="shared" si="162"/>
        <v>28.928117545403801</v>
      </c>
      <c r="X542" s="2">
        <f t="shared" si="163"/>
        <v>115.7123824545962</v>
      </c>
      <c r="Y542" s="2">
        <f t="shared" si="164"/>
        <v>38.960693613281066</v>
      </c>
      <c r="Z542" s="2">
        <f t="shared" si="165"/>
        <v>10.326947501549091</v>
      </c>
      <c r="AA542" s="2">
        <f t="shared" si="166"/>
        <v>20.130757372074964</v>
      </c>
      <c r="AC542" s="2">
        <f t="shared" si="167"/>
        <v>9.3110750375962272</v>
      </c>
      <c r="AD542" s="2">
        <f>X542*((1-Q542)*(1-EXP(-(P542+O542)*A542))*P542/(P542+O542)-(1-$AL$10)*(1-EXP(-2*O542*A542))/2)</f>
        <v>17.030283179008379</v>
      </c>
      <c r="AE542" s="4">
        <f t="shared" si="168"/>
        <v>46.472115588679571</v>
      </c>
      <c r="AF542" s="2">
        <f t="shared" si="169"/>
        <v>1.0319084379175874</v>
      </c>
      <c r="AG542" s="2">
        <f t="shared" si="170"/>
        <v>1.7996530621977294</v>
      </c>
      <c r="AH542" s="4">
        <f t="shared" si="171"/>
        <v>2.8315615001153169</v>
      </c>
      <c r="BA542" s="3">
        <v>46.4721155886796</v>
      </c>
    </row>
    <row r="543" spans="1:53" x14ac:dyDescent="0.3">
      <c r="A543" s="2">
        <v>0.64331052449378201</v>
      </c>
      <c r="E543" s="2" cm="1">
        <f t="array" ref="E543">INDEX($C$2:$C$104,L543)</f>
        <v>-0.14640588915439826</v>
      </c>
      <c r="G543" s="2">
        <f>PI()/12*(M543-12)</f>
        <v>0.26179938779914941</v>
      </c>
      <c r="H543" s="2">
        <f t="shared" si="155"/>
        <v>-8.7794835034865959E-2</v>
      </c>
      <c r="I543" s="2">
        <f t="shared" si="172"/>
        <v>0.7900915378172052</v>
      </c>
      <c r="J543" s="2">
        <f t="shared" si="156"/>
        <v>0.82932326907858378</v>
      </c>
      <c r="L543">
        <f t="shared" si="173"/>
        <v>23</v>
      </c>
      <c r="M543" s="2">
        <v>13</v>
      </c>
      <c r="N543" s="2">
        <f t="shared" si="157"/>
        <v>0.74147305771631278</v>
      </c>
      <c r="O543" s="2">
        <f t="shared" si="158"/>
        <v>0.37016473071463563</v>
      </c>
      <c r="P543" s="2">
        <f t="shared" si="159"/>
        <v>0.68110310451492961</v>
      </c>
      <c r="Q543" s="2">
        <f>1-EXP(-2*$AL$9*O543/(1+O543))</f>
        <v>2.1380975674761715E-2</v>
      </c>
      <c r="R543" s="2">
        <f t="shared" si="160"/>
        <v>1.4616573769580874</v>
      </c>
      <c r="S543" s="2">
        <f>(1-$AL$6^R543)/(1+$AL$6^R543*(1/$AL$7-1))</f>
        <v>0.20795725821532429</v>
      </c>
      <c r="U543" s="2">
        <v>92.7</v>
      </c>
      <c r="V543" s="2">
        <f t="shared" si="161"/>
        <v>211.81950000000003</v>
      </c>
      <c r="W543" s="2">
        <f t="shared" si="162"/>
        <v>44.049402456540889</v>
      </c>
      <c r="X543" s="2">
        <f t="shared" si="163"/>
        <v>167.77009754345914</v>
      </c>
      <c r="Y543" s="2">
        <f t="shared" si="164"/>
        <v>58.248515393957653</v>
      </c>
      <c r="Z543" s="2">
        <f t="shared" si="165"/>
        <v>15.725042112724019</v>
      </c>
      <c r="AA543" s="2">
        <f t="shared" si="166"/>
        <v>30.217975566326789</v>
      </c>
      <c r="AC543" s="2">
        <f t="shared" si="167"/>
        <v>14.121004458477111</v>
      </c>
      <c r="AD543" s="2">
        <f>X543*((1-Q543)*(1-EXP(-(P543+O543)*A543))*P543/(P543+O543)-(1-$AL$10)*(1-EXP(-2*O543*A543))/2)</f>
        <v>25.265594716693755</v>
      </c>
      <c r="AE543" s="4">
        <f t="shared" si="168"/>
        <v>69.604574741497657</v>
      </c>
      <c r="AF543" s="2">
        <f t="shared" si="169"/>
        <v>1.6283628259129181</v>
      </c>
      <c r="AG543" s="2">
        <f t="shared" si="170"/>
        <v>2.7649451109371181</v>
      </c>
      <c r="AH543" s="4">
        <f t="shared" si="171"/>
        <v>4.3933079368500358</v>
      </c>
      <c r="BA543" s="3">
        <v>69.6045747414977</v>
      </c>
    </row>
    <row r="544" spans="1:53" x14ac:dyDescent="0.3">
      <c r="A544" s="2">
        <v>0.64331052449378201</v>
      </c>
      <c r="E544" s="2" cm="1">
        <f t="array" ref="E544">INDEX($C$2:$C$104,L544)</f>
        <v>-0.14640588915439826</v>
      </c>
      <c r="G544" s="2">
        <f>PI()/12*(M544-12)</f>
        <v>0.52359877559829882</v>
      </c>
      <c r="H544" s="2">
        <f t="shared" si="155"/>
        <v>-8.7794835034865959E-2</v>
      </c>
      <c r="I544" s="2">
        <f t="shared" si="172"/>
        <v>0.7900915378172052</v>
      </c>
      <c r="J544" s="2">
        <f t="shared" si="156"/>
        <v>0.93173221493160008</v>
      </c>
      <c r="L544">
        <f t="shared" si="173"/>
        <v>23</v>
      </c>
      <c r="M544" s="2">
        <v>14</v>
      </c>
      <c r="N544" s="2">
        <f t="shared" si="157"/>
        <v>0.63906411186329648</v>
      </c>
      <c r="O544" s="2">
        <f t="shared" si="158"/>
        <v>0.41915047692491719</v>
      </c>
      <c r="P544" s="2">
        <f t="shared" si="159"/>
        <v>0.77123687754184767</v>
      </c>
      <c r="Q544" s="2">
        <f>1-EXP(-2*$AL$9*O544/(1+O544))</f>
        <v>2.3351285737484906E-2</v>
      </c>
      <c r="R544" s="2">
        <f t="shared" si="160"/>
        <v>1.6550857923984883</v>
      </c>
      <c r="S544" s="2">
        <f>(1-$AL$6^R544)/(1+$AL$6^R544*(1/$AL$7-1))</f>
        <v>0.23531643600846019</v>
      </c>
      <c r="U544" s="2">
        <v>106.4</v>
      </c>
      <c r="V544" s="2">
        <f t="shared" si="161"/>
        <v>243.12400000000002</v>
      </c>
      <c r="W544" s="2">
        <f t="shared" si="162"/>
        <v>57.211073188120885</v>
      </c>
      <c r="X544" s="2">
        <f t="shared" si="163"/>
        <v>185.91292681187915</v>
      </c>
      <c r="Y544" s="2">
        <f t="shared" si="164"/>
        <v>71.017478099484805</v>
      </c>
      <c r="Z544" s="2">
        <f t="shared" si="165"/>
        <v>20.423580912020942</v>
      </c>
      <c r="AA544" s="2">
        <f t="shared" si="166"/>
        <v>37.349225380773191</v>
      </c>
      <c r="AC544" s="2">
        <f t="shared" si="167"/>
        <v>18.087263512851624</v>
      </c>
      <c r="AD544" s="2">
        <f>X544*((1-Q544)*(1-EXP(-(P544+O544)*A544))*P544/(P544+O544)-(1-$AL$10)*(1-EXP(-2*O544*A544))/2)</f>
        <v>30.004672731381966</v>
      </c>
      <c r="AE544" s="4">
        <f t="shared" si="168"/>
        <v>85.441161625006771</v>
      </c>
      <c r="AF544" s="2">
        <f t="shared" si="169"/>
        <v>2.3669723900496451</v>
      </c>
      <c r="AG544" s="2">
        <f t="shared" si="170"/>
        <v>3.6635799873296442</v>
      </c>
      <c r="AH544" s="4">
        <f t="shared" si="171"/>
        <v>6.0305523773792888</v>
      </c>
      <c r="BA544" s="3">
        <v>85.441161625006799</v>
      </c>
    </row>
    <row r="545" spans="1:53" x14ac:dyDescent="0.3">
      <c r="A545" s="2">
        <v>0.64331052449378201</v>
      </c>
      <c r="E545" s="2" cm="1">
        <f t="array" ref="E545">INDEX($C$2:$C$104,L545)</f>
        <v>-0.14640588915439826</v>
      </c>
      <c r="G545" s="2">
        <f>PI()/12*(M545-12)</f>
        <v>0.78539816339744828</v>
      </c>
      <c r="H545" s="2">
        <f t="shared" si="155"/>
        <v>-8.7794835034865959E-2</v>
      </c>
      <c r="I545" s="2">
        <f t="shared" si="172"/>
        <v>0.7900915378172052</v>
      </c>
      <c r="J545" s="2">
        <f t="shared" si="156"/>
        <v>1.0805034881876376</v>
      </c>
      <c r="L545">
        <f t="shared" si="173"/>
        <v>23</v>
      </c>
      <c r="M545" s="2">
        <v>15</v>
      </c>
      <c r="N545" s="2">
        <f t="shared" si="157"/>
        <v>0.49029283860725892</v>
      </c>
      <c r="O545" s="2">
        <f t="shared" si="158"/>
        <v>0.53091603822065503</v>
      </c>
      <c r="P545" s="2">
        <f t="shared" si="159"/>
        <v>0.97688551032600535</v>
      </c>
      <c r="Q545" s="2">
        <f>1-EXP(-2*$AL$9*O545/(1+O545))</f>
        <v>2.7362383054959638E-2</v>
      </c>
      <c r="R545" s="2">
        <f t="shared" si="160"/>
        <v>2.0964108123224285</v>
      </c>
      <c r="S545" s="2">
        <f>(1-$AL$6^R545)/(1+$AL$6^R545*(1/$AL$7-1))</f>
        <v>0.29686500615277589</v>
      </c>
      <c r="U545" s="2">
        <v>81.900000000000006</v>
      </c>
      <c r="V545" s="2">
        <f t="shared" si="161"/>
        <v>187.14150000000004</v>
      </c>
      <c r="W545" s="2">
        <f t="shared" si="162"/>
        <v>55.555762548939718</v>
      </c>
      <c r="X545" s="2">
        <f t="shared" si="163"/>
        <v>131.58573745106031</v>
      </c>
      <c r="Y545" s="2">
        <f t="shared" si="164"/>
        <v>59.714980824838634</v>
      </c>
      <c r="Z545" s="2">
        <f t="shared" si="165"/>
        <v>19.832657356668633</v>
      </c>
      <c r="AA545" s="2">
        <f t="shared" si="166"/>
        <v>32.360690499578922</v>
      </c>
      <c r="AC545" s="2">
        <f t="shared" si="167"/>
        <v>17.021129610338935</v>
      </c>
      <c r="AD545" s="2">
        <f>X545*((1-Q545)*(1-EXP(-(P545+O545)*A545))*P545/(P545+O545)-(1-$AL$10)*(1-EXP(-2*O545*A545))/2)</f>
        <v>23.806690688249368</v>
      </c>
      <c r="AE545" s="4">
        <f t="shared" si="168"/>
        <v>73.188510798167215</v>
      </c>
      <c r="AF545" s="2">
        <f t="shared" si="169"/>
        <v>2.8367195510010097</v>
      </c>
      <c r="AG545" s="2">
        <f t="shared" si="170"/>
        <v>3.5475996370103338</v>
      </c>
      <c r="AH545" s="4">
        <f t="shared" si="171"/>
        <v>6.384319188011343</v>
      </c>
      <c r="BA545" s="3">
        <v>73.188510798167201</v>
      </c>
    </row>
    <row r="546" spans="1:53" x14ac:dyDescent="0.3">
      <c r="A546" s="2">
        <v>0.64331052449378201</v>
      </c>
      <c r="E546" s="2" cm="1">
        <f t="array" ref="E546">INDEX($C$2:$C$104,L546)</f>
        <v>-0.14640588915439826</v>
      </c>
      <c r="G546" s="2">
        <f>PI()/12*(M546-12)</f>
        <v>1.0471975511965976</v>
      </c>
      <c r="H546" s="2">
        <f t="shared" si="155"/>
        <v>-8.7794835034865959E-2</v>
      </c>
      <c r="I546" s="2">
        <f t="shared" si="172"/>
        <v>0.7900915378172052</v>
      </c>
      <c r="J546" s="2">
        <f t="shared" si="156"/>
        <v>1.2584934485403032</v>
      </c>
      <c r="L546">
        <f t="shared" si="173"/>
        <v>23</v>
      </c>
      <c r="M546" s="2">
        <v>16</v>
      </c>
      <c r="N546" s="2">
        <f t="shared" si="157"/>
        <v>0.31230287825459335</v>
      </c>
      <c r="O546" s="2">
        <f t="shared" si="158"/>
        <v>0.81366717701413449</v>
      </c>
      <c r="P546" s="2">
        <f t="shared" si="159"/>
        <v>1.4971476057060076</v>
      </c>
      <c r="Q546" s="2">
        <f>1-EXP(-2*$AL$9*O546/(1+O546))</f>
        <v>3.5254047271951361E-2</v>
      </c>
      <c r="R546" s="2">
        <f t="shared" si="160"/>
        <v>3.2129009951199787</v>
      </c>
      <c r="S546" s="2">
        <f>(1-$AL$6^R546)/(1+$AL$6^R546*(1/$AL$7-1))</f>
        <v>0.44383061096977766</v>
      </c>
      <c r="U546" s="2">
        <v>64.400000000000006</v>
      </c>
      <c r="V546" s="2">
        <f t="shared" si="161"/>
        <v>147.15400000000002</v>
      </c>
      <c r="W546" s="2">
        <f t="shared" si="162"/>
        <v>65.311449726646671</v>
      </c>
      <c r="X546" s="2">
        <f t="shared" si="163"/>
        <v>81.842550273353353</v>
      </c>
      <c r="Y546" s="2">
        <f t="shared" si="164"/>
        <v>48.819595720878851</v>
      </c>
      <c r="Z546" s="2">
        <f t="shared" si="165"/>
        <v>23.315306000072056</v>
      </c>
      <c r="AA546" s="2">
        <f t="shared" si="166"/>
        <v>28.349707575080089</v>
      </c>
      <c r="AC546" s="2">
        <f t="shared" si="167"/>
        <v>18.516730377297055</v>
      </c>
      <c r="AD546" s="2">
        <f>X546*((1-Q546)*(1-EXP(-(P546+O546)*A546))*P546/(P546+O546)-(1-$AL$10)*(1-EXP(-2*O546*A546))/2)</f>
        <v>17.013636689846386</v>
      </c>
      <c r="AE546" s="4">
        <f t="shared" si="168"/>
        <v>63.880074642223526</v>
      </c>
      <c r="AF546" s="2">
        <f t="shared" si="169"/>
        <v>4.8022888080203936</v>
      </c>
      <c r="AG546" s="2">
        <f t="shared" si="170"/>
        <v>3.4562514559523714</v>
      </c>
      <c r="AH546" s="4">
        <f t="shared" si="171"/>
        <v>8.2585402639727654</v>
      </c>
      <c r="BA546" s="3">
        <v>63.880074642223498</v>
      </c>
    </row>
    <row r="547" spans="1:53" x14ac:dyDescent="0.3">
      <c r="A547" s="2">
        <v>0.64331052449378201</v>
      </c>
      <c r="E547" s="2" cm="1">
        <f t="array" ref="E547">INDEX($C$2:$C$104,L547)</f>
        <v>-0.14640588915439826</v>
      </c>
      <c r="G547" s="2">
        <f>PI()/12*(M547-12)</f>
        <v>1.308996938995747</v>
      </c>
      <c r="H547" s="2">
        <f t="shared" si="155"/>
        <v>-8.7794835034865959E-2</v>
      </c>
      <c r="I547" s="2">
        <f t="shared" si="172"/>
        <v>0.7900915378172052</v>
      </c>
      <c r="J547" s="2">
        <f t="shared" si="156"/>
        <v>1.4538339286023971</v>
      </c>
      <c r="L547">
        <f t="shared" si="173"/>
        <v>23</v>
      </c>
      <c r="M547" s="2">
        <v>17</v>
      </c>
      <c r="N547" s="2">
        <f t="shared" si="157"/>
        <v>0.11696239819249943</v>
      </c>
      <c r="O547" s="2">
        <f t="shared" si="158"/>
        <v>2.1423202958780201</v>
      </c>
      <c r="P547" s="2">
        <f t="shared" si="159"/>
        <v>3.9418693444155575</v>
      </c>
      <c r="Q547" s="2">
        <f>1-EXP(-2*$AL$9*O547/(1+O547))</f>
        <v>5.308041581574896E-2</v>
      </c>
      <c r="R547" s="2">
        <f t="shared" si="160"/>
        <v>8.4593101515420344</v>
      </c>
      <c r="S547" s="2">
        <f>(1-$AL$6^R547)/(1+$AL$6^R547*(1/$AL$7-1))</f>
        <v>0.86546980930080719</v>
      </c>
      <c r="U547" s="2">
        <v>50.7</v>
      </c>
      <c r="V547" s="2">
        <f t="shared" si="161"/>
        <v>115.84950000000002</v>
      </c>
      <c r="W547" s="2">
        <f t="shared" si="162"/>
        <v>100.26424467259388</v>
      </c>
      <c r="X547" s="2">
        <f t="shared" si="163"/>
        <v>15.585255327406145</v>
      </c>
      <c r="Y547" s="2">
        <f t="shared" si="164"/>
        <v>13.589229575054564</v>
      </c>
      <c r="Z547" s="2">
        <f t="shared" si="165"/>
        <v>35.792982014512788</v>
      </c>
      <c r="AA547" s="2">
        <f t="shared" si="166"/>
        <v>9.9086078899037737</v>
      </c>
      <c r="AC547" s="2">
        <f t="shared" si="167"/>
        <v>20.433116269404003</v>
      </c>
      <c r="AD547" s="2">
        <f>X547*((1-Q547)*(1-EXP(-(P547+O547)*A547))*P547/(P547+O547)-(1-$AL$10)*(1-EXP(-2*O547*A547))/2)</f>
        <v>3.1676877698897359</v>
      </c>
      <c r="AE547" s="4">
        <f t="shared" si="168"/>
        <v>33.509411929197512</v>
      </c>
      <c r="AF547" s="2">
        <f t="shared" si="169"/>
        <v>15.087715440336448</v>
      </c>
      <c r="AG547" s="2">
        <f t="shared" si="170"/>
        <v>0.51293391526105159</v>
      </c>
      <c r="AH547" s="4">
        <f t="shared" si="171"/>
        <v>15.600649355597499</v>
      </c>
      <c r="BA547" s="3">
        <v>33.509411929197498</v>
      </c>
    </row>
    <row r="548" spans="1:53" x14ac:dyDescent="0.3">
      <c r="A548" s="2">
        <v>0.64331052449378201</v>
      </c>
      <c r="E548" s="2" cm="1">
        <f t="array" ref="E548">INDEX($C$2:$C$104,L548)</f>
        <v>-0.14640588915439826</v>
      </c>
      <c r="G548" s="2">
        <f>PI()/12*(M548-12)</f>
        <v>1.5707963267948966</v>
      </c>
      <c r="H548" s="2">
        <f t="shared" si="155"/>
        <v>-8.7794835034865959E-2</v>
      </c>
      <c r="I548" s="2">
        <f t="shared" si="172"/>
        <v>0.7900915378172052</v>
      </c>
      <c r="J548" s="2">
        <f t="shared" si="156"/>
        <v>1.6587043409592017</v>
      </c>
      <c r="L548">
        <f t="shared" si="173"/>
        <v>23</v>
      </c>
      <c r="M548" s="2">
        <v>18</v>
      </c>
      <c r="N548" s="2">
        <f t="shared" si="157"/>
        <v>0.05</v>
      </c>
      <c r="O548" s="2">
        <f t="shared" si="158"/>
        <v>5.0020839411324403</v>
      </c>
      <c r="P548" s="2">
        <f t="shared" si="159"/>
        <v>9.2038344516836901</v>
      </c>
      <c r="Q548" s="2">
        <f>1-EXP(-2*$AL$9*O548/(1+O548))</f>
        <v>6.4497345768578462E-2</v>
      </c>
      <c r="R548" s="2">
        <f t="shared" si="160"/>
        <v>19.751565414145865</v>
      </c>
      <c r="S548" s="2">
        <f>(1-$AL$6^R548)/(1+$AL$6^R548*(1/$AL$7-1))</f>
        <v>0.99643717244343843</v>
      </c>
      <c r="U548" s="2">
        <v>13.3</v>
      </c>
      <c r="V548" s="2">
        <f t="shared" si="161"/>
        <v>30.390500000000003</v>
      </c>
      <c r="W548" s="2">
        <f t="shared" si="162"/>
        <v>30.282223889142319</v>
      </c>
      <c r="X548" s="2">
        <f t="shared" si="163"/>
        <v>0.10827611085768396</v>
      </c>
      <c r="Y548" s="2">
        <f t="shared" si="164"/>
        <v>0.10102084930528378</v>
      </c>
      <c r="Z548" s="2">
        <f t="shared" si="165"/>
        <v>10.810345188984305</v>
      </c>
      <c r="AA548" s="2">
        <f t="shared" si="166"/>
        <v>8.8349687419983489E-2</v>
      </c>
      <c r="AC548" s="2">
        <f t="shared" si="167"/>
        <v>3.5762306882215427</v>
      </c>
      <c r="AD548" s="2">
        <f>X548*((1-Q548)*(1-EXP(-(P548+O548)*A548))*P548/(P548+O548)-(1-$AL$10)*(1-EXP(-2*O548*A548))/2)</f>
        <v>1.9675560765472916E-2</v>
      </c>
      <c r="AE548" s="4">
        <f t="shared" si="168"/>
        <v>3.6842559364069993</v>
      </c>
      <c r="AF548" s="2">
        <f t="shared" si="169"/>
        <v>7.0202627764290257</v>
      </c>
      <c r="AG548" s="2">
        <f t="shared" si="170"/>
        <v>-7.0043988801726294E-3</v>
      </c>
      <c r="AH548" s="4">
        <f t="shared" si="171"/>
        <v>7.0132583775488531</v>
      </c>
      <c r="BA548" s="3">
        <v>3.68425593640699</v>
      </c>
    </row>
    <row r="549" spans="1:53" x14ac:dyDescent="0.3">
      <c r="A549" s="2">
        <v>0.64331052449378201</v>
      </c>
      <c r="E549" s="2" cm="1">
        <f t="array" ref="E549">INDEX($C$2:$C$104,L549)</f>
        <v>-0.14640588915439826</v>
      </c>
      <c r="G549" s="2">
        <f>PI()/12*(M549-12)</f>
        <v>1.8325957145940459</v>
      </c>
      <c r="H549" s="2">
        <f t="shared" si="155"/>
        <v>-8.7794835034865959E-2</v>
      </c>
      <c r="I549" s="2">
        <f t="shared" si="172"/>
        <v>0.7900915378172052</v>
      </c>
      <c r="J549" s="2">
        <f t="shared" si="156"/>
        <v>1.8674122330101288</v>
      </c>
      <c r="L549">
        <f t="shared" si="173"/>
        <v>23</v>
      </c>
      <c r="M549" s="2">
        <v>19</v>
      </c>
      <c r="N549" s="2">
        <f t="shared" si="157"/>
        <v>0.05</v>
      </c>
      <c r="O549" s="2">
        <f t="shared" si="158"/>
        <v>5.0020839411324403</v>
      </c>
      <c r="P549" s="2">
        <f t="shared" si="159"/>
        <v>9.2038344516836901</v>
      </c>
      <c r="Q549" s="2">
        <f>1-EXP(-2*$AL$9*O549/(1+O549))</f>
        <v>6.4497345768578462E-2</v>
      </c>
      <c r="R549" s="2">
        <f t="shared" si="160"/>
        <v>19.751565414145865</v>
      </c>
      <c r="S549" s="2">
        <f>(1-$AL$6^R549)/(1+$AL$6^R549*(1/$AL$7-1))</f>
        <v>0.99643717244343843</v>
      </c>
      <c r="U549" s="2">
        <v>0.1</v>
      </c>
      <c r="V549" s="2">
        <f t="shared" si="161"/>
        <v>0.22850000000000004</v>
      </c>
      <c r="W549" s="2">
        <f t="shared" si="162"/>
        <v>0.22768589390332572</v>
      </c>
      <c r="X549" s="2">
        <f t="shared" si="163"/>
        <v>8.1410609667431633E-4</v>
      </c>
      <c r="Y549" s="2">
        <f t="shared" si="164"/>
        <v>7.5955525793446532E-4</v>
      </c>
      <c r="Z549" s="2">
        <f t="shared" si="165"/>
        <v>8.1280790894618843E-2</v>
      </c>
      <c r="AA549" s="2">
        <f t="shared" si="166"/>
        <v>6.6428336406002691E-4</v>
      </c>
      <c r="AC549" s="2">
        <f t="shared" si="167"/>
        <v>2.6888952543019116E-2</v>
      </c>
      <c r="AD549" s="2">
        <f>X549*((1-Q549)*(1-EXP(-(P549+O549)*A549))*P549/(P549+O549)-(1-$AL$10)*(1-EXP(-2*O549*A549))/2)</f>
        <v>1.4793654710881907E-4</v>
      </c>
      <c r="AE549" s="4">
        <f t="shared" si="168"/>
        <v>2.7701172454187961E-2</v>
      </c>
      <c r="AF549" s="2">
        <f t="shared" si="169"/>
        <v>5.2783930649842298E-2</v>
      </c>
      <c r="AG549" s="2">
        <f t="shared" si="170"/>
        <v>-5.266465323438072E-5</v>
      </c>
      <c r="AH549" s="4">
        <f t="shared" si="171"/>
        <v>5.2731265996607914E-2</v>
      </c>
      <c r="BA549" s="3">
        <v>2.7701172454187899E-2</v>
      </c>
    </row>
    <row r="550" spans="1:53" x14ac:dyDescent="0.3">
      <c r="A550" s="2">
        <v>0.64331052449378201</v>
      </c>
      <c r="E550" s="2" cm="1">
        <f t="array" ref="E550">INDEX($C$2:$C$104,L550)</f>
        <v>-0.14640588915439826</v>
      </c>
      <c r="G550" s="2">
        <f>PI()/12*(M550-12)</f>
        <v>2.0943951023931953</v>
      </c>
      <c r="H550" s="2">
        <f t="shared" si="155"/>
        <v>-8.7794835034865959E-2</v>
      </c>
      <c r="I550" s="2">
        <f t="shared" si="172"/>
        <v>0.7900915378172052</v>
      </c>
      <c r="J550" s="2">
        <f t="shared" si="156"/>
        <v>2.0746919281222396</v>
      </c>
      <c r="L550">
        <f t="shared" si="173"/>
        <v>23</v>
      </c>
      <c r="M550" s="2">
        <v>20</v>
      </c>
      <c r="N550" s="2">
        <f t="shared" si="157"/>
        <v>0.05</v>
      </c>
      <c r="O550" s="2">
        <f t="shared" si="158"/>
        <v>5.0020839411324403</v>
      </c>
      <c r="P550" s="2">
        <f t="shared" si="159"/>
        <v>9.2038344516836901</v>
      </c>
      <c r="Q550" s="2">
        <f>1-EXP(-2*$AL$9*O550/(1+O550))</f>
        <v>6.4497345768578462E-2</v>
      </c>
      <c r="R550" s="2">
        <f t="shared" si="160"/>
        <v>19.751565414145865</v>
      </c>
      <c r="S550" s="2">
        <f>(1-$AL$6^R550)/(1+$AL$6^R550*(1/$AL$7-1))</f>
        <v>0.99643717244343843</v>
      </c>
      <c r="U550" s="2">
        <v>0.1</v>
      </c>
      <c r="V550" s="2">
        <f t="shared" si="161"/>
        <v>0.22850000000000004</v>
      </c>
      <c r="W550" s="2">
        <f t="shared" si="162"/>
        <v>0.22768589390332572</v>
      </c>
      <c r="X550" s="2">
        <f t="shared" si="163"/>
        <v>8.1410609667431633E-4</v>
      </c>
      <c r="Y550" s="2">
        <f t="shared" si="164"/>
        <v>7.5955525793446532E-4</v>
      </c>
      <c r="Z550" s="2">
        <f t="shared" si="165"/>
        <v>8.1280790894618843E-2</v>
      </c>
      <c r="AA550" s="2">
        <f t="shared" si="166"/>
        <v>6.6428336406002691E-4</v>
      </c>
      <c r="AC550" s="2">
        <f t="shared" si="167"/>
        <v>2.6888952543019116E-2</v>
      </c>
      <c r="AD550" s="2">
        <f>X550*((1-Q550)*(1-EXP(-(P550+O550)*A550))*P550/(P550+O550)-(1-$AL$10)*(1-EXP(-2*O550*A550))/2)</f>
        <v>1.4793654710881907E-4</v>
      </c>
      <c r="AE550" s="4">
        <f t="shared" si="168"/>
        <v>2.7701172454187961E-2</v>
      </c>
      <c r="AF550" s="2">
        <f t="shared" si="169"/>
        <v>5.2783930649842298E-2</v>
      </c>
      <c r="AG550" s="2">
        <f t="shared" si="170"/>
        <v>-5.266465323438072E-5</v>
      </c>
      <c r="AH550" s="4">
        <f t="shared" si="171"/>
        <v>5.2731265996607914E-2</v>
      </c>
      <c r="BA550" s="3">
        <v>2.7701172454187899E-2</v>
      </c>
    </row>
    <row r="551" spans="1:53" x14ac:dyDescent="0.3">
      <c r="A551" s="2">
        <v>0.64331052449378201</v>
      </c>
      <c r="E551" s="2" cm="1">
        <f t="array" ref="E551">INDEX($C$2:$C$104,L551)</f>
        <v>-0.14640588915439826</v>
      </c>
      <c r="G551" s="2">
        <f>PI()/12*(M551-12)</f>
        <v>2.3561944901923448</v>
      </c>
      <c r="H551" s="2">
        <f t="shared" si="155"/>
        <v>-8.7794835034865959E-2</v>
      </c>
      <c r="I551" s="2">
        <f t="shared" si="172"/>
        <v>0.7900915378172052</v>
      </c>
      <c r="J551" s="2">
        <f t="shared" si="156"/>
        <v>2.2737499364181755</v>
      </c>
      <c r="L551">
        <f t="shared" si="173"/>
        <v>23</v>
      </c>
      <c r="M551" s="2">
        <v>21</v>
      </c>
      <c r="N551" s="2">
        <f t="shared" si="157"/>
        <v>0.05</v>
      </c>
      <c r="O551" s="2">
        <f t="shared" si="158"/>
        <v>5.0020839411324403</v>
      </c>
      <c r="P551" s="2">
        <f t="shared" si="159"/>
        <v>9.2038344516836901</v>
      </c>
      <c r="Q551" s="2">
        <f>1-EXP(-2*$AL$9*O551/(1+O551))</f>
        <v>6.4497345768578462E-2</v>
      </c>
      <c r="R551" s="2">
        <f t="shared" si="160"/>
        <v>19.751565414145865</v>
      </c>
      <c r="S551" s="2">
        <f>(1-$AL$6^R551)/(1+$AL$6^R551*(1/$AL$7-1))</f>
        <v>0.99643717244343843</v>
      </c>
      <c r="U551" s="2">
        <v>0.1</v>
      </c>
      <c r="V551" s="2">
        <f t="shared" si="161"/>
        <v>0.22850000000000004</v>
      </c>
      <c r="W551" s="2">
        <f t="shared" si="162"/>
        <v>0.22768589390332572</v>
      </c>
      <c r="X551" s="2">
        <f t="shared" si="163"/>
        <v>8.1410609667431633E-4</v>
      </c>
      <c r="Y551" s="2">
        <f t="shared" si="164"/>
        <v>7.5955525793446532E-4</v>
      </c>
      <c r="Z551" s="2">
        <f t="shared" si="165"/>
        <v>8.1280790894618843E-2</v>
      </c>
      <c r="AA551" s="2">
        <f t="shared" si="166"/>
        <v>6.6428336406002691E-4</v>
      </c>
      <c r="AC551" s="2">
        <f t="shared" si="167"/>
        <v>2.6888952543019116E-2</v>
      </c>
      <c r="AD551" s="2">
        <f>X551*((1-Q551)*(1-EXP(-(P551+O551)*A551))*P551/(P551+O551)-(1-$AL$10)*(1-EXP(-2*O551*A551))/2)</f>
        <v>1.4793654710881907E-4</v>
      </c>
      <c r="AE551" s="4">
        <f t="shared" si="168"/>
        <v>2.7701172454187961E-2</v>
      </c>
      <c r="AF551" s="2">
        <f t="shared" si="169"/>
        <v>5.2783930649842298E-2</v>
      </c>
      <c r="AG551" s="2">
        <f t="shared" si="170"/>
        <v>-5.266465323438072E-5</v>
      </c>
      <c r="AH551" s="4">
        <f t="shared" si="171"/>
        <v>5.2731265996607914E-2</v>
      </c>
      <c r="BA551" s="3">
        <v>2.7701172454187899E-2</v>
      </c>
    </row>
    <row r="552" spans="1:53" x14ac:dyDescent="0.3">
      <c r="A552" s="2">
        <v>0.64331052449378201</v>
      </c>
      <c r="E552" s="2" cm="1">
        <f t="array" ref="E552">INDEX($C$2:$C$104,L552)</f>
        <v>-0.14640588915439826</v>
      </c>
      <c r="G552" s="2">
        <f>PI()/12*(M552-12)</f>
        <v>2.617993877991494</v>
      </c>
      <c r="H552" s="2">
        <f t="shared" si="155"/>
        <v>-8.7794835034865959E-2</v>
      </c>
      <c r="I552" s="2">
        <f t="shared" si="172"/>
        <v>0.7900915378172052</v>
      </c>
      <c r="J552" s="2">
        <f t="shared" si="156"/>
        <v>2.452831788448254</v>
      </c>
      <c r="L552">
        <f t="shared" si="173"/>
        <v>23</v>
      </c>
      <c r="M552" s="2">
        <v>22</v>
      </c>
      <c r="N552" s="2">
        <f t="shared" si="157"/>
        <v>0.05</v>
      </c>
      <c r="O552" s="2">
        <f t="shared" si="158"/>
        <v>5.0020839411324403</v>
      </c>
      <c r="P552" s="2">
        <f t="shared" si="159"/>
        <v>9.2038344516836901</v>
      </c>
      <c r="Q552" s="2">
        <f>1-EXP(-2*$AL$9*O552/(1+O552))</f>
        <v>6.4497345768578462E-2</v>
      </c>
      <c r="R552" s="2">
        <f t="shared" si="160"/>
        <v>19.751565414145865</v>
      </c>
      <c r="S552" s="2">
        <f>(1-$AL$6^R552)/(1+$AL$6^R552*(1/$AL$7-1))</f>
        <v>0.99643717244343843</v>
      </c>
      <c r="U552" s="2">
        <v>0.1</v>
      </c>
      <c r="V552" s="2">
        <f t="shared" si="161"/>
        <v>0.22850000000000004</v>
      </c>
      <c r="W552" s="2">
        <f t="shared" si="162"/>
        <v>0.22768589390332572</v>
      </c>
      <c r="X552" s="2">
        <f t="shared" si="163"/>
        <v>8.1410609667431633E-4</v>
      </c>
      <c r="Y552" s="2">
        <f t="shared" si="164"/>
        <v>7.5955525793446532E-4</v>
      </c>
      <c r="Z552" s="2">
        <f t="shared" si="165"/>
        <v>8.1280790894618843E-2</v>
      </c>
      <c r="AA552" s="2">
        <f t="shared" si="166"/>
        <v>6.6428336406002691E-4</v>
      </c>
      <c r="AC552" s="2">
        <f t="shared" si="167"/>
        <v>2.6888952543019116E-2</v>
      </c>
      <c r="AD552" s="2">
        <f>X552*((1-Q552)*(1-EXP(-(P552+O552)*A552))*P552/(P552+O552)-(1-$AL$10)*(1-EXP(-2*O552*A552))/2)</f>
        <v>1.4793654710881907E-4</v>
      </c>
      <c r="AE552" s="4">
        <f t="shared" si="168"/>
        <v>2.7701172454187961E-2</v>
      </c>
      <c r="AF552" s="2">
        <f t="shared" si="169"/>
        <v>5.2783930649842298E-2</v>
      </c>
      <c r="AG552" s="2">
        <f t="shared" si="170"/>
        <v>-5.266465323438072E-5</v>
      </c>
      <c r="AH552" s="4">
        <f t="shared" si="171"/>
        <v>5.2731265996607914E-2</v>
      </c>
      <c r="BA552" s="3">
        <v>2.7701172454187899E-2</v>
      </c>
    </row>
    <row r="553" spans="1:53" x14ac:dyDescent="0.3">
      <c r="A553" s="2">
        <v>0.64331052449378201</v>
      </c>
      <c r="E553" s="2" cm="1">
        <f t="array" ref="E553">INDEX($C$2:$C$104,L553)</f>
        <v>-0.14640588915439826</v>
      </c>
      <c r="G553" s="2">
        <f>PI()/12*(M553-12)</f>
        <v>2.8797932657906435</v>
      </c>
      <c r="H553" s="2">
        <f t="shared" si="155"/>
        <v>-8.7794835034865959E-2</v>
      </c>
      <c r="I553" s="2">
        <f t="shared" si="172"/>
        <v>0.7900915378172052</v>
      </c>
      <c r="J553" s="2">
        <f t="shared" si="156"/>
        <v>2.5886155580616386</v>
      </c>
      <c r="L553">
        <f t="shared" si="173"/>
        <v>23</v>
      </c>
      <c r="M553" s="2">
        <v>23</v>
      </c>
      <c r="N553" s="2">
        <f t="shared" si="157"/>
        <v>0.05</v>
      </c>
      <c r="O553" s="2">
        <f t="shared" si="158"/>
        <v>5.0020839411324403</v>
      </c>
      <c r="P553" s="2">
        <f t="shared" si="159"/>
        <v>9.2038344516836901</v>
      </c>
      <c r="Q553" s="2">
        <f>1-EXP(-2*$AL$9*O553/(1+O553))</f>
        <v>6.4497345768578462E-2</v>
      </c>
      <c r="R553" s="2">
        <f t="shared" si="160"/>
        <v>19.751565414145865</v>
      </c>
      <c r="S553" s="2">
        <f>(1-$AL$6^R553)/(1+$AL$6^R553*(1/$AL$7-1))</f>
        <v>0.99643717244343843</v>
      </c>
      <c r="U553" s="2">
        <v>0.1</v>
      </c>
      <c r="V553" s="2">
        <f t="shared" si="161"/>
        <v>0.22850000000000004</v>
      </c>
      <c r="W553" s="2">
        <f t="shared" si="162"/>
        <v>0.22768589390332572</v>
      </c>
      <c r="X553" s="2">
        <f t="shared" si="163"/>
        <v>8.1410609667431633E-4</v>
      </c>
      <c r="Y553" s="2">
        <f t="shared" si="164"/>
        <v>7.5955525793446532E-4</v>
      </c>
      <c r="Z553" s="2">
        <f t="shared" si="165"/>
        <v>8.1280790894618843E-2</v>
      </c>
      <c r="AA553" s="2">
        <f t="shared" si="166"/>
        <v>6.6428336406002691E-4</v>
      </c>
      <c r="AC553" s="2">
        <f t="shared" si="167"/>
        <v>2.6888952543019116E-2</v>
      </c>
      <c r="AD553" s="2">
        <f>X553*((1-Q553)*(1-EXP(-(P553+O553)*A553))*P553/(P553+O553)-(1-$AL$10)*(1-EXP(-2*O553*A553))/2)</f>
        <v>1.4793654710881907E-4</v>
      </c>
      <c r="AE553" s="4">
        <f t="shared" si="168"/>
        <v>2.7701172454187961E-2</v>
      </c>
      <c r="AF553" s="2">
        <f t="shared" si="169"/>
        <v>5.2783930649842298E-2</v>
      </c>
      <c r="AG553" s="2">
        <f t="shared" si="170"/>
        <v>-5.266465323438072E-5</v>
      </c>
      <c r="AH553" s="4">
        <f t="shared" si="171"/>
        <v>5.2731265996607914E-2</v>
      </c>
      <c r="BA553" s="3">
        <v>2.7701172454187899E-2</v>
      </c>
    </row>
    <row r="554" spans="1:53" x14ac:dyDescent="0.3">
      <c r="A554" s="2">
        <v>0.64331052449378201</v>
      </c>
      <c r="E554" s="2" cm="1">
        <f t="array" ref="E554">INDEX($C$2:$C$104,L554)</f>
        <v>-0.15296347926373904</v>
      </c>
      <c r="G554" s="2">
        <f>PI()/12*(M554-12)</f>
        <v>-3.1415926535897931</v>
      </c>
      <c r="H554" s="2">
        <f t="shared" si="155"/>
        <v>-9.1697155600596672E-2</v>
      </c>
      <c r="I554" s="2">
        <f t="shared" si="172"/>
        <v>0.78931054598240713</v>
      </c>
      <c r="J554" s="2">
        <f t="shared" si="156"/>
        <v>2.6487843096156301</v>
      </c>
      <c r="L554">
        <f t="shared" si="173"/>
        <v>24</v>
      </c>
      <c r="M554" s="2">
        <v>0</v>
      </c>
      <c r="N554" s="2">
        <f t="shared" si="157"/>
        <v>0.05</v>
      </c>
      <c r="O554" s="2">
        <f t="shared" si="158"/>
        <v>5.0020839411324403</v>
      </c>
      <c r="P554" s="2">
        <f t="shared" si="159"/>
        <v>9.2038344516836901</v>
      </c>
      <c r="Q554" s="2">
        <f>1-EXP(-2*$AL$9*O554/(1+O554))</f>
        <v>6.4497345768578462E-2</v>
      </c>
      <c r="R554" s="2">
        <f t="shared" si="160"/>
        <v>19.751565414145865</v>
      </c>
      <c r="S554" s="2">
        <f>(1-$AL$6^R554)/(1+$AL$6^R554*(1/$AL$7-1))</f>
        <v>0.99643717244343843</v>
      </c>
      <c r="U554" s="2">
        <v>0.1</v>
      </c>
      <c r="V554" s="2">
        <f t="shared" si="161"/>
        <v>0.22850000000000004</v>
      </c>
      <c r="W554" s="2">
        <f t="shared" si="162"/>
        <v>0.22768589390332572</v>
      </c>
      <c r="X554" s="2">
        <f t="shared" si="163"/>
        <v>8.1410609667431633E-4</v>
      </c>
      <c r="Y554" s="2">
        <f t="shared" si="164"/>
        <v>7.5955525793446532E-4</v>
      </c>
      <c r="Z554" s="2">
        <f t="shared" si="165"/>
        <v>8.1280790894618843E-2</v>
      </c>
      <c r="AA554" s="2">
        <f t="shared" si="166"/>
        <v>6.6428336406002691E-4</v>
      </c>
      <c r="AC554" s="2">
        <f t="shared" si="167"/>
        <v>2.6888952543019116E-2</v>
      </c>
      <c r="AD554" s="2">
        <f>X554*((1-Q554)*(1-EXP(-(P554+O554)*A554))*P554/(P554+O554)-(1-$AL$10)*(1-EXP(-2*O554*A554))/2)</f>
        <v>1.4793654710881907E-4</v>
      </c>
      <c r="AE554" s="4">
        <f t="shared" si="168"/>
        <v>2.7701172454187961E-2</v>
      </c>
      <c r="AF554" s="2">
        <f t="shared" si="169"/>
        <v>5.2783930649842298E-2</v>
      </c>
      <c r="AG554" s="2">
        <f t="shared" si="170"/>
        <v>-5.266465323438072E-5</v>
      </c>
      <c r="AH554" s="4">
        <f t="shared" si="171"/>
        <v>5.2731265996607914E-2</v>
      </c>
      <c r="BA554" s="3">
        <v>2.7701172454187899E-2</v>
      </c>
    </row>
    <row r="555" spans="1:53" x14ac:dyDescent="0.3">
      <c r="A555" s="2">
        <v>0.64331052449378201</v>
      </c>
      <c r="E555" s="2" cm="1">
        <f t="array" ref="E555">INDEX($C$2:$C$104,L555)</f>
        <v>-0.15296347926373904</v>
      </c>
      <c r="G555" s="2">
        <f>PI()/12*(M555-12)</f>
        <v>-2.8797932657906435</v>
      </c>
      <c r="H555" s="2">
        <f t="shared" si="155"/>
        <v>-9.1697155600596672E-2</v>
      </c>
      <c r="I555" s="2">
        <f t="shared" si="172"/>
        <v>0.78931054598240713</v>
      </c>
      <c r="J555" s="2">
        <f t="shared" si="156"/>
        <v>2.5946385131099374</v>
      </c>
      <c r="L555">
        <f t="shared" si="173"/>
        <v>24</v>
      </c>
      <c r="M555" s="2">
        <v>1</v>
      </c>
      <c r="N555" s="2">
        <f t="shared" si="157"/>
        <v>0.05</v>
      </c>
      <c r="O555" s="2">
        <f t="shared" si="158"/>
        <v>5.0020839411324403</v>
      </c>
      <c r="P555" s="2">
        <f t="shared" si="159"/>
        <v>9.2038344516836901</v>
      </c>
      <c r="Q555" s="2">
        <f>1-EXP(-2*$AL$9*O555/(1+O555))</f>
        <v>6.4497345768578462E-2</v>
      </c>
      <c r="R555" s="2">
        <f t="shared" si="160"/>
        <v>19.751565414145865</v>
      </c>
      <c r="S555" s="2">
        <f>(1-$AL$6^R555)/(1+$AL$6^R555*(1/$AL$7-1))</f>
        <v>0.99643717244343843</v>
      </c>
      <c r="U555" s="2">
        <v>0</v>
      </c>
      <c r="V555" s="2">
        <f t="shared" si="161"/>
        <v>0</v>
      </c>
      <c r="W555" s="2">
        <f t="shared" si="162"/>
        <v>0</v>
      </c>
      <c r="X555" s="2">
        <f t="shared" si="163"/>
        <v>0</v>
      </c>
      <c r="Y555" s="2">
        <f t="shared" si="164"/>
        <v>0</v>
      </c>
      <c r="Z555" s="2">
        <f t="shared" si="165"/>
        <v>0</v>
      </c>
      <c r="AA555" s="2">
        <f t="shared" si="166"/>
        <v>0</v>
      </c>
      <c r="AC555" s="2">
        <f t="shared" si="167"/>
        <v>0</v>
      </c>
      <c r="AD555" s="2">
        <f>X555*((1-Q555)*(1-EXP(-(P555+O555)*A555))*P555/(P555+O555)-(1-$AL$10)*(1-EXP(-2*O555*A555))/2)</f>
        <v>0</v>
      </c>
      <c r="AE555" s="4">
        <f t="shared" si="168"/>
        <v>0</v>
      </c>
      <c r="AF555" s="2">
        <f t="shared" si="169"/>
        <v>0</v>
      </c>
      <c r="AG555" s="2">
        <f t="shared" si="170"/>
        <v>0</v>
      </c>
      <c r="AH555" s="4">
        <f t="shared" si="171"/>
        <v>0</v>
      </c>
      <c r="BA555" s="3">
        <v>0</v>
      </c>
    </row>
    <row r="556" spans="1:53" x14ac:dyDescent="0.3">
      <c r="A556" s="2">
        <v>0.64331052449378201</v>
      </c>
      <c r="E556" s="2" cm="1">
        <f t="array" ref="E556">INDEX($C$2:$C$104,L556)</f>
        <v>-0.15296347926373904</v>
      </c>
      <c r="G556" s="2">
        <f>PI()/12*(M556-12)</f>
        <v>-2.617993877991494</v>
      </c>
      <c r="H556" s="2">
        <f t="shared" si="155"/>
        <v>-9.1697155600596672E-2</v>
      </c>
      <c r="I556" s="2">
        <f t="shared" si="172"/>
        <v>0.78931054598240713</v>
      </c>
      <c r="J556" s="2">
        <f t="shared" si="156"/>
        <v>2.457923164768324</v>
      </c>
      <c r="L556">
        <f t="shared" si="173"/>
        <v>24</v>
      </c>
      <c r="M556" s="2">
        <v>2</v>
      </c>
      <c r="N556" s="2">
        <f t="shared" si="157"/>
        <v>0.05</v>
      </c>
      <c r="O556" s="2">
        <f t="shared" si="158"/>
        <v>5.0020839411324403</v>
      </c>
      <c r="P556" s="2">
        <f t="shared" si="159"/>
        <v>9.2038344516836901</v>
      </c>
      <c r="Q556" s="2">
        <f>1-EXP(-2*$AL$9*O556/(1+O556))</f>
        <v>6.4497345768578462E-2</v>
      </c>
      <c r="R556" s="2">
        <f t="shared" si="160"/>
        <v>19.751565414145865</v>
      </c>
      <c r="S556" s="2">
        <f>(1-$AL$6^R556)/(1+$AL$6^R556*(1/$AL$7-1))</f>
        <v>0.99643717244343843</v>
      </c>
      <c r="U556" s="2">
        <v>0.1</v>
      </c>
      <c r="V556" s="2">
        <f t="shared" si="161"/>
        <v>0.22850000000000004</v>
      </c>
      <c r="W556" s="2">
        <f t="shared" si="162"/>
        <v>0.22768589390332572</v>
      </c>
      <c r="X556" s="2">
        <f t="shared" si="163"/>
        <v>8.1410609667431633E-4</v>
      </c>
      <c r="Y556" s="2">
        <f t="shared" si="164"/>
        <v>7.5955525793446532E-4</v>
      </c>
      <c r="Z556" s="2">
        <f t="shared" si="165"/>
        <v>8.1280790894618843E-2</v>
      </c>
      <c r="AA556" s="2">
        <f t="shared" si="166"/>
        <v>6.6428336406002691E-4</v>
      </c>
      <c r="AC556" s="2">
        <f t="shared" si="167"/>
        <v>2.6888952543019116E-2</v>
      </c>
      <c r="AD556" s="2">
        <f>X556*((1-Q556)*(1-EXP(-(P556+O556)*A556))*P556/(P556+O556)-(1-$AL$10)*(1-EXP(-2*O556*A556))/2)</f>
        <v>1.4793654710881907E-4</v>
      </c>
      <c r="AE556" s="4">
        <f t="shared" si="168"/>
        <v>2.7701172454187961E-2</v>
      </c>
      <c r="AF556" s="2">
        <f t="shared" si="169"/>
        <v>5.2783930649842298E-2</v>
      </c>
      <c r="AG556" s="2">
        <f t="shared" si="170"/>
        <v>-5.266465323438072E-5</v>
      </c>
      <c r="AH556" s="4">
        <f t="shared" si="171"/>
        <v>5.2731265996607914E-2</v>
      </c>
      <c r="BA556" s="3">
        <v>2.7701172454187899E-2</v>
      </c>
    </row>
    <row r="557" spans="1:53" x14ac:dyDescent="0.3">
      <c r="A557" s="2">
        <v>0.64331052449378201</v>
      </c>
      <c r="E557" s="2" cm="1">
        <f t="array" ref="E557">INDEX($C$2:$C$104,L557)</f>
        <v>-0.15296347926373904</v>
      </c>
      <c r="G557" s="2">
        <f>PI()/12*(M557-12)</f>
        <v>-2.3561944901923448</v>
      </c>
      <c r="H557" s="2">
        <f t="shared" si="155"/>
        <v>-9.1697155600596672E-2</v>
      </c>
      <c r="I557" s="2">
        <f t="shared" si="172"/>
        <v>0.78931054598240713</v>
      </c>
      <c r="J557" s="2">
        <f t="shared" si="156"/>
        <v>2.2781491810449692</v>
      </c>
      <c r="L557">
        <f t="shared" si="173"/>
        <v>24</v>
      </c>
      <c r="M557" s="2">
        <v>3</v>
      </c>
      <c r="N557" s="2">
        <f t="shared" si="157"/>
        <v>0.05</v>
      </c>
      <c r="O557" s="2">
        <f t="shared" si="158"/>
        <v>5.0020839411324403</v>
      </c>
      <c r="P557" s="2">
        <f t="shared" si="159"/>
        <v>9.2038344516836901</v>
      </c>
      <c r="Q557" s="2">
        <f>1-EXP(-2*$AL$9*O557/(1+O557))</f>
        <v>6.4497345768578462E-2</v>
      </c>
      <c r="R557" s="2">
        <f t="shared" si="160"/>
        <v>19.751565414145865</v>
      </c>
      <c r="S557" s="2">
        <f>(1-$AL$6^R557)/(1+$AL$6^R557*(1/$AL$7-1))</f>
        <v>0.99643717244343843</v>
      </c>
      <c r="U557" s="2">
        <v>0.1</v>
      </c>
      <c r="V557" s="2">
        <f t="shared" si="161"/>
        <v>0.22850000000000004</v>
      </c>
      <c r="W557" s="2">
        <f t="shared" si="162"/>
        <v>0.22768589390332572</v>
      </c>
      <c r="X557" s="2">
        <f t="shared" si="163"/>
        <v>8.1410609667431633E-4</v>
      </c>
      <c r="Y557" s="2">
        <f t="shared" si="164"/>
        <v>7.5955525793446532E-4</v>
      </c>
      <c r="Z557" s="2">
        <f t="shared" si="165"/>
        <v>8.1280790894618843E-2</v>
      </c>
      <c r="AA557" s="2">
        <f t="shared" si="166"/>
        <v>6.6428336406002691E-4</v>
      </c>
      <c r="AC557" s="2">
        <f t="shared" si="167"/>
        <v>2.6888952543019116E-2</v>
      </c>
      <c r="AD557" s="2">
        <f>X557*((1-Q557)*(1-EXP(-(P557+O557)*A557))*P557/(P557+O557)-(1-$AL$10)*(1-EXP(-2*O557*A557))/2)</f>
        <v>1.4793654710881907E-4</v>
      </c>
      <c r="AE557" s="4">
        <f t="shared" si="168"/>
        <v>2.7701172454187961E-2</v>
      </c>
      <c r="AF557" s="2">
        <f t="shared" si="169"/>
        <v>5.2783930649842298E-2</v>
      </c>
      <c r="AG557" s="2">
        <f t="shared" si="170"/>
        <v>-5.266465323438072E-5</v>
      </c>
      <c r="AH557" s="4">
        <f t="shared" si="171"/>
        <v>5.2731265996607914E-2</v>
      </c>
      <c r="BA557" s="3">
        <v>2.7701172454187899E-2</v>
      </c>
    </row>
    <row r="558" spans="1:53" x14ac:dyDescent="0.3">
      <c r="A558" s="2">
        <v>0.64331052449378201</v>
      </c>
      <c r="E558" s="2" cm="1">
        <f t="array" ref="E558">INDEX($C$2:$C$104,L558)</f>
        <v>-0.15296347926373904</v>
      </c>
      <c r="G558" s="2">
        <f>PI()/12*(M558-12)</f>
        <v>-2.0943951023931953</v>
      </c>
      <c r="H558" s="2">
        <f t="shared" si="155"/>
        <v>-9.1697155600596672E-2</v>
      </c>
      <c r="I558" s="2">
        <f t="shared" si="172"/>
        <v>0.78931054598240713</v>
      </c>
      <c r="J558" s="2">
        <f t="shared" si="156"/>
        <v>2.0787066502294347</v>
      </c>
      <c r="L558">
        <f t="shared" si="173"/>
        <v>24</v>
      </c>
      <c r="M558" s="2">
        <v>4</v>
      </c>
      <c r="N558" s="2">
        <f t="shared" si="157"/>
        <v>0.05</v>
      </c>
      <c r="O558" s="2">
        <f t="shared" si="158"/>
        <v>5.0020839411324403</v>
      </c>
      <c r="P558" s="2">
        <f t="shared" si="159"/>
        <v>9.2038344516836901</v>
      </c>
      <c r="Q558" s="2">
        <f>1-EXP(-2*$AL$9*O558/(1+O558))</f>
        <v>6.4497345768578462E-2</v>
      </c>
      <c r="R558" s="2">
        <f t="shared" si="160"/>
        <v>19.751565414145865</v>
      </c>
      <c r="S558" s="2">
        <f>(1-$AL$6^R558)/(1+$AL$6^R558*(1/$AL$7-1))</f>
        <v>0.99643717244343843</v>
      </c>
      <c r="U558" s="2">
        <v>0.1</v>
      </c>
      <c r="V558" s="2">
        <f t="shared" si="161"/>
        <v>0.22850000000000004</v>
      </c>
      <c r="W558" s="2">
        <f t="shared" si="162"/>
        <v>0.22768589390332572</v>
      </c>
      <c r="X558" s="2">
        <f t="shared" si="163"/>
        <v>8.1410609667431633E-4</v>
      </c>
      <c r="Y558" s="2">
        <f t="shared" si="164"/>
        <v>7.5955525793446532E-4</v>
      </c>
      <c r="Z558" s="2">
        <f t="shared" si="165"/>
        <v>8.1280790894618843E-2</v>
      </c>
      <c r="AA558" s="2">
        <f t="shared" si="166"/>
        <v>6.6428336406002691E-4</v>
      </c>
      <c r="AC558" s="2">
        <f t="shared" si="167"/>
        <v>2.6888952543019116E-2</v>
      </c>
      <c r="AD558" s="2">
        <f>X558*((1-Q558)*(1-EXP(-(P558+O558)*A558))*P558/(P558+O558)-(1-$AL$10)*(1-EXP(-2*O558*A558))/2)</f>
        <v>1.4793654710881907E-4</v>
      </c>
      <c r="AE558" s="4">
        <f t="shared" si="168"/>
        <v>2.7701172454187961E-2</v>
      </c>
      <c r="AF558" s="2">
        <f t="shared" si="169"/>
        <v>5.2783930649842298E-2</v>
      </c>
      <c r="AG558" s="2">
        <f t="shared" si="170"/>
        <v>-5.266465323438072E-5</v>
      </c>
      <c r="AH558" s="4">
        <f t="shared" si="171"/>
        <v>5.2731265996607914E-2</v>
      </c>
      <c r="BA558" s="3">
        <v>2.7701172454187899E-2</v>
      </c>
    </row>
    <row r="559" spans="1:53" x14ac:dyDescent="0.3">
      <c r="A559" s="2">
        <v>0.64331052449378201</v>
      </c>
      <c r="E559" s="2" cm="1">
        <f t="array" ref="E559">INDEX($C$2:$C$104,L559)</f>
        <v>-0.15296347926373904</v>
      </c>
      <c r="G559" s="2">
        <f>PI()/12*(M559-12)</f>
        <v>-1.8325957145940459</v>
      </c>
      <c r="H559" s="2">
        <f t="shared" si="155"/>
        <v>-9.1697155600596672E-2</v>
      </c>
      <c r="I559" s="2">
        <f t="shared" si="172"/>
        <v>0.78931054598240713</v>
      </c>
      <c r="J559" s="2">
        <f t="shared" si="156"/>
        <v>1.8712836795322849</v>
      </c>
      <c r="L559">
        <f t="shared" si="173"/>
        <v>24</v>
      </c>
      <c r="M559" s="2">
        <v>5</v>
      </c>
      <c r="N559" s="2">
        <f t="shared" si="157"/>
        <v>0.05</v>
      </c>
      <c r="O559" s="2">
        <f t="shared" si="158"/>
        <v>5.0020839411324403</v>
      </c>
      <c r="P559" s="2">
        <f t="shared" si="159"/>
        <v>9.2038344516836901</v>
      </c>
      <c r="Q559" s="2">
        <f>1-EXP(-2*$AL$9*O559/(1+O559))</f>
        <v>6.4497345768578462E-2</v>
      </c>
      <c r="R559" s="2">
        <f t="shared" si="160"/>
        <v>19.751565414145865</v>
      </c>
      <c r="S559" s="2">
        <f>(1-$AL$6^R559)/(1+$AL$6^R559*(1/$AL$7-1))</f>
        <v>0.99643717244343843</v>
      </c>
      <c r="U559" s="2">
        <v>0.1</v>
      </c>
      <c r="V559" s="2">
        <f t="shared" si="161"/>
        <v>0.22850000000000004</v>
      </c>
      <c r="W559" s="2">
        <f t="shared" si="162"/>
        <v>0.22768589390332572</v>
      </c>
      <c r="X559" s="2">
        <f t="shared" si="163"/>
        <v>8.1410609667431633E-4</v>
      </c>
      <c r="Y559" s="2">
        <f t="shared" si="164"/>
        <v>7.5955525793446532E-4</v>
      </c>
      <c r="Z559" s="2">
        <f t="shared" si="165"/>
        <v>8.1280790894618843E-2</v>
      </c>
      <c r="AA559" s="2">
        <f t="shared" si="166"/>
        <v>6.6428336406002691E-4</v>
      </c>
      <c r="AC559" s="2">
        <f t="shared" si="167"/>
        <v>2.6888952543019116E-2</v>
      </c>
      <c r="AD559" s="2">
        <f>X559*((1-Q559)*(1-EXP(-(P559+O559)*A559))*P559/(P559+O559)-(1-$AL$10)*(1-EXP(-2*O559*A559))/2)</f>
        <v>1.4793654710881907E-4</v>
      </c>
      <c r="AE559" s="4">
        <f t="shared" si="168"/>
        <v>2.7701172454187961E-2</v>
      </c>
      <c r="AF559" s="2">
        <f t="shared" si="169"/>
        <v>5.2783930649842298E-2</v>
      </c>
      <c r="AG559" s="2">
        <f t="shared" si="170"/>
        <v>-5.266465323438072E-5</v>
      </c>
      <c r="AH559" s="4">
        <f t="shared" si="171"/>
        <v>5.2731265996607914E-2</v>
      </c>
      <c r="BA559" s="3">
        <v>2.7701172454187899E-2</v>
      </c>
    </row>
    <row r="560" spans="1:53" x14ac:dyDescent="0.3">
      <c r="A560" s="2">
        <v>0.64331052449378201</v>
      </c>
      <c r="E560" s="2" cm="1">
        <f t="array" ref="E560">INDEX($C$2:$C$104,L560)</f>
        <v>-0.15296347926373904</v>
      </c>
      <c r="G560" s="2">
        <f>PI()/12*(M560-12)</f>
        <v>-1.5707963267948966</v>
      </c>
      <c r="H560" s="2">
        <f t="shared" si="155"/>
        <v>-9.1697155600596672E-2</v>
      </c>
      <c r="I560" s="2">
        <f t="shared" si="172"/>
        <v>0.78931054598240713</v>
      </c>
      <c r="J560" s="2">
        <f t="shared" si="156"/>
        <v>1.662622474981849</v>
      </c>
      <c r="L560">
        <f t="shared" si="173"/>
        <v>24</v>
      </c>
      <c r="M560" s="2">
        <v>6</v>
      </c>
      <c r="N560" s="2">
        <f t="shared" si="157"/>
        <v>0.05</v>
      </c>
      <c r="O560" s="2">
        <f t="shared" si="158"/>
        <v>5.0020839411324403</v>
      </c>
      <c r="P560" s="2">
        <f t="shared" si="159"/>
        <v>9.2038344516836901</v>
      </c>
      <c r="Q560" s="2">
        <f>1-EXP(-2*$AL$9*O560/(1+O560))</f>
        <v>6.4497345768578462E-2</v>
      </c>
      <c r="R560" s="2">
        <f t="shared" si="160"/>
        <v>19.751565414145865</v>
      </c>
      <c r="S560" s="2">
        <f>(1-$AL$6^R560)/(1+$AL$6^R560*(1/$AL$7-1))</f>
        <v>0.99643717244343843</v>
      </c>
      <c r="U560" s="2">
        <v>0.1</v>
      </c>
      <c r="V560" s="2">
        <f t="shared" si="161"/>
        <v>0.22850000000000004</v>
      </c>
      <c r="W560" s="2">
        <f t="shared" si="162"/>
        <v>0.22768589390332572</v>
      </c>
      <c r="X560" s="2">
        <f t="shared" si="163"/>
        <v>8.1410609667431633E-4</v>
      </c>
      <c r="Y560" s="2">
        <f t="shared" si="164"/>
        <v>7.5955525793446532E-4</v>
      </c>
      <c r="Z560" s="2">
        <f t="shared" si="165"/>
        <v>8.1280790894618843E-2</v>
      </c>
      <c r="AA560" s="2">
        <f t="shared" si="166"/>
        <v>6.6428336406002691E-4</v>
      </c>
      <c r="AC560" s="2">
        <f t="shared" si="167"/>
        <v>2.6888952543019116E-2</v>
      </c>
      <c r="AD560" s="2">
        <f>X560*((1-Q560)*(1-EXP(-(P560+O560)*A560))*P560/(P560+O560)-(1-$AL$10)*(1-EXP(-2*O560*A560))/2)</f>
        <v>1.4793654710881907E-4</v>
      </c>
      <c r="AE560" s="4">
        <f t="shared" si="168"/>
        <v>2.7701172454187961E-2</v>
      </c>
      <c r="AF560" s="2">
        <f t="shared" si="169"/>
        <v>5.2783930649842298E-2</v>
      </c>
      <c r="AG560" s="2">
        <f t="shared" si="170"/>
        <v>-5.266465323438072E-5</v>
      </c>
      <c r="AH560" s="4">
        <f t="shared" si="171"/>
        <v>5.2731265996607914E-2</v>
      </c>
      <c r="BA560" s="3">
        <v>2.7701172454187899E-2</v>
      </c>
    </row>
    <row r="561" spans="1:53" x14ac:dyDescent="0.3">
      <c r="A561" s="2">
        <v>0.70773701780254905</v>
      </c>
      <c r="E561" s="2" cm="1">
        <f t="array" ref="E561">INDEX($C$2:$C$104,L561)</f>
        <v>-0.15296347926373904</v>
      </c>
      <c r="G561" s="2">
        <f>PI()/12*(M561-12)</f>
        <v>-1.308996938995747</v>
      </c>
      <c r="H561" s="2">
        <f t="shared" si="155"/>
        <v>-9.1697155600596672E-2</v>
      </c>
      <c r="I561" s="2">
        <f t="shared" si="172"/>
        <v>0.78931054598240713</v>
      </c>
      <c r="J561" s="2">
        <f t="shared" si="156"/>
        <v>1.4579656293987888</v>
      </c>
      <c r="L561">
        <f t="shared" si="173"/>
        <v>24</v>
      </c>
      <c r="M561" s="2">
        <v>7</v>
      </c>
      <c r="N561" s="2">
        <f t="shared" si="157"/>
        <v>0.11283069739610774</v>
      </c>
      <c r="O561" s="2">
        <f t="shared" si="158"/>
        <v>2.2204173446364246</v>
      </c>
      <c r="P561" s="2">
        <f t="shared" si="159"/>
        <v>4.0855679141310208</v>
      </c>
      <c r="Q561" s="2">
        <f>1-EXP(-2*$AL$9*O561/(1+O561))</f>
        <v>5.3664857309779435E-2</v>
      </c>
      <c r="R561" s="2">
        <f t="shared" si="160"/>
        <v>8.7676894161359318</v>
      </c>
      <c r="S561" s="2">
        <f>(1-$AL$6^R561)/(1+$AL$6^R561*(1/$AL$7-1))</f>
        <v>0.87751946282060678</v>
      </c>
      <c r="U561" s="2">
        <v>3.4</v>
      </c>
      <c r="V561" s="2">
        <f t="shared" si="161"/>
        <v>7.7690000000000001</v>
      </c>
      <c r="W561" s="2">
        <f t="shared" si="162"/>
        <v>6.8174487066532938</v>
      </c>
      <c r="X561" s="2">
        <f t="shared" si="163"/>
        <v>0.9515512933467063</v>
      </c>
      <c r="Y561" s="2">
        <f t="shared" si="164"/>
        <v>0.85051619825351288</v>
      </c>
      <c r="Z561" s="2">
        <f t="shared" si="165"/>
        <v>2.6210612469930155</v>
      </c>
      <c r="AA561" s="2">
        <f t="shared" si="166"/>
        <v>0.64079522312403336</v>
      </c>
      <c r="AC561" s="2">
        <f t="shared" si="167"/>
        <v>1.4067922737887366</v>
      </c>
      <c r="AD561" s="2">
        <f>X561*((1-Q561)*(1-EXP(-(P561+O561)*A561))*P561/(P561+O561)-(1-$AL$10)*(1-EXP(-2*O561*A561))/2)</f>
        <v>0.18973139392358512</v>
      </c>
      <c r="AE561" s="4">
        <f t="shared" si="168"/>
        <v>2.237318890836355</v>
      </c>
      <c r="AF561" s="2">
        <f t="shared" si="169"/>
        <v>1.1920180518896049</v>
      </c>
      <c r="AG561" s="2">
        <f t="shared" si="170"/>
        <v>1.9989581205894315E-2</v>
      </c>
      <c r="AH561" s="4">
        <f t="shared" si="171"/>
        <v>1.2120076330954992</v>
      </c>
      <c r="BA561" s="3">
        <v>2.2373188908363502</v>
      </c>
    </row>
    <row r="562" spans="1:53" x14ac:dyDescent="0.3">
      <c r="A562" s="2">
        <v>0.70773701780254905</v>
      </c>
      <c r="E562" s="2" cm="1">
        <f t="array" ref="E562">INDEX($C$2:$C$104,L562)</f>
        <v>-0.15296347926373904</v>
      </c>
      <c r="G562" s="2">
        <f>PI()/12*(M562-12)</f>
        <v>-1.0471975511965976</v>
      </c>
      <c r="H562" s="2">
        <f t="shared" si="155"/>
        <v>-9.1697155600596672E-2</v>
      </c>
      <c r="I562" s="2">
        <f t="shared" si="172"/>
        <v>0.78931054598240713</v>
      </c>
      <c r="J562" s="2">
        <f t="shared" si="156"/>
        <v>1.2630012046881591</v>
      </c>
      <c r="L562">
        <f t="shared" si="173"/>
        <v>24</v>
      </c>
      <c r="M562" s="2">
        <v>8</v>
      </c>
      <c r="N562" s="2">
        <f t="shared" si="157"/>
        <v>0.30779512210673743</v>
      </c>
      <c r="O562" s="2">
        <f t="shared" si="158"/>
        <v>0.82519657223005671</v>
      </c>
      <c r="P562" s="2">
        <f t="shared" si="159"/>
        <v>1.5183616929033044</v>
      </c>
      <c r="Q562" s="2">
        <f>1-EXP(-2*$AL$9*O562/(1+O562))</f>
        <v>3.5522817858141154E-2</v>
      </c>
      <c r="R562" s="2">
        <f t="shared" si="160"/>
        <v>3.2584267412835408</v>
      </c>
      <c r="S562" s="2">
        <f>(1-$AL$6^R562)/(1+$AL$6^R562*(1/$AL$7-1))</f>
        <v>0.44947760886270061</v>
      </c>
      <c r="U562" s="2">
        <v>49</v>
      </c>
      <c r="V562" s="2">
        <f t="shared" si="161"/>
        <v>111.965</v>
      </c>
      <c r="W562" s="2">
        <f t="shared" si="162"/>
        <v>50.325760476312276</v>
      </c>
      <c r="X562" s="2">
        <f t="shared" si="163"/>
        <v>61.639239523687728</v>
      </c>
      <c r="Y562" s="2">
        <f t="shared" si="164"/>
        <v>39.15150947052372</v>
      </c>
      <c r="Z562" s="2">
        <f t="shared" si="165"/>
        <v>19.348425809377062</v>
      </c>
      <c r="AA562" s="2">
        <f t="shared" si="166"/>
        <v>23.176153437065441</v>
      </c>
      <c r="AC562" s="2">
        <f t="shared" si="167"/>
        <v>15.015970856876525</v>
      </c>
      <c r="AD562" s="2">
        <f>X562*((1-Q562)*(1-EXP(-(P562+O562)*A562))*P562/(P562+O562)-(1-$AL$10)*(1-EXP(-2*O562*A562))/2)</f>
        <v>13.132878308280686</v>
      </c>
      <c r="AE562" s="4">
        <f t="shared" si="168"/>
        <v>51.325002602222654</v>
      </c>
      <c r="AF562" s="2">
        <f t="shared" si="169"/>
        <v>4.3345995273280709</v>
      </c>
      <c r="AG562" s="2">
        <f t="shared" si="170"/>
        <v>2.8424777251775928</v>
      </c>
      <c r="AH562" s="4">
        <f t="shared" si="171"/>
        <v>7.1770772525056632</v>
      </c>
      <c r="BA562" s="3">
        <v>51.325002602222597</v>
      </c>
    </row>
    <row r="563" spans="1:53" x14ac:dyDescent="0.3">
      <c r="A563" s="2">
        <v>0.70773701780254905</v>
      </c>
      <c r="E563" s="2" cm="1">
        <f t="array" ref="E563">INDEX($C$2:$C$104,L563)</f>
        <v>-0.15296347926373904</v>
      </c>
      <c r="G563" s="2">
        <f>PI()/12*(M563-12)</f>
        <v>-0.78539816339744828</v>
      </c>
      <c r="H563" s="2">
        <f t="shared" si="155"/>
        <v>-9.1697155600596672E-2</v>
      </c>
      <c r="I563" s="2">
        <f t="shared" si="172"/>
        <v>0.78931054598240713</v>
      </c>
      <c r="J563" s="2">
        <f t="shared" si="156"/>
        <v>1.0855461342570163</v>
      </c>
      <c r="L563">
        <f t="shared" si="173"/>
        <v>24</v>
      </c>
      <c r="M563" s="2">
        <v>9</v>
      </c>
      <c r="N563" s="2">
        <f t="shared" si="157"/>
        <v>0.48525019253788026</v>
      </c>
      <c r="O563" s="2">
        <f t="shared" si="158"/>
        <v>0.53598647044913816</v>
      </c>
      <c r="P563" s="2">
        <f t="shared" si="159"/>
        <v>0.98621510562641435</v>
      </c>
      <c r="Q563" s="2">
        <f>1-EXP(-2*$AL$9*O563/(1+O563))</f>
        <v>2.7530151318777452E-2</v>
      </c>
      <c r="R563" s="2">
        <f t="shared" si="160"/>
        <v>2.1164322623855409</v>
      </c>
      <c r="S563" s="2">
        <f>(1-$AL$6^R563)/(1+$AL$6^R563*(1/$AL$7-1))</f>
        <v>0.29962136757821994</v>
      </c>
      <c r="U563" s="2">
        <v>232.8</v>
      </c>
      <c r="V563" s="2">
        <f t="shared" si="161"/>
        <v>531.94800000000009</v>
      </c>
      <c r="W563" s="2">
        <f t="shared" si="162"/>
        <v>159.38298724049898</v>
      </c>
      <c r="X563" s="2">
        <f t="shared" si="163"/>
        <v>372.56501275950109</v>
      </c>
      <c r="Y563" s="2">
        <f t="shared" si="164"/>
        <v>182.0276628821297</v>
      </c>
      <c r="Z563" s="2">
        <f t="shared" si="165"/>
        <v>61.276965806630926</v>
      </c>
      <c r="AA563" s="2">
        <f t="shared" si="166"/>
        <v>99.971321944280263</v>
      </c>
      <c r="AC563" s="2">
        <f t="shared" si="167"/>
        <v>51.812251371269518</v>
      </c>
      <c r="AD563" s="2">
        <f>X563*((1-Q563)*(1-EXP(-(P563+O563)*A563))*P563/(P563+O563)-(1-$AL$10)*(1-EXP(-2*O563*A563))/2)</f>
        <v>70.6143588251458</v>
      </c>
      <c r="AE563" s="4">
        <f t="shared" si="168"/>
        <v>222.39793214069556</v>
      </c>
      <c r="AF563" s="2">
        <f t="shared" si="169"/>
        <v>9.547872836895106</v>
      </c>
      <c r="AG563" s="2">
        <f t="shared" si="170"/>
        <v>11.441982112703638</v>
      </c>
      <c r="AH563" s="4">
        <f t="shared" si="171"/>
        <v>20.989854949598744</v>
      </c>
      <c r="BA563" s="3">
        <v>222.39793214069499</v>
      </c>
    </row>
    <row r="564" spans="1:53" x14ac:dyDescent="0.3">
      <c r="A564" s="2">
        <v>0.70773701780254905</v>
      </c>
      <c r="E564" s="2" cm="1">
        <f t="array" ref="E564">INDEX($C$2:$C$104,L564)</f>
        <v>-0.15296347926373904</v>
      </c>
      <c r="G564" s="2">
        <f>PI()/12*(M564-12)</f>
        <v>-0.52359877559829882</v>
      </c>
      <c r="H564" s="2">
        <f t="shared" si="155"/>
        <v>-9.1697155600596672E-2</v>
      </c>
      <c r="I564" s="2">
        <f t="shared" si="172"/>
        <v>0.78931054598240713</v>
      </c>
      <c r="J564" s="2">
        <f t="shared" si="156"/>
        <v>0.93742462882077482</v>
      </c>
      <c r="L564">
        <f t="shared" si="173"/>
        <v>24</v>
      </c>
      <c r="M564" s="2">
        <v>10</v>
      </c>
      <c r="N564" s="2">
        <f t="shared" si="157"/>
        <v>0.63337169797412174</v>
      </c>
      <c r="O564" s="2">
        <f t="shared" si="158"/>
        <v>0.42239302875647788</v>
      </c>
      <c r="P564" s="2">
        <f t="shared" si="159"/>
        <v>0.77720317291191932</v>
      </c>
      <c r="Q564" s="2">
        <f>1-EXP(-2*$AL$9*O564/(1+O564))</f>
        <v>2.3476784466978873E-2</v>
      </c>
      <c r="R564" s="2">
        <f t="shared" si="160"/>
        <v>1.6678895508646709</v>
      </c>
      <c r="S564" s="2">
        <f>(1-$AL$6^R564)/(1+$AL$6^R564*(1/$AL$7-1))</f>
        <v>0.23712055886198116</v>
      </c>
      <c r="U564" s="2">
        <v>502.9</v>
      </c>
      <c r="V564" s="2">
        <f t="shared" si="161"/>
        <v>1149.1265000000001</v>
      </c>
      <c r="W564" s="2">
        <f t="shared" si="162"/>
        <v>272.48151788311242</v>
      </c>
      <c r="X564" s="2">
        <f t="shared" si="163"/>
        <v>876.6449821168876</v>
      </c>
      <c r="Y564" s="2">
        <f t="shared" si="164"/>
        <v>362.18550153720469</v>
      </c>
      <c r="Z564" s="2">
        <f t="shared" si="165"/>
        <v>104.75924026362915</v>
      </c>
      <c r="AA564" s="2">
        <f t="shared" si="166"/>
        <v>192.54515323338077</v>
      </c>
      <c r="AC564" s="2">
        <f t="shared" si="167"/>
        <v>91.695234067808585</v>
      </c>
      <c r="AD564" s="2">
        <f>X564*((1-Q564)*(1-EXP(-(P564+O564)*A564))*P564/(P564+O564)-(1-$AL$10)*(1-EXP(-2*O564*A564))/2)</f>
        <v>149.66867944309337</v>
      </c>
      <c r="AE564" s="4">
        <f t="shared" si="168"/>
        <v>433.90906674428271</v>
      </c>
      <c r="AF564" s="2">
        <f t="shared" si="169"/>
        <v>13.23371923037967</v>
      </c>
      <c r="AG564" s="2">
        <f t="shared" si="170"/>
        <v>19.971668860730571</v>
      </c>
      <c r="AH564" s="4">
        <f t="shared" si="171"/>
        <v>33.205388091110237</v>
      </c>
      <c r="BA564" s="3">
        <v>433.90906674428197</v>
      </c>
    </row>
    <row r="565" spans="1:53" x14ac:dyDescent="0.3">
      <c r="A565" s="2">
        <v>0.70773701780254905</v>
      </c>
      <c r="E565" s="2" cm="1">
        <f t="array" ref="E565">INDEX($C$2:$C$104,L565)</f>
        <v>-0.15296347926373904</v>
      </c>
      <c r="G565" s="2">
        <f>PI()/12*(M565-12)</f>
        <v>-0.26179938779914941</v>
      </c>
      <c r="H565" s="2">
        <f t="shared" si="155"/>
        <v>-9.1697155600596672E-2</v>
      </c>
      <c r="I565" s="2">
        <f t="shared" si="172"/>
        <v>0.78931054598240713</v>
      </c>
      <c r="J565" s="2">
        <f t="shared" si="156"/>
        <v>0.83561954716344322</v>
      </c>
      <c r="L565">
        <f t="shared" si="173"/>
        <v>24</v>
      </c>
      <c r="M565" s="2">
        <v>11</v>
      </c>
      <c r="N565" s="2">
        <f t="shared" si="157"/>
        <v>0.73517677963145334</v>
      </c>
      <c r="O565" s="2">
        <f t="shared" si="158"/>
        <v>0.37273473128788198</v>
      </c>
      <c r="P565" s="2">
        <f t="shared" si="159"/>
        <v>0.68583190556970286</v>
      </c>
      <c r="Q565" s="2">
        <f>1-EXP(-2*$AL$9*O565/(1+O565))</f>
        <v>2.1487943636141482E-2</v>
      </c>
      <c r="R565" s="2">
        <f t="shared" si="160"/>
        <v>1.4718054542463259</v>
      </c>
      <c r="S565" s="2">
        <f>(1-$AL$6^R565)/(1+$AL$6^R565*(1/$AL$7-1))</f>
        <v>0.20939703869663134</v>
      </c>
      <c r="U565" s="2">
        <v>645.6</v>
      </c>
      <c r="V565" s="2">
        <f t="shared" si="161"/>
        <v>1475.1960000000001</v>
      </c>
      <c r="W565" s="2">
        <f t="shared" si="162"/>
        <v>308.90167389711581</v>
      </c>
      <c r="X565" s="2">
        <f t="shared" si="163"/>
        <v>1166.2943261028843</v>
      </c>
      <c r="Y565" s="2">
        <f t="shared" si="164"/>
        <v>438.85208151197673</v>
      </c>
      <c r="Z565" s="2">
        <f t="shared" si="165"/>
        <v>118.76146655754802</v>
      </c>
      <c r="AA565" s="2">
        <f t="shared" si="166"/>
        <v>229.86579552195548</v>
      </c>
      <c r="AC565" s="2">
        <f t="shared" si="167"/>
        <v>105.55208129597406</v>
      </c>
      <c r="AD565" s="2">
        <f>X565*((1-Q565)*(1-EXP(-(P565+O565)*A565))*P565/(P565+O565)-(1-$AL$10)*(1-EXP(-2*O565*A565))/2)</f>
        <v>186.6268459193013</v>
      </c>
      <c r="AE565" s="4">
        <f t="shared" si="168"/>
        <v>522.04472273723081</v>
      </c>
      <c r="AF565" s="2">
        <f t="shared" si="169"/>
        <v>13.408239352287532</v>
      </c>
      <c r="AG565" s="2">
        <f t="shared" si="170"/>
        <v>22.359440070719987</v>
      </c>
      <c r="AH565" s="4">
        <f t="shared" si="171"/>
        <v>35.767679423007522</v>
      </c>
      <c r="BA565" s="3">
        <v>522.04472273723002</v>
      </c>
    </row>
    <row r="566" spans="1:53" x14ac:dyDescent="0.3">
      <c r="A566" s="2">
        <v>0.70773701780254905</v>
      </c>
      <c r="E566" s="2" cm="1">
        <f t="array" ref="E566">INDEX($C$2:$C$104,L566)</f>
        <v>-0.15296347926373904</v>
      </c>
      <c r="G566" s="2">
        <f>PI()/12*(M566-12)</f>
        <v>0</v>
      </c>
      <c r="H566" s="2">
        <f t="shared" si="155"/>
        <v>-9.1697155600596672E-2</v>
      </c>
      <c r="I566" s="2">
        <f t="shared" si="172"/>
        <v>0.78931054598240713</v>
      </c>
      <c r="J566" s="2">
        <f t="shared" si="156"/>
        <v>0.79873530250164093</v>
      </c>
      <c r="L566">
        <f t="shared" si="173"/>
        <v>24</v>
      </c>
      <c r="M566" s="2">
        <v>12</v>
      </c>
      <c r="N566" s="2">
        <f t="shared" si="157"/>
        <v>0.77206102429325563</v>
      </c>
      <c r="O566" s="2">
        <f t="shared" si="158"/>
        <v>0.35836468084876155</v>
      </c>
      <c r="P566" s="2">
        <f t="shared" si="159"/>
        <v>0.6593910127617213</v>
      </c>
      <c r="Q566" s="2">
        <f>1-EXP(-2*$AL$9*O566/(1+O566))</f>
        <v>2.0884488011245095E-2</v>
      </c>
      <c r="R566" s="2">
        <f t="shared" si="160"/>
        <v>1.4150629056219608</v>
      </c>
      <c r="S566" s="2">
        <f>(1-$AL$6^R566)/(1+$AL$6^R566*(1/$AL$7-1))</f>
        <v>0.20134109538480319</v>
      </c>
      <c r="U566" s="2">
        <v>726.2</v>
      </c>
      <c r="V566" s="2">
        <f t="shared" si="161"/>
        <v>1659.3670000000002</v>
      </c>
      <c r="W566" s="2">
        <f t="shared" si="162"/>
        <v>334.09876942539472</v>
      </c>
      <c r="X566" s="2">
        <f t="shared" si="163"/>
        <v>1325.2682305746055</v>
      </c>
      <c r="Y566" s="2">
        <f t="shared" si="164"/>
        <v>483.89285807580217</v>
      </c>
      <c r="Z566" s="2">
        <f t="shared" si="165"/>
        <v>128.4488339977313</v>
      </c>
      <c r="AA566" s="2">
        <f t="shared" si="166"/>
        <v>252.35309208051234</v>
      </c>
      <c r="AC566" s="2">
        <f t="shared" si="167"/>
        <v>114.67006601145901</v>
      </c>
      <c r="AD566" s="2">
        <f>X566*((1-Q566)*(1-EXP(-(P566+O566)*A566))*P566/(P566+O566)-(1-$AL$10)*(1-EXP(-2*O566*A566))/2)</f>
        <v>207.52060464744767</v>
      </c>
      <c r="AE566" s="4">
        <f t="shared" si="168"/>
        <v>574.54376273941898</v>
      </c>
      <c r="AF566" s="2">
        <f t="shared" si="169"/>
        <v>13.994818953789702</v>
      </c>
      <c r="AG566" s="2">
        <f t="shared" si="170"/>
        <v>24.019161347842161</v>
      </c>
      <c r="AH566" s="4">
        <f t="shared" si="171"/>
        <v>38.013980301631861</v>
      </c>
      <c r="BA566" s="3">
        <v>574.54376273941898</v>
      </c>
    </row>
    <row r="567" spans="1:53" x14ac:dyDescent="0.3">
      <c r="A567" s="2">
        <v>0.70773701780254905</v>
      </c>
      <c r="E567" s="2" cm="1">
        <f t="array" ref="E567">INDEX($C$2:$C$104,L567)</f>
        <v>-0.15296347926373904</v>
      </c>
      <c r="G567" s="2">
        <f>PI()/12*(M567-12)</f>
        <v>0.26179938779914941</v>
      </c>
      <c r="H567" s="2">
        <f t="shared" si="155"/>
        <v>-9.1697155600596672E-2</v>
      </c>
      <c r="I567" s="2">
        <f t="shared" si="172"/>
        <v>0.78931054598240713</v>
      </c>
      <c r="J567" s="2">
        <f t="shared" si="156"/>
        <v>0.83561954716344322</v>
      </c>
      <c r="L567">
        <f t="shared" si="173"/>
        <v>24</v>
      </c>
      <c r="M567" s="2">
        <v>13</v>
      </c>
      <c r="N567" s="2">
        <f t="shared" si="157"/>
        <v>0.73517677963145334</v>
      </c>
      <c r="O567" s="2">
        <f t="shared" si="158"/>
        <v>0.37273473128788198</v>
      </c>
      <c r="P567" s="2">
        <f t="shared" si="159"/>
        <v>0.68583190556970286</v>
      </c>
      <c r="Q567" s="2">
        <f>1-EXP(-2*$AL$9*O567/(1+O567))</f>
        <v>2.1487943636141482E-2</v>
      </c>
      <c r="R567" s="2">
        <f t="shared" si="160"/>
        <v>1.4718054542463259</v>
      </c>
      <c r="S567" s="2">
        <f>(1-$AL$6^R567)/(1+$AL$6^R567*(1/$AL$7-1))</f>
        <v>0.20939703869663134</v>
      </c>
      <c r="U567" s="2">
        <v>721.1</v>
      </c>
      <c r="V567" s="2">
        <f t="shared" si="161"/>
        <v>1647.7135000000001</v>
      </c>
      <c r="W567" s="2">
        <f t="shared" si="162"/>
        <v>345.0263275204619</v>
      </c>
      <c r="X567" s="2">
        <f t="shared" si="163"/>
        <v>1302.6871724795383</v>
      </c>
      <c r="Y567" s="2">
        <f t="shared" si="164"/>
        <v>490.17384755001001</v>
      </c>
      <c r="Z567" s="2">
        <f t="shared" si="165"/>
        <v>132.65008292231701</v>
      </c>
      <c r="AA567" s="2">
        <f t="shared" si="166"/>
        <v>256.74756064263033</v>
      </c>
      <c r="AC567" s="2">
        <f t="shared" si="167"/>
        <v>117.89591979945305</v>
      </c>
      <c r="AD567" s="2">
        <f>X567*((1-Q567)*(1-EXP(-(P567+O567)*A567))*P567/(P567+O567)-(1-$AL$10)*(1-EXP(-2*O567*A567))/2)</f>
        <v>208.45201145044638</v>
      </c>
      <c r="AE567" s="4">
        <f t="shared" si="168"/>
        <v>583.09549189252971</v>
      </c>
      <c r="AF567" s="2">
        <f t="shared" si="169"/>
        <v>14.97627230008448</v>
      </c>
      <c r="AG567" s="2">
        <f t="shared" si="170"/>
        <v>24.97427545693337</v>
      </c>
      <c r="AH567" s="4">
        <f t="shared" si="171"/>
        <v>39.950547757017851</v>
      </c>
      <c r="BA567" s="3">
        <v>583.09549189252903</v>
      </c>
    </row>
    <row r="568" spans="1:53" x14ac:dyDescent="0.3">
      <c r="A568" s="2">
        <v>0.70773701780254905</v>
      </c>
      <c r="E568" s="2" cm="1">
        <f t="array" ref="E568">INDEX($C$2:$C$104,L568)</f>
        <v>-0.15296347926373904</v>
      </c>
      <c r="G568" s="2">
        <f>PI()/12*(M568-12)</f>
        <v>0.52359877559829882</v>
      </c>
      <c r="H568" s="2">
        <f t="shared" si="155"/>
        <v>-9.1697155600596672E-2</v>
      </c>
      <c r="I568" s="2">
        <f t="shared" si="172"/>
        <v>0.78931054598240713</v>
      </c>
      <c r="J568" s="2">
        <f t="shared" si="156"/>
        <v>0.93742462882077482</v>
      </c>
      <c r="L568">
        <f t="shared" si="173"/>
        <v>24</v>
      </c>
      <c r="M568" s="2">
        <v>14</v>
      </c>
      <c r="N568" s="2">
        <f t="shared" si="157"/>
        <v>0.63337169797412174</v>
      </c>
      <c r="O568" s="2">
        <f t="shared" si="158"/>
        <v>0.42239302875647788</v>
      </c>
      <c r="P568" s="2">
        <f t="shared" si="159"/>
        <v>0.77720317291191932</v>
      </c>
      <c r="Q568" s="2">
        <f>1-EXP(-2*$AL$9*O568/(1+O568))</f>
        <v>2.3476784466978873E-2</v>
      </c>
      <c r="R568" s="2">
        <f t="shared" si="160"/>
        <v>1.6678895508646709</v>
      </c>
      <c r="S568" s="2">
        <f>(1-$AL$6^R568)/(1+$AL$6^R568*(1/$AL$7-1))</f>
        <v>0.23712055886198116</v>
      </c>
      <c r="U568" s="2">
        <v>497</v>
      </c>
      <c r="V568" s="2">
        <f t="shared" si="161"/>
        <v>1135.645</v>
      </c>
      <c r="W568" s="2">
        <f t="shared" si="162"/>
        <v>269.28477706881461</v>
      </c>
      <c r="X568" s="2">
        <f t="shared" si="163"/>
        <v>866.36022293118538</v>
      </c>
      <c r="Y568" s="2">
        <f t="shared" si="164"/>
        <v>357.93635765359068</v>
      </c>
      <c r="Z568" s="2">
        <f t="shared" si="165"/>
        <v>103.53020960633066</v>
      </c>
      <c r="AA568" s="2">
        <f t="shared" si="166"/>
        <v>190.28622222507505</v>
      </c>
      <c r="AC568" s="2">
        <f t="shared" si="167"/>
        <v>90.619469738916024</v>
      </c>
      <c r="AD568" s="2">
        <f>X568*((1-Q568)*(1-EXP(-(P568+O568)*A568))*P568/(P568+O568)-(1-$AL$10)*(1-EXP(-2*O568*A568))/2)</f>
        <v>147.91277328140268</v>
      </c>
      <c r="AE568" s="4">
        <f t="shared" si="168"/>
        <v>428.81846524539378</v>
      </c>
      <c r="AF568" s="2">
        <f t="shared" si="169"/>
        <v>13.078461836346582</v>
      </c>
      <c r="AG568" s="2">
        <f t="shared" si="170"/>
        <v>19.737362147112933</v>
      </c>
      <c r="AH568" s="4">
        <f t="shared" si="171"/>
        <v>32.815823983459516</v>
      </c>
      <c r="BA568" s="3">
        <v>428.81846524539299</v>
      </c>
    </row>
    <row r="569" spans="1:53" x14ac:dyDescent="0.3">
      <c r="A569" s="2">
        <v>0.70773701780254905</v>
      </c>
      <c r="E569" s="2" cm="1">
        <f t="array" ref="E569">INDEX($C$2:$C$104,L569)</f>
        <v>-0.15296347926373904</v>
      </c>
      <c r="G569" s="2">
        <f>PI()/12*(M569-12)</f>
        <v>0.78539816339744828</v>
      </c>
      <c r="H569" s="2">
        <f t="shared" si="155"/>
        <v>-9.1697155600596672E-2</v>
      </c>
      <c r="I569" s="2">
        <f t="shared" si="172"/>
        <v>0.78931054598240713</v>
      </c>
      <c r="J569" s="2">
        <f t="shared" si="156"/>
        <v>1.0855461342570163</v>
      </c>
      <c r="L569">
        <f t="shared" si="173"/>
        <v>24</v>
      </c>
      <c r="M569" s="2">
        <v>15</v>
      </c>
      <c r="N569" s="2">
        <f t="shared" si="157"/>
        <v>0.48525019253788026</v>
      </c>
      <c r="O569" s="2">
        <f t="shared" si="158"/>
        <v>0.53598647044913816</v>
      </c>
      <c r="P569" s="2">
        <f t="shared" si="159"/>
        <v>0.98621510562641435</v>
      </c>
      <c r="Q569" s="2">
        <f>1-EXP(-2*$AL$9*O569/(1+O569))</f>
        <v>2.7530151318777452E-2</v>
      </c>
      <c r="R569" s="2">
        <f t="shared" si="160"/>
        <v>2.1164322623855409</v>
      </c>
      <c r="S569" s="2">
        <f>(1-$AL$6^R569)/(1+$AL$6^R569*(1/$AL$7-1))</f>
        <v>0.29962136757821994</v>
      </c>
      <c r="U569" s="2">
        <v>337.4</v>
      </c>
      <c r="V569" s="2">
        <f t="shared" si="161"/>
        <v>770.95899999999995</v>
      </c>
      <c r="W569" s="2">
        <f t="shared" si="162"/>
        <v>230.99578992673685</v>
      </c>
      <c r="X569" s="2">
        <f t="shared" si="163"/>
        <v>539.9632100732631</v>
      </c>
      <c r="Y569" s="2">
        <f t="shared" si="164"/>
        <v>263.81500625614501</v>
      </c>
      <c r="Z569" s="2">
        <f t="shared" si="165"/>
        <v>88.809485666483098</v>
      </c>
      <c r="AA569" s="2">
        <f t="shared" si="166"/>
        <v>144.88970800687355</v>
      </c>
      <c r="AC569" s="2">
        <f t="shared" si="167"/>
        <v>75.092154693583907</v>
      </c>
      <c r="AD569" s="2">
        <f>X569*((1-Q569)*(1-EXP(-(P569+O569)*A569))*P569/(P569+O569)-(1-$AL$10)*(1-EXP(-2*O569*A569))/2)</f>
        <v>102.34228809108328</v>
      </c>
      <c r="AE569" s="4">
        <f t="shared" si="168"/>
        <v>322.32415079154072</v>
      </c>
      <c r="AF569" s="2">
        <f t="shared" si="169"/>
        <v>13.837853501582508</v>
      </c>
      <c r="AG569" s="2">
        <f t="shared" si="170"/>
        <v>16.583010158188173</v>
      </c>
      <c r="AH569" s="4">
        <f t="shared" si="171"/>
        <v>30.420863659770681</v>
      </c>
      <c r="BA569" s="3">
        <v>322.32415079153998</v>
      </c>
    </row>
    <row r="570" spans="1:53" x14ac:dyDescent="0.3">
      <c r="A570" s="2">
        <v>0.70773701780254905</v>
      </c>
      <c r="E570" s="2" cm="1">
        <f t="array" ref="E570">INDEX($C$2:$C$104,L570)</f>
        <v>-0.15296347926373904</v>
      </c>
      <c r="G570" s="2">
        <f>PI()/12*(M570-12)</f>
        <v>1.0471975511965976</v>
      </c>
      <c r="H570" s="2">
        <f t="shared" si="155"/>
        <v>-9.1697155600596672E-2</v>
      </c>
      <c r="I570" s="2">
        <f t="shared" si="172"/>
        <v>0.78931054598240713</v>
      </c>
      <c r="J570" s="2">
        <f t="shared" si="156"/>
        <v>1.2630012046881591</v>
      </c>
      <c r="L570">
        <f t="shared" si="173"/>
        <v>24</v>
      </c>
      <c r="M570" s="2">
        <v>16</v>
      </c>
      <c r="N570" s="2">
        <f t="shared" si="157"/>
        <v>0.30779512210673743</v>
      </c>
      <c r="O570" s="2">
        <f t="shared" si="158"/>
        <v>0.82519657223005671</v>
      </c>
      <c r="P570" s="2">
        <f t="shared" si="159"/>
        <v>1.5183616929033044</v>
      </c>
      <c r="Q570" s="2">
        <f>1-EXP(-2*$AL$9*O570/(1+O570))</f>
        <v>3.5522817858141154E-2</v>
      </c>
      <c r="R570" s="2">
        <f t="shared" si="160"/>
        <v>3.2584267412835408</v>
      </c>
      <c r="S570" s="2">
        <f>(1-$AL$6^R570)/(1+$AL$6^R570*(1/$AL$7-1))</f>
        <v>0.44947760886270061</v>
      </c>
      <c r="U570" s="2">
        <v>216.6</v>
      </c>
      <c r="V570" s="2">
        <f t="shared" si="161"/>
        <v>494.93100000000004</v>
      </c>
      <c r="W570" s="2">
        <f t="shared" si="162"/>
        <v>222.46040243202529</v>
      </c>
      <c r="X570" s="2">
        <f t="shared" si="163"/>
        <v>272.47059756797478</v>
      </c>
      <c r="Y570" s="2">
        <f t="shared" si="164"/>
        <v>173.065652067662</v>
      </c>
      <c r="Z570" s="2">
        <f t="shared" si="165"/>
        <v>85.527939394103498</v>
      </c>
      <c r="AA570" s="2">
        <f t="shared" si="166"/>
        <v>102.44805784629337</v>
      </c>
      <c r="AC570" s="2">
        <f t="shared" si="167"/>
        <v>66.376720155090908</v>
      </c>
      <c r="AD570" s="2">
        <f>X570*((1-Q570)*(1-EXP(-(P570+O570)*A570))*P570/(P570+O570)-(1-$AL$10)*(1-EXP(-2*O570*A570))/2)</f>
        <v>58.052682481093818</v>
      </c>
      <c r="AE570" s="4">
        <f t="shared" si="168"/>
        <v>226.87746048247811</v>
      </c>
      <c r="AF570" s="2">
        <f t="shared" si="169"/>
        <v>19.160699135086944</v>
      </c>
      <c r="AG570" s="2">
        <f t="shared" si="170"/>
        <v>12.56491174027483</v>
      </c>
      <c r="AH570" s="4">
        <f t="shared" si="171"/>
        <v>31.725610875361774</v>
      </c>
      <c r="BA570" s="3">
        <v>226.877460482478</v>
      </c>
    </row>
    <row r="571" spans="1:53" x14ac:dyDescent="0.3">
      <c r="A571" s="2">
        <v>0.70773701780254905</v>
      </c>
      <c r="E571" s="2" cm="1">
        <f t="array" ref="E571">INDEX($C$2:$C$104,L571)</f>
        <v>-0.15296347926373904</v>
      </c>
      <c r="G571" s="2">
        <f>PI()/12*(M571-12)</f>
        <v>1.308996938995747</v>
      </c>
      <c r="H571" s="2">
        <f t="shared" si="155"/>
        <v>-9.1697155600596672E-2</v>
      </c>
      <c r="I571" s="2">
        <f t="shared" si="172"/>
        <v>0.78931054598240713</v>
      </c>
      <c r="J571" s="2">
        <f t="shared" si="156"/>
        <v>1.4579656293987888</v>
      </c>
      <c r="L571">
        <f t="shared" si="173"/>
        <v>24</v>
      </c>
      <c r="M571" s="2">
        <v>17</v>
      </c>
      <c r="N571" s="2">
        <f t="shared" si="157"/>
        <v>0.11283069739610774</v>
      </c>
      <c r="O571" s="2">
        <f t="shared" si="158"/>
        <v>2.2204173446364246</v>
      </c>
      <c r="P571" s="2">
        <f t="shared" si="159"/>
        <v>4.0855679141310208</v>
      </c>
      <c r="Q571" s="2">
        <f>1-EXP(-2*$AL$9*O571/(1+O571))</f>
        <v>5.3664857309779435E-2</v>
      </c>
      <c r="R571" s="2">
        <f t="shared" si="160"/>
        <v>8.7676894161359318</v>
      </c>
      <c r="S571" s="2">
        <f>(1-$AL$6^R571)/(1+$AL$6^R571*(1/$AL$7-1))</f>
        <v>0.87751946282060678</v>
      </c>
      <c r="U571" s="2">
        <v>133.80000000000001</v>
      </c>
      <c r="V571" s="2">
        <f t="shared" si="161"/>
        <v>305.73300000000006</v>
      </c>
      <c r="W571" s="2">
        <f t="shared" si="162"/>
        <v>268.2866579265326</v>
      </c>
      <c r="X571" s="2">
        <f t="shared" si="163"/>
        <v>37.446342073467463</v>
      </c>
      <c r="Y571" s="2">
        <f t="shared" si="164"/>
        <v>33.470313919505905</v>
      </c>
      <c r="Z571" s="2">
        <f t="shared" si="165"/>
        <v>103.14646907284279</v>
      </c>
      <c r="AA571" s="2">
        <f t="shared" si="166"/>
        <v>25.217176721763447</v>
      </c>
      <c r="AC571" s="2">
        <f t="shared" si="167"/>
        <v>55.361413597921448</v>
      </c>
      <c r="AD571" s="2">
        <f>X571*((1-Q571)*(1-EXP(-(P571+O571)*A571))*P571/(P571+O571)-(1-$AL$10)*(1-EXP(-2*O571*A571))/2)</f>
        <v>7.4664883844046184</v>
      </c>
      <c r="AE571" s="4">
        <f t="shared" si="168"/>
        <v>88.045078704089505</v>
      </c>
      <c r="AF571" s="2">
        <f t="shared" si="169"/>
        <v>46.909416277302689</v>
      </c>
      <c r="AG571" s="2">
        <f t="shared" si="170"/>
        <v>0.78664881333784142</v>
      </c>
      <c r="AH571" s="4">
        <f t="shared" si="171"/>
        <v>47.696065090640531</v>
      </c>
      <c r="BA571" s="3">
        <v>88.045078704089505</v>
      </c>
    </row>
    <row r="572" spans="1:53" x14ac:dyDescent="0.3">
      <c r="A572" s="2">
        <v>0.70773701780254905</v>
      </c>
      <c r="E572" s="2" cm="1">
        <f t="array" ref="E572">INDEX($C$2:$C$104,L572)</f>
        <v>-0.15296347926373904</v>
      </c>
      <c r="G572" s="2">
        <f>PI()/12*(M572-12)</f>
        <v>1.5707963267948966</v>
      </c>
      <c r="H572" s="2">
        <f t="shared" si="155"/>
        <v>-9.1697155600596672E-2</v>
      </c>
      <c r="I572" s="2">
        <f t="shared" si="172"/>
        <v>0.78931054598240713</v>
      </c>
      <c r="J572" s="2">
        <f t="shared" si="156"/>
        <v>1.662622474981849</v>
      </c>
      <c r="L572">
        <f t="shared" si="173"/>
        <v>24</v>
      </c>
      <c r="M572" s="2">
        <v>18</v>
      </c>
      <c r="N572" s="2">
        <f t="shared" si="157"/>
        <v>0.05</v>
      </c>
      <c r="O572" s="2">
        <f t="shared" si="158"/>
        <v>5.0020839411324403</v>
      </c>
      <c r="P572" s="2">
        <f t="shared" si="159"/>
        <v>9.2038344516836901</v>
      </c>
      <c r="Q572" s="2">
        <f>1-EXP(-2*$AL$9*O572/(1+O572))</f>
        <v>6.4497345768578462E-2</v>
      </c>
      <c r="R572" s="2">
        <f t="shared" si="160"/>
        <v>19.751565414145865</v>
      </c>
      <c r="S572" s="2">
        <f>(1-$AL$6^R572)/(1+$AL$6^R572*(1/$AL$7-1))</f>
        <v>0.99643717244343843</v>
      </c>
      <c r="U572" s="2">
        <v>37.5</v>
      </c>
      <c r="V572" s="2">
        <f t="shared" si="161"/>
        <v>85.6875</v>
      </c>
      <c r="W572" s="2">
        <f t="shared" si="162"/>
        <v>85.382210213747129</v>
      </c>
      <c r="X572" s="2">
        <f t="shared" si="163"/>
        <v>0.30528978625287095</v>
      </c>
      <c r="Y572" s="2">
        <f t="shared" si="164"/>
        <v>0.28517594872785595</v>
      </c>
      <c r="Z572" s="2">
        <f t="shared" si="165"/>
        <v>32.82635660396835</v>
      </c>
      <c r="AA572" s="2">
        <f t="shared" si="166"/>
        <v>0.25196867105884801</v>
      </c>
      <c r="AC572" s="2">
        <f t="shared" si="167"/>
        <v>10.163758552963738</v>
      </c>
      <c r="AD572" s="2">
        <f>X572*((1-Q572)*(1-EXP(-(P572+O572)*A572))*P572/(P572+O572)-(1-$AL$10)*(1-EXP(-2*O572*A572))/2)</f>
        <v>5.5389300276350049E-2</v>
      </c>
      <c r="AE572" s="4">
        <f t="shared" si="168"/>
        <v>10.471116524298935</v>
      </c>
      <c r="AF572" s="2">
        <f t="shared" si="169"/>
        <v>21.992656253625157</v>
      </c>
      <c r="AG572" s="2">
        <f t="shared" si="170"/>
        <v>-2.2182022607342138E-2</v>
      </c>
      <c r="AH572" s="4">
        <f t="shared" si="171"/>
        <v>21.970474231017814</v>
      </c>
      <c r="BA572" s="3">
        <v>10.4711165242989</v>
      </c>
    </row>
    <row r="573" spans="1:53" x14ac:dyDescent="0.3">
      <c r="A573" s="2">
        <v>0.70773701780254905</v>
      </c>
      <c r="E573" s="2" cm="1">
        <f t="array" ref="E573">INDEX($C$2:$C$104,L573)</f>
        <v>-0.15296347926373904</v>
      </c>
      <c r="G573" s="2">
        <f>PI()/12*(M573-12)</f>
        <v>1.8325957145940459</v>
      </c>
      <c r="H573" s="2">
        <f t="shared" si="155"/>
        <v>-9.1697155600596672E-2</v>
      </c>
      <c r="I573" s="2">
        <f t="shared" si="172"/>
        <v>0.78931054598240713</v>
      </c>
      <c r="J573" s="2">
        <f t="shared" si="156"/>
        <v>1.8712836795322849</v>
      </c>
      <c r="L573">
        <f t="shared" si="173"/>
        <v>24</v>
      </c>
      <c r="M573" s="2">
        <v>19</v>
      </c>
      <c r="N573" s="2">
        <f t="shared" si="157"/>
        <v>0.05</v>
      </c>
      <c r="O573" s="2">
        <f t="shared" si="158"/>
        <v>5.0020839411324403</v>
      </c>
      <c r="P573" s="2">
        <f t="shared" si="159"/>
        <v>9.2038344516836901</v>
      </c>
      <c r="Q573" s="2">
        <f>1-EXP(-2*$AL$9*O573/(1+O573))</f>
        <v>6.4497345768578462E-2</v>
      </c>
      <c r="R573" s="2">
        <f t="shared" si="160"/>
        <v>19.751565414145865</v>
      </c>
      <c r="S573" s="2">
        <f>(1-$AL$6^R573)/(1+$AL$6^R573*(1/$AL$7-1))</f>
        <v>0.99643717244343843</v>
      </c>
      <c r="U573" s="2">
        <v>0.6</v>
      </c>
      <c r="V573" s="2">
        <f t="shared" si="161"/>
        <v>1.371</v>
      </c>
      <c r="W573" s="2">
        <f t="shared" si="162"/>
        <v>1.3661153634199541</v>
      </c>
      <c r="X573" s="2">
        <f t="shared" si="163"/>
        <v>4.884636580045898E-3</v>
      </c>
      <c r="Y573" s="2">
        <f t="shared" si="164"/>
        <v>4.5628151796456608E-3</v>
      </c>
      <c r="Z573" s="2">
        <f t="shared" si="165"/>
        <v>0.52522170566349358</v>
      </c>
      <c r="AA573" s="2">
        <f t="shared" si="166"/>
        <v>4.0314987369415379E-3</v>
      </c>
      <c r="AC573" s="2">
        <f t="shared" si="167"/>
        <v>0.1626201368474198</v>
      </c>
      <c r="AD573" s="2">
        <f>X573*((1-Q573)*(1-EXP(-(P573+O573)*A573))*P573/(P573+O573)-(1-$AL$10)*(1-EXP(-2*O573*A573))/2)</f>
        <v>8.8622880442159409E-4</v>
      </c>
      <c r="AE573" s="4">
        <f t="shared" si="168"/>
        <v>0.16753786438878293</v>
      </c>
      <c r="AF573" s="2">
        <f t="shared" si="169"/>
        <v>0.35188250005800253</v>
      </c>
      <c r="AG573" s="2">
        <f t="shared" si="170"/>
        <v>-3.5491236171747149E-4</v>
      </c>
      <c r="AH573" s="4">
        <f t="shared" si="171"/>
        <v>0.35152758769628506</v>
      </c>
      <c r="BA573" s="3">
        <v>0.16753786438878199</v>
      </c>
    </row>
    <row r="574" spans="1:53" x14ac:dyDescent="0.3">
      <c r="A574" s="2">
        <v>0.70773701780254905</v>
      </c>
      <c r="E574" s="2" cm="1">
        <f t="array" ref="E574">INDEX($C$2:$C$104,L574)</f>
        <v>-0.15296347926373904</v>
      </c>
      <c r="G574" s="2">
        <f>PI()/12*(M574-12)</f>
        <v>2.0943951023931953</v>
      </c>
      <c r="H574" s="2">
        <f t="shared" si="155"/>
        <v>-9.1697155600596672E-2</v>
      </c>
      <c r="I574" s="2">
        <f t="shared" si="172"/>
        <v>0.78931054598240713</v>
      </c>
      <c r="J574" s="2">
        <f t="shared" si="156"/>
        <v>2.0787066502294347</v>
      </c>
      <c r="L574">
        <f t="shared" si="173"/>
        <v>24</v>
      </c>
      <c r="M574" s="2">
        <v>20</v>
      </c>
      <c r="N574" s="2">
        <f t="shared" si="157"/>
        <v>0.05</v>
      </c>
      <c r="O574" s="2">
        <f t="shared" si="158"/>
        <v>5.0020839411324403</v>
      </c>
      <c r="P574" s="2">
        <f t="shared" si="159"/>
        <v>9.2038344516836901</v>
      </c>
      <c r="Q574" s="2">
        <f>1-EXP(-2*$AL$9*O574/(1+O574))</f>
        <v>6.4497345768578462E-2</v>
      </c>
      <c r="R574" s="2">
        <f t="shared" si="160"/>
        <v>19.751565414145865</v>
      </c>
      <c r="S574" s="2">
        <f>(1-$AL$6^R574)/(1+$AL$6^R574*(1/$AL$7-1))</f>
        <v>0.99643717244343843</v>
      </c>
      <c r="U574" s="2">
        <v>0.1</v>
      </c>
      <c r="V574" s="2">
        <f t="shared" si="161"/>
        <v>0.22850000000000004</v>
      </c>
      <c r="W574" s="2">
        <f t="shared" si="162"/>
        <v>0.22768589390332572</v>
      </c>
      <c r="X574" s="2">
        <f t="shared" si="163"/>
        <v>8.1410609667431633E-4</v>
      </c>
      <c r="Y574" s="2">
        <f t="shared" si="164"/>
        <v>7.6046919660761013E-4</v>
      </c>
      <c r="Z574" s="2">
        <f t="shared" si="165"/>
        <v>8.7536950943915601E-2</v>
      </c>
      <c r="AA574" s="2">
        <f t="shared" si="166"/>
        <v>6.7191645615692294E-4</v>
      </c>
      <c r="AC574" s="2">
        <f t="shared" si="167"/>
        <v>2.7103356141236639E-2</v>
      </c>
      <c r="AD574" s="2">
        <f>X574*((1-Q574)*(1-EXP(-(P574+O574)*A574))*P574/(P574+O574)-(1-$AL$10)*(1-EXP(-2*O574*A574))/2)</f>
        <v>1.4770480073693235E-4</v>
      </c>
      <c r="AE574" s="4">
        <f t="shared" si="168"/>
        <v>2.7922977398130495E-2</v>
      </c>
      <c r="AF574" s="2">
        <f t="shared" si="169"/>
        <v>5.8647083343000429E-2</v>
      </c>
      <c r="AG574" s="2">
        <f t="shared" si="170"/>
        <v>-5.9152060286245247E-5</v>
      </c>
      <c r="AH574" s="4">
        <f t="shared" si="171"/>
        <v>5.8587931282714181E-2</v>
      </c>
      <c r="BA574" s="3">
        <v>2.7922977398130398E-2</v>
      </c>
    </row>
    <row r="575" spans="1:53" x14ac:dyDescent="0.3">
      <c r="A575" s="2">
        <v>0.70773701780254905</v>
      </c>
      <c r="E575" s="2" cm="1">
        <f t="array" ref="E575">INDEX($C$2:$C$104,L575)</f>
        <v>-0.15296347926373904</v>
      </c>
      <c r="G575" s="2">
        <f>PI()/12*(M575-12)</f>
        <v>2.3561944901923448</v>
      </c>
      <c r="H575" s="2">
        <f t="shared" si="155"/>
        <v>-9.1697155600596672E-2</v>
      </c>
      <c r="I575" s="2">
        <f t="shared" si="172"/>
        <v>0.78931054598240713</v>
      </c>
      <c r="J575" s="2">
        <f t="shared" si="156"/>
        <v>2.2781491810449692</v>
      </c>
      <c r="L575">
        <f t="shared" si="173"/>
        <v>24</v>
      </c>
      <c r="M575" s="2">
        <v>21</v>
      </c>
      <c r="N575" s="2">
        <f t="shared" si="157"/>
        <v>0.05</v>
      </c>
      <c r="O575" s="2">
        <f t="shared" si="158"/>
        <v>5.0020839411324403</v>
      </c>
      <c r="P575" s="2">
        <f t="shared" si="159"/>
        <v>9.2038344516836901</v>
      </c>
      <c r="Q575" s="2">
        <f>1-EXP(-2*$AL$9*O575/(1+O575))</f>
        <v>6.4497345768578462E-2</v>
      </c>
      <c r="R575" s="2">
        <f t="shared" si="160"/>
        <v>19.751565414145865</v>
      </c>
      <c r="S575" s="2">
        <f>(1-$AL$6^R575)/(1+$AL$6^R575*(1/$AL$7-1))</f>
        <v>0.99643717244343843</v>
      </c>
      <c r="U575" s="2">
        <v>0.1</v>
      </c>
      <c r="V575" s="2">
        <f t="shared" si="161"/>
        <v>0.22850000000000004</v>
      </c>
      <c r="W575" s="2">
        <f t="shared" si="162"/>
        <v>0.22768589390332572</v>
      </c>
      <c r="X575" s="2">
        <f t="shared" si="163"/>
        <v>8.1410609667431633E-4</v>
      </c>
      <c r="Y575" s="2">
        <f t="shared" si="164"/>
        <v>7.6046919660761013E-4</v>
      </c>
      <c r="Z575" s="2">
        <f t="shared" si="165"/>
        <v>8.7536950943915601E-2</v>
      </c>
      <c r="AA575" s="2">
        <f t="shared" si="166"/>
        <v>6.7191645615692294E-4</v>
      </c>
      <c r="AC575" s="2">
        <f t="shared" si="167"/>
        <v>2.7103356141236639E-2</v>
      </c>
      <c r="AD575" s="2">
        <f>X575*((1-Q575)*(1-EXP(-(P575+O575)*A575))*P575/(P575+O575)-(1-$AL$10)*(1-EXP(-2*O575*A575))/2)</f>
        <v>1.4770480073693235E-4</v>
      </c>
      <c r="AE575" s="4">
        <f t="shared" si="168"/>
        <v>2.7922977398130495E-2</v>
      </c>
      <c r="AF575" s="2">
        <f t="shared" si="169"/>
        <v>5.8647083343000429E-2</v>
      </c>
      <c r="AG575" s="2">
        <f t="shared" si="170"/>
        <v>-5.9152060286245247E-5</v>
      </c>
      <c r="AH575" s="4">
        <f t="shared" si="171"/>
        <v>5.8587931282714181E-2</v>
      </c>
      <c r="BA575" s="3">
        <v>2.7922977398130398E-2</v>
      </c>
    </row>
    <row r="576" spans="1:53" x14ac:dyDescent="0.3">
      <c r="A576" s="2">
        <v>0.70773701780254905</v>
      </c>
      <c r="E576" s="2" cm="1">
        <f t="array" ref="E576">INDEX($C$2:$C$104,L576)</f>
        <v>-0.15296347926373904</v>
      </c>
      <c r="G576" s="2">
        <f>PI()/12*(M576-12)</f>
        <v>2.617993877991494</v>
      </c>
      <c r="H576" s="2">
        <f t="shared" si="155"/>
        <v>-9.1697155600596672E-2</v>
      </c>
      <c r="I576" s="2">
        <f t="shared" si="172"/>
        <v>0.78931054598240713</v>
      </c>
      <c r="J576" s="2">
        <f t="shared" si="156"/>
        <v>2.457923164768324</v>
      </c>
      <c r="L576">
        <f t="shared" si="173"/>
        <v>24</v>
      </c>
      <c r="M576" s="2">
        <v>22</v>
      </c>
      <c r="N576" s="2">
        <f t="shared" si="157"/>
        <v>0.05</v>
      </c>
      <c r="O576" s="2">
        <f t="shared" si="158"/>
        <v>5.0020839411324403</v>
      </c>
      <c r="P576" s="2">
        <f t="shared" si="159"/>
        <v>9.2038344516836901</v>
      </c>
      <c r="Q576" s="2">
        <f>1-EXP(-2*$AL$9*O576/(1+O576))</f>
        <v>6.4497345768578462E-2</v>
      </c>
      <c r="R576" s="2">
        <f t="shared" si="160"/>
        <v>19.751565414145865</v>
      </c>
      <c r="S576" s="2">
        <f>(1-$AL$6^R576)/(1+$AL$6^R576*(1/$AL$7-1))</f>
        <v>0.99643717244343843</v>
      </c>
      <c r="U576" s="2">
        <v>0.1</v>
      </c>
      <c r="V576" s="2">
        <f t="shared" si="161"/>
        <v>0.22850000000000004</v>
      </c>
      <c r="W576" s="2">
        <f t="shared" si="162"/>
        <v>0.22768589390332572</v>
      </c>
      <c r="X576" s="2">
        <f t="shared" si="163"/>
        <v>8.1410609667431633E-4</v>
      </c>
      <c r="Y576" s="2">
        <f t="shared" si="164"/>
        <v>7.6046919660761013E-4</v>
      </c>
      <c r="Z576" s="2">
        <f t="shared" si="165"/>
        <v>8.7536950943915601E-2</v>
      </c>
      <c r="AA576" s="2">
        <f t="shared" si="166"/>
        <v>6.7191645615692294E-4</v>
      </c>
      <c r="AC576" s="2">
        <f t="shared" si="167"/>
        <v>2.7103356141236639E-2</v>
      </c>
      <c r="AD576" s="2">
        <f>X576*((1-Q576)*(1-EXP(-(P576+O576)*A576))*P576/(P576+O576)-(1-$AL$10)*(1-EXP(-2*O576*A576))/2)</f>
        <v>1.4770480073693235E-4</v>
      </c>
      <c r="AE576" s="4">
        <f t="shared" si="168"/>
        <v>2.7922977398130495E-2</v>
      </c>
      <c r="AF576" s="2">
        <f t="shared" si="169"/>
        <v>5.8647083343000429E-2</v>
      </c>
      <c r="AG576" s="2">
        <f t="shared" si="170"/>
        <v>-5.9152060286245247E-5</v>
      </c>
      <c r="AH576" s="4">
        <f t="shared" si="171"/>
        <v>5.8587931282714181E-2</v>
      </c>
      <c r="BA576" s="3">
        <v>2.7922977398130398E-2</v>
      </c>
    </row>
    <row r="577" spans="1:53" x14ac:dyDescent="0.3">
      <c r="A577" s="2">
        <v>0.70773701780254905</v>
      </c>
      <c r="E577" s="2" cm="1">
        <f t="array" ref="E577">INDEX($C$2:$C$104,L577)</f>
        <v>-0.15296347926373904</v>
      </c>
      <c r="G577" s="2">
        <f>PI()/12*(M577-12)</f>
        <v>2.8797932657906435</v>
      </c>
      <c r="H577" s="2">
        <f t="shared" si="155"/>
        <v>-9.1697155600596672E-2</v>
      </c>
      <c r="I577" s="2">
        <f t="shared" si="172"/>
        <v>0.78931054598240713</v>
      </c>
      <c r="J577" s="2">
        <f t="shared" si="156"/>
        <v>2.5946385131099374</v>
      </c>
      <c r="L577">
        <f t="shared" si="173"/>
        <v>24</v>
      </c>
      <c r="M577" s="2">
        <v>23</v>
      </c>
      <c r="N577" s="2">
        <f t="shared" si="157"/>
        <v>0.05</v>
      </c>
      <c r="O577" s="2">
        <f t="shared" si="158"/>
        <v>5.0020839411324403</v>
      </c>
      <c r="P577" s="2">
        <f t="shared" si="159"/>
        <v>9.2038344516836901</v>
      </c>
      <c r="Q577" s="2">
        <f>1-EXP(-2*$AL$9*O577/(1+O577))</f>
        <v>6.4497345768578462E-2</v>
      </c>
      <c r="R577" s="2">
        <f t="shared" si="160"/>
        <v>19.751565414145865</v>
      </c>
      <c r="S577" s="2">
        <f>(1-$AL$6^R577)/(1+$AL$6^R577*(1/$AL$7-1))</f>
        <v>0.99643717244343843</v>
      </c>
      <c r="U577" s="2">
        <v>0.1</v>
      </c>
      <c r="V577" s="2">
        <f t="shared" si="161"/>
        <v>0.22850000000000004</v>
      </c>
      <c r="W577" s="2">
        <f t="shared" si="162"/>
        <v>0.22768589390332572</v>
      </c>
      <c r="X577" s="2">
        <f t="shared" si="163"/>
        <v>8.1410609667431633E-4</v>
      </c>
      <c r="Y577" s="2">
        <f t="shared" si="164"/>
        <v>7.6046919660761013E-4</v>
      </c>
      <c r="Z577" s="2">
        <f t="shared" si="165"/>
        <v>8.7536950943915601E-2</v>
      </c>
      <c r="AA577" s="2">
        <f t="shared" si="166"/>
        <v>6.7191645615692294E-4</v>
      </c>
      <c r="AC577" s="2">
        <f t="shared" si="167"/>
        <v>2.7103356141236639E-2</v>
      </c>
      <c r="AD577" s="2">
        <f>X577*((1-Q577)*(1-EXP(-(P577+O577)*A577))*P577/(P577+O577)-(1-$AL$10)*(1-EXP(-2*O577*A577))/2)</f>
        <v>1.4770480073693235E-4</v>
      </c>
      <c r="AE577" s="4">
        <f t="shared" si="168"/>
        <v>2.7922977398130495E-2</v>
      </c>
      <c r="AF577" s="2">
        <f t="shared" si="169"/>
        <v>5.8647083343000429E-2</v>
      </c>
      <c r="AG577" s="2">
        <f t="shared" si="170"/>
        <v>-5.9152060286245247E-5</v>
      </c>
      <c r="AH577" s="4">
        <f t="shared" si="171"/>
        <v>5.8587931282714181E-2</v>
      </c>
      <c r="BA577" s="3">
        <v>2.7922977398130398E-2</v>
      </c>
    </row>
    <row r="578" spans="1:53" x14ac:dyDescent="0.3">
      <c r="A578" s="2">
        <v>0.70773701780254905</v>
      </c>
      <c r="E578" s="2" cm="1">
        <f t="array" ref="E578">INDEX($C$2:$C$104,L578)</f>
        <v>-0.15947574299295142</v>
      </c>
      <c r="G578" s="2">
        <f>PI()/12*(M578-12)</f>
        <v>-3.1415926535897931</v>
      </c>
      <c r="H578" s="2">
        <f t="shared" si="155"/>
        <v>-9.5568601162874203E-2</v>
      </c>
      <c r="I578" s="2">
        <f t="shared" si="172"/>
        <v>0.78850136162110984</v>
      </c>
      <c r="J578" s="2">
        <f t="shared" si="156"/>
        <v>2.6552965733448426</v>
      </c>
      <c r="L578">
        <f t="shared" si="173"/>
        <v>25</v>
      </c>
      <c r="M578" s="2">
        <v>0</v>
      </c>
      <c r="N578" s="2">
        <f t="shared" si="157"/>
        <v>0.05</v>
      </c>
      <c r="O578" s="2">
        <f t="shared" si="158"/>
        <v>5.0020839411324403</v>
      </c>
      <c r="P578" s="2">
        <f t="shared" si="159"/>
        <v>9.2038344516836901</v>
      </c>
      <c r="Q578" s="2">
        <f>1-EXP(-2*$AL$9*O578/(1+O578))</f>
        <v>6.4497345768578462E-2</v>
      </c>
      <c r="R578" s="2">
        <f t="shared" si="160"/>
        <v>19.751565414145865</v>
      </c>
      <c r="S578" s="2">
        <f>(1-$AL$6^R578)/(1+$AL$6^R578*(1/$AL$7-1))</f>
        <v>0.99643717244343843</v>
      </c>
      <c r="U578" s="2">
        <v>0.1</v>
      </c>
      <c r="V578" s="2">
        <f t="shared" si="161"/>
        <v>0.22850000000000004</v>
      </c>
      <c r="W578" s="2">
        <f t="shared" si="162"/>
        <v>0.22768589390332572</v>
      </c>
      <c r="X578" s="2">
        <f t="shared" si="163"/>
        <v>8.1410609667431633E-4</v>
      </c>
      <c r="Y578" s="2">
        <f t="shared" si="164"/>
        <v>7.6046919660761013E-4</v>
      </c>
      <c r="Z578" s="2">
        <f t="shared" si="165"/>
        <v>8.7536950943915601E-2</v>
      </c>
      <c r="AA578" s="2">
        <f t="shared" si="166"/>
        <v>6.7191645615692294E-4</v>
      </c>
      <c r="AC578" s="2">
        <f t="shared" si="167"/>
        <v>2.7103356141236639E-2</v>
      </c>
      <c r="AD578" s="2">
        <f>X578*((1-Q578)*(1-EXP(-(P578+O578)*A578))*P578/(P578+O578)-(1-$AL$10)*(1-EXP(-2*O578*A578))/2)</f>
        <v>1.4770480073693235E-4</v>
      </c>
      <c r="AE578" s="4">
        <f t="shared" si="168"/>
        <v>2.7922977398130495E-2</v>
      </c>
      <c r="AF578" s="2">
        <f t="shared" si="169"/>
        <v>5.8647083343000429E-2</v>
      </c>
      <c r="AG578" s="2">
        <f t="shared" si="170"/>
        <v>-5.9152060286245247E-5</v>
      </c>
      <c r="AH578" s="4">
        <f t="shared" si="171"/>
        <v>5.8587931282714181E-2</v>
      </c>
      <c r="BA578" s="3">
        <v>2.7922977398130398E-2</v>
      </c>
    </row>
    <row r="579" spans="1:53" x14ac:dyDescent="0.3">
      <c r="A579" s="2">
        <v>0.70773701780254905</v>
      </c>
      <c r="E579" s="2" cm="1">
        <f t="array" ref="E579">INDEX($C$2:$C$104,L579)</f>
        <v>-0.15947574299295142</v>
      </c>
      <c r="G579" s="2">
        <f>PI()/12*(M579-12)</f>
        <v>-2.8797932657906435</v>
      </c>
      <c r="H579" s="2">
        <f t="shared" ref="H579:H642" si="174">SIN(E579)*SIN(RADIANS(37))</f>
        <v>-9.5568601162874203E-2</v>
      </c>
      <c r="I579" s="2">
        <f t="shared" si="172"/>
        <v>0.78850136162110984</v>
      </c>
      <c r="J579" s="2">
        <f t="shared" ref="J579:J642" si="175">ACOS(H579+I579*COS(G579))</f>
        <v>2.6006087973389169</v>
      </c>
      <c r="L579">
        <f t="shared" si="173"/>
        <v>25</v>
      </c>
      <c r="M579" s="2">
        <v>1</v>
      </c>
      <c r="N579" s="2">
        <f t="shared" ref="N579:N642" si="176">MAX(0.05, PI()/2-J579)</f>
        <v>0.05</v>
      </c>
      <c r="O579" s="2">
        <f t="shared" ref="O579:O642" si="177">0.5/SIN(N579)*0.5</f>
        <v>5.0020839411324403</v>
      </c>
      <c r="P579" s="2">
        <f t="shared" ref="P579:P642" si="178">0.46/SIN(N579)</f>
        <v>9.2038344516836901</v>
      </c>
      <c r="Q579" s="2">
        <f>1-EXP(-2*$AL$9*O579/(1+O579))</f>
        <v>6.4497345768578462E-2</v>
      </c>
      <c r="R579" s="2">
        <f t="shared" ref="R579:R642" si="179">100/101.3/SIN(N579)</f>
        <v>19.751565414145865</v>
      </c>
      <c r="S579" s="2">
        <f>(1-$AL$6^R579)/(1+$AL$6^R579*(1/$AL$7-1))</f>
        <v>0.99643717244343843</v>
      </c>
      <c r="U579" s="2">
        <v>0</v>
      </c>
      <c r="V579" s="2">
        <f t="shared" ref="V579:V642" si="180">U579*$AL$12</f>
        <v>0</v>
      </c>
      <c r="W579" s="2">
        <f t="shared" ref="W579:W642" si="181">V579*S579</f>
        <v>0</v>
      </c>
      <c r="X579" s="2">
        <f t="shared" ref="X579:X642" si="182">V579-W579</f>
        <v>0</v>
      </c>
      <c r="Y579" s="2">
        <f t="shared" ref="Y579:Y642" si="183">X579*(1-Q579)*(1-EXP(-P579*A579))</f>
        <v>0</v>
      </c>
      <c r="Z579" s="2">
        <f t="shared" ref="Z579:Z642" si="184">W579*(1-$AL$8)*(1-EXP(-$AL$11*A579))</f>
        <v>0</v>
      </c>
      <c r="AA579" s="2">
        <f t="shared" ref="AA579:AA642" si="185">X579*(1-$AL$10)*(1-EXP(-O579*A579))</f>
        <v>0</v>
      </c>
      <c r="AC579" s="2">
        <f t="shared" ref="AC579:AC642" si="186">W579*(1-$AL$8)*(1-EXP(-($AL$11+O579)*A579))*$AL$11/($AL$11+O579)</f>
        <v>0</v>
      </c>
      <c r="AD579" s="2">
        <f>X579*((1-Q579)*(1-EXP(-(P579+O579)*A579))*P579/(P579+O579)-(1-$AL$10)*(1-EXP(-2*O579*A579))/2)</f>
        <v>0</v>
      </c>
      <c r="AE579" s="4">
        <f t="shared" ref="AE579:AE642" si="187">AA579+AC579+AD579</f>
        <v>0</v>
      </c>
      <c r="AF579" s="2">
        <f t="shared" ref="AF579:AF642" si="188">W579*(1-Q579)*(1-EXP(-$AL$11*A579)-(1-EXP(-($AL$11+O579)*A579))*$AL$11/($AL$11+O579))</f>
        <v>0</v>
      </c>
      <c r="AG579" s="2">
        <f t="shared" ref="AG579:AG642" si="189">X579*((1-Q579)*(1-EXP(-P579*A579)-(1-EXP(-(P579+O579)*A579))*P579/(P579+O579))-(1-$AL$10)*(1-EXP(-O579*A579)-(1-EXP(-2*O579*A579))/2))</f>
        <v>0</v>
      </c>
      <c r="AH579" s="4">
        <f t="shared" ref="AH579:AH642" si="190">AF579+AG579</f>
        <v>0</v>
      </c>
      <c r="BA579" s="3">
        <v>0</v>
      </c>
    </row>
    <row r="580" spans="1:53" x14ac:dyDescent="0.3">
      <c r="A580" s="2">
        <v>0.70773701780254905</v>
      </c>
      <c r="E580" s="2" cm="1">
        <f t="array" ref="E580">INDEX($C$2:$C$104,L580)</f>
        <v>-0.15947574299295142</v>
      </c>
      <c r="G580" s="2">
        <f>PI()/12*(M580-12)</f>
        <v>-2.617993877991494</v>
      </c>
      <c r="H580" s="2">
        <f t="shared" si="174"/>
        <v>-9.5568601162874203E-2</v>
      </c>
      <c r="I580" s="2">
        <f t="shared" ref="I580:I643" si="191">COS(E580)*COS(RADIANS(37))</f>
        <v>0.78850136162110984</v>
      </c>
      <c r="J580" s="2">
        <f t="shared" si="175"/>
        <v>2.462958473494766</v>
      </c>
      <c r="L580">
        <f t="shared" si="173"/>
        <v>25</v>
      </c>
      <c r="M580" s="2">
        <v>2</v>
      </c>
      <c r="N580" s="2">
        <f t="shared" si="176"/>
        <v>0.05</v>
      </c>
      <c r="O580" s="2">
        <f t="shared" si="177"/>
        <v>5.0020839411324403</v>
      </c>
      <c r="P580" s="2">
        <f t="shared" si="178"/>
        <v>9.2038344516836901</v>
      </c>
      <c r="Q580" s="2">
        <f>1-EXP(-2*$AL$9*O580/(1+O580))</f>
        <v>6.4497345768578462E-2</v>
      </c>
      <c r="R580" s="2">
        <f t="shared" si="179"/>
        <v>19.751565414145865</v>
      </c>
      <c r="S580" s="2">
        <f>(1-$AL$6^R580)/(1+$AL$6^R580*(1/$AL$7-1))</f>
        <v>0.99643717244343843</v>
      </c>
      <c r="U580" s="2">
        <v>0.1</v>
      </c>
      <c r="V580" s="2">
        <f t="shared" si="180"/>
        <v>0.22850000000000004</v>
      </c>
      <c r="W580" s="2">
        <f t="shared" si="181"/>
        <v>0.22768589390332572</v>
      </c>
      <c r="X580" s="2">
        <f t="shared" si="182"/>
        <v>8.1410609667431633E-4</v>
      </c>
      <c r="Y580" s="2">
        <f t="shared" si="183"/>
        <v>7.6046919660761013E-4</v>
      </c>
      <c r="Z580" s="2">
        <f t="shared" si="184"/>
        <v>8.7536950943915601E-2</v>
      </c>
      <c r="AA580" s="2">
        <f t="shared" si="185"/>
        <v>6.7191645615692294E-4</v>
      </c>
      <c r="AC580" s="2">
        <f t="shared" si="186"/>
        <v>2.7103356141236639E-2</v>
      </c>
      <c r="AD580" s="2">
        <f>X580*((1-Q580)*(1-EXP(-(P580+O580)*A580))*P580/(P580+O580)-(1-$AL$10)*(1-EXP(-2*O580*A580))/2)</f>
        <v>1.4770480073693235E-4</v>
      </c>
      <c r="AE580" s="4">
        <f t="shared" si="187"/>
        <v>2.7922977398130495E-2</v>
      </c>
      <c r="AF580" s="2">
        <f t="shared" si="188"/>
        <v>5.8647083343000429E-2</v>
      </c>
      <c r="AG580" s="2">
        <f t="shared" si="189"/>
        <v>-5.9152060286245247E-5</v>
      </c>
      <c r="AH580" s="4">
        <f t="shared" si="190"/>
        <v>5.8587931282714181E-2</v>
      </c>
      <c r="BA580" s="3">
        <v>2.7922977398130398E-2</v>
      </c>
    </row>
    <row r="581" spans="1:53" x14ac:dyDescent="0.3">
      <c r="A581" s="2">
        <v>0.77260532282460703</v>
      </c>
      <c r="E581" s="2" cm="1">
        <f t="array" ref="E581">INDEX($C$2:$C$104,L581)</f>
        <v>-0.15947574299295142</v>
      </c>
      <c r="G581" s="2">
        <f>PI()/12*(M581-12)</f>
        <v>-2.3561944901923448</v>
      </c>
      <c r="H581" s="2">
        <f t="shared" si="174"/>
        <v>-9.5568601162874203E-2</v>
      </c>
      <c r="I581" s="2">
        <f t="shared" si="191"/>
        <v>0.78850136162110984</v>
      </c>
      <c r="J581" s="2">
        <f t="shared" si="175"/>
        <v>2.2824979342513156</v>
      </c>
      <c r="L581">
        <f t="shared" si="173"/>
        <v>25</v>
      </c>
      <c r="M581" s="2">
        <v>3</v>
      </c>
      <c r="N581" s="2">
        <f t="shared" si="176"/>
        <v>0.05</v>
      </c>
      <c r="O581" s="2">
        <f t="shared" si="177"/>
        <v>5.0020839411324403</v>
      </c>
      <c r="P581" s="2">
        <f t="shared" si="178"/>
        <v>9.2038344516836901</v>
      </c>
      <c r="Q581" s="2">
        <f>1-EXP(-2*$AL$9*O581/(1+O581))</f>
        <v>6.4497345768578462E-2</v>
      </c>
      <c r="R581" s="2">
        <f t="shared" si="179"/>
        <v>19.751565414145865</v>
      </c>
      <c r="S581" s="2">
        <f>(1-$AL$6^R581)/(1+$AL$6^R581*(1/$AL$7-1))</f>
        <v>0.99643717244343843</v>
      </c>
      <c r="U581" s="2">
        <v>0.1</v>
      </c>
      <c r="V581" s="2">
        <f t="shared" si="180"/>
        <v>0.22850000000000004</v>
      </c>
      <c r="W581" s="2">
        <f t="shared" si="181"/>
        <v>0.22768589390332572</v>
      </c>
      <c r="X581" s="2">
        <f t="shared" si="182"/>
        <v>8.1410609667431633E-4</v>
      </c>
      <c r="Y581" s="2">
        <f t="shared" si="183"/>
        <v>7.609768475856963E-4</v>
      </c>
      <c r="Z581" s="2">
        <f t="shared" si="184"/>
        <v>9.3549931385703472E-2</v>
      </c>
      <c r="AA581" s="2">
        <f t="shared" si="185"/>
        <v>6.7747877430294882E-4</v>
      </c>
      <c r="AC581" s="2">
        <f t="shared" si="186"/>
        <v>2.7252501134957276E-2</v>
      </c>
      <c r="AD581" s="2">
        <f>X581*((1-Q581)*(1-EXP(-(P581+O581)*A581))*P581/(P581+O581)-(1-$AL$10)*(1-EXP(-2*O581*A581))/2)</f>
        <v>1.4757857853659671E-4</v>
      </c>
      <c r="AE581" s="4">
        <f t="shared" si="187"/>
        <v>2.8077558487796823E-2</v>
      </c>
      <c r="AF581" s="2">
        <f t="shared" si="188"/>
        <v>6.4337574655908308E-2</v>
      </c>
      <c r="AG581" s="2">
        <f t="shared" si="189"/>
        <v>-6.4080505253849172E-5</v>
      </c>
      <c r="AH581" s="4">
        <f t="shared" si="190"/>
        <v>6.4273494150654462E-2</v>
      </c>
      <c r="BA581" s="3">
        <v>2.8077558487796798E-2</v>
      </c>
    </row>
    <row r="582" spans="1:53" x14ac:dyDescent="0.3">
      <c r="A582" s="2">
        <v>0.77260532282460703</v>
      </c>
      <c r="E582" s="2" cm="1">
        <f t="array" ref="E582">INDEX($C$2:$C$104,L582)</f>
        <v>-0.15947574299295142</v>
      </c>
      <c r="G582" s="2">
        <f>PI()/12*(M582-12)</f>
        <v>-2.0943951023931953</v>
      </c>
      <c r="H582" s="2">
        <f t="shared" si="174"/>
        <v>-9.5568601162874203E-2</v>
      </c>
      <c r="I582" s="2">
        <f t="shared" si="191"/>
        <v>0.78850136162110984</v>
      </c>
      <c r="J582" s="2">
        <f t="shared" si="175"/>
        <v>2.0826787803724405</v>
      </c>
      <c r="L582">
        <f t="shared" si="173"/>
        <v>25</v>
      </c>
      <c r="M582" s="2">
        <v>4</v>
      </c>
      <c r="N582" s="2">
        <f t="shared" si="176"/>
        <v>0.05</v>
      </c>
      <c r="O582" s="2">
        <f t="shared" si="177"/>
        <v>5.0020839411324403</v>
      </c>
      <c r="P582" s="2">
        <f t="shared" si="178"/>
        <v>9.2038344516836901</v>
      </c>
      <c r="Q582" s="2">
        <f>1-EXP(-2*$AL$9*O582/(1+O582))</f>
        <v>6.4497345768578462E-2</v>
      </c>
      <c r="R582" s="2">
        <f t="shared" si="179"/>
        <v>19.751565414145865</v>
      </c>
      <c r="S582" s="2">
        <f>(1-$AL$6^R582)/(1+$AL$6^R582*(1/$AL$7-1))</f>
        <v>0.99643717244343843</v>
      </c>
      <c r="U582" s="2">
        <v>0.1</v>
      </c>
      <c r="V582" s="2">
        <f t="shared" si="180"/>
        <v>0.22850000000000004</v>
      </c>
      <c r="W582" s="2">
        <f t="shared" si="181"/>
        <v>0.22768589390332572</v>
      </c>
      <c r="X582" s="2">
        <f t="shared" si="182"/>
        <v>8.1410609667431633E-4</v>
      </c>
      <c r="Y582" s="2">
        <f t="shared" si="183"/>
        <v>7.609768475856963E-4</v>
      </c>
      <c r="Z582" s="2">
        <f t="shared" si="184"/>
        <v>9.3549931385703472E-2</v>
      </c>
      <c r="AA582" s="2">
        <f t="shared" si="185"/>
        <v>6.7747877430294882E-4</v>
      </c>
      <c r="AC582" s="2">
        <f t="shared" si="186"/>
        <v>2.7252501134957276E-2</v>
      </c>
      <c r="AD582" s="2">
        <f>X582*((1-Q582)*(1-EXP(-(P582+O582)*A582))*P582/(P582+O582)-(1-$AL$10)*(1-EXP(-2*O582*A582))/2)</f>
        <v>1.4757857853659671E-4</v>
      </c>
      <c r="AE582" s="4">
        <f t="shared" si="187"/>
        <v>2.8077558487796823E-2</v>
      </c>
      <c r="AF582" s="2">
        <f t="shared" si="188"/>
        <v>6.4337574655908308E-2</v>
      </c>
      <c r="AG582" s="2">
        <f t="shared" si="189"/>
        <v>-6.4080505253849172E-5</v>
      </c>
      <c r="AH582" s="4">
        <f t="shared" si="190"/>
        <v>6.4273494150654462E-2</v>
      </c>
      <c r="BA582" s="3">
        <v>2.8077558487796798E-2</v>
      </c>
    </row>
    <row r="583" spans="1:53" x14ac:dyDescent="0.3">
      <c r="A583" s="2">
        <v>0.77260532282460703</v>
      </c>
      <c r="E583" s="2" cm="1">
        <f t="array" ref="E583">INDEX($C$2:$C$104,L583)</f>
        <v>-0.15947574299295142</v>
      </c>
      <c r="G583" s="2">
        <f>PI()/12*(M583-12)</f>
        <v>-1.8325957145940459</v>
      </c>
      <c r="H583" s="2">
        <f t="shared" si="174"/>
        <v>-9.5568601162874203E-2</v>
      </c>
      <c r="I583" s="2">
        <f t="shared" si="191"/>
        <v>0.78850136162110984</v>
      </c>
      <c r="J583" s="2">
        <f t="shared" si="175"/>
        <v>1.8751197655397562</v>
      </c>
      <c r="L583">
        <f t="shared" si="173"/>
        <v>25</v>
      </c>
      <c r="M583" s="2">
        <v>5</v>
      </c>
      <c r="N583" s="2">
        <f t="shared" si="176"/>
        <v>0.05</v>
      </c>
      <c r="O583" s="2">
        <f t="shared" si="177"/>
        <v>5.0020839411324403</v>
      </c>
      <c r="P583" s="2">
        <f t="shared" si="178"/>
        <v>9.2038344516836901</v>
      </c>
      <c r="Q583" s="2">
        <f>1-EXP(-2*$AL$9*O583/(1+O583))</f>
        <v>6.4497345768578462E-2</v>
      </c>
      <c r="R583" s="2">
        <f t="shared" si="179"/>
        <v>19.751565414145865</v>
      </c>
      <c r="S583" s="2">
        <f>(1-$AL$6^R583)/(1+$AL$6^R583*(1/$AL$7-1))</f>
        <v>0.99643717244343843</v>
      </c>
      <c r="U583" s="2">
        <v>0.1</v>
      </c>
      <c r="V583" s="2">
        <f t="shared" si="180"/>
        <v>0.22850000000000004</v>
      </c>
      <c r="W583" s="2">
        <f t="shared" si="181"/>
        <v>0.22768589390332572</v>
      </c>
      <c r="X583" s="2">
        <f t="shared" si="182"/>
        <v>8.1410609667431633E-4</v>
      </c>
      <c r="Y583" s="2">
        <f t="shared" si="183"/>
        <v>7.609768475856963E-4</v>
      </c>
      <c r="Z583" s="2">
        <f t="shared" si="184"/>
        <v>9.3549931385703472E-2</v>
      </c>
      <c r="AA583" s="2">
        <f t="shared" si="185"/>
        <v>6.7747877430294882E-4</v>
      </c>
      <c r="AC583" s="2">
        <f t="shared" si="186"/>
        <v>2.7252501134957276E-2</v>
      </c>
      <c r="AD583" s="2">
        <f>X583*((1-Q583)*(1-EXP(-(P583+O583)*A583))*P583/(P583+O583)-(1-$AL$10)*(1-EXP(-2*O583*A583))/2)</f>
        <v>1.4757857853659671E-4</v>
      </c>
      <c r="AE583" s="4">
        <f t="shared" si="187"/>
        <v>2.8077558487796823E-2</v>
      </c>
      <c r="AF583" s="2">
        <f t="shared" si="188"/>
        <v>6.4337574655908308E-2</v>
      </c>
      <c r="AG583" s="2">
        <f t="shared" si="189"/>
        <v>-6.4080505253849172E-5</v>
      </c>
      <c r="AH583" s="4">
        <f t="shared" si="190"/>
        <v>6.4273494150654462E-2</v>
      </c>
      <c r="BA583" s="3">
        <v>2.8077558487796798E-2</v>
      </c>
    </row>
    <row r="584" spans="1:53" x14ac:dyDescent="0.3">
      <c r="A584" s="2">
        <v>0.77260532282460703</v>
      </c>
      <c r="E584" s="2" cm="1">
        <f t="array" ref="E584">INDEX($C$2:$C$104,L584)</f>
        <v>-0.15947574299295142</v>
      </c>
      <c r="G584" s="2">
        <f>PI()/12*(M584-12)</f>
        <v>-1.5707963267948966</v>
      </c>
      <c r="H584" s="2">
        <f t="shared" si="174"/>
        <v>-9.5568601162874203E-2</v>
      </c>
      <c r="I584" s="2">
        <f t="shared" si="191"/>
        <v>0.78850136162110984</v>
      </c>
      <c r="J584" s="2">
        <f t="shared" si="175"/>
        <v>1.6665110061746837</v>
      </c>
      <c r="L584">
        <f t="shared" si="173"/>
        <v>25</v>
      </c>
      <c r="M584" s="2">
        <v>6</v>
      </c>
      <c r="N584" s="2">
        <f t="shared" si="176"/>
        <v>0.05</v>
      </c>
      <c r="O584" s="2">
        <f t="shared" si="177"/>
        <v>5.0020839411324403</v>
      </c>
      <c r="P584" s="2">
        <f t="shared" si="178"/>
        <v>9.2038344516836901</v>
      </c>
      <c r="Q584" s="2">
        <f>1-EXP(-2*$AL$9*O584/(1+O584))</f>
        <v>6.4497345768578462E-2</v>
      </c>
      <c r="R584" s="2">
        <f t="shared" si="179"/>
        <v>19.751565414145865</v>
      </c>
      <c r="S584" s="2">
        <f>(1-$AL$6^R584)/(1+$AL$6^R584*(1/$AL$7-1))</f>
        <v>0.99643717244343843</v>
      </c>
      <c r="U584" s="2">
        <v>0.1</v>
      </c>
      <c r="V584" s="2">
        <f t="shared" si="180"/>
        <v>0.22850000000000004</v>
      </c>
      <c r="W584" s="2">
        <f t="shared" si="181"/>
        <v>0.22768589390332572</v>
      </c>
      <c r="X584" s="2">
        <f t="shared" si="182"/>
        <v>8.1410609667431633E-4</v>
      </c>
      <c r="Y584" s="2">
        <f t="shared" si="183"/>
        <v>7.609768475856963E-4</v>
      </c>
      <c r="Z584" s="2">
        <f t="shared" si="184"/>
        <v>9.3549931385703472E-2</v>
      </c>
      <c r="AA584" s="2">
        <f t="shared" si="185"/>
        <v>6.7747877430294882E-4</v>
      </c>
      <c r="AC584" s="2">
        <f t="shared" si="186"/>
        <v>2.7252501134957276E-2</v>
      </c>
      <c r="AD584" s="2">
        <f>X584*((1-Q584)*(1-EXP(-(P584+O584)*A584))*P584/(P584+O584)-(1-$AL$10)*(1-EXP(-2*O584*A584))/2)</f>
        <v>1.4757857853659671E-4</v>
      </c>
      <c r="AE584" s="4">
        <f t="shared" si="187"/>
        <v>2.8077558487796823E-2</v>
      </c>
      <c r="AF584" s="2">
        <f t="shared" si="188"/>
        <v>6.4337574655908308E-2</v>
      </c>
      <c r="AG584" s="2">
        <f t="shared" si="189"/>
        <v>-6.4080505253849172E-5</v>
      </c>
      <c r="AH584" s="4">
        <f t="shared" si="190"/>
        <v>6.4273494150654462E-2</v>
      </c>
      <c r="BA584" s="3">
        <v>2.8077558487796798E-2</v>
      </c>
    </row>
    <row r="585" spans="1:53" x14ac:dyDescent="0.3">
      <c r="A585" s="2">
        <v>0.77260532282460703</v>
      </c>
      <c r="E585" s="2" cm="1">
        <f t="array" ref="E585">INDEX($C$2:$C$104,L585)</f>
        <v>-0.15947574299295142</v>
      </c>
      <c r="G585" s="2">
        <f>PI()/12*(M585-12)</f>
        <v>-1.308996938995747</v>
      </c>
      <c r="H585" s="2">
        <f t="shared" si="174"/>
        <v>-9.5568601162874203E-2</v>
      </c>
      <c r="I585" s="2">
        <f t="shared" si="191"/>
        <v>0.78850136162110984</v>
      </c>
      <c r="J585" s="2">
        <f t="shared" si="175"/>
        <v>1.4620716784840593</v>
      </c>
      <c r="L585">
        <f t="shared" si="173"/>
        <v>25</v>
      </c>
      <c r="M585" s="2">
        <v>7</v>
      </c>
      <c r="N585" s="2">
        <f t="shared" si="176"/>
        <v>0.10872464831083728</v>
      </c>
      <c r="O585" s="2">
        <f t="shared" si="177"/>
        <v>2.3039230545425653</v>
      </c>
      <c r="P585" s="2">
        <f t="shared" si="178"/>
        <v>4.2392184203583207</v>
      </c>
      <c r="Q585" s="2">
        <f>1-EXP(-2*$AL$9*O585/(1+O585))</f>
        <v>5.4258838530846565E-2</v>
      </c>
      <c r="R585" s="2">
        <f t="shared" si="179"/>
        <v>9.0974256842746914</v>
      </c>
      <c r="S585" s="2">
        <f>(1-$AL$6^R585)/(1+$AL$6^R585*(1/$AL$7-1))</f>
        <v>0.88929423154073606</v>
      </c>
      <c r="U585" s="2">
        <v>1.6</v>
      </c>
      <c r="V585" s="2">
        <f t="shared" si="180"/>
        <v>3.6560000000000006</v>
      </c>
      <c r="W585" s="2">
        <f t="shared" si="181"/>
        <v>3.2512597105129317</v>
      </c>
      <c r="X585" s="2">
        <f t="shared" si="182"/>
        <v>0.40474028948706886</v>
      </c>
      <c r="Y585" s="2">
        <f t="shared" si="183"/>
        <v>0.3683075402488219</v>
      </c>
      <c r="Z585" s="2">
        <f t="shared" si="184"/>
        <v>1.3358540470879132</v>
      </c>
      <c r="AA585" s="2">
        <f t="shared" si="185"/>
        <v>0.28601413825636768</v>
      </c>
      <c r="AC585" s="2">
        <f t="shared" si="186"/>
        <v>0.67333917337565485</v>
      </c>
      <c r="AD585" s="2">
        <f>X585*((1-Q585)*(1-EXP(-(P585+O585)*A585))*P585/(P585+O585)-(1-$AL$10)*(1-EXP(-2*O585*A585))/2)</f>
        <v>7.9293909025663509E-2</v>
      </c>
      <c r="AE585" s="4">
        <f t="shared" si="187"/>
        <v>1.038647220657686</v>
      </c>
      <c r="AF585" s="2">
        <f t="shared" si="188"/>
        <v>0.64996637567968973</v>
      </c>
      <c r="AG585" s="2">
        <f t="shared" si="189"/>
        <v>2.999492966790758E-3</v>
      </c>
      <c r="AH585" s="4">
        <f t="shared" si="190"/>
        <v>0.65296586864648054</v>
      </c>
      <c r="BA585" s="3">
        <v>1.03864722065768</v>
      </c>
    </row>
    <row r="586" spans="1:53" x14ac:dyDescent="0.3">
      <c r="A586" s="2">
        <v>0.77260532282460703</v>
      </c>
      <c r="E586" s="2" cm="1">
        <f t="array" ref="E586">INDEX($C$2:$C$104,L586)</f>
        <v>-0.15947574299295142</v>
      </c>
      <c r="G586" s="2">
        <f>PI()/12*(M586-12)</f>
        <v>-1.0471975511965976</v>
      </c>
      <c r="H586" s="2">
        <f t="shared" si="174"/>
        <v>-9.5568601162874203E-2</v>
      </c>
      <c r="I586" s="2">
        <f t="shared" si="191"/>
        <v>0.78850136162110984</v>
      </c>
      <c r="J586" s="2">
        <f t="shared" si="175"/>
        <v>1.2674849291415564</v>
      </c>
      <c r="L586">
        <f t="shared" si="173"/>
        <v>25</v>
      </c>
      <c r="M586" s="2">
        <v>8</v>
      </c>
      <c r="N586" s="2">
        <f t="shared" si="176"/>
        <v>0.30331139765334014</v>
      </c>
      <c r="O586" s="2">
        <f t="shared" si="177"/>
        <v>0.83701037670185918</v>
      </c>
      <c r="P586" s="2">
        <f t="shared" si="178"/>
        <v>1.5400990931314209</v>
      </c>
      <c r="Q586" s="2">
        <f>1-EXP(-2*$AL$9*O586/(1+O586))</f>
        <v>3.5794642773755325E-2</v>
      </c>
      <c r="R586" s="2">
        <f t="shared" si="179"/>
        <v>3.3050755249826622</v>
      </c>
      <c r="S586" s="2">
        <f>(1-$AL$6^R586)/(1+$AL$6^R586*(1/$AL$7-1))</f>
        <v>0.4552317556510645</v>
      </c>
      <c r="U586" s="2">
        <v>11</v>
      </c>
      <c r="V586" s="2">
        <f t="shared" si="180"/>
        <v>25.135000000000002</v>
      </c>
      <c r="W586" s="2">
        <f t="shared" si="181"/>
        <v>11.442250178289507</v>
      </c>
      <c r="X586" s="2">
        <f t="shared" si="182"/>
        <v>13.692749821710494</v>
      </c>
      <c r="Y586" s="2">
        <f t="shared" si="183"/>
        <v>9.1856573220403224</v>
      </c>
      <c r="Z586" s="2">
        <f t="shared" si="184"/>
        <v>4.7013088985281293</v>
      </c>
      <c r="AA586" s="2">
        <f t="shared" si="185"/>
        <v>5.5426175076273259</v>
      </c>
      <c r="AC586" s="2">
        <f t="shared" si="186"/>
        <v>3.565078961725654</v>
      </c>
      <c r="AD586" s="2">
        <f>X586*((1-Q586)*(1-EXP(-(P586+O586)*A586))*P586/(P586+O586)-(1-$AL$10)*(1-EXP(-2*O586*A586))/2)</f>
        <v>2.9677744756959274</v>
      </c>
      <c r="AE586" s="4">
        <f t="shared" si="187"/>
        <v>12.075470945048908</v>
      </c>
      <c r="AF586" s="2">
        <f t="shared" si="188"/>
        <v>1.1364719835122243</v>
      </c>
      <c r="AG586" s="2">
        <f t="shared" si="189"/>
        <v>0.67526533871706906</v>
      </c>
      <c r="AH586" s="4">
        <f t="shared" si="190"/>
        <v>1.8117373222292934</v>
      </c>
      <c r="BA586" s="3">
        <v>12.075470945048901</v>
      </c>
    </row>
    <row r="587" spans="1:53" x14ac:dyDescent="0.3">
      <c r="A587" s="2">
        <v>0.77260532282460703</v>
      </c>
      <c r="E587" s="2" cm="1">
        <f t="array" ref="E587">INDEX($C$2:$C$104,L587)</f>
        <v>-0.15947574299295142</v>
      </c>
      <c r="G587" s="2">
        <f>PI()/12*(M587-12)</f>
        <v>-0.78539816339744828</v>
      </c>
      <c r="H587" s="2">
        <f t="shared" si="174"/>
        <v>-9.5568601162874203E-2</v>
      </c>
      <c r="I587" s="2">
        <f t="shared" si="191"/>
        <v>0.78850136162110984</v>
      </c>
      <c r="J587" s="2">
        <f t="shared" si="175"/>
        <v>1.090563072205168</v>
      </c>
      <c r="L587">
        <f t="shared" si="173"/>
        <v>25</v>
      </c>
      <c r="M587" s="2">
        <v>9</v>
      </c>
      <c r="N587" s="2">
        <f t="shared" si="176"/>
        <v>0.48023325458972854</v>
      </c>
      <c r="O587" s="2">
        <f t="shared" si="177"/>
        <v>0.54114187070902842</v>
      </c>
      <c r="P587" s="2">
        <f t="shared" si="178"/>
        <v>0.9957010421046123</v>
      </c>
      <c r="Q587" s="2">
        <f>1-EXP(-2*$AL$9*O587/(1+O587))</f>
        <v>2.7699569758604325E-2</v>
      </c>
      <c r="R587" s="2">
        <f t="shared" si="179"/>
        <v>2.1367892229379208</v>
      </c>
      <c r="S587" s="2">
        <f>(1-$AL$6^R587)/(1+$AL$6^R587*(1/$AL$7-1))</f>
        <v>0.30242027848767405</v>
      </c>
      <c r="U587" s="2">
        <v>46.7</v>
      </c>
      <c r="V587" s="2">
        <f t="shared" si="180"/>
        <v>106.70950000000002</v>
      </c>
      <c r="W587" s="2">
        <f t="shared" si="181"/>
        <v>32.271116707280463</v>
      </c>
      <c r="X587" s="2">
        <f t="shared" si="182"/>
        <v>74.43838329271955</v>
      </c>
      <c r="Y587" s="2">
        <f t="shared" si="183"/>
        <v>38.841214519117806</v>
      </c>
      <c r="Z587" s="2">
        <f t="shared" si="184"/>
        <v>13.259322753599974</v>
      </c>
      <c r="AA587" s="2">
        <f t="shared" si="185"/>
        <v>21.620029862738726</v>
      </c>
      <c r="AC587" s="2">
        <f t="shared" si="186"/>
        <v>11.045458303872929</v>
      </c>
      <c r="AD587" s="2">
        <f>X587*((1-Q587)*(1-EXP(-(P587+O587)*A587))*P587/(P587+O587)-(1-$AL$10)*(1-EXP(-2*O587*A587))/2)</f>
        <v>14.662505599508542</v>
      </c>
      <c r="AE587" s="4">
        <f t="shared" si="187"/>
        <v>47.327993766120194</v>
      </c>
      <c r="AF587" s="2">
        <f t="shared" si="188"/>
        <v>2.2329267188441264</v>
      </c>
      <c r="AG587" s="2">
        <f t="shared" si="189"/>
        <v>2.5586790568705378</v>
      </c>
      <c r="AH587" s="4">
        <f t="shared" si="190"/>
        <v>4.7916057757146646</v>
      </c>
      <c r="BA587" s="3">
        <v>47.327993766120201</v>
      </c>
    </row>
    <row r="588" spans="1:53" x14ac:dyDescent="0.3">
      <c r="A588" s="2">
        <v>0.77260532282460703</v>
      </c>
      <c r="E588" s="2" cm="1">
        <f t="array" ref="E588">INDEX($C$2:$C$104,L588)</f>
        <v>-0.15947574299295142</v>
      </c>
      <c r="G588" s="2">
        <f>PI()/12*(M588-12)</f>
        <v>-0.52359877559829882</v>
      </c>
      <c r="H588" s="2">
        <f t="shared" si="174"/>
        <v>-9.5568601162874203E-2</v>
      </c>
      <c r="I588" s="2">
        <f t="shared" si="191"/>
        <v>0.78850136162110984</v>
      </c>
      <c r="J588" s="2">
        <f t="shared" si="175"/>
        <v>0.94308536664516773</v>
      </c>
      <c r="L588">
        <f t="shared" si="173"/>
        <v>25</v>
      </c>
      <c r="M588" s="2">
        <v>10</v>
      </c>
      <c r="N588" s="2">
        <f t="shared" si="176"/>
        <v>0.62771096014972882</v>
      </c>
      <c r="O588" s="2">
        <f t="shared" si="177"/>
        <v>0.42568145847848526</v>
      </c>
      <c r="P588" s="2">
        <f t="shared" si="178"/>
        <v>0.78325388360041293</v>
      </c>
      <c r="Q588" s="2">
        <f>1-EXP(-2*$AL$9*O588/(1+O588))</f>
        <v>2.3603459445060593E-2</v>
      </c>
      <c r="R588" s="2">
        <f t="shared" si="179"/>
        <v>1.6808744658577897</v>
      </c>
      <c r="S588" s="2">
        <f>(1-$AL$6^R588)/(1+$AL$6^R588*(1/$AL$7-1))</f>
        <v>0.23894924521215091</v>
      </c>
      <c r="U588" s="2">
        <v>120.9</v>
      </c>
      <c r="V588" s="2">
        <f t="shared" si="180"/>
        <v>276.25650000000002</v>
      </c>
      <c r="W588" s="2">
        <f t="shared" si="181"/>
        <v>66.011282159950568</v>
      </c>
      <c r="X588" s="2">
        <f t="shared" si="182"/>
        <v>210.24521784004946</v>
      </c>
      <c r="Y588" s="2">
        <f t="shared" si="183"/>
        <v>93.199447583212475</v>
      </c>
      <c r="Z588" s="2">
        <f t="shared" si="184"/>
        <v>27.122237618144716</v>
      </c>
      <c r="AA588" s="2">
        <f t="shared" si="185"/>
        <v>50.087207785250769</v>
      </c>
      <c r="AC588" s="2">
        <f t="shared" si="186"/>
        <v>23.463985166661651</v>
      </c>
      <c r="AD588" s="2">
        <f>X588*((1-Q588)*(1-EXP(-(P588+O588)*A588))*P588/(P588+O588)-(1-$AL$10)*(1-EXP(-2*O588*A588))/2)</f>
        <v>37.66728519561385</v>
      </c>
      <c r="AE588" s="4">
        <f t="shared" si="187"/>
        <v>111.21847814752627</v>
      </c>
      <c r="AF588" s="2">
        <f t="shared" si="188"/>
        <v>3.7052956826812178</v>
      </c>
      <c r="AG588" s="2">
        <f t="shared" si="189"/>
        <v>5.4449546023478597</v>
      </c>
      <c r="AH588" s="4">
        <f t="shared" si="190"/>
        <v>9.1502502850290774</v>
      </c>
      <c r="BA588" s="3">
        <v>111.218478147526</v>
      </c>
    </row>
    <row r="589" spans="1:53" x14ac:dyDescent="0.3">
      <c r="A589" s="2">
        <v>0.77260532282460703</v>
      </c>
      <c r="E589" s="2" cm="1">
        <f t="array" ref="E589">INDEX($C$2:$C$104,L589)</f>
        <v>-0.15947574299295142</v>
      </c>
      <c r="G589" s="2">
        <f>PI()/12*(M589-12)</f>
        <v>-0.26179938779914941</v>
      </c>
      <c r="H589" s="2">
        <f t="shared" si="174"/>
        <v>-9.5568601162874203E-2</v>
      </c>
      <c r="I589" s="2">
        <f t="shared" si="191"/>
        <v>0.78850136162110984</v>
      </c>
      <c r="J589" s="2">
        <f t="shared" si="175"/>
        <v>0.84187529420322671</v>
      </c>
      <c r="L589">
        <f t="shared" si="173"/>
        <v>25</v>
      </c>
      <c r="M589" s="2">
        <v>11</v>
      </c>
      <c r="N589" s="2">
        <f t="shared" si="176"/>
        <v>0.72892103259166985</v>
      </c>
      <c r="O589" s="2">
        <f t="shared" si="177"/>
        <v>0.37533861468268204</v>
      </c>
      <c r="P589" s="2">
        <f t="shared" si="178"/>
        <v>0.69062305101613497</v>
      </c>
      <c r="Q589" s="2">
        <f>1-EXP(-2*$AL$9*O589/(1+O589))</f>
        <v>2.1595902295501679E-2</v>
      </c>
      <c r="R589" s="2">
        <f t="shared" si="179"/>
        <v>1.4820873235249046</v>
      </c>
      <c r="S589" s="2">
        <f>(1-$AL$6^R589)/(1+$AL$6^R589*(1/$AL$7-1))</f>
        <v>0.21085534899338146</v>
      </c>
      <c r="U589" s="2">
        <v>107.2</v>
      </c>
      <c r="V589" s="2">
        <f t="shared" si="180"/>
        <v>244.95200000000003</v>
      </c>
      <c r="W589" s="2">
        <f t="shared" si="181"/>
        <v>51.649439446626779</v>
      </c>
      <c r="X589" s="2">
        <f t="shared" si="182"/>
        <v>193.30256055337324</v>
      </c>
      <c r="Y589" s="2">
        <f t="shared" si="183"/>
        <v>78.204039660260449</v>
      </c>
      <c r="Z589" s="2">
        <f t="shared" si="184"/>
        <v>21.22134767994692</v>
      </c>
      <c r="AA589" s="2">
        <f t="shared" si="185"/>
        <v>41.360702265988095</v>
      </c>
      <c r="AC589" s="2">
        <f t="shared" si="186"/>
        <v>18.667775705179388</v>
      </c>
      <c r="AD589" s="2">
        <f>X589*((1-Q589)*(1-EXP(-(P589+O589)*A589))*P589/(P589+O589)-(1-$AL$10)*(1-EXP(-2*O589*A589))/2)</f>
        <v>32.603263514473227</v>
      </c>
      <c r="AE589" s="4">
        <f t="shared" si="187"/>
        <v>92.631741485640703</v>
      </c>
      <c r="AF589" s="2">
        <f t="shared" si="188"/>
        <v>2.5917274729210806</v>
      </c>
      <c r="AG589" s="2">
        <f t="shared" si="189"/>
        <v>4.2400738797991222</v>
      </c>
      <c r="AH589" s="4">
        <f t="shared" si="190"/>
        <v>6.8318013527202028</v>
      </c>
      <c r="BA589" s="3">
        <v>92.631741485640703</v>
      </c>
    </row>
    <row r="590" spans="1:53" x14ac:dyDescent="0.3">
      <c r="A590" s="2">
        <v>0.77260532282460703</v>
      </c>
      <c r="E590" s="2" cm="1">
        <f t="array" ref="E590">INDEX($C$2:$C$104,L590)</f>
        <v>-0.15947574299295142</v>
      </c>
      <c r="G590" s="2">
        <f>PI()/12*(M590-12)</f>
        <v>0</v>
      </c>
      <c r="H590" s="2">
        <f t="shared" si="174"/>
        <v>-9.5568601162874203E-2</v>
      </c>
      <c r="I590" s="2">
        <f t="shared" si="191"/>
        <v>0.78850136162110984</v>
      </c>
      <c r="J590" s="2">
        <f t="shared" si="175"/>
        <v>0.80524756623085336</v>
      </c>
      <c r="L590">
        <f t="shared" si="173"/>
        <v>25</v>
      </c>
      <c r="M590" s="2">
        <v>12</v>
      </c>
      <c r="N590" s="2">
        <f t="shared" si="176"/>
        <v>0.7655487605640432</v>
      </c>
      <c r="O590" s="2">
        <f t="shared" si="177"/>
        <v>0.36078536658401789</v>
      </c>
      <c r="P590" s="2">
        <f t="shared" si="178"/>
        <v>0.66384507451459296</v>
      </c>
      <c r="Q590" s="2">
        <f>1-EXP(-2*$AL$9*O590/(1+O590))</f>
        <v>2.0987061131825691E-2</v>
      </c>
      <c r="R590" s="2">
        <f t="shared" si="179"/>
        <v>1.4246213882883234</v>
      </c>
      <c r="S590" s="2">
        <f>(1-$AL$6^R590)/(1+$AL$6^R590*(1/$AL$7-1))</f>
        <v>0.2026990599386341</v>
      </c>
      <c r="U590" s="2">
        <v>200.2</v>
      </c>
      <c r="V590" s="2">
        <f t="shared" si="180"/>
        <v>457.45699999999999</v>
      </c>
      <c r="W590" s="2">
        <f t="shared" si="181"/>
        <v>92.726103862347742</v>
      </c>
      <c r="X590" s="2">
        <f t="shared" si="182"/>
        <v>364.73089613765228</v>
      </c>
      <c r="Y590" s="2">
        <f t="shared" si="183"/>
        <v>143.27238516524085</v>
      </c>
      <c r="Z590" s="2">
        <f t="shared" si="184"/>
        <v>38.098630113947259</v>
      </c>
      <c r="AA590" s="2">
        <f t="shared" si="185"/>
        <v>75.417918532513781</v>
      </c>
      <c r="AC590" s="2">
        <f t="shared" si="186"/>
        <v>33.676949225877429</v>
      </c>
      <c r="AD590" s="2">
        <f>X590*((1-Q590)*(1-EXP(-(P590+O590)*A590))*P590/(P590+O590)-(1-$AL$10)*(1-EXP(-2*O590*A590))/2)</f>
        <v>60.27732100916193</v>
      </c>
      <c r="AE590" s="4">
        <f t="shared" si="187"/>
        <v>169.37218876755315</v>
      </c>
      <c r="AF590" s="2">
        <f t="shared" si="188"/>
        <v>4.4905423246540241</v>
      </c>
      <c r="AG590" s="2">
        <f t="shared" si="189"/>
        <v>7.5771456235651495</v>
      </c>
      <c r="AH590" s="4">
        <f t="shared" si="190"/>
        <v>12.067687948219174</v>
      </c>
      <c r="BA590" s="3">
        <v>169.37218876755301</v>
      </c>
    </row>
    <row r="591" spans="1:53" x14ac:dyDescent="0.3">
      <c r="A591" s="2">
        <v>0.77260532282460703</v>
      </c>
      <c r="E591" s="2" cm="1">
        <f t="array" ref="E591">INDEX($C$2:$C$104,L591)</f>
        <v>-0.15947574299295142</v>
      </c>
      <c r="G591" s="2">
        <f>PI()/12*(M591-12)</f>
        <v>0.26179938779914941</v>
      </c>
      <c r="H591" s="2">
        <f t="shared" si="174"/>
        <v>-9.5568601162874203E-2</v>
      </c>
      <c r="I591" s="2">
        <f t="shared" si="191"/>
        <v>0.78850136162110984</v>
      </c>
      <c r="J591" s="2">
        <f t="shared" si="175"/>
        <v>0.84187529420322671</v>
      </c>
      <c r="L591">
        <f t="shared" si="173"/>
        <v>25</v>
      </c>
      <c r="M591" s="2">
        <v>13</v>
      </c>
      <c r="N591" s="2">
        <f t="shared" si="176"/>
        <v>0.72892103259166985</v>
      </c>
      <c r="O591" s="2">
        <f t="shared" si="177"/>
        <v>0.37533861468268204</v>
      </c>
      <c r="P591" s="2">
        <f t="shared" si="178"/>
        <v>0.69062305101613497</v>
      </c>
      <c r="Q591" s="2">
        <f>1-EXP(-2*$AL$9*O591/(1+O591))</f>
        <v>2.1595902295501679E-2</v>
      </c>
      <c r="R591" s="2">
        <f t="shared" si="179"/>
        <v>1.4820873235249046</v>
      </c>
      <c r="S591" s="2">
        <f>(1-$AL$6^R591)/(1+$AL$6^R591*(1/$AL$7-1))</f>
        <v>0.21085534899338146</v>
      </c>
      <c r="U591" s="2">
        <v>241.3</v>
      </c>
      <c r="V591" s="2">
        <f t="shared" si="180"/>
        <v>551.37050000000011</v>
      </c>
      <c r="W591" s="2">
        <f t="shared" si="181"/>
        <v>116.25941920215526</v>
      </c>
      <c r="X591" s="2">
        <f t="shared" si="182"/>
        <v>435.11108079784486</v>
      </c>
      <c r="Y591" s="2">
        <f t="shared" si="183"/>
        <v>176.03204076511986</v>
      </c>
      <c r="Z591" s="2">
        <f t="shared" si="184"/>
        <v>47.767828313164109</v>
      </c>
      <c r="AA591" s="2">
        <f t="shared" si="185"/>
        <v>93.100162843124338</v>
      </c>
      <c r="AC591" s="2">
        <f t="shared" si="186"/>
        <v>42.019909306527865</v>
      </c>
      <c r="AD591" s="2">
        <f>X591*((1-Q591)*(1-EXP(-(P591+O591)*A591))*P591/(P591+O591)-(1-$AL$10)*(1-EXP(-2*O591*A591))/2)</f>
        <v>73.387756399649177</v>
      </c>
      <c r="AE591" s="4">
        <f t="shared" si="187"/>
        <v>208.50782854930139</v>
      </c>
      <c r="AF591" s="2">
        <f t="shared" si="188"/>
        <v>5.8338044702971716</v>
      </c>
      <c r="AG591" s="2">
        <f t="shared" si="189"/>
        <v>9.5441215223463463</v>
      </c>
      <c r="AH591" s="4">
        <f t="shared" si="190"/>
        <v>15.377925992643519</v>
      </c>
      <c r="BA591" s="3">
        <v>208.507828549301</v>
      </c>
    </row>
    <row r="592" spans="1:53" x14ac:dyDescent="0.3">
      <c r="A592" s="2">
        <v>0.77260532282460703</v>
      </c>
      <c r="E592" s="2" cm="1">
        <f t="array" ref="E592">INDEX($C$2:$C$104,L592)</f>
        <v>-0.15947574299295142</v>
      </c>
      <c r="G592" s="2">
        <f>PI()/12*(M592-12)</f>
        <v>0.52359877559829882</v>
      </c>
      <c r="H592" s="2">
        <f t="shared" si="174"/>
        <v>-9.5568601162874203E-2</v>
      </c>
      <c r="I592" s="2">
        <f t="shared" si="191"/>
        <v>0.78850136162110984</v>
      </c>
      <c r="J592" s="2">
        <f t="shared" si="175"/>
        <v>0.94308536664516773</v>
      </c>
      <c r="L592">
        <f t="shared" si="173"/>
        <v>25</v>
      </c>
      <c r="M592" s="2">
        <v>14</v>
      </c>
      <c r="N592" s="2">
        <f t="shared" si="176"/>
        <v>0.62771096014972882</v>
      </c>
      <c r="O592" s="2">
        <f t="shared" si="177"/>
        <v>0.42568145847848526</v>
      </c>
      <c r="P592" s="2">
        <f t="shared" si="178"/>
        <v>0.78325388360041293</v>
      </c>
      <c r="Q592" s="2">
        <f>1-EXP(-2*$AL$9*O592/(1+O592))</f>
        <v>2.3603459445060593E-2</v>
      </c>
      <c r="R592" s="2">
        <f t="shared" si="179"/>
        <v>1.6808744658577897</v>
      </c>
      <c r="S592" s="2">
        <f>(1-$AL$6^R592)/(1+$AL$6^R592*(1/$AL$7-1))</f>
        <v>0.23894924521215091</v>
      </c>
      <c r="U592" s="2">
        <v>120.9</v>
      </c>
      <c r="V592" s="2">
        <f t="shared" si="180"/>
        <v>276.25650000000002</v>
      </c>
      <c r="W592" s="2">
        <f t="shared" si="181"/>
        <v>66.011282159950568</v>
      </c>
      <c r="X592" s="2">
        <f t="shared" si="182"/>
        <v>210.24521784004946</v>
      </c>
      <c r="Y592" s="2">
        <f t="shared" si="183"/>
        <v>93.199447583212475</v>
      </c>
      <c r="Z592" s="2">
        <f t="shared" si="184"/>
        <v>27.122237618144716</v>
      </c>
      <c r="AA592" s="2">
        <f t="shared" si="185"/>
        <v>50.087207785250769</v>
      </c>
      <c r="AC592" s="2">
        <f t="shared" si="186"/>
        <v>23.463985166661651</v>
      </c>
      <c r="AD592" s="2">
        <f>X592*((1-Q592)*(1-EXP(-(P592+O592)*A592))*P592/(P592+O592)-(1-$AL$10)*(1-EXP(-2*O592*A592))/2)</f>
        <v>37.66728519561385</v>
      </c>
      <c r="AE592" s="4">
        <f t="shared" si="187"/>
        <v>111.21847814752627</v>
      </c>
      <c r="AF592" s="2">
        <f t="shared" si="188"/>
        <v>3.7052956826812178</v>
      </c>
      <c r="AG592" s="2">
        <f t="shared" si="189"/>
        <v>5.4449546023478597</v>
      </c>
      <c r="AH592" s="4">
        <f t="shared" si="190"/>
        <v>9.1502502850290774</v>
      </c>
      <c r="BA592" s="3">
        <v>111.218478147526</v>
      </c>
    </row>
    <row r="593" spans="1:53" x14ac:dyDescent="0.3">
      <c r="A593" s="2">
        <v>0.77260532282460703</v>
      </c>
      <c r="E593" s="2" cm="1">
        <f t="array" ref="E593">INDEX($C$2:$C$104,L593)</f>
        <v>-0.15947574299295142</v>
      </c>
      <c r="G593" s="2">
        <f>PI()/12*(M593-12)</f>
        <v>0.78539816339744828</v>
      </c>
      <c r="H593" s="2">
        <f t="shared" si="174"/>
        <v>-9.5568601162874203E-2</v>
      </c>
      <c r="I593" s="2">
        <f t="shared" si="191"/>
        <v>0.78850136162110984</v>
      </c>
      <c r="J593" s="2">
        <f t="shared" si="175"/>
        <v>1.090563072205168</v>
      </c>
      <c r="L593">
        <f t="shared" si="173"/>
        <v>25</v>
      </c>
      <c r="M593" s="2">
        <v>15</v>
      </c>
      <c r="N593" s="2">
        <f t="shared" si="176"/>
        <v>0.48023325458972854</v>
      </c>
      <c r="O593" s="2">
        <f t="shared" si="177"/>
        <v>0.54114187070902842</v>
      </c>
      <c r="P593" s="2">
        <f t="shared" si="178"/>
        <v>0.9957010421046123</v>
      </c>
      <c r="Q593" s="2">
        <f>1-EXP(-2*$AL$9*O593/(1+O593))</f>
        <v>2.7699569758604325E-2</v>
      </c>
      <c r="R593" s="2">
        <f t="shared" si="179"/>
        <v>2.1367892229379208</v>
      </c>
      <c r="S593" s="2">
        <f>(1-$AL$6^R593)/(1+$AL$6^R593*(1/$AL$7-1))</f>
        <v>0.30242027848767405</v>
      </c>
      <c r="U593" s="2">
        <v>135.6</v>
      </c>
      <c r="V593" s="2">
        <f t="shared" si="180"/>
        <v>309.846</v>
      </c>
      <c r="W593" s="2">
        <f t="shared" si="181"/>
        <v>93.703713608291849</v>
      </c>
      <c r="X593" s="2">
        <f t="shared" si="182"/>
        <v>216.14228639170815</v>
      </c>
      <c r="Y593" s="2">
        <f t="shared" si="183"/>
        <v>112.78091410690308</v>
      </c>
      <c r="Z593" s="2">
        <f t="shared" si="184"/>
        <v>38.500303327369501</v>
      </c>
      <c r="AA593" s="2">
        <f t="shared" si="185"/>
        <v>62.776789066110723</v>
      </c>
      <c r="AC593" s="2">
        <f t="shared" si="186"/>
        <v>32.072037387690976</v>
      </c>
      <c r="AD593" s="2">
        <f>X593*((1-Q593)*(1-EXP(-(P593+O593)*A593))*P593/(P593+O593)-(1-$AL$10)*(1-EXP(-2*O593*A593))/2)</f>
        <v>42.574641526624376</v>
      </c>
      <c r="AE593" s="4">
        <f t="shared" si="187"/>
        <v>137.4234679804261</v>
      </c>
      <c r="AF593" s="2">
        <f t="shared" si="188"/>
        <v>6.4836159116758765</v>
      </c>
      <c r="AG593" s="2">
        <f t="shared" si="189"/>
        <v>7.4294835141679849</v>
      </c>
      <c r="AH593" s="4">
        <f t="shared" si="190"/>
        <v>13.913099425843861</v>
      </c>
      <c r="BA593" s="3">
        <v>137.42346798042601</v>
      </c>
    </row>
    <row r="594" spans="1:53" x14ac:dyDescent="0.3">
      <c r="A594" s="2">
        <v>0.77260532282460703</v>
      </c>
      <c r="E594" s="2" cm="1">
        <f t="array" ref="E594">INDEX($C$2:$C$104,L594)</f>
        <v>-0.15947574299295142</v>
      </c>
      <c r="G594" s="2">
        <f>PI()/12*(M594-12)</f>
        <v>1.0471975511965976</v>
      </c>
      <c r="H594" s="2">
        <f t="shared" si="174"/>
        <v>-9.5568601162874203E-2</v>
      </c>
      <c r="I594" s="2">
        <f t="shared" si="191"/>
        <v>0.78850136162110984</v>
      </c>
      <c r="J594" s="2">
        <f t="shared" si="175"/>
        <v>1.2674849291415564</v>
      </c>
      <c r="L594">
        <f t="shared" si="173"/>
        <v>25</v>
      </c>
      <c r="M594" s="2">
        <v>16</v>
      </c>
      <c r="N594" s="2">
        <f t="shared" si="176"/>
        <v>0.30331139765334014</v>
      </c>
      <c r="O594" s="2">
        <f t="shared" si="177"/>
        <v>0.83701037670185918</v>
      </c>
      <c r="P594" s="2">
        <f t="shared" si="178"/>
        <v>1.5400990931314209</v>
      </c>
      <c r="Q594" s="2">
        <f>1-EXP(-2*$AL$9*O594/(1+O594))</f>
        <v>3.5794642773755325E-2</v>
      </c>
      <c r="R594" s="2">
        <f t="shared" si="179"/>
        <v>3.3050755249826622</v>
      </c>
      <c r="S594" s="2">
        <f>(1-$AL$6^R594)/(1+$AL$6^R594*(1/$AL$7-1))</f>
        <v>0.4552317556510645</v>
      </c>
      <c r="U594" s="2">
        <v>143.5</v>
      </c>
      <c r="V594" s="2">
        <f t="shared" si="180"/>
        <v>327.89750000000004</v>
      </c>
      <c r="W594" s="2">
        <f t="shared" si="181"/>
        <v>149.26935459859493</v>
      </c>
      <c r="X594" s="2">
        <f t="shared" si="182"/>
        <v>178.62814540140511</v>
      </c>
      <c r="Y594" s="2">
        <f t="shared" si="183"/>
        <v>119.83107506479877</v>
      </c>
      <c r="Z594" s="2">
        <f t="shared" si="184"/>
        <v>61.330711539889684</v>
      </c>
      <c r="AA594" s="2">
        <f t="shared" si="185"/>
        <v>72.30596475859285</v>
      </c>
      <c r="AC594" s="2">
        <f t="shared" si="186"/>
        <v>46.508075546148305</v>
      </c>
      <c r="AD594" s="2">
        <f>X594*((1-Q594)*(1-EXP(-(P594+O594)*A594))*P594/(P594+O594)-(1-$AL$10)*(1-EXP(-2*O594*A594))/2)</f>
        <v>38.71596702385142</v>
      </c>
      <c r="AE594" s="4">
        <f t="shared" si="187"/>
        <v>157.53000732859257</v>
      </c>
      <c r="AF594" s="2">
        <f t="shared" si="188"/>
        <v>14.825793603091292</v>
      </c>
      <c r="AG594" s="2">
        <f t="shared" si="189"/>
        <v>8.8091432823544942</v>
      </c>
      <c r="AH594" s="4">
        <f t="shared" si="190"/>
        <v>23.634936885445786</v>
      </c>
      <c r="BA594" s="3">
        <v>157.53000732859201</v>
      </c>
    </row>
    <row r="595" spans="1:53" x14ac:dyDescent="0.3">
      <c r="A595" s="2">
        <v>0.77260532282460703</v>
      </c>
      <c r="E595" s="2" cm="1">
        <f t="array" ref="E595">INDEX($C$2:$C$104,L595)</f>
        <v>-0.15947574299295142</v>
      </c>
      <c r="G595" s="2">
        <f>PI()/12*(M595-12)</f>
        <v>1.308996938995747</v>
      </c>
      <c r="H595" s="2">
        <f t="shared" si="174"/>
        <v>-9.5568601162874203E-2</v>
      </c>
      <c r="I595" s="2">
        <f t="shared" si="191"/>
        <v>0.78850136162110984</v>
      </c>
      <c r="J595" s="2">
        <f t="shared" si="175"/>
        <v>1.4620716784840593</v>
      </c>
      <c r="L595">
        <f t="shared" si="173"/>
        <v>25</v>
      </c>
      <c r="M595" s="2">
        <v>17</v>
      </c>
      <c r="N595" s="2">
        <f t="shared" si="176"/>
        <v>0.10872464831083728</v>
      </c>
      <c r="O595" s="2">
        <f t="shared" si="177"/>
        <v>2.3039230545425653</v>
      </c>
      <c r="P595" s="2">
        <f t="shared" si="178"/>
        <v>4.2392184203583207</v>
      </c>
      <c r="Q595" s="2">
        <f>1-EXP(-2*$AL$9*O595/(1+O595))</f>
        <v>5.4258838530846565E-2</v>
      </c>
      <c r="R595" s="2">
        <f t="shared" si="179"/>
        <v>9.0974256842746914</v>
      </c>
      <c r="S595" s="2">
        <f>(1-$AL$6^R595)/(1+$AL$6^R595*(1/$AL$7-1))</f>
        <v>0.88929423154073606</v>
      </c>
      <c r="U595" s="2">
        <v>69.400000000000006</v>
      </c>
      <c r="V595" s="2">
        <f t="shared" si="180"/>
        <v>158.57900000000004</v>
      </c>
      <c r="W595" s="2">
        <f t="shared" si="181"/>
        <v>141.02338994349842</v>
      </c>
      <c r="X595" s="2">
        <f t="shared" si="182"/>
        <v>17.555610056501621</v>
      </c>
      <c r="Y595" s="2">
        <f t="shared" si="183"/>
        <v>15.975339558292657</v>
      </c>
      <c r="Z595" s="2">
        <f t="shared" si="184"/>
        <v>57.942669292438239</v>
      </c>
      <c r="AA595" s="2">
        <f t="shared" si="185"/>
        <v>12.405863246869954</v>
      </c>
      <c r="AC595" s="2">
        <f t="shared" si="186"/>
        <v>29.206086645169023</v>
      </c>
      <c r="AD595" s="2">
        <f>X595*((1-Q595)*(1-EXP(-(P595+O595)*A595))*P595/(P595+O595)-(1-$AL$10)*(1-EXP(-2*O595*A595))/2)</f>
        <v>3.4393733039881567</v>
      </c>
      <c r="AE595" s="4">
        <f t="shared" si="187"/>
        <v>45.051323196027134</v>
      </c>
      <c r="AF595" s="2">
        <f t="shared" si="188"/>
        <v>28.192291545106542</v>
      </c>
      <c r="AG595" s="2">
        <f t="shared" si="189"/>
        <v>0.13010300743454919</v>
      </c>
      <c r="AH595" s="4">
        <f t="shared" si="190"/>
        <v>28.322394552541091</v>
      </c>
      <c r="BA595" s="3">
        <v>45.051323196027099</v>
      </c>
    </row>
    <row r="596" spans="1:53" x14ac:dyDescent="0.3">
      <c r="A596" s="2">
        <v>0.77260532282460703</v>
      </c>
      <c r="E596" s="2" cm="1">
        <f t="array" ref="E596">INDEX($C$2:$C$104,L596)</f>
        <v>-0.15947574299295142</v>
      </c>
      <c r="G596" s="2">
        <f>PI()/12*(M596-12)</f>
        <v>1.5707963267948966</v>
      </c>
      <c r="H596" s="2">
        <f t="shared" si="174"/>
        <v>-9.5568601162874203E-2</v>
      </c>
      <c r="I596" s="2">
        <f t="shared" si="191"/>
        <v>0.78850136162110984</v>
      </c>
      <c r="J596" s="2">
        <f t="shared" si="175"/>
        <v>1.6665110061746837</v>
      </c>
      <c r="L596">
        <f t="shared" si="173"/>
        <v>25</v>
      </c>
      <c r="M596" s="2">
        <v>18</v>
      </c>
      <c r="N596" s="2">
        <f t="shared" si="176"/>
        <v>0.05</v>
      </c>
      <c r="O596" s="2">
        <f t="shared" si="177"/>
        <v>5.0020839411324403</v>
      </c>
      <c r="P596" s="2">
        <f t="shared" si="178"/>
        <v>9.2038344516836901</v>
      </c>
      <c r="Q596" s="2">
        <f>1-EXP(-2*$AL$9*O596/(1+O596))</f>
        <v>6.4497345768578462E-2</v>
      </c>
      <c r="R596" s="2">
        <f t="shared" si="179"/>
        <v>19.751565414145865</v>
      </c>
      <c r="S596" s="2">
        <f>(1-$AL$6^R596)/(1+$AL$6^R596*(1/$AL$7-1))</f>
        <v>0.99643717244343843</v>
      </c>
      <c r="U596" s="2">
        <v>14.7</v>
      </c>
      <c r="V596" s="2">
        <f t="shared" si="180"/>
        <v>33.589500000000001</v>
      </c>
      <c r="W596" s="2">
        <f t="shared" si="181"/>
        <v>33.469826403788879</v>
      </c>
      <c r="X596" s="2">
        <f t="shared" si="182"/>
        <v>0.11967359621112195</v>
      </c>
      <c r="Y596" s="2">
        <f t="shared" si="183"/>
        <v>0.11186359659509496</v>
      </c>
      <c r="Z596" s="2">
        <f t="shared" si="184"/>
        <v>13.751839913698412</v>
      </c>
      <c r="AA596" s="2">
        <f t="shared" si="185"/>
        <v>9.958937982253134E-2</v>
      </c>
      <c r="AC596" s="2">
        <f t="shared" si="186"/>
        <v>4.0061176668387199</v>
      </c>
      <c r="AD596" s="2">
        <f>X596*((1-Q596)*(1-EXP(-(P596+O596)*A596))*P596/(P596+O596)-(1-$AL$10)*(1-EXP(-2*O596*A596))/2)</f>
        <v>2.1694051044879252E-2</v>
      </c>
      <c r="AE596" s="4">
        <f t="shared" si="187"/>
        <v>4.1274010977061311</v>
      </c>
      <c r="AF596" s="2">
        <f t="shared" si="188"/>
        <v>9.4576234744185221</v>
      </c>
      <c r="AG596" s="2">
        <f t="shared" si="189"/>
        <v>-9.4198342723156268E-3</v>
      </c>
      <c r="AH596" s="4">
        <f t="shared" si="190"/>
        <v>9.4482036401462057</v>
      </c>
      <c r="BA596" s="3">
        <v>4.1274010977061302</v>
      </c>
    </row>
    <row r="597" spans="1:53" x14ac:dyDescent="0.3">
      <c r="A597" s="2">
        <v>0.77260532282460703</v>
      </c>
      <c r="E597" s="2" cm="1">
        <f t="array" ref="E597">INDEX($C$2:$C$104,L597)</f>
        <v>-0.15947574299295142</v>
      </c>
      <c r="G597" s="2">
        <f>PI()/12*(M597-12)</f>
        <v>1.8325957145940459</v>
      </c>
      <c r="H597" s="2">
        <f t="shared" si="174"/>
        <v>-9.5568601162874203E-2</v>
      </c>
      <c r="I597" s="2">
        <f t="shared" si="191"/>
        <v>0.78850136162110984</v>
      </c>
      <c r="J597" s="2">
        <f t="shared" si="175"/>
        <v>1.8751197655397562</v>
      </c>
      <c r="L597">
        <f t="shared" si="173"/>
        <v>25</v>
      </c>
      <c r="M597" s="2">
        <v>19</v>
      </c>
      <c r="N597" s="2">
        <f t="shared" si="176"/>
        <v>0.05</v>
      </c>
      <c r="O597" s="2">
        <f t="shared" si="177"/>
        <v>5.0020839411324403</v>
      </c>
      <c r="P597" s="2">
        <f t="shared" si="178"/>
        <v>9.2038344516836901</v>
      </c>
      <c r="Q597" s="2">
        <f>1-EXP(-2*$AL$9*O597/(1+O597))</f>
        <v>6.4497345768578462E-2</v>
      </c>
      <c r="R597" s="2">
        <f t="shared" si="179"/>
        <v>19.751565414145865</v>
      </c>
      <c r="S597" s="2">
        <f>(1-$AL$6^R597)/(1+$AL$6^R597*(1/$AL$7-1))</f>
        <v>0.99643717244343843</v>
      </c>
      <c r="U597" s="2">
        <v>0.2</v>
      </c>
      <c r="V597" s="2">
        <f t="shared" si="180"/>
        <v>0.45700000000000007</v>
      </c>
      <c r="W597" s="2">
        <f t="shared" si="181"/>
        <v>0.45537178780665144</v>
      </c>
      <c r="X597" s="2">
        <f t="shared" si="182"/>
        <v>1.6282121933486327E-3</v>
      </c>
      <c r="Y597" s="2">
        <f t="shared" si="183"/>
        <v>1.5219536951713926E-3</v>
      </c>
      <c r="Z597" s="2">
        <f t="shared" si="184"/>
        <v>0.18709986277140694</v>
      </c>
      <c r="AA597" s="2">
        <f t="shared" si="185"/>
        <v>1.3549575486058976E-3</v>
      </c>
      <c r="AC597" s="2">
        <f t="shared" si="186"/>
        <v>5.4505002269914553E-2</v>
      </c>
      <c r="AD597" s="2">
        <f>X597*((1-Q597)*(1-EXP(-(P597+O597)*A597))*P597/(P597+O597)-(1-$AL$10)*(1-EXP(-2*O597*A597))/2)</f>
        <v>2.9515715707319342E-4</v>
      </c>
      <c r="AE597" s="4">
        <f t="shared" si="187"/>
        <v>5.6155116975593646E-2</v>
      </c>
      <c r="AF597" s="2">
        <f t="shared" si="188"/>
        <v>0.12867514931181662</v>
      </c>
      <c r="AG597" s="2">
        <f t="shared" si="189"/>
        <v>-1.2816101050769834E-4</v>
      </c>
      <c r="AH597" s="4">
        <f t="shared" si="190"/>
        <v>0.12854698830130892</v>
      </c>
      <c r="BA597" s="3">
        <v>5.6155116975593597E-2</v>
      </c>
    </row>
    <row r="598" spans="1:53" x14ac:dyDescent="0.3">
      <c r="A598" s="2">
        <v>0.77260532282460703</v>
      </c>
      <c r="E598" s="2" cm="1">
        <f t="array" ref="E598">INDEX($C$2:$C$104,L598)</f>
        <v>-0.15947574299295142</v>
      </c>
      <c r="G598" s="2">
        <f>PI()/12*(M598-12)</f>
        <v>2.0943951023931953</v>
      </c>
      <c r="H598" s="2">
        <f t="shared" si="174"/>
        <v>-9.5568601162874203E-2</v>
      </c>
      <c r="I598" s="2">
        <f t="shared" si="191"/>
        <v>0.78850136162110984</v>
      </c>
      <c r="J598" s="2">
        <f t="shared" si="175"/>
        <v>2.0826787803724405</v>
      </c>
      <c r="L598">
        <f t="shared" si="173"/>
        <v>25</v>
      </c>
      <c r="M598" s="2">
        <v>20</v>
      </c>
      <c r="N598" s="2">
        <f t="shared" si="176"/>
        <v>0.05</v>
      </c>
      <c r="O598" s="2">
        <f t="shared" si="177"/>
        <v>5.0020839411324403</v>
      </c>
      <c r="P598" s="2">
        <f t="shared" si="178"/>
        <v>9.2038344516836901</v>
      </c>
      <c r="Q598" s="2">
        <f>1-EXP(-2*$AL$9*O598/(1+O598))</f>
        <v>6.4497345768578462E-2</v>
      </c>
      <c r="R598" s="2">
        <f t="shared" si="179"/>
        <v>19.751565414145865</v>
      </c>
      <c r="S598" s="2">
        <f>(1-$AL$6^R598)/(1+$AL$6^R598*(1/$AL$7-1))</f>
        <v>0.99643717244343843</v>
      </c>
      <c r="U598" s="2">
        <v>0.1</v>
      </c>
      <c r="V598" s="2">
        <f t="shared" si="180"/>
        <v>0.22850000000000004</v>
      </c>
      <c r="W598" s="2">
        <f t="shared" si="181"/>
        <v>0.22768589390332572</v>
      </c>
      <c r="X598" s="2">
        <f t="shared" si="182"/>
        <v>8.1410609667431633E-4</v>
      </c>
      <c r="Y598" s="2">
        <f t="shared" si="183"/>
        <v>7.609768475856963E-4</v>
      </c>
      <c r="Z598" s="2">
        <f t="shared" si="184"/>
        <v>9.3549931385703472E-2</v>
      </c>
      <c r="AA598" s="2">
        <f t="shared" si="185"/>
        <v>6.7747877430294882E-4</v>
      </c>
      <c r="AC598" s="2">
        <f t="shared" si="186"/>
        <v>2.7252501134957276E-2</v>
      </c>
      <c r="AD598" s="2">
        <f>X598*((1-Q598)*(1-EXP(-(P598+O598)*A598))*P598/(P598+O598)-(1-$AL$10)*(1-EXP(-2*O598*A598))/2)</f>
        <v>1.4757857853659671E-4</v>
      </c>
      <c r="AE598" s="4">
        <f t="shared" si="187"/>
        <v>2.8077558487796823E-2</v>
      </c>
      <c r="AF598" s="2">
        <f t="shared" si="188"/>
        <v>6.4337574655908308E-2</v>
      </c>
      <c r="AG598" s="2">
        <f t="shared" si="189"/>
        <v>-6.4080505253849172E-5</v>
      </c>
      <c r="AH598" s="4">
        <f t="shared" si="190"/>
        <v>6.4273494150654462E-2</v>
      </c>
      <c r="BA598" s="3">
        <v>2.8077558487796798E-2</v>
      </c>
    </row>
    <row r="599" spans="1:53" x14ac:dyDescent="0.3">
      <c r="A599" s="2">
        <v>0.77260532282460703</v>
      </c>
      <c r="E599" s="2" cm="1">
        <f t="array" ref="E599">INDEX($C$2:$C$104,L599)</f>
        <v>-0.15947574299295142</v>
      </c>
      <c r="G599" s="2">
        <f>PI()/12*(M599-12)</f>
        <v>2.3561944901923448</v>
      </c>
      <c r="H599" s="2">
        <f t="shared" si="174"/>
        <v>-9.5568601162874203E-2</v>
      </c>
      <c r="I599" s="2">
        <f t="shared" si="191"/>
        <v>0.78850136162110984</v>
      </c>
      <c r="J599" s="2">
        <f t="shared" si="175"/>
        <v>2.2824979342513156</v>
      </c>
      <c r="L599">
        <f t="shared" si="173"/>
        <v>25</v>
      </c>
      <c r="M599" s="2">
        <v>21</v>
      </c>
      <c r="N599" s="2">
        <f t="shared" si="176"/>
        <v>0.05</v>
      </c>
      <c r="O599" s="2">
        <f t="shared" si="177"/>
        <v>5.0020839411324403</v>
      </c>
      <c r="P599" s="2">
        <f t="shared" si="178"/>
        <v>9.2038344516836901</v>
      </c>
      <c r="Q599" s="2">
        <f>1-EXP(-2*$AL$9*O599/(1+O599))</f>
        <v>6.4497345768578462E-2</v>
      </c>
      <c r="R599" s="2">
        <f t="shared" si="179"/>
        <v>19.751565414145865</v>
      </c>
      <c r="S599" s="2">
        <f>(1-$AL$6^R599)/(1+$AL$6^R599*(1/$AL$7-1))</f>
        <v>0.99643717244343843</v>
      </c>
      <c r="U599" s="2">
        <v>0.1</v>
      </c>
      <c r="V599" s="2">
        <f t="shared" si="180"/>
        <v>0.22850000000000004</v>
      </c>
      <c r="W599" s="2">
        <f t="shared" si="181"/>
        <v>0.22768589390332572</v>
      </c>
      <c r="X599" s="2">
        <f t="shared" si="182"/>
        <v>8.1410609667431633E-4</v>
      </c>
      <c r="Y599" s="2">
        <f t="shared" si="183"/>
        <v>7.609768475856963E-4</v>
      </c>
      <c r="Z599" s="2">
        <f t="shared" si="184"/>
        <v>9.3549931385703472E-2</v>
      </c>
      <c r="AA599" s="2">
        <f t="shared" si="185"/>
        <v>6.7747877430294882E-4</v>
      </c>
      <c r="AC599" s="2">
        <f t="shared" si="186"/>
        <v>2.7252501134957276E-2</v>
      </c>
      <c r="AD599" s="2">
        <f>X599*((1-Q599)*(1-EXP(-(P599+O599)*A599))*P599/(P599+O599)-(1-$AL$10)*(1-EXP(-2*O599*A599))/2)</f>
        <v>1.4757857853659671E-4</v>
      </c>
      <c r="AE599" s="4">
        <f t="shared" si="187"/>
        <v>2.8077558487796823E-2</v>
      </c>
      <c r="AF599" s="2">
        <f t="shared" si="188"/>
        <v>6.4337574655908308E-2</v>
      </c>
      <c r="AG599" s="2">
        <f t="shared" si="189"/>
        <v>-6.4080505253849172E-5</v>
      </c>
      <c r="AH599" s="4">
        <f t="shared" si="190"/>
        <v>6.4273494150654462E-2</v>
      </c>
      <c r="BA599" s="3">
        <v>2.8077558487796798E-2</v>
      </c>
    </row>
    <row r="600" spans="1:53" x14ac:dyDescent="0.3">
      <c r="A600" s="2">
        <v>0.77260532282460703</v>
      </c>
      <c r="E600" s="2" cm="1">
        <f t="array" ref="E600">INDEX($C$2:$C$104,L600)</f>
        <v>-0.15947574299295142</v>
      </c>
      <c r="G600" s="2">
        <f>PI()/12*(M600-12)</f>
        <v>2.617993877991494</v>
      </c>
      <c r="H600" s="2">
        <f t="shared" si="174"/>
        <v>-9.5568601162874203E-2</v>
      </c>
      <c r="I600" s="2">
        <f t="shared" si="191"/>
        <v>0.78850136162110984</v>
      </c>
      <c r="J600" s="2">
        <f t="shared" si="175"/>
        <v>2.462958473494766</v>
      </c>
      <c r="L600">
        <f t="shared" si="173"/>
        <v>25</v>
      </c>
      <c r="M600" s="2">
        <v>22</v>
      </c>
      <c r="N600" s="2">
        <f t="shared" si="176"/>
        <v>0.05</v>
      </c>
      <c r="O600" s="2">
        <f t="shared" si="177"/>
        <v>5.0020839411324403</v>
      </c>
      <c r="P600" s="2">
        <f t="shared" si="178"/>
        <v>9.2038344516836901</v>
      </c>
      <c r="Q600" s="2">
        <f>1-EXP(-2*$AL$9*O600/(1+O600))</f>
        <v>6.4497345768578462E-2</v>
      </c>
      <c r="R600" s="2">
        <f t="shared" si="179"/>
        <v>19.751565414145865</v>
      </c>
      <c r="S600" s="2">
        <f>(1-$AL$6^R600)/(1+$AL$6^R600*(1/$AL$7-1))</f>
        <v>0.99643717244343843</v>
      </c>
      <c r="U600" s="2">
        <v>0.1</v>
      </c>
      <c r="V600" s="2">
        <f t="shared" si="180"/>
        <v>0.22850000000000004</v>
      </c>
      <c r="W600" s="2">
        <f t="shared" si="181"/>
        <v>0.22768589390332572</v>
      </c>
      <c r="X600" s="2">
        <f t="shared" si="182"/>
        <v>8.1410609667431633E-4</v>
      </c>
      <c r="Y600" s="2">
        <f t="shared" si="183"/>
        <v>7.609768475856963E-4</v>
      </c>
      <c r="Z600" s="2">
        <f t="shared" si="184"/>
        <v>9.3549931385703472E-2</v>
      </c>
      <c r="AA600" s="2">
        <f t="shared" si="185"/>
        <v>6.7747877430294882E-4</v>
      </c>
      <c r="AC600" s="2">
        <f t="shared" si="186"/>
        <v>2.7252501134957276E-2</v>
      </c>
      <c r="AD600" s="2">
        <f>X600*((1-Q600)*(1-EXP(-(P600+O600)*A600))*P600/(P600+O600)-(1-$AL$10)*(1-EXP(-2*O600*A600))/2)</f>
        <v>1.4757857853659671E-4</v>
      </c>
      <c r="AE600" s="4">
        <f t="shared" si="187"/>
        <v>2.8077558487796823E-2</v>
      </c>
      <c r="AF600" s="2">
        <f t="shared" si="188"/>
        <v>6.4337574655908308E-2</v>
      </c>
      <c r="AG600" s="2">
        <f t="shared" si="189"/>
        <v>-6.4080505253849172E-5</v>
      </c>
      <c r="AH600" s="4">
        <f t="shared" si="190"/>
        <v>6.4273494150654462E-2</v>
      </c>
      <c r="BA600" s="3">
        <v>2.8077558487796798E-2</v>
      </c>
    </row>
    <row r="601" spans="1:53" x14ac:dyDescent="0.3">
      <c r="A601" s="2">
        <v>0.85825972269620099</v>
      </c>
      <c r="E601" s="2" cm="1">
        <f t="array" ref="E601">INDEX($C$2:$C$104,L601)</f>
        <v>-0.15947574299295142</v>
      </c>
      <c r="G601" s="2">
        <f>PI()/12*(M601-12)</f>
        <v>2.8797932657906435</v>
      </c>
      <c r="H601" s="2">
        <f t="shared" si="174"/>
        <v>-9.5568601162874203E-2</v>
      </c>
      <c r="I601" s="2">
        <f t="shared" si="191"/>
        <v>0.78850136162110984</v>
      </c>
      <c r="J601" s="2">
        <f t="shared" si="175"/>
        <v>2.6006087973389169</v>
      </c>
      <c r="L601">
        <f t="shared" si="173"/>
        <v>25</v>
      </c>
      <c r="M601" s="2">
        <v>23</v>
      </c>
      <c r="N601" s="2">
        <f t="shared" si="176"/>
        <v>0.05</v>
      </c>
      <c r="O601" s="2">
        <f t="shared" si="177"/>
        <v>5.0020839411324403</v>
      </c>
      <c r="P601" s="2">
        <f t="shared" si="178"/>
        <v>9.2038344516836901</v>
      </c>
      <c r="Q601" s="2">
        <f>1-EXP(-2*$AL$9*O601/(1+O601))</f>
        <v>6.4497345768578462E-2</v>
      </c>
      <c r="R601" s="2">
        <f t="shared" si="179"/>
        <v>19.751565414145865</v>
      </c>
      <c r="S601" s="2">
        <f>(1-$AL$6^R601)/(1+$AL$6^R601*(1/$AL$7-1))</f>
        <v>0.99643717244343843</v>
      </c>
      <c r="U601" s="2">
        <v>0.1</v>
      </c>
      <c r="V601" s="2">
        <f t="shared" si="180"/>
        <v>0.22850000000000004</v>
      </c>
      <c r="W601" s="2">
        <f t="shared" si="181"/>
        <v>0.22768589390332572</v>
      </c>
      <c r="X601" s="2">
        <f t="shared" si="182"/>
        <v>8.1410609667431633E-4</v>
      </c>
      <c r="Y601" s="2">
        <f t="shared" si="183"/>
        <v>7.613158533157729E-4</v>
      </c>
      <c r="Z601" s="2">
        <f t="shared" si="184"/>
        <v>0.10107196458333342</v>
      </c>
      <c r="AA601" s="2">
        <f t="shared" si="185"/>
        <v>6.825357410457088E-4</v>
      </c>
      <c r="AC601" s="2">
        <f t="shared" si="186"/>
        <v>2.7381081933420242E-2</v>
      </c>
      <c r="AD601" s="2">
        <f>X601*((1-Q601)*(1-EXP(-(P601+O601)*A601))*P601/(P601+O601)-(1-$AL$10)*(1-EXP(-2*O601*A601))/2)</f>
        <v>1.4749695276284225E-4</v>
      </c>
      <c r="AE601" s="4">
        <f t="shared" si="187"/>
        <v>2.8211114627228792E-2</v>
      </c>
      <c r="AF601" s="2">
        <f t="shared" si="188"/>
        <v>7.1512465053578819E-2</v>
      </c>
      <c r="AG601" s="2">
        <f t="shared" si="189"/>
        <v>-6.8716840492778197E-5</v>
      </c>
      <c r="AH601" s="4">
        <f t="shared" si="190"/>
        <v>7.1443748213086036E-2</v>
      </c>
      <c r="BA601" s="3">
        <v>2.8211114627228698E-2</v>
      </c>
    </row>
    <row r="602" spans="1:53" x14ac:dyDescent="0.3">
      <c r="A602" s="2">
        <v>0.85825972269620099</v>
      </c>
      <c r="E602" s="2" cm="1">
        <f t="array" ref="E602">INDEX($C$2:$C$104,L602)</f>
        <v>-0.16594075061774688</v>
      </c>
      <c r="G602" s="2">
        <f>PI()/12*(M602-12)</f>
        <v>-3.1415926535897931</v>
      </c>
      <c r="H602" s="2">
        <f t="shared" si="174"/>
        <v>-9.9407945053947844E-2</v>
      </c>
      <c r="I602" s="2">
        <f t="shared" si="191"/>
        <v>0.78766497221530907</v>
      </c>
      <c r="J602" s="2">
        <f t="shared" si="175"/>
        <v>2.661761580969638</v>
      </c>
      <c r="L602">
        <f t="shared" si="173"/>
        <v>26</v>
      </c>
      <c r="M602" s="2">
        <v>0</v>
      </c>
      <c r="N602" s="2">
        <f t="shared" si="176"/>
        <v>0.05</v>
      </c>
      <c r="O602" s="2">
        <f t="shared" si="177"/>
        <v>5.0020839411324403</v>
      </c>
      <c r="P602" s="2">
        <f t="shared" si="178"/>
        <v>9.2038344516836901</v>
      </c>
      <c r="Q602" s="2">
        <f>1-EXP(-2*$AL$9*O602/(1+O602))</f>
        <v>6.4497345768578462E-2</v>
      </c>
      <c r="R602" s="2">
        <f t="shared" si="179"/>
        <v>19.751565414145865</v>
      </c>
      <c r="S602" s="2">
        <f>(1-$AL$6^R602)/(1+$AL$6^R602*(1/$AL$7-1))</f>
        <v>0.99643717244343843</v>
      </c>
      <c r="U602" s="2">
        <v>0.1</v>
      </c>
      <c r="V602" s="2">
        <f t="shared" si="180"/>
        <v>0.22850000000000004</v>
      </c>
      <c r="W602" s="2">
        <f t="shared" si="181"/>
        <v>0.22768589390332572</v>
      </c>
      <c r="X602" s="2">
        <f t="shared" si="182"/>
        <v>8.1410609667431633E-4</v>
      </c>
      <c r="Y602" s="2">
        <f t="shared" si="183"/>
        <v>7.613158533157729E-4</v>
      </c>
      <c r="Z602" s="2">
        <f t="shared" si="184"/>
        <v>0.10107196458333342</v>
      </c>
      <c r="AA602" s="2">
        <f t="shared" si="185"/>
        <v>6.825357410457088E-4</v>
      </c>
      <c r="AC602" s="2">
        <f t="shared" si="186"/>
        <v>2.7381081933420242E-2</v>
      </c>
      <c r="AD602" s="2">
        <f>X602*((1-Q602)*(1-EXP(-(P602+O602)*A602))*P602/(P602+O602)-(1-$AL$10)*(1-EXP(-2*O602*A602))/2)</f>
        <v>1.4749695276284225E-4</v>
      </c>
      <c r="AE602" s="4">
        <f t="shared" si="187"/>
        <v>2.8211114627228792E-2</v>
      </c>
      <c r="AF602" s="2">
        <f t="shared" si="188"/>
        <v>7.1512465053578819E-2</v>
      </c>
      <c r="AG602" s="2">
        <f t="shared" si="189"/>
        <v>-6.8716840492778197E-5</v>
      </c>
      <c r="AH602" s="4">
        <f t="shared" si="190"/>
        <v>7.1443748213086036E-2</v>
      </c>
      <c r="BA602" s="3">
        <v>2.8211114627228698E-2</v>
      </c>
    </row>
    <row r="603" spans="1:53" x14ac:dyDescent="0.3">
      <c r="A603" s="2">
        <v>0.85825972269620099</v>
      </c>
      <c r="E603" s="2" cm="1">
        <f t="array" ref="E603">INDEX($C$2:$C$104,L603)</f>
        <v>-0.16594075061774688</v>
      </c>
      <c r="G603" s="2">
        <f>PI()/12*(M603-12)</f>
        <v>-2.8797932657906435</v>
      </c>
      <c r="H603" s="2">
        <f t="shared" si="174"/>
        <v>-9.9407945053947844E-2</v>
      </c>
      <c r="I603" s="2">
        <f t="shared" si="191"/>
        <v>0.78766497221530907</v>
      </c>
      <c r="J603" s="2">
        <f t="shared" si="175"/>
        <v>2.6065245086295219</v>
      </c>
      <c r="L603">
        <f t="shared" ref="L603:L666" si="192">INT((ROW()-2)/24) + 1</f>
        <v>26</v>
      </c>
      <c r="M603" s="2">
        <v>1</v>
      </c>
      <c r="N603" s="2">
        <f t="shared" si="176"/>
        <v>0.05</v>
      </c>
      <c r="O603" s="2">
        <f t="shared" si="177"/>
        <v>5.0020839411324403</v>
      </c>
      <c r="P603" s="2">
        <f t="shared" si="178"/>
        <v>9.2038344516836901</v>
      </c>
      <c r="Q603" s="2">
        <f>1-EXP(-2*$AL$9*O603/(1+O603))</f>
        <v>6.4497345768578462E-2</v>
      </c>
      <c r="R603" s="2">
        <f t="shared" si="179"/>
        <v>19.751565414145865</v>
      </c>
      <c r="S603" s="2">
        <f>(1-$AL$6^R603)/(1+$AL$6^R603*(1/$AL$7-1))</f>
        <v>0.99643717244343843</v>
      </c>
      <c r="U603" s="2">
        <v>0</v>
      </c>
      <c r="V603" s="2">
        <f t="shared" si="180"/>
        <v>0</v>
      </c>
      <c r="W603" s="2">
        <f t="shared" si="181"/>
        <v>0</v>
      </c>
      <c r="X603" s="2">
        <f t="shared" si="182"/>
        <v>0</v>
      </c>
      <c r="Y603" s="2">
        <f t="shared" si="183"/>
        <v>0</v>
      </c>
      <c r="Z603" s="2">
        <f t="shared" si="184"/>
        <v>0</v>
      </c>
      <c r="AA603" s="2">
        <f t="shared" si="185"/>
        <v>0</v>
      </c>
      <c r="AC603" s="2">
        <f t="shared" si="186"/>
        <v>0</v>
      </c>
      <c r="AD603" s="2">
        <f>X603*((1-Q603)*(1-EXP(-(P603+O603)*A603))*P603/(P603+O603)-(1-$AL$10)*(1-EXP(-2*O603*A603))/2)</f>
        <v>0</v>
      </c>
      <c r="AE603" s="4">
        <f t="shared" si="187"/>
        <v>0</v>
      </c>
      <c r="AF603" s="2">
        <f t="shared" si="188"/>
        <v>0</v>
      </c>
      <c r="AG603" s="2">
        <f t="shared" si="189"/>
        <v>0</v>
      </c>
      <c r="AH603" s="4">
        <f t="shared" si="190"/>
        <v>0</v>
      </c>
      <c r="BA603" s="3">
        <v>0</v>
      </c>
    </row>
    <row r="604" spans="1:53" x14ac:dyDescent="0.3">
      <c r="A604" s="2">
        <v>0.85825972269620099</v>
      </c>
      <c r="E604" s="2" cm="1">
        <f t="array" ref="E604">INDEX($C$2:$C$104,L604)</f>
        <v>-0.16594075061774688</v>
      </c>
      <c r="G604" s="2">
        <f>PI()/12*(M604-12)</f>
        <v>-2.617993877991494</v>
      </c>
      <c r="H604" s="2">
        <f t="shared" si="174"/>
        <v>-9.9407945053947844E-2</v>
      </c>
      <c r="I604" s="2">
        <f t="shared" si="191"/>
        <v>0.78766497221530907</v>
      </c>
      <c r="J604" s="2">
        <f t="shared" si="175"/>
        <v>2.4679361933808321</v>
      </c>
      <c r="L604">
        <f t="shared" si="192"/>
        <v>26</v>
      </c>
      <c r="M604" s="2">
        <v>2</v>
      </c>
      <c r="N604" s="2">
        <f t="shared" si="176"/>
        <v>0.05</v>
      </c>
      <c r="O604" s="2">
        <f t="shared" si="177"/>
        <v>5.0020839411324403</v>
      </c>
      <c r="P604" s="2">
        <f t="shared" si="178"/>
        <v>9.2038344516836901</v>
      </c>
      <c r="Q604" s="2">
        <f>1-EXP(-2*$AL$9*O604/(1+O604))</f>
        <v>6.4497345768578462E-2</v>
      </c>
      <c r="R604" s="2">
        <f t="shared" si="179"/>
        <v>19.751565414145865</v>
      </c>
      <c r="S604" s="2">
        <f>(1-$AL$6^R604)/(1+$AL$6^R604*(1/$AL$7-1))</f>
        <v>0.99643717244343843</v>
      </c>
      <c r="U604" s="2">
        <v>0.1</v>
      </c>
      <c r="V604" s="2">
        <f t="shared" si="180"/>
        <v>0.22850000000000004</v>
      </c>
      <c r="W604" s="2">
        <f t="shared" si="181"/>
        <v>0.22768589390332572</v>
      </c>
      <c r="X604" s="2">
        <f t="shared" si="182"/>
        <v>8.1410609667431633E-4</v>
      </c>
      <c r="Y604" s="2">
        <f t="shared" si="183"/>
        <v>7.613158533157729E-4</v>
      </c>
      <c r="Z604" s="2">
        <f t="shared" si="184"/>
        <v>0.10107196458333342</v>
      </c>
      <c r="AA604" s="2">
        <f t="shared" si="185"/>
        <v>6.825357410457088E-4</v>
      </c>
      <c r="AC604" s="2">
        <f t="shared" si="186"/>
        <v>2.7381081933420242E-2</v>
      </c>
      <c r="AD604" s="2">
        <f>X604*((1-Q604)*(1-EXP(-(P604+O604)*A604))*P604/(P604+O604)-(1-$AL$10)*(1-EXP(-2*O604*A604))/2)</f>
        <v>1.4749695276284225E-4</v>
      </c>
      <c r="AE604" s="4">
        <f t="shared" si="187"/>
        <v>2.8211114627228792E-2</v>
      </c>
      <c r="AF604" s="2">
        <f t="shared" si="188"/>
        <v>7.1512465053578819E-2</v>
      </c>
      <c r="AG604" s="2">
        <f t="shared" si="189"/>
        <v>-6.8716840492778197E-5</v>
      </c>
      <c r="AH604" s="4">
        <f t="shared" si="190"/>
        <v>7.1443748213086036E-2</v>
      </c>
      <c r="BA604" s="3">
        <v>2.8211114627228698E-2</v>
      </c>
    </row>
    <row r="605" spans="1:53" x14ac:dyDescent="0.3">
      <c r="A605" s="2">
        <v>0.85825972269620099</v>
      </c>
      <c r="E605" s="2" cm="1">
        <f t="array" ref="E605">INDEX($C$2:$C$104,L605)</f>
        <v>-0.16594075061774688</v>
      </c>
      <c r="G605" s="2">
        <f>PI()/12*(M605-12)</f>
        <v>-2.3561944901923448</v>
      </c>
      <c r="H605" s="2">
        <f t="shared" si="174"/>
        <v>-9.9407945053947844E-2</v>
      </c>
      <c r="I605" s="2">
        <f t="shared" si="191"/>
        <v>0.78766497221530907</v>
      </c>
      <c r="J605" s="2">
        <f t="shared" si="175"/>
        <v>2.2867950095312661</v>
      </c>
      <c r="L605">
        <f t="shared" si="192"/>
        <v>26</v>
      </c>
      <c r="M605" s="2">
        <v>3</v>
      </c>
      <c r="N605" s="2">
        <f t="shared" si="176"/>
        <v>0.05</v>
      </c>
      <c r="O605" s="2">
        <f t="shared" si="177"/>
        <v>5.0020839411324403</v>
      </c>
      <c r="P605" s="2">
        <f t="shared" si="178"/>
        <v>9.2038344516836901</v>
      </c>
      <c r="Q605" s="2">
        <f>1-EXP(-2*$AL$9*O605/(1+O605))</f>
        <v>6.4497345768578462E-2</v>
      </c>
      <c r="R605" s="2">
        <f t="shared" si="179"/>
        <v>19.751565414145865</v>
      </c>
      <c r="S605" s="2">
        <f>(1-$AL$6^R605)/(1+$AL$6^R605*(1/$AL$7-1))</f>
        <v>0.99643717244343843</v>
      </c>
      <c r="U605" s="2">
        <v>0.1</v>
      </c>
      <c r="V605" s="2">
        <f t="shared" si="180"/>
        <v>0.22850000000000004</v>
      </c>
      <c r="W605" s="2">
        <f t="shared" si="181"/>
        <v>0.22768589390332572</v>
      </c>
      <c r="X605" s="2">
        <f t="shared" si="182"/>
        <v>8.1410609667431633E-4</v>
      </c>
      <c r="Y605" s="2">
        <f t="shared" si="183"/>
        <v>7.613158533157729E-4</v>
      </c>
      <c r="Z605" s="2">
        <f t="shared" si="184"/>
        <v>0.10107196458333342</v>
      </c>
      <c r="AA605" s="2">
        <f t="shared" si="185"/>
        <v>6.825357410457088E-4</v>
      </c>
      <c r="AC605" s="2">
        <f t="shared" si="186"/>
        <v>2.7381081933420242E-2</v>
      </c>
      <c r="AD605" s="2">
        <f>X605*((1-Q605)*(1-EXP(-(P605+O605)*A605))*P605/(P605+O605)-(1-$AL$10)*(1-EXP(-2*O605*A605))/2)</f>
        <v>1.4749695276284225E-4</v>
      </c>
      <c r="AE605" s="4">
        <f t="shared" si="187"/>
        <v>2.8211114627228792E-2</v>
      </c>
      <c r="AF605" s="2">
        <f t="shared" si="188"/>
        <v>7.1512465053578819E-2</v>
      </c>
      <c r="AG605" s="2">
        <f t="shared" si="189"/>
        <v>-6.8716840492778197E-5</v>
      </c>
      <c r="AH605" s="4">
        <f t="shared" si="190"/>
        <v>7.1443748213086036E-2</v>
      </c>
      <c r="BA605" s="3">
        <v>2.8211114627228698E-2</v>
      </c>
    </row>
    <row r="606" spans="1:53" x14ac:dyDescent="0.3">
      <c r="A606" s="2">
        <v>0.85825972269620099</v>
      </c>
      <c r="E606" s="2" cm="1">
        <f t="array" ref="E606">INDEX($C$2:$C$104,L606)</f>
        <v>-0.16594075061774688</v>
      </c>
      <c r="G606" s="2">
        <f>PI()/12*(M606-12)</f>
        <v>-2.0943951023931953</v>
      </c>
      <c r="H606" s="2">
        <f t="shared" si="174"/>
        <v>-9.9407945053947844E-2</v>
      </c>
      <c r="I606" s="2">
        <f t="shared" si="191"/>
        <v>0.78766497221530907</v>
      </c>
      <c r="J606" s="2">
        <f t="shared" si="175"/>
        <v>2.0866072541196701</v>
      </c>
      <c r="L606">
        <f t="shared" si="192"/>
        <v>26</v>
      </c>
      <c r="M606" s="2">
        <v>4</v>
      </c>
      <c r="N606" s="2">
        <f t="shared" si="176"/>
        <v>0.05</v>
      </c>
      <c r="O606" s="2">
        <f t="shared" si="177"/>
        <v>5.0020839411324403</v>
      </c>
      <c r="P606" s="2">
        <f t="shared" si="178"/>
        <v>9.2038344516836901</v>
      </c>
      <c r="Q606" s="2">
        <f>1-EXP(-2*$AL$9*O606/(1+O606))</f>
        <v>6.4497345768578462E-2</v>
      </c>
      <c r="R606" s="2">
        <f t="shared" si="179"/>
        <v>19.751565414145865</v>
      </c>
      <c r="S606" s="2">
        <f>(1-$AL$6^R606)/(1+$AL$6^R606*(1/$AL$7-1))</f>
        <v>0.99643717244343843</v>
      </c>
      <c r="U606" s="2">
        <v>0.1</v>
      </c>
      <c r="V606" s="2">
        <f t="shared" si="180"/>
        <v>0.22850000000000004</v>
      </c>
      <c r="W606" s="2">
        <f t="shared" si="181"/>
        <v>0.22768589390332572</v>
      </c>
      <c r="X606" s="2">
        <f t="shared" si="182"/>
        <v>8.1410609667431633E-4</v>
      </c>
      <c r="Y606" s="2">
        <f t="shared" si="183"/>
        <v>7.613158533157729E-4</v>
      </c>
      <c r="Z606" s="2">
        <f t="shared" si="184"/>
        <v>0.10107196458333342</v>
      </c>
      <c r="AA606" s="2">
        <f t="shared" si="185"/>
        <v>6.825357410457088E-4</v>
      </c>
      <c r="AC606" s="2">
        <f t="shared" si="186"/>
        <v>2.7381081933420242E-2</v>
      </c>
      <c r="AD606" s="2">
        <f>X606*((1-Q606)*(1-EXP(-(P606+O606)*A606))*P606/(P606+O606)-(1-$AL$10)*(1-EXP(-2*O606*A606))/2)</f>
        <v>1.4749695276284225E-4</v>
      </c>
      <c r="AE606" s="4">
        <f t="shared" si="187"/>
        <v>2.8211114627228792E-2</v>
      </c>
      <c r="AF606" s="2">
        <f t="shared" si="188"/>
        <v>7.1512465053578819E-2</v>
      </c>
      <c r="AG606" s="2">
        <f t="shared" si="189"/>
        <v>-6.8716840492778197E-5</v>
      </c>
      <c r="AH606" s="4">
        <f t="shared" si="190"/>
        <v>7.1443748213086036E-2</v>
      </c>
      <c r="BA606" s="3">
        <v>2.8211114627228698E-2</v>
      </c>
    </row>
    <row r="607" spans="1:53" x14ac:dyDescent="0.3">
      <c r="A607" s="2">
        <v>0.85825972269620099</v>
      </c>
      <c r="E607" s="2" cm="1">
        <f t="array" ref="E607">INDEX($C$2:$C$104,L607)</f>
        <v>-0.16594075061774688</v>
      </c>
      <c r="G607" s="2">
        <f>PI()/12*(M607-12)</f>
        <v>-1.8325957145940459</v>
      </c>
      <c r="H607" s="2">
        <f t="shared" si="174"/>
        <v>-9.9407945053947844E-2</v>
      </c>
      <c r="I607" s="2">
        <f t="shared" si="191"/>
        <v>0.78766497221530907</v>
      </c>
      <c r="J607" s="2">
        <f t="shared" si="175"/>
        <v>1.8789194013263335</v>
      </c>
      <c r="L607">
        <f t="shared" si="192"/>
        <v>26</v>
      </c>
      <c r="M607" s="2">
        <v>5</v>
      </c>
      <c r="N607" s="2">
        <f t="shared" si="176"/>
        <v>0.05</v>
      </c>
      <c r="O607" s="2">
        <f t="shared" si="177"/>
        <v>5.0020839411324403</v>
      </c>
      <c r="P607" s="2">
        <f t="shared" si="178"/>
        <v>9.2038344516836901</v>
      </c>
      <c r="Q607" s="2">
        <f>1-EXP(-2*$AL$9*O607/(1+O607))</f>
        <v>6.4497345768578462E-2</v>
      </c>
      <c r="R607" s="2">
        <f t="shared" si="179"/>
        <v>19.751565414145865</v>
      </c>
      <c r="S607" s="2">
        <f>(1-$AL$6^R607)/(1+$AL$6^R607*(1/$AL$7-1))</f>
        <v>0.99643717244343843</v>
      </c>
      <c r="U607" s="2">
        <v>0.1</v>
      </c>
      <c r="V607" s="2">
        <f t="shared" si="180"/>
        <v>0.22850000000000004</v>
      </c>
      <c r="W607" s="2">
        <f t="shared" si="181"/>
        <v>0.22768589390332572</v>
      </c>
      <c r="X607" s="2">
        <f t="shared" si="182"/>
        <v>8.1410609667431633E-4</v>
      </c>
      <c r="Y607" s="2">
        <f t="shared" si="183"/>
        <v>7.613158533157729E-4</v>
      </c>
      <c r="Z607" s="2">
        <f t="shared" si="184"/>
        <v>0.10107196458333342</v>
      </c>
      <c r="AA607" s="2">
        <f t="shared" si="185"/>
        <v>6.825357410457088E-4</v>
      </c>
      <c r="AC607" s="2">
        <f t="shared" si="186"/>
        <v>2.7381081933420242E-2</v>
      </c>
      <c r="AD607" s="2">
        <f>X607*((1-Q607)*(1-EXP(-(P607+O607)*A607))*P607/(P607+O607)-(1-$AL$10)*(1-EXP(-2*O607*A607))/2)</f>
        <v>1.4749695276284225E-4</v>
      </c>
      <c r="AE607" s="4">
        <f t="shared" si="187"/>
        <v>2.8211114627228792E-2</v>
      </c>
      <c r="AF607" s="2">
        <f t="shared" si="188"/>
        <v>7.1512465053578819E-2</v>
      </c>
      <c r="AG607" s="2">
        <f t="shared" si="189"/>
        <v>-6.8716840492778197E-5</v>
      </c>
      <c r="AH607" s="4">
        <f t="shared" si="190"/>
        <v>7.1443748213086036E-2</v>
      </c>
      <c r="BA607" s="3">
        <v>2.8211114627228698E-2</v>
      </c>
    </row>
    <row r="608" spans="1:53" x14ac:dyDescent="0.3">
      <c r="A608" s="2">
        <v>0.85825972269620099</v>
      </c>
      <c r="E608" s="2" cm="1">
        <f t="array" ref="E608">INDEX($C$2:$C$104,L608)</f>
        <v>-0.16594075061774688</v>
      </c>
      <c r="G608" s="2">
        <f>PI()/12*(M608-12)</f>
        <v>-1.5707963267948966</v>
      </c>
      <c r="H608" s="2">
        <f t="shared" si="174"/>
        <v>-9.9407945053947844E-2</v>
      </c>
      <c r="I608" s="2">
        <f t="shared" si="191"/>
        <v>0.78766497221530907</v>
      </c>
      <c r="J608" s="2">
        <f t="shared" si="175"/>
        <v>1.670368728103464</v>
      </c>
      <c r="L608">
        <f t="shared" si="192"/>
        <v>26</v>
      </c>
      <c r="M608" s="2">
        <v>6</v>
      </c>
      <c r="N608" s="2">
        <f t="shared" si="176"/>
        <v>0.05</v>
      </c>
      <c r="O608" s="2">
        <f t="shared" si="177"/>
        <v>5.0020839411324403</v>
      </c>
      <c r="P608" s="2">
        <f t="shared" si="178"/>
        <v>9.2038344516836901</v>
      </c>
      <c r="Q608" s="2">
        <f>1-EXP(-2*$AL$9*O608/(1+O608))</f>
        <v>6.4497345768578462E-2</v>
      </c>
      <c r="R608" s="2">
        <f t="shared" si="179"/>
        <v>19.751565414145865</v>
      </c>
      <c r="S608" s="2">
        <f>(1-$AL$6^R608)/(1+$AL$6^R608*(1/$AL$7-1))</f>
        <v>0.99643717244343843</v>
      </c>
      <c r="U608" s="2">
        <v>0.1</v>
      </c>
      <c r="V608" s="2">
        <f t="shared" si="180"/>
        <v>0.22850000000000004</v>
      </c>
      <c r="W608" s="2">
        <f t="shared" si="181"/>
        <v>0.22768589390332572</v>
      </c>
      <c r="X608" s="2">
        <f t="shared" si="182"/>
        <v>8.1410609667431633E-4</v>
      </c>
      <c r="Y608" s="2">
        <f t="shared" si="183"/>
        <v>7.613158533157729E-4</v>
      </c>
      <c r="Z608" s="2">
        <f t="shared" si="184"/>
        <v>0.10107196458333342</v>
      </c>
      <c r="AA608" s="2">
        <f t="shared" si="185"/>
        <v>6.825357410457088E-4</v>
      </c>
      <c r="AC608" s="2">
        <f t="shared" si="186"/>
        <v>2.7381081933420242E-2</v>
      </c>
      <c r="AD608" s="2">
        <f>X608*((1-Q608)*(1-EXP(-(P608+O608)*A608))*P608/(P608+O608)-(1-$AL$10)*(1-EXP(-2*O608*A608))/2)</f>
        <v>1.4749695276284225E-4</v>
      </c>
      <c r="AE608" s="4">
        <f t="shared" si="187"/>
        <v>2.8211114627228792E-2</v>
      </c>
      <c r="AF608" s="2">
        <f t="shared" si="188"/>
        <v>7.1512465053578819E-2</v>
      </c>
      <c r="AG608" s="2">
        <f t="shared" si="189"/>
        <v>-6.8716840492778197E-5</v>
      </c>
      <c r="AH608" s="4">
        <f t="shared" si="190"/>
        <v>7.1443748213086036E-2</v>
      </c>
      <c r="BA608" s="3">
        <v>2.8211114627228698E-2</v>
      </c>
    </row>
    <row r="609" spans="1:53" x14ac:dyDescent="0.3">
      <c r="A609" s="2">
        <v>0.85825972269620099</v>
      </c>
      <c r="E609" s="2" cm="1">
        <f t="array" ref="E609">INDEX($C$2:$C$104,L609)</f>
        <v>-0.16594075061774688</v>
      </c>
      <c r="G609" s="2">
        <f>PI()/12*(M609-12)</f>
        <v>-1.308996938995747</v>
      </c>
      <c r="H609" s="2">
        <f t="shared" si="174"/>
        <v>-9.9407945053947844E-2</v>
      </c>
      <c r="I609" s="2">
        <f t="shared" si="191"/>
        <v>0.78766497221530907</v>
      </c>
      <c r="J609" s="2">
        <f t="shared" si="175"/>
        <v>1.4661506897669843</v>
      </c>
      <c r="L609">
        <f t="shared" si="192"/>
        <v>26</v>
      </c>
      <c r="M609" s="2">
        <v>7</v>
      </c>
      <c r="N609" s="2">
        <f t="shared" si="176"/>
        <v>0.1046456370279123</v>
      </c>
      <c r="O609" s="2">
        <f t="shared" si="177"/>
        <v>2.3933808448998923</v>
      </c>
      <c r="P609" s="2">
        <f t="shared" si="178"/>
        <v>4.4038207546158024</v>
      </c>
      <c r="Q609" s="2">
        <f>1-EXP(-2*$AL$9*O609/(1+O609))</f>
        <v>5.4862341362540867E-2</v>
      </c>
      <c r="R609" s="2">
        <f t="shared" si="179"/>
        <v>9.4506647380054982</v>
      </c>
      <c r="S609" s="2">
        <f>(1-$AL$6^R609)/(1+$AL$6^R609*(1/$AL$7-1))</f>
        <v>0.90073213696968368</v>
      </c>
      <c r="U609" s="2">
        <v>1.3</v>
      </c>
      <c r="V609" s="2">
        <f t="shared" si="180"/>
        <v>2.9705000000000004</v>
      </c>
      <c r="W609" s="2">
        <f t="shared" si="181"/>
        <v>2.6756248128684459</v>
      </c>
      <c r="X609" s="2">
        <f t="shared" si="182"/>
        <v>0.29487518713155447</v>
      </c>
      <c r="Y609" s="2">
        <f t="shared" si="183"/>
        <v>0.27233460872473658</v>
      </c>
      <c r="Z609" s="2">
        <f t="shared" si="184"/>
        <v>1.1877356637620737</v>
      </c>
      <c r="AA609" s="2">
        <f t="shared" si="185"/>
        <v>0.21851067374643016</v>
      </c>
      <c r="AC609" s="2">
        <f t="shared" si="186"/>
        <v>0.55463869781782937</v>
      </c>
      <c r="AD609" s="2">
        <f>X609*((1-Q609)*(1-EXP(-(P609+O609)*A609))*P609/(P609+O609)-(1-$AL$10)*(1-EXP(-2*O609*A609))/2)</f>
        <v>5.6773980954307607E-2</v>
      </c>
      <c r="AE609" s="4">
        <f t="shared" si="187"/>
        <v>0.82992335251856719</v>
      </c>
      <c r="AF609" s="2">
        <f t="shared" si="188"/>
        <v>0.62070931958819753</v>
      </c>
      <c r="AG609" s="2">
        <f t="shared" si="189"/>
        <v>-2.9500459760012183E-3</v>
      </c>
      <c r="AH609" s="4">
        <f t="shared" si="190"/>
        <v>0.61775927361219629</v>
      </c>
      <c r="BA609" s="3">
        <v>0.82992335251856697</v>
      </c>
    </row>
    <row r="610" spans="1:53" x14ac:dyDescent="0.3">
      <c r="A610" s="2">
        <v>0.85825972269620099</v>
      </c>
      <c r="E610" s="2" cm="1">
        <f t="array" ref="E610">INDEX($C$2:$C$104,L610)</f>
        <v>-0.16594075061774688</v>
      </c>
      <c r="G610" s="2">
        <f>PI()/12*(M610-12)</f>
        <v>-1.0471975511965976</v>
      </c>
      <c r="H610" s="2">
        <f t="shared" si="174"/>
        <v>-9.9407945053947844E-2</v>
      </c>
      <c r="I610" s="2">
        <f t="shared" si="191"/>
        <v>0.78766497221530907</v>
      </c>
      <c r="J610" s="2">
        <f t="shared" si="175"/>
        <v>1.2719430134041547</v>
      </c>
      <c r="L610">
        <f t="shared" si="192"/>
        <v>26</v>
      </c>
      <c r="M610" s="2">
        <v>8</v>
      </c>
      <c r="N610" s="2">
        <f t="shared" si="176"/>
        <v>0.29885331339074184</v>
      </c>
      <c r="O610" s="2">
        <f t="shared" si="177"/>
        <v>0.84911400084137978</v>
      </c>
      <c r="P610" s="2">
        <f t="shared" si="178"/>
        <v>1.5623697615481389</v>
      </c>
      <c r="Q610" s="2">
        <f>1-EXP(-2*$AL$9*O610/(1+O610))</f>
        <v>3.6069456083030804E-2</v>
      </c>
      <c r="R610" s="2">
        <f t="shared" si="179"/>
        <v>3.3528687101337802</v>
      </c>
      <c r="S610" s="2">
        <f>(1-$AL$6^R610)/(1+$AL$6^R610*(1/$AL$7-1))</f>
        <v>0.46109290264683589</v>
      </c>
      <c r="U610" s="2">
        <v>11.1</v>
      </c>
      <c r="V610" s="2">
        <f t="shared" si="180"/>
        <v>25.363500000000002</v>
      </c>
      <c r="W610" s="2">
        <f t="shared" si="181"/>
        <v>11.694929836283023</v>
      </c>
      <c r="X610" s="2">
        <f t="shared" si="182"/>
        <v>13.668570163716979</v>
      </c>
      <c r="Y610" s="2">
        <f t="shared" si="183"/>
        <v>9.7287601687961054</v>
      </c>
      <c r="Z610" s="2">
        <f t="shared" si="184"/>
        <v>5.1914921647243144</v>
      </c>
      <c r="AA610" s="2">
        <f t="shared" si="185"/>
        <v>6.0123837553365265</v>
      </c>
      <c r="AC610" s="2">
        <f t="shared" si="186"/>
        <v>3.8235838790467755</v>
      </c>
      <c r="AD610" s="2">
        <f>X610*((1-Q610)*(1-EXP(-(P610+O610)*A610))*P610/(P610+O610)-(1-$AL$10)*(1-EXP(-2*O610*A610))/2)</f>
        <v>3.0020717940326191</v>
      </c>
      <c r="AE610" s="4">
        <f t="shared" si="187"/>
        <v>12.838039428415922</v>
      </c>
      <c r="AF610" s="2">
        <f t="shared" si="188"/>
        <v>1.3678097280515347</v>
      </c>
      <c r="AG610" s="2">
        <f t="shared" si="189"/>
        <v>0.71430461942695911</v>
      </c>
      <c r="AH610" s="4">
        <f t="shared" si="190"/>
        <v>2.0821143474784938</v>
      </c>
      <c r="BA610" s="3">
        <v>12.8380394284159</v>
      </c>
    </row>
    <row r="611" spans="1:53" x14ac:dyDescent="0.3">
      <c r="A611" s="2">
        <v>0.85825972269620099</v>
      </c>
      <c r="E611" s="2" cm="1">
        <f t="array" ref="E611">INDEX($C$2:$C$104,L611)</f>
        <v>-0.16594075061774688</v>
      </c>
      <c r="G611" s="2">
        <f>PI()/12*(M611-12)</f>
        <v>-0.78539816339744828</v>
      </c>
      <c r="H611" s="2">
        <f t="shared" si="174"/>
        <v>-9.9407945053947844E-2</v>
      </c>
      <c r="I611" s="2">
        <f t="shared" si="191"/>
        <v>0.78766497221530907</v>
      </c>
      <c r="J611" s="2">
        <f t="shared" si="175"/>
        <v>1.0955524649942037</v>
      </c>
      <c r="L611">
        <f t="shared" si="192"/>
        <v>26</v>
      </c>
      <c r="M611" s="2">
        <v>9</v>
      </c>
      <c r="N611" s="2">
        <f t="shared" si="176"/>
        <v>0.47524386180069289</v>
      </c>
      <c r="O611" s="2">
        <f t="shared" si="177"/>
        <v>0.54638204614108821</v>
      </c>
      <c r="P611" s="2">
        <f t="shared" si="178"/>
        <v>1.0053429648996024</v>
      </c>
      <c r="Q611" s="2">
        <f>1-EXP(-2*$AL$9*O611/(1+O611))</f>
        <v>2.787058651946539E-2</v>
      </c>
      <c r="R611" s="2">
        <f t="shared" si="179"/>
        <v>2.1574809324425992</v>
      </c>
      <c r="S611" s="2">
        <f>(1-$AL$6^R611)/(1+$AL$6^R611*(1/$AL$7-1))</f>
        <v>0.30526139627113452</v>
      </c>
      <c r="U611" s="2">
        <v>54.4</v>
      </c>
      <c r="V611" s="2">
        <f t="shared" si="180"/>
        <v>124.304</v>
      </c>
      <c r="W611" s="2">
        <f t="shared" si="181"/>
        <v>37.945212602087103</v>
      </c>
      <c r="X611" s="2">
        <f t="shared" si="182"/>
        <v>86.358787397912891</v>
      </c>
      <c r="Y611" s="2">
        <f t="shared" si="183"/>
        <v>48.52758819619536</v>
      </c>
      <c r="Z611" s="2">
        <f t="shared" si="184"/>
        <v>16.844245897172751</v>
      </c>
      <c r="AA611" s="2">
        <f t="shared" si="185"/>
        <v>27.477934752118923</v>
      </c>
      <c r="AC611" s="2">
        <f t="shared" si="186"/>
        <v>13.768638262894736</v>
      </c>
      <c r="AD611" s="2">
        <f>X611*((1-Q611)*(1-EXP(-(P611+O611)*A611))*P611/(P611+O611)-(1-$AL$10)*(1-EXP(-2*O611*A611))/2)</f>
        <v>17.696746443040691</v>
      </c>
      <c r="AE611" s="4">
        <f t="shared" si="187"/>
        <v>58.943319458054347</v>
      </c>
      <c r="AF611" s="2">
        <f t="shared" si="188"/>
        <v>3.1015442381814755</v>
      </c>
      <c r="AG611" s="2">
        <f t="shared" si="189"/>
        <v>3.3529070010357551</v>
      </c>
      <c r="AH611" s="4">
        <f t="shared" si="190"/>
        <v>6.4544512392172306</v>
      </c>
      <c r="BA611" s="3">
        <v>58.943319458054297</v>
      </c>
    </row>
    <row r="612" spans="1:53" x14ac:dyDescent="0.3">
      <c r="A612" s="2">
        <v>0.85825972269620099</v>
      </c>
      <c r="E612" s="2" cm="1">
        <f t="array" ref="E612">INDEX($C$2:$C$104,L612)</f>
        <v>-0.16594075061774688</v>
      </c>
      <c r="G612" s="2">
        <f>PI()/12*(M612-12)</f>
        <v>-0.52359877559829882</v>
      </c>
      <c r="H612" s="2">
        <f t="shared" si="174"/>
        <v>-9.9407945053947844E-2</v>
      </c>
      <c r="I612" s="2">
        <f t="shared" si="191"/>
        <v>0.78766497221530907</v>
      </c>
      <c r="J612" s="2">
        <f t="shared" si="175"/>
        <v>0.94871243720180898</v>
      </c>
      <c r="L612">
        <f t="shared" si="192"/>
        <v>26</v>
      </c>
      <c r="M612" s="2">
        <v>10</v>
      </c>
      <c r="N612" s="2">
        <f t="shared" si="176"/>
        <v>0.62208388959308758</v>
      </c>
      <c r="O612" s="2">
        <f t="shared" si="177"/>
        <v>0.42901520394122789</v>
      </c>
      <c r="P612" s="2">
        <f t="shared" si="178"/>
        <v>0.78938797525185933</v>
      </c>
      <c r="Q612" s="2">
        <f>1-EXP(-2*$AL$9*O612/(1+O612))</f>
        <v>2.3731268281144025E-2</v>
      </c>
      <c r="R612" s="2">
        <f t="shared" si="179"/>
        <v>1.6940383176356482</v>
      </c>
      <c r="S612" s="2">
        <f>(1-$AL$6^R612)/(1+$AL$6^R612*(1/$AL$7-1))</f>
        <v>0.24080212595119815</v>
      </c>
      <c r="U612" s="2">
        <v>142.4</v>
      </c>
      <c r="V612" s="2">
        <f t="shared" si="180"/>
        <v>325.38400000000001</v>
      </c>
      <c r="W612" s="2">
        <f t="shared" si="181"/>
        <v>78.353158950504664</v>
      </c>
      <c r="X612" s="2">
        <f t="shared" si="182"/>
        <v>247.03084104949534</v>
      </c>
      <c r="Y612" s="2">
        <f t="shared" si="183"/>
        <v>118.68258898192511</v>
      </c>
      <c r="Z612" s="2">
        <f t="shared" si="184"/>
        <v>34.781723060104021</v>
      </c>
      <c r="AA612" s="2">
        <f t="shared" si="185"/>
        <v>64.678071619389868</v>
      </c>
      <c r="AC612" s="2">
        <f t="shared" si="186"/>
        <v>29.645200550218874</v>
      </c>
      <c r="AD612" s="2">
        <f>X612*((1-Q612)*(1-EXP(-(P612+O612)*A612))*P612/(P612+O612)-(1-$AL$10)*(1-EXP(-2*O612*A612))/2)</f>
        <v>46.620141998866956</v>
      </c>
      <c r="AE612" s="4">
        <f t="shared" si="187"/>
        <v>140.9434141684757</v>
      </c>
      <c r="AF612" s="2">
        <f t="shared" si="188"/>
        <v>5.201894518849512</v>
      </c>
      <c r="AG612" s="2">
        <f t="shared" si="189"/>
        <v>7.3843753636683029</v>
      </c>
      <c r="AH612" s="4">
        <f t="shared" si="190"/>
        <v>12.586269882517815</v>
      </c>
      <c r="BA612" s="3">
        <v>140.94341416847499</v>
      </c>
    </row>
    <row r="613" spans="1:53" x14ac:dyDescent="0.3">
      <c r="A613" s="2">
        <v>0.85825972269620099</v>
      </c>
      <c r="E613" s="2" cm="1">
        <f t="array" ref="E613">INDEX($C$2:$C$104,L613)</f>
        <v>-0.16594075061774688</v>
      </c>
      <c r="G613" s="2">
        <f>PI()/12*(M613-12)</f>
        <v>-0.26179938779914941</v>
      </c>
      <c r="H613" s="2">
        <f t="shared" si="174"/>
        <v>-9.9407945053947844E-2</v>
      </c>
      <c r="I613" s="2">
        <f t="shared" si="191"/>
        <v>0.78766497221530907</v>
      </c>
      <c r="J613" s="2">
        <f t="shared" si="175"/>
        <v>0.8480885235985367</v>
      </c>
      <c r="L613">
        <f t="shared" si="192"/>
        <v>26</v>
      </c>
      <c r="M613" s="2">
        <v>11</v>
      </c>
      <c r="N613" s="2">
        <f t="shared" si="176"/>
        <v>0.72270780319635985</v>
      </c>
      <c r="O613" s="2">
        <f t="shared" si="177"/>
        <v>0.37797580688854876</v>
      </c>
      <c r="P613" s="2">
        <f t="shared" si="178"/>
        <v>0.6954754846749297</v>
      </c>
      <c r="Q613" s="2">
        <f>1-EXP(-2*$AL$9*O613/(1+O613))</f>
        <v>2.1704814019095631E-2</v>
      </c>
      <c r="R613" s="2">
        <f t="shared" si="179"/>
        <v>1.4925007182173693</v>
      </c>
      <c r="S613" s="2">
        <f>(1-$AL$6^R613)/(1+$AL$6^R613*(1/$AL$7-1))</f>
        <v>0.21233184175579004</v>
      </c>
      <c r="U613" s="2">
        <v>277.3</v>
      </c>
      <c r="V613" s="2">
        <f t="shared" si="180"/>
        <v>633.6305000000001</v>
      </c>
      <c r="W613" s="2">
        <f t="shared" si="181"/>
        <v>134.53993105764215</v>
      </c>
      <c r="X613" s="2">
        <f t="shared" si="182"/>
        <v>499.09056894235795</v>
      </c>
      <c r="Y613" s="2">
        <f t="shared" si="183"/>
        <v>219.46393637919832</v>
      </c>
      <c r="Z613" s="2">
        <f t="shared" si="184"/>
        <v>59.723573181375315</v>
      </c>
      <c r="AA613" s="2">
        <f t="shared" si="185"/>
        <v>117.5278520684567</v>
      </c>
      <c r="AC613" s="2">
        <f t="shared" si="186"/>
        <v>51.850987898287791</v>
      </c>
      <c r="AD613" s="2">
        <f>X613*((1-Q613)*(1-EXP(-(P613+O613)*A613))*P613/(P613+O613)-(1-$AL$10)*(1-EXP(-2*O613*A613))/2)</f>
        <v>89.186031122016004</v>
      </c>
      <c r="AE613" s="4">
        <f t="shared" si="187"/>
        <v>258.56487108876047</v>
      </c>
      <c r="AF613" s="2">
        <f t="shared" si="188"/>
        <v>7.9893280950919481</v>
      </c>
      <c r="AG613" s="2">
        <f t="shared" si="189"/>
        <v>12.750053188725611</v>
      </c>
      <c r="AH613" s="4">
        <f t="shared" si="190"/>
        <v>20.739381283817558</v>
      </c>
      <c r="BA613" s="3">
        <v>258.56487108876001</v>
      </c>
    </row>
    <row r="614" spans="1:53" x14ac:dyDescent="0.3">
      <c r="A614" s="2">
        <v>0.85825972269620099</v>
      </c>
      <c r="E614" s="2" cm="1">
        <f t="array" ref="E614">INDEX($C$2:$C$104,L614)</f>
        <v>-0.16594075061774688</v>
      </c>
      <c r="G614" s="2">
        <f>PI()/12*(M614-12)</f>
        <v>0</v>
      </c>
      <c r="H614" s="2">
        <f t="shared" si="174"/>
        <v>-9.9407945053947844E-2</v>
      </c>
      <c r="I614" s="2">
        <f t="shared" si="191"/>
        <v>0.78766497221530907</v>
      </c>
      <c r="J614" s="2">
        <f t="shared" si="175"/>
        <v>0.81171257385564877</v>
      </c>
      <c r="L614">
        <f t="shared" si="192"/>
        <v>26</v>
      </c>
      <c r="M614" s="2">
        <v>12</v>
      </c>
      <c r="N614" s="2">
        <f t="shared" si="176"/>
        <v>0.75908375293924779</v>
      </c>
      <c r="O614" s="2">
        <f t="shared" si="177"/>
        <v>0.36323639299564714</v>
      </c>
      <c r="P614" s="2">
        <f t="shared" si="178"/>
        <v>0.66835496311199072</v>
      </c>
      <c r="Q614" s="2">
        <f>1-EXP(-2*$AL$9*O614/(1+O614))</f>
        <v>2.1090537852161528E-2</v>
      </c>
      <c r="R614" s="2">
        <f t="shared" si="179"/>
        <v>1.4342996761920914</v>
      </c>
      <c r="S614" s="2">
        <f>(1-$AL$6^R614)/(1+$AL$6^R614*(1/$AL$7-1))</f>
        <v>0.20407367715642435</v>
      </c>
      <c r="U614" s="2">
        <v>147.1</v>
      </c>
      <c r="V614" s="2">
        <f t="shared" si="180"/>
        <v>336.12350000000004</v>
      </c>
      <c r="W614" s="2">
        <f t="shared" si="181"/>
        <v>68.593958623687413</v>
      </c>
      <c r="X614" s="2">
        <f t="shared" si="182"/>
        <v>267.52954137631264</v>
      </c>
      <c r="Y614" s="2">
        <f t="shared" si="183"/>
        <v>114.31880945897699</v>
      </c>
      <c r="Z614" s="2">
        <f t="shared" si="184"/>
        <v>30.449519896861325</v>
      </c>
      <c r="AA614" s="2">
        <f t="shared" si="185"/>
        <v>60.906005756174473</v>
      </c>
      <c r="AC614" s="2">
        <f t="shared" si="186"/>
        <v>26.577653591527554</v>
      </c>
      <c r="AD614" s="2">
        <f>X614*((1-Q614)*(1-EXP(-(P614+O614)*A614))*P614/(P614+O614)-(1-$AL$10)*(1-EXP(-2*O614*A614))/2)</f>
        <v>46.923332050502275</v>
      </c>
      <c r="AE614" s="4">
        <f t="shared" si="187"/>
        <v>134.4069913982043</v>
      </c>
      <c r="AF614" s="2">
        <f t="shared" si="188"/>
        <v>3.9317495461230463</v>
      </c>
      <c r="AG614" s="2">
        <f t="shared" si="189"/>
        <v>6.4894716523002192</v>
      </c>
      <c r="AH614" s="4">
        <f t="shared" si="190"/>
        <v>10.421221198423265</v>
      </c>
      <c r="BA614" s="3">
        <v>134.40699139820401</v>
      </c>
    </row>
    <row r="615" spans="1:53" x14ac:dyDescent="0.3">
      <c r="A615" s="2">
        <v>0.85825972269620099</v>
      </c>
      <c r="E615" s="2" cm="1">
        <f t="array" ref="E615">INDEX($C$2:$C$104,L615)</f>
        <v>-0.16594075061774688</v>
      </c>
      <c r="G615" s="2">
        <f>PI()/12*(M615-12)</f>
        <v>0.26179938779914941</v>
      </c>
      <c r="H615" s="2">
        <f t="shared" si="174"/>
        <v>-9.9407945053947844E-2</v>
      </c>
      <c r="I615" s="2">
        <f t="shared" si="191"/>
        <v>0.78766497221530907</v>
      </c>
      <c r="J615" s="2">
        <f t="shared" si="175"/>
        <v>0.8480885235985367</v>
      </c>
      <c r="L615">
        <f t="shared" si="192"/>
        <v>26</v>
      </c>
      <c r="M615" s="2">
        <v>13</v>
      </c>
      <c r="N615" s="2">
        <f t="shared" si="176"/>
        <v>0.72270780319635985</v>
      </c>
      <c r="O615" s="2">
        <f t="shared" si="177"/>
        <v>0.37797580688854876</v>
      </c>
      <c r="P615" s="2">
        <f t="shared" si="178"/>
        <v>0.6954754846749297</v>
      </c>
      <c r="Q615" s="2">
        <f>1-EXP(-2*$AL$9*O615/(1+O615))</f>
        <v>2.1704814019095631E-2</v>
      </c>
      <c r="R615" s="2">
        <f t="shared" si="179"/>
        <v>1.4925007182173693</v>
      </c>
      <c r="S615" s="2">
        <f>(1-$AL$6^R615)/(1+$AL$6^R615*(1/$AL$7-1))</f>
        <v>0.21233184175579004</v>
      </c>
      <c r="U615" s="2">
        <v>113.5</v>
      </c>
      <c r="V615" s="2">
        <f t="shared" si="180"/>
        <v>259.34750000000003</v>
      </c>
      <c r="W615" s="2">
        <f t="shared" si="181"/>
        <v>55.067732329759764</v>
      </c>
      <c r="X615" s="2">
        <f t="shared" si="182"/>
        <v>204.27976767024026</v>
      </c>
      <c r="Y615" s="2">
        <f t="shared" si="183"/>
        <v>89.82746764889653</v>
      </c>
      <c r="Z615" s="2">
        <f t="shared" si="184"/>
        <v>24.445097569729885</v>
      </c>
      <c r="AA615" s="2">
        <f t="shared" si="185"/>
        <v>48.104620302091007</v>
      </c>
      <c r="AC615" s="2">
        <f t="shared" si="186"/>
        <v>21.222816900308917</v>
      </c>
      <c r="AD615" s="2">
        <f>X615*((1-Q615)*(1-EXP(-(P615+O615)*A615))*P615/(P615+O615)-(1-$AL$10)*(1-EXP(-2*O615*A615))/2)</f>
        <v>36.504199539663958</v>
      </c>
      <c r="AE615" s="4">
        <f t="shared" si="187"/>
        <v>105.83163674206388</v>
      </c>
      <c r="AF615" s="2">
        <f t="shared" si="188"/>
        <v>3.2700639696824236</v>
      </c>
      <c r="AG615" s="2">
        <f t="shared" si="189"/>
        <v>5.2186478071415676</v>
      </c>
      <c r="AH615" s="4">
        <f t="shared" si="190"/>
        <v>8.4887117768239904</v>
      </c>
      <c r="BA615" s="3">
        <v>105.831636742063</v>
      </c>
    </row>
    <row r="616" spans="1:53" x14ac:dyDescent="0.3">
      <c r="A616" s="2">
        <v>0.85825972269620099</v>
      </c>
      <c r="E616" s="2" cm="1">
        <f t="array" ref="E616">INDEX($C$2:$C$104,L616)</f>
        <v>-0.16594075061774688</v>
      </c>
      <c r="G616" s="2">
        <f>PI()/12*(M616-12)</f>
        <v>0.52359877559829882</v>
      </c>
      <c r="H616" s="2">
        <f t="shared" si="174"/>
        <v>-9.9407945053947844E-2</v>
      </c>
      <c r="I616" s="2">
        <f t="shared" si="191"/>
        <v>0.78766497221530907</v>
      </c>
      <c r="J616" s="2">
        <f t="shared" si="175"/>
        <v>0.94871243720180898</v>
      </c>
      <c r="L616">
        <f t="shared" si="192"/>
        <v>26</v>
      </c>
      <c r="M616" s="2">
        <v>14</v>
      </c>
      <c r="N616" s="2">
        <f t="shared" si="176"/>
        <v>0.62208388959308758</v>
      </c>
      <c r="O616" s="2">
        <f t="shared" si="177"/>
        <v>0.42901520394122789</v>
      </c>
      <c r="P616" s="2">
        <f t="shared" si="178"/>
        <v>0.78938797525185933</v>
      </c>
      <c r="Q616" s="2">
        <f>1-EXP(-2*$AL$9*O616/(1+O616))</f>
        <v>2.3731268281144025E-2</v>
      </c>
      <c r="R616" s="2">
        <f t="shared" si="179"/>
        <v>1.6940383176356482</v>
      </c>
      <c r="S616" s="2">
        <f>(1-$AL$6^R616)/(1+$AL$6^R616*(1/$AL$7-1))</f>
        <v>0.24080212595119815</v>
      </c>
      <c r="U616" s="2">
        <v>89.4</v>
      </c>
      <c r="V616" s="2">
        <f t="shared" si="180"/>
        <v>204.27900000000002</v>
      </c>
      <c r="W616" s="2">
        <f t="shared" si="181"/>
        <v>49.190817487184816</v>
      </c>
      <c r="X616" s="2">
        <f t="shared" si="182"/>
        <v>155.08818251281519</v>
      </c>
      <c r="Y616" s="2">
        <f t="shared" si="183"/>
        <v>74.509996172641181</v>
      </c>
      <c r="Z616" s="2">
        <f t="shared" si="184"/>
        <v>21.836278381834969</v>
      </c>
      <c r="AA616" s="2">
        <f t="shared" si="185"/>
        <v>40.605474738577627</v>
      </c>
      <c r="AC616" s="2">
        <f t="shared" si="186"/>
        <v>18.61152337914022</v>
      </c>
      <c r="AD616" s="2">
        <f>X616*((1-Q616)*(1-EXP(-(P616+O616)*A616))*P616/(P616+O616)-(1-$AL$10)*(1-EXP(-2*O616*A616))/2)</f>
        <v>29.268544204344845</v>
      </c>
      <c r="AE616" s="4">
        <f t="shared" si="187"/>
        <v>88.485542322062699</v>
      </c>
      <c r="AF616" s="2">
        <f t="shared" si="188"/>
        <v>3.2657961375361411</v>
      </c>
      <c r="AG616" s="2">
        <f t="shared" si="189"/>
        <v>4.6359772297187245</v>
      </c>
      <c r="AH616" s="4">
        <f t="shared" si="190"/>
        <v>7.9017733672548651</v>
      </c>
      <c r="BA616" s="3">
        <v>88.485542322062699</v>
      </c>
    </row>
    <row r="617" spans="1:53" x14ac:dyDescent="0.3">
      <c r="A617" s="2">
        <v>0.85825972269620099</v>
      </c>
      <c r="E617" s="2" cm="1">
        <f t="array" ref="E617">INDEX($C$2:$C$104,L617)</f>
        <v>-0.16594075061774688</v>
      </c>
      <c r="G617" s="2">
        <f>PI()/12*(M617-12)</f>
        <v>0.78539816339744828</v>
      </c>
      <c r="H617" s="2">
        <f t="shared" si="174"/>
        <v>-9.9407945053947844E-2</v>
      </c>
      <c r="I617" s="2">
        <f t="shared" si="191"/>
        <v>0.78766497221530907</v>
      </c>
      <c r="J617" s="2">
        <f t="shared" si="175"/>
        <v>1.0955524649942037</v>
      </c>
      <c r="L617">
        <f t="shared" si="192"/>
        <v>26</v>
      </c>
      <c r="M617" s="2">
        <v>15</v>
      </c>
      <c r="N617" s="2">
        <f t="shared" si="176"/>
        <v>0.47524386180069289</v>
      </c>
      <c r="O617" s="2">
        <f t="shared" si="177"/>
        <v>0.54638204614108821</v>
      </c>
      <c r="P617" s="2">
        <f t="shared" si="178"/>
        <v>1.0053429648996024</v>
      </c>
      <c r="Q617" s="2">
        <f>1-EXP(-2*$AL$9*O617/(1+O617))</f>
        <v>2.787058651946539E-2</v>
      </c>
      <c r="R617" s="2">
        <f t="shared" si="179"/>
        <v>2.1574809324425992</v>
      </c>
      <c r="S617" s="2">
        <f>(1-$AL$6^R617)/(1+$AL$6^R617*(1/$AL$7-1))</f>
        <v>0.30526139627113452</v>
      </c>
      <c r="U617" s="2">
        <v>43.2</v>
      </c>
      <c r="V617" s="2">
        <f t="shared" si="180"/>
        <v>98.712000000000018</v>
      </c>
      <c r="W617" s="2">
        <f t="shared" si="181"/>
        <v>30.132962948716237</v>
      </c>
      <c r="X617" s="2">
        <f t="shared" si="182"/>
        <v>68.579037051283777</v>
      </c>
      <c r="Y617" s="2">
        <f t="shared" si="183"/>
        <v>38.536614155802205</v>
      </c>
      <c r="Z617" s="2">
        <f t="shared" si="184"/>
        <v>13.376312918343071</v>
      </c>
      <c r="AA617" s="2">
        <f t="shared" si="185"/>
        <v>21.82071289138856</v>
      </c>
      <c r="AC617" s="2">
        <f t="shared" si="186"/>
        <v>10.933918620534058</v>
      </c>
      <c r="AD617" s="2">
        <f>X617*((1-Q617)*(1-EXP(-(P617+O617)*A617))*P617/(P617+O617)-(1-$AL$10)*(1-EXP(-2*O617*A617))/2)</f>
        <v>14.053298645944082</v>
      </c>
      <c r="AE617" s="4">
        <f t="shared" si="187"/>
        <v>46.8079301578667</v>
      </c>
      <c r="AF617" s="2">
        <f t="shared" si="188"/>
        <v>2.4629910126735255</v>
      </c>
      <c r="AG617" s="2">
        <f t="shared" si="189"/>
        <v>2.6626026184695708</v>
      </c>
      <c r="AH617" s="4">
        <f t="shared" si="190"/>
        <v>5.1255936311430963</v>
      </c>
      <c r="BA617" s="3">
        <v>46.8079301578667</v>
      </c>
    </row>
    <row r="618" spans="1:53" x14ac:dyDescent="0.3">
      <c r="A618" s="2">
        <v>0.85825972269620099</v>
      </c>
      <c r="E618" s="2" cm="1">
        <f t="array" ref="E618">INDEX($C$2:$C$104,L618)</f>
        <v>-0.16594075061774688</v>
      </c>
      <c r="G618" s="2">
        <f>PI()/12*(M618-12)</f>
        <v>1.0471975511965976</v>
      </c>
      <c r="H618" s="2">
        <f t="shared" si="174"/>
        <v>-9.9407945053947844E-2</v>
      </c>
      <c r="I618" s="2">
        <f t="shared" si="191"/>
        <v>0.78766497221530907</v>
      </c>
      <c r="J618" s="2">
        <f t="shared" si="175"/>
        <v>1.2719430134041547</v>
      </c>
      <c r="L618">
        <f t="shared" si="192"/>
        <v>26</v>
      </c>
      <c r="M618" s="2">
        <v>16</v>
      </c>
      <c r="N618" s="2">
        <f t="shared" si="176"/>
        <v>0.29885331339074184</v>
      </c>
      <c r="O618" s="2">
        <f t="shared" si="177"/>
        <v>0.84911400084137978</v>
      </c>
      <c r="P618" s="2">
        <f t="shared" si="178"/>
        <v>1.5623697615481389</v>
      </c>
      <c r="Q618" s="2">
        <f>1-EXP(-2*$AL$9*O618/(1+O618))</f>
        <v>3.6069456083030804E-2</v>
      </c>
      <c r="R618" s="2">
        <f t="shared" si="179"/>
        <v>3.3528687101337802</v>
      </c>
      <c r="S618" s="2">
        <f>(1-$AL$6^R618)/(1+$AL$6^R618*(1/$AL$7-1))</f>
        <v>0.46109290264683589</v>
      </c>
      <c r="U618" s="2">
        <v>27.6</v>
      </c>
      <c r="V618" s="2">
        <f t="shared" si="180"/>
        <v>63.06600000000001</v>
      </c>
      <c r="W618" s="2">
        <f t="shared" si="181"/>
        <v>29.079284998325356</v>
      </c>
      <c r="X618" s="2">
        <f t="shared" si="182"/>
        <v>33.986715001674654</v>
      </c>
      <c r="Y618" s="2">
        <f t="shared" si="183"/>
        <v>24.190430689979511</v>
      </c>
      <c r="Z618" s="2">
        <f t="shared" si="184"/>
        <v>12.908575112287485</v>
      </c>
      <c r="AA618" s="2">
        <f t="shared" si="185"/>
        <v>14.949710959215148</v>
      </c>
      <c r="AC618" s="2">
        <f t="shared" si="186"/>
        <v>9.5072896451973889</v>
      </c>
      <c r="AD618" s="2">
        <f>X618*((1-Q618)*(1-EXP(-(P618+O618)*A618))*P618/(P618+O618)-(1-$AL$10)*(1-EXP(-2*O618*A618))/2)</f>
        <v>7.4646109473243509</v>
      </c>
      <c r="AE618" s="4">
        <f t="shared" si="187"/>
        <v>31.921611551736888</v>
      </c>
      <c r="AF618" s="2">
        <f t="shared" si="188"/>
        <v>3.4010404048848972</v>
      </c>
      <c r="AG618" s="2">
        <f t="shared" si="189"/>
        <v>1.7761087834400067</v>
      </c>
      <c r="AH618" s="4">
        <f t="shared" si="190"/>
        <v>5.1771491883249041</v>
      </c>
      <c r="BA618" s="3">
        <v>31.921611551736799</v>
      </c>
    </row>
    <row r="619" spans="1:53" x14ac:dyDescent="0.3">
      <c r="A619" s="2">
        <v>0.85825972269620099</v>
      </c>
      <c r="E619" s="2" cm="1">
        <f t="array" ref="E619">INDEX($C$2:$C$104,L619)</f>
        <v>-0.16594075061774688</v>
      </c>
      <c r="G619" s="2">
        <f>PI()/12*(M619-12)</f>
        <v>1.308996938995747</v>
      </c>
      <c r="H619" s="2">
        <f t="shared" si="174"/>
        <v>-9.9407945053947844E-2</v>
      </c>
      <c r="I619" s="2">
        <f t="shared" si="191"/>
        <v>0.78766497221530907</v>
      </c>
      <c r="J619" s="2">
        <f t="shared" si="175"/>
        <v>1.4661506897669843</v>
      </c>
      <c r="L619">
        <f t="shared" si="192"/>
        <v>26</v>
      </c>
      <c r="M619" s="2">
        <v>17</v>
      </c>
      <c r="N619" s="2">
        <f t="shared" si="176"/>
        <v>0.1046456370279123</v>
      </c>
      <c r="O619" s="2">
        <f t="shared" si="177"/>
        <v>2.3933808448998923</v>
      </c>
      <c r="P619" s="2">
        <f t="shared" si="178"/>
        <v>4.4038207546158024</v>
      </c>
      <c r="Q619" s="2">
        <f>1-EXP(-2*$AL$9*O619/(1+O619))</f>
        <v>5.4862341362540867E-2</v>
      </c>
      <c r="R619" s="2">
        <f t="shared" si="179"/>
        <v>9.4506647380054982</v>
      </c>
      <c r="S619" s="2">
        <f>(1-$AL$6^R619)/(1+$AL$6^R619*(1/$AL$7-1))</f>
        <v>0.90073213696968368</v>
      </c>
      <c r="U619" s="2">
        <v>16.399999999999999</v>
      </c>
      <c r="V619" s="2">
        <f t="shared" si="180"/>
        <v>37.473999999999997</v>
      </c>
      <c r="W619" s="2">
        <f t="shared" si="181"/>
        <v>33.754036100801926</v>
      </c>
      <c r="X619" s="2">
        <f t="shared" si="182"/>
        <v>3.7199638991980706</v>
      </c>
      <c r="Y619" s="2">
        <f t="shared" si="183"/>
        <v>3.4356058331428296</v>
      </c>
      <c r="Z619" s="2">
        <f t="shared" si="184"/>
        <v>14.983742219767697</v>
      </c>
      <c r="AA619" s="2">
        <f t="shared" si="185"/>
        <v>2.7565961918780415</v>
      </c>
      <c r="AC619" s="2">
        <f t="shared" si="186"/>
        <v>6.9969804955479997</v>
      </c>
      <c r="AD619" s="2">
        <f>X619*((1-Q619)*(1-EXP(-(P619+O619)*A619))*P619/(P619+O619)-(1-$AL$10)*(1-EXP(-2*O619*A619))/2)</f>
        <v>0.71622560588511108</v>
      </c>
      <c r="AE619" s="4">
        <f t="shared" si="187"/>
        <v>10.469802293311151</v>
      </c>
      <c r="AF619" s="2">
        <f t="shared" si="188"/>
        <v>7.8304868009587976</v>
      </c>
      <c r="AG619" s="2">
        <f t="shared" si="189"/>
        <v>-3.7215964620323047E-2</v>
      </c>
      <c r="AH619" s="4">
        <f t="shared" si="190"/>
        <v>7.7932708363384746</v>
      </c>
      <c r="BA619" s="3">
        <v>10.469802293311099</v>
      </c>
    </row>
    <row r="620" spans="1:53" x14ac:dyDescent="0.3">
      <c r="A620" s="2">
        <v>0.85825972269620099</v>
      </c>
      <c r="E620" s="2" cm="1">
        <f t="array" ref="E620">INDEX($C$2:$C$104,L620)</f>
        <v>-0.16594075061774688</v>
      </c>
      <c r="G620" s="2">
        <f>PI()/12*(M620-12)</f>
        <v>1.5707963267948966</v>
      </c>
      <c r="H620" s="2">
        <f t="shared" si="174"/>
        <v>-9.9407945053947844E-2</v>
      </c>
      <c r="I620" s="2">
        <f t="shared" si="191"/>
        <v>0.78766497221530907</v>
      </c>
      <c r="J620" s="2">
        <f t="shared" si="175"/>
        <v>1.670368728103464</v>
      </c>
      <c r="L620">
        <f t="shared" si="192"/>
        <v>26</v>
      </c>
      <c r="M620" s="2">
        <v>18</v>
      </c>
      <c r="N620" s="2">
        <f t="shared" si="176"/>
        <v>0.05</v>
      </c>
      <c r="O620" s="2">
        <f t="shared" si="177"/>
        <v>5.0020839411324403</v>
      </c>
      <c r="P620" s="2">
        <f t="shared" si="178"/>
        <v>9.2038344516836901</v>
      </c>
      <c r="Q620" s="2">
        <f>1-EXP(-2*$AL$9*O620/(1+O620))</f>
        <v>6.4497345768578462E-2</v>
      </c>
      <c r="R620" s="2">
        <f t="shared" si="179"/>
        <v>19.751565414145865</v>
      </c>
      <c r="S620" s="2">
        <f>(1-$AL$6^R620)/(1+$AL$6^R620*(1/$AL$7-1))</f>
        <v>0.99643717244343843</v>
      </c>
      <c r="U620" s="2">
        <v>4.8</v>
      </c>
      <c r="V620" s="2">
        <f t="shared" si="180"/>
        <v>10.968</v>
      </c>
      <c r="W620" s="2">
        <f t="shared" si="181"/>
        <v>10.928922907359633</v>
      </c>
      <c r="X620" s="2">
        <f t="shared" si="182"/>
        <v>3.9077092640367184E-2</v>
      </c>
      <c r="Y620" s="2">
        <f t="shared" si="183"/>
        <v>3.6543160959157099E-2</v>
      </c>
      <c r="Z620" s="2">
        <f t="shared" si="184"/>
        <v>4.8514543000000039</v>
      </c>
      <c r="AA620" s="2">
        <f t="shared" si="185"/>
        <v>3.2761715570194021E-2</v>
      </c>
      <c r="AC620" s="2">
        <f t="shared" si="186"/>
        <v>1.3142919328041716</v>
      </c>
      <c r="AD620" s="2">
        <f>X620*((1-Q620)*(1-EXP(-(P620+O620)*A620))*P620/(P620+O620)-(1-$AL$10)*(1-EXP(-2*O620*A620))/2)</f>
        <v>7.0798537326164281E-3</v>
      </c>
      <c r="AE620" s="4">
        <f t="shared" si="187"/>
        <v>1.354133502106982</v>
      </c>
      <c r="AF620" s="2">
        <f t="shared" si="188"/>
        <v>3.4325983225717835</v>
      </c>
      <c r="AG620" s="2">
        <f t="shared" si="189"/>
        <v>-3.2984083436533532E-3</v>
      </c>
      <c r="AH620" s="4">
        <f t="shared" si="190"/>
        <v>3.4292999142281304</v>
      </c>
      <c r="BA620" s="3">
        <v>1.35413350210698</v>
      </c>
    </row>
    <row r="621" spans="1:53" x14ac:dyDescent="0.3">
      <c r="A621" s="2">
        <v>0.92735121868979897</v>
      </c>
      <c r="E621" s="2" cm="1">
        <f t="array" ref="E621">INDEX($C$2:$C$104,L621)</f>
        <v>-0.16594075061774688</v>
      </c>
      <c r="G621" s="2">
        <f>PI()/12*(M621-12)</f>
        <v>1.8325957145940459</v>
      </c>
      <c r="H621" s="2">
        <f t="shared" si="174"/>
        <v>-9.9407945053947844E-2</v>
      </c>
      <c r="I621" s="2">
        <f t="shared" si="191"/>
        <v>0.78766497221530907</v>
      </c>
      <c r="J621" s="2">
        <f t="shared" si="175"/>
        <v>1.8789194013263335</v>
      </c>
      <c r="L621">
        <f t="shared" si="192"/>
        <v>26</v>
      </c>
      <c r="M621" s="2">
        <v>19</v>
      </c>
      <c r="N621" s="2">
        <f t="shared" si="176"/>
        <v>0.05</v>
      </c>
      <c r="O621" s="2">
        <f t="shared" si="177"/>
        <v>5.0020839411324403</v>
      </c>
      <c r="P621" s="2">
        <f t="shared" si="178"/>
        <v>9.2038344516836901</v>
      </c>
      <c r="Q621" s="2">
        <f>1-EXP(-2*$AL$9*O621/(1+O621))</f>
        <v>6.4497345768578462E-2</v>
      </c>
      <c r="R621" s="2">
        <f t="shared" si="179"/>
        <v>19.751565414145865</v>
      </c>
      <c r="S621" s="2">
        <f>(1-$AL$6^R621)/(1+$AL$6^R621*(1/$AL$7-1))</f>
        <v>0.99643717244343843</v>
      </c>
      <c r="U621" s="2">
        <v>0.1</v>
      </c>
      <c r="V621" s="2">
        <f t="shared" si="180"/>
        <v>0.22850000000000004</v>
      </c>
      <c r="W621" s="2">
        <f t="shared" si="181"/>
        <v>0.22768589390332572</v>
      </c>
      <c r="X621" s="2">
        <f t="shared" si="182"/>
        <v>8.1410609667431633E-4</v>
      </c>
      <c r="Y621" s="2">
        <f t="shared" si="183"/>
        <v>7.6144881089586225E-4</v>
      </c>
      <c r="Z621" s="2">
        <f t="shared" si="184"/>
        <v>0.10681082800187333</v>
      </c>
      <c r="AA621" s="2">
        <f t="shared" si="185"/>
        <v>6.8529838061490449E-4</v>
      </c>
      <c r="AC621" s="2">
        <f t="shared" si="186"/>
        <v>2.7447470674338354E-2</v>
      </c>
      <c r="AD621" s="2">
        <f>X621*((1-Q621)*(1-EXP(-(P621+O621)*A621))*P621/(P621+O621)-(1-$AL$10)*(1-EXP(-2*O621*A621))/2)</f>
        <v>1.4746628624035074E-4</v>
      </c>
      <c r="AE621" s="4">
        <f t="shared" si="187"/>
        <v>2.8280235341193609E-2</v>
      </c>
      <c r="AF621" s="2">
        <f t="shared" si="188"/>
        <v>7.7017252519321275E-2</v>
      </c>
      <c r="AG621" s="2">
        <f t="shared" si="189"/>
        <v>-7.1315855959392928E-5</v>
      </c>
      <c r="AH621" s="4">
        <f t="shared" si="190"/>
        <v>7.6945936663361886E-2</v>
      </c>
      <c r="BA621" s="3">
        <v>2.8280235341193598E-2</v>
      </c>
    </row>
    <row r="622" spans="1:53" x14ac:dyDescent="0.3">
      <c r="A622" s="2">
        <v>0.92735121868979897</v>
      </c>
      <c r="E622" s="2" cm="1">
        <f t="array" ref="E622">INDEX($C$2:$C$104,L622)</f>
        <v>-0.16594075061774688</v>
      </c>
      <c r="G622" s="2">
        <f>PI()/12*(M622-12)</f>
        <v>2.0943951023931953</v>
      </c>
      <c r="H622" s="2">
        <f t="shared" si="174"/>
        <v>-9.9407945053947844E-2</v>
      </c>
      <c r="I622" s="2">
        <f t="shared" si="191"/>
        <v>0.78766497221530907</v>
      </c>
      <c r="J622" s="2">
        <f t="shared" si="175"/>
        <v>2.0866072541196701</v>
      </c>
      <c r="L622">
        <f t="shared" si="192"/>
        <v>26</v>
      </c>
      <c r="M622" s="2">
        <v>20</v>
      </c>
      <c r="N622" s="2">
        <f t="shared" si="176"/>
        <v>0.05</v>
      </c>
      <c r="O622" s="2">
        <f t="shared" si="177"/>
        <v>5.0020839411324403</v>
      </c>
      <c r="P622" s="2">
        <f t="shared" si="178"/>
        <v>9.2038344516836901</v>
      </c>
      <c r="Q622" s="2">
        <f>1-EXP(-2*$AL$9*O622/(1+O622))</f>
        <v>6.4497345768578462E-2</v>
      </c>
      <c r="R622" s="2">
        <f t="shared" si="179"/>
        <v>19.751565414145865</v>
      </c>
      <c r="S622" s="2">
        <f>(1-$AL$6^R622)/(1+$AL$6^R622*(1/$AL$7-1))</f>
        <v>0.99643717244343843</v>
      </c>
      <c r="U622" s="2">
        <v>0.1</v>
      </c>
      <c r="V622" s="2">
        <f t="shared" si="180"/>
        <v>0.22850000000000004</v>
      </c>
      <c r="W622" s="2">
        <f t="shared" si="181"/>
        <v>0.22768589390332572</v>
      </c>
      <c r="X622" s="2">
        <f t="shared" si="182"/>
        <v>8.1410609667431633E-4</v>
      </c>
      <c r="Y622" s="2">
        <f t="shared" si="183"/>
        <v>7.6144881089586225E-4</v>
      </c>
      <c r="Z622" s="2">
        <f t="shared" si="184"/>
        <v>0.10681082800187333</v>
      </c>
      <c r="AA622" s="2">
        <f t="shared" si="185"/>
        <v>6.8529838061490449E-4</v>
      </c>
      <c r="AC622" s="2">
        <f t="shared" si="186"/>
        <v>2.7447470674338354E-2</v>
      </c>
      <c r="AD622" s="2">
        <f>X622*((1-Q622)*(1-EXP(-(P622+O622)*A622))*P622/(P622+O622)-(1-$AL$10)*(1-EXP(-2*O622*A622))/2)</f>
        <v>1.4746628624035074E-4</v>
      </c>
      <c r="AE622" s="4">
        <f t="shared" si="187"/>
        <v>2.8280235341193609E-2</v>
      </c>
      <c r="AF622" s="2">
        <f t="shared" si="188"/>
        <v>7.7017252519321275E-2</v>
      </c>
      <c r="AG622" s="2">
        <f t="shared" si="189"/>
        <v>-7.1315855959392928E-5</v>
      </c>
      <c r="AH622" s="4">
        <f t="shared" si="190"/>
        <v>7.6945936663361886E-2</v>
      </c>
      <c r="BA622" s="3">
        <v>2.8280235341193598E-2</v>
      </c>
    </row>
    <row r="623" spans="1:53" x14ac:dyDescent="0.3">
      <c r="A623" s="2">
        <v>0.92735121868979897</v>
      </c>
      <c r="E623" s="2" cm="1">
        <f t="array" ref="E623">INDEX($C$2:$C$104,L623)</f>
        <v>-0.16594075061774688</v>
      </c>
      <c r="G623" s="2">
        <f>PI()/12*(M623-12)</f>
        <v>2.3561944901923448</v>
      </c>
      <c r="H623" s="2">
        <f t="shared" si="174"/>
        <v>-9.9407945053947844E-2</v>
      </c>
      <c r="I623" s="2">
        <f t="shared" si="191"/>
        <v>0.78766497221530907</v>
      </c>
      <c r="J623" s="2">
        <f t="shared" si="175"/>
        <v>2.2867950095312661</v>
      </c>
      <c r="L623">
        <f t="shared" si="192"/>
        <v>26</v>
      </c>
      <c r="M623" s="2">
        <v>21</v>
      </c>
      <c r="N623" s="2">
        <f t="shared" si="176"/>
        <v>0.05</v>
      </c>
      <c r="O623" s="2">
        <f t="shared" si="177"/>
        <v>5.0020839411324403</v>
      </c>
      <c r="P623" s="2">
        <f t="shared" si="178"/>
        <v>9.2038344516836901</v>
      </c>
      <c r="Q623" s="2">
        <f>1-EXP(-2*$AL$9*O623/(1+O623))</f>
        <v>6.4497345768578462E-2</v>
      </c>
      <c r="R623" s="2">
        <f t="shared" si="179"/>
        <v>19.751565414145865</v>
      </c>
      <c r="S623" s="2">
        <f>(1-$AL$6^R623)/(1+$AL$6^R623*(1/$AL$7-1))</f>
        <v>0.99643717244343843</v>
      </c>
      <c r="U623" s="2">
        <v>0.1</v>
      </c>
      <c r="V623" s="2">
        <f t="shared" si="180"/>
        <v>0.22850000000000004</v>
      </c>
      <c r="W623" s="2">
        <f t="shared" si="181"/>
        <v>0.22768589390332572</v>
      </c>
      <c r="X623" s="2">
        <f t="shared" si="182"/>
        <v>8.1410609667431633E-4</v>
      </c>
      <c r="Y623" s="2">
        <f t="shared" si="183"/>
        <v>7.6144881089586225E-4</v>
      </c>
      <c r="Z623" s="2">
        <f t="shared" si="184"/>
        <v>0.10681082800187333</v>
      </c>
      <c r="AA623" s="2">
        <f t="shared" si="185"/>
        <v>6.8529838061490449E-4</v>
      </c>
      <c r="AC623" s="2">
        <f t="shared" si="186"/>
        <v>2.7447470674338354E-2</v>
      </c>
      <c r="AD623" s="2">
        <f>X623*((1-Q623)*(1-EXP(-(P623+O623)*A623))*P623/(P623+O623)-(1-$AL$10)*(1-EXP(-2*O623*A623))/2)</f>
        <v>1.4746628624035074E-4</v>
      </c>
      <c r="AE623" s="4">
        <f t="shared" si="187"/>
        <v>2.8280235341193609E-2</v>
      </c>
      <c r="AF623" s="2">
        <f t="shared" si="188"/>
        <v>7.7017252519321275E-2</v>
      </c>
      <c r="AG623" s="2">
        <f t="shared" si="189"/>
        <v>-7.1315855959392928E-5</v>
      </c>
      <c r="AH623" s="4">
        <f t="shared" si="190"/>
        <v>7.6945936663361886E-2</v>
      </c>
      <c r="BA623" s="3">
        <v>2.8280235341193598E-2</v>
      </c>
    </row>
    <row r="624" spans="1:53" x14ac:dyDescent="0.3">
      <c r="A624" s="2">
        <v>0.92735121868979897</v>
      </c>
      <c r="E624" s="2" cm="1">
        <f t="array" ref="E624">INDEX($C$2:$C$104,L624)</f>
        <v>-0.16594075061774688</v>
      </c>
      <c r="G624" s="2">
        <f>PI()/12*(M624-12)</f>
        <v>2.617993877991494</v>
      </c>
      <c r="H624" s="2">
        <f t="shared" si="174"/>
        <v>-9.9407945053947844E-2</v>
      </c>
      <c r="I624" s="2">
        <f t="shared" si="191"/>
        <v>0.78766497221530907</v>
      </c>
      <c r="J624" s="2">
        <f t="shared" si="175"/>
        <v>2.4679361933808321</v>
      </c>
      <c r="L624">
        <f t="shared" si="192"/>
        <v>26</v>
      </c>
      <c r="M624" s="2">
        <v>22</v>
      </c>
      <c r="N624" s="2">
        <f t="shared" si="176"/>
        <v>0.05</v>
      </c>
      <c r="O624" s="2">
        <f t="shared" si="177"/>
        <v>5.0020839411324403</v>
      </c>
      <c r="P624" s="2">
        <f t="shared" si="178"/>
        <v>9.2038344516836901</v>
      </c>
      <c r="Q624" s="2">
        <f>1-EXP(-2*$AL$9*O624/(1+O624))</f>
        <v>6.4497345768578462E-2</v>
      </c>
      <c r="R624" s="2">
        <f t="shared" si="179"/>
        <v>19.751565414145865</v>
      </c>
      <c r="S624" s="2">
        <f>(1-$AL$6^R624)/(1+$AL$6^R624*(1/$AL$7-1))</f>
        <v>0.99643717244343843</v>
      </c>
      <c r="U624" s="2">
        <v>0.1</v>
      </c>
      <c r="V624" s="2">
        <f t="shared" si="180"/>
        <v>0.22850000000000004</v>
      </c>
      <c r="W624" s="2">
        <f t="shared" si="181"/>
        <v>0.22768589390332572</v>
      </c>
      <c r="X624" s="2">
        <f t="shared" si="182"/>
        <v>8.1410609667431633E-4</v>
      </c>
      <c r="Y624" s="2">
        <f t="shared" si="183"/>
        <v>7.6144881089586225E-4</v>
      </c>
      <c r="Z624" s="2">
        <f t="shared" si="184"/>
        <v>0.10681082800187333</v>
      </c>
      <c r="AA624" s="2">
        <f t="shared" si="185"/>
        <v>6.8529838061490449E-4</v>
      </c>
      <c r="AC624" s="2">
        <f t="shared" si="186"/>
        <v>2.7447470674338354E-2</v>
      </c>
      <c r="AD624" s="2">
        <f>X624*((1-Q624)*(1-EXP(-(P624+O624)*A624))*P624/(P624+O624)-(1-$AL$10)*(1-EXP(-2*O624*A624))/2)</f>
        <v>1.4746628624035074E-4</v>
      </c>
      <c r="AE624" s="4">
        <f t="shared" si="187"/>
        <v>2.8280235341193609E-2</v>
      </c>
      <c r="AF624" s="2">
        <f t="shared" si="188"/>
        <v>7.7017252519321275E-2</v>
      </c>
      <c r="AG624" s="2">
        <f t="shared" si="189"/>
        <v>-7.1315855959392928E-5</v>
      </c>
      <c r="AH624" s="4">
        <f t="shared" si="190"/>
        <v>7.6945936663361886E-2</v>
      </c>
      <c r="BA624" s="3">
        <v>2.8280235341193598E-2</v>
      </c>
    </row>
    <row r="625" spans="1:53" x14ac:dyDescent="0.3">
      <c r="A625" s="2">
        <v>0.92735121868979897</v>
      </c>
      <c r="E625" s="2" cm="1">
        <f t="array" ref="E625">INDEX($C$2:$C$104,L625)</f>
        <v>-0.16594075061774688</v>
      </c>
      <c r="G625" s="2">
        <f>PI()/12*(M625-12)</f>
        <v>2.8797932657906435</v>
      </c>
      <c r="H625" s="2">
        <f t="shared" si="174"/>
        <v>-9.9407945053947844E-2</v>
      </c>
      <c r="I625" s="2">
        <f t="shared" si="191"/>
        <v>0.78766497221530907</v>
      </c>
      <c r="J625" s="2">
        <f t="shared" si="175"/>
        <v>2.6065245086295219</v>
      </c>
      <c r="L625">
        <f t="shared" si="192"/>
        <v>26</v>
      </c>
      <c r="M625" s="2">
        <v>23</v>
      </c>
      <c r="N625" s="2">
        <f t="shared" si="176"/>
        <v>0.05</v>
      </c>
      <c r="O625" s="2">
        <f t="shared" si="177"/>
        <v>5.0020839411324403</v>
      </c>
      <c r="P625" s="2">
        <f t="shared" si="178"/>
        <v>9.2038344516836901</v>
      </c>
      <c r="Q625" s="2">
        <f>1-EXP(-2*$AL$9*O625/(1+O625))</f>
        <v>6.4497345768578462E-2</v>
      </c>
      <c r="R625" s="2">
        <f t="shared" si="179"/>
        <v>19.751565414145865</v>
      </c>
      <c r="S625" s="2">
        <f>(1-$AL$6^R625)/(1+$AL$6^R625*(1/$AL$7-1))</f>
        <v>0.99643717244343843</v>
      </c>
      <c r="U625" s="2">
        <v>0.1</v>
      </c>
      <c r="V625" s="2">
        <f t="shared" si="180"/>
        <v>0.22850000000000004</v>
      </c>
      <c r="W625" s="2">
        <f t="shared" si="181"/>
        <v>0.22768589390332572</v>
      </c>
      <c r="X625" s="2">
        <f t="shared" si="182"/>
        <v>8.1410609667431633E-4</v>
      </c>
      <c r="Y625" s="2">
        <f t="shared" si="183"/>
        <v>7.6144881089586225E-4</v>
      </c>
      <c r="Z625" s="2">
        <f t="shared" si="184"/>
        <v>0.10681082800187333</v>
      </c>
      <c r="AA625" s="2">
        <f t="shared" si="185"/>
        <v>6.8529838061490449E-4</v>
      </c>
      <c r="AC625" s="2">
        <f t="shared" si="186"/>
        <v>2.7447470674338354E-2</v>
      </c>
      <c r="AD625" s="2">
        <f>X625*((1-Q625)*(1-EXP(-(P625+O625)*A625))*P625/(P625+O625)-(1-$AL$10)*(1-EXP(-2*O625*A625))/2)</f>
        <v>1.4746628624035074E-4</v>
      </c>
      <c r="AE625" s="4">
        <f t="shared" si="187"/>
        <v>2.8280235341193609E-2</v>
      </c>
      <c r="AF625" s="2">
        <f t="shared" si="188"/>
        <v>7.7017252519321275E-2</v>
      </c>
      <c r="AG625" s="2">
        <f t="shared" si="189"/>
        <v>-7.1315855959392928E-5</v>
      </c>
      <c r="AH625" s="4">
        <f t="shared" si="190"/>
        <v>7.6945936663361886E-2</v>
      </c>
      <c r="BA625" s="3">
        <v>2.8280235341193598E-2</v>
      </c>
    </row>
    <row r="626" spans="1:53" x14ac:dyDescent="0.3">
      <c r="A626" s="2">
        <v>0.92735121868979897</v>
      </c>
      <c r="E626" s="2" cm="1">
        <f t="array" ref="E626">INDEX($C$2:$C$104,L626)</f>
        <v>-0.17235658641683929</v>
      </c>
      <c r="G626" s="2">
        <f>PI()/12*(M626-12)</f>
        <v>-3.1415926535897931</v>
      </c>
      <c r="H626" s="2">
        <f t="shared" si="174"/>
        <v>-0.1032139803139793</v>
      </c>
      <c r="I626" s="2">
        <f t="shared" si="191"/>
        <v>0.78680239741952684</v>
      </c>
      <c r="J626" s="2">
        <f t="shared" si="175"/>
        <v>2.6681774167687307</v>
      </c>
      <c r="L626">
        <f t="shared" si="192"/>
        <v>27</v>
      </c>
      <c r="M626" s="2">
        <v>0</v>
      </c>
      <c r="N626" s="2">
        <f t="shared" si="176"/>
        <v>0.05</v>
      </c>
      <c r="O626" s="2">
        <f t="shared" si="177"/>
        <v>5.0020839411324403</v>
      </c>
      <c r="P626" s="2">
        <f t="shared" si="178"/>
        <v>9.2038344516836901</v>
      </c>
      <c r="Q626" s="2">
        <f>1-EXP(-2*$AL$9*O626/(1+O626))</f>
        <v>6.4497345768578462E-2</v>
      </c>
      <c r="R626" s="2">
        <f t="shared" si="179"/>
        <v>19.751565414145865</v>
      </c>
      <c r="S626" s="2">
        <f>(1-$AL$6^R626)/(1+$AL$6^R626*(1/$AL$7-1))</f>
        <v>0.99643717244343843</v>
      </c>
      <c r="U626" s="2">
        <v>0.1</v>
      </c>
      <c r="V626" s="2">
        <f t="shared" si="180"/>
        <v>0.22850000000000004</v>
      </c>
      <c r="W626" s="2">
        <f t="shared" si="181"/>
        <v>0.22768589390332572</v>
      </c>
      <c r="X626" s="2">
        <f t="shared" si="182"/>
        <v>8.1410609667431633E-4</v>
      </c>
      <c r="Y626" s="2">
        <f t="shared" si="183"/>
        <v>7.6144881089586225E-4</v>
      </c>
      <c r="Z626" s="2">
        <f t="shared" si="184"/>
        <v>0.10681082800187333</v>
      </c>
      <c r="AA626" s="2">
        <f t="shared" si="185"/>
        <v>6.8529838061490449E-4</v>
      </c>
      <c r="AC626" s="2">
        <f t="shared" si="186"/>
        <v>2.7447470674338354E-2</v>
      </c>
      <c r="AD626" s="2">
        <f>X626*((1-Q626)*(1-EXP(-(P626+O626)*A626))*P626/(P626+O626)-(1-$AL$10)*(1-EXP(-2*O626*A626))/2)</f>
        <v>1.4746628624035074E-4</v>
      </c>
      <c r="AE626" s="4">
        <f t="shared" si="187"/>
        <v>2.8280235341193609E-2</v>
      </c>
      <c r="AF626" s="2">
        <f t="shared" si="188"/>
        <v>7.7017252519321275E-2</v>
      </c>
      <c r="AG626" s="2">
        <f t="shared" si="189"/>
        <v>-7.1315855959392928E-5</v>
      </c>
      <c r="AH626" s="4">
        <f t="shared" si="190"/>
        <v>7.6945936663361886E-2</v>
      </c>
      <c r="BA626" s="3">
        <v>2.8280235341193598E-2</v>
      </c>
    </row>
    <row r="627" spans="1:53" x14ac:dyDescent="0.3">
      <c r="A627" s="2">
        <v>0.92735121868979897</v>
      </c>
      <c r="E627" s="2" cm="1">
        <f t="array" ref="E627">INDEX($C$2:$C$104,L627)</f>
        <v>-0.17235658641683929</v>
      </c>
      <c r="G627" s="2">
        <f>PI()/12*(M627-12)</f>
        <v>-2.8797932657906435</v>
      </c>
      <c r="H627" s="2">
        <f t="shared" si="174"/>
        <v>-0.1032139803139793</v>
      </c>
      <c r="I627" s="2">
        <f t="shared" si="191"/>
        <v>0.78680239741952684</v>
      </c>
      <c r="J627" s="2">
        <f t="shared" si="175"/>
        <v>2.612383769946347</v>
      </c>
      <c r="L627">
        <f t="shared" si="192"/>
        <v>27</v>
      </c>
      <c r="M627" s="2">
        <v>1</v>
      </c>
      <c r="N627" s="2">
        <f t="shared" si="176"/>
        <v>0.05</v>
      </c>
      <c r="O627" s="2">
        <f t="shared" si="177"/>
        <v>5.0020839411324403</v>
      </c>
      <c r="P627" s="2">
        <f t="shared" si="178"/>
        <v>9.2038344516836901</v>
      </c>
      <c r="Q627" s="2">
        <f>1-EXP(-2*$AL$9*O627/(1+O627))</f>
        <v>6.4497345768578462E-2</v>
      </c>
      <c r="R627" s="2">
        <f t="shared" si="179"/>
        <v>19.751565414145865</v>
      </c>
      <c r="S627" s="2">
        <f>(1-$AL$6^R627)/(1+$AL$6^R627*(1/$AL$7-1))</f>
        <v>0.99643717244343843</v>
      </c>
      <c r="U627" s="2">
        <v>0</v>
      </c>
      <c r="V627" s="2">
        <f t="shared" si="180"/>
        <v>0</v>
      </c>
      <c r="W627" s="2">
        <f t="shared" si="181"/>
        <v>0</v>
      </c>
      <c r="X627" s="2">
        <f t="shared" si="182"/>
        <v>0</v>
      </c>
      <c r="Y627" s="2">
        <f t="shared" si="183"/>
        <v>0</v>
      </c>
      <c r="Z627" s="2">
        <f t="shared" si="184"/>
        <v>0</v>
      </c>
      <c r="AA627" s="2">
        <f t="shared" si="185"/>
        <v>0</v>
      </c>
      <c r="AC627" s="2">
        <f t="shared" si="186"/>
        <v>0</v>
      </c>
      <c r="AD627" s="2">
        <f>X627*((1-Q627)*(1-EXP(-(P627+O627)*A627))*P627/(P627+O627)-(1-$AL$10)*(1-EXP(-2*O627*A627))/2)</f>
        <v>0</v>
      </c>
      <c r="AE627" s="4">
        <f t="shared" si="187"/>
        <v>0</v>
      </c>
      <c r="AF627" s="2">
        <f t="shared" si="188"/>
        <v>0</v>
      </c>
      <c r="AG627" s="2">
        <f t="shared" si="189"/>
        <v>0</v>
      </c>
      <c r="AH627" s="4">
        <f t="shared" si="190"/>
        <v>0</v>
      </c>
      <c r="BA627" s="3">
        <v>0</v>
      </c>
    </row>
    <row r="628" spans="1:53" x14ac:dyDescent="0.3">
      <c r="A628" s="2">
        <v>0.92735121868979897</v>
      </c>
      <c r="E628" s="2" cm="1">
        <f t="array" ref="E628">INDEX($C$2:$C$104,L628)</f>
        <v>-0.17235658641683929</v>
      </c>
      <c r="G628" s="2">
        <f>PI()/12*(M628-12)</f>
        <v>-2.617993877991494</v>
      </c>
      <c r="H628" s="2">
        <f t="shared" si="174"/>
        <v>-0.1032139803139793</v>
      </c>
      <c r="I628" s="2">
        <f t="shared" si="191"/>
        <v>0.78680239741952684</v>
      </c>
      <c r="J628" s="2">
        <f t="shared" si="175"/>
        <v>2.4728548445968812</v>
      </c>
      <c r="L628">
        <f t="shared" si="192"/>
        <v>27</v>
      </c>
      <c r="M628" s="2">
        <v>2</v>
      </c>
      <c r="N628" s="2">
        <f t="shared" si="176"/>
        <v>0.05</v>
      </c>
      <c r="O628" s="2">
        <f t="shared" si="177"/>
        <v>5.0020839411324403</v>
      </c>
      <c r="P628" s="2">
        <f t="shared" si="178"/>
        <v>9.2038344516836901</v>
      </c>
      <c r="Q628" s="2">
        <f>1-EXP(-2*$AL$9*O628/(1+O628))</f>
        <v>6.4497345768578462E-2</v>
      </c>
      <c r="R628" s="2">
        <f t="shared" si="179"/>
        <v>19.751565414145865</v>
      </c>
      <c r="S628" s="2">
        <f>(1-$AL$6^R628)/(1+$AL$6^R628*(1/$AL$7-1))</f>
        <v>0.99643717244343843</v>
      </c>
      <c r="U628" s="2">
        <v>0.1</v>
      </c>
      <c r="V628" s="2">
        <f t="shared" si="180"/>
        <v>0.22850000000000004</v>
      </c>
      <c r="W628" s="2">
        <f t="shared" si="181"/>
        <v>0.22768589390332572</v>
      </c>
      <c r="X628" s="2">
        <f t="shared" si="182"/>
        <v>8.1410609667431633E-4</v>
      </c>
      <c r="Y628" s="2">
        <f t="shared" si="183"/>
        <v>7.6144881089586225E-4</v>
      </c>
      <c r="Z628" s="2">
        <f t="shared" si="184"/>
        <v>0.10681082800187333</v>
      </c>
      <c r="AA628" s="2">
        <f t="shared" si="185"/>
        <v>6.8529838061490449E-4</v>
      </c>
      <c r="AC628" s="2">
        <f t="shared" si="186"/>
        <v>2.7447470674338354E-2</v>
      </c>
      <c r="AD628" s="2">
        <f>X628*((1-Q628)*(1-EXP(-(P628+O628)*A628))*P628/(P628+O628)-(1-$AL$10)*(1-EXP(-2*O628*A628))/2)</f>
        <v>1.4746628624035074E-4</v>
      </c>
      <c r="AE628" s="4">
        <f t="shared" si="187"/>
        <v>2.8280235341193609E-2</v>
      </c>
      <c r="AF628" s="2">
        <f t="shared" si="188"/>
        <v>7.7017252519321275E-2</v>
      </c>
      <c r="AG628" s="2">
        <f t="shared" si="189"/>
        <v>-7.1315855959392928E-5</v>
      </c>
      <c r="AH628" s="4">
        <f t="shared" si="190"/>
        <v>7.6945936663361886E-2</v>
      </c>
      <c r="BA628" s="3">
        <v>2.8280235341193598E-2</v>
      </c>
    </row>
    <row r="629" spans="1:53" x14ac:dyDescent="0.3">
      <c r="A629" s="2">
        <v>0.92735121868979897</v>
      </c>
      <c r="E629" s="2" cm="1">
        <f t="array" ref="E629">INDEX($C$2:$C$104,L629)</f>
        <v>-0.17235658641683929</v>
      </c>
      <c r="G629" s="2">
        <f>PI()/12*(M629-12)</f>
        <v>-2.3561944901923448</v>
      </c>
      <c r="H629" s="2">
        <f t="shared" si="174"/>
        <v>-0.1032139803139793</v>
      </c>
      <c r="I629" s="2">
        <f t="shared" si="191"/>
        <v>0.78680239741952684</v>
      </c>
      <c r="J629" s="2">
        <f t="shared" si="175"/>
        <v>2.2910392598608245</v>
      </c>
      <c r="L629">
        <f t="shared" si="192"/>
        <v>27</v>
      </c>
      <c r="M629" s="2">
        <v>3</v>
      </c>
      <c r="N629" s="2">
        <f t="shared" si="176"/>
        <v>0.05</v>
      </c>
      <c r="O629" s="2">
        <f t="shared" si="177"/>
        <v>5.0020839411324403</v>
      </c>
      <c r="P629" s="2">
        <f t="shared" si="178"/>
        <v>9.2038344516836901</v>
      </c>
      <c r="Q629" s="2">
        <f>1-EXP(-2*$AL$9*O629/(1+O629))</f>
        <v>6.4497345768578462E-2</v>
      </c>
      <c r="R629" s="2">
        <f t="shared" si="179"/>
        <v>19.751565414145865</v>
      </c>
      <c r="S629" s="2">
        <f>(1-$AL$6^R629)/(1+$AL$6^R629*(1/$AL$7-1))</f>
        <v>0.99643717244343843</v>
      </c>
      <c r="U629" s="2">
        <v>0.1</v>
      </c>
      <c r="V629" s="2">
        <f t="shared" si="180"/>
        <v>0.22850000000000004</v>
      </c>
      <c r="W629" s="2">
        <f t="shared" si="181"/>
        <v>0.22768589390332572</v>
      </c>
      <c r="X629" s="2">
        <f t="shared" si="182"/>
        <v>8.1410609667431633E-4</v>
      </c>
      <c r="Y629" s="2">
        <f t="shared" si="183"/>
        <v>7.6144881089586225E-4</v>
      </c>
      <c r="Z629" s="2">
        <f t="shared" si="184"/>
        <v>0.10681082800187333</v>
      </c>
      <c r="AA629" s="2">
        <f t="shared" si="185"/>
        <v>6.8529838061490449E-4</v>
      </c>
      <c r="AC629" s="2">
        <f t="shared" si="186"/>
        <v>2.7447470674338354E-2</v>
      </c>
      <c r="AD629" s="2">
        <f>X629*((1-Q629)*(1-EXP(-(P629+O629)*A629))*P629/(P629+O629)-(1-$AL$10)*(1-EXP(-2*O629*A629))/2)</f>
        <v>1.4746628624035074E-4</v>
      </c>
      <c r="AE629" s="4">
        <f t="shared" si="187"/>
        <v>2.8280235341193609E-2</v>
      </c>
      <c r="AF629" s="2">
        <f t="shared" si="188"/>
        <v>7.7017252519321275E-2</v>
      </c>
      <c r="AG629" s="2">
        <f t="shared" si="189"/>
        <v>-7.1315855959392928E-5</v>
      </c>
      <c r="AH629" s="4">
        <f t="shared" si="190"/>
        <v>7.6945936663361886E-2</v>
      </c>
      <c r="BA629" s="3">
        <v>2.8280235341193598E-2</v>
      </c>
    </row>
    <row r="630" spans="1:53" x14ac:dyDescent="0.3">
      <c r="A630" s="2">
        <v>0.92735121868979897</v>
      </c>
      <c r="E630" s="2" cm="1">
        <f t="array" ref="E630">INDEX($C$2:$C$104,L630)</f>
        <v>-0.17235658641683929</v>
      </c>
      <c r="G630" s="2">
        <f>PI()/12*(M630-12)</f>
        <v>-2.0943951023931953</v>
      </c>
      <c r="H630" s="2">
        <f t="shared" si="174"/>
        <v>-0.1032139803139793</v>
      </c>
      <c r="I630" s="2">
        <f t="shared" si="191"/>
        <v>0.78680239741952684</v>
      </c>
      <c r="J630" s="2">
        <f t="shared" si="175"/>
        <v>2.0904910377723045</v>
      </c>
      <c r="L630">
        <f t="shared" si="192"/>
        <v>27</v>
      </c>
      <c r="M630" s="2">
        <v>4</v>
      </c>
      <c r="N630" s="2">
        <f t="shared" si="176"/>
        <v>0.05</v>
      </c>
      <c r="O630" s="2">
        <f t="shared" si="177"/>
        <v>5.0020839411324403</v>
      </c>
      <c r="P630" s="2">
        <f t="shared" si="178"/>
        <v>9.2038344516836901</v>
      </c>
      <c r="Q630" s="2">
        <f>1-EXP(-2*$AL$9*O630/(1+O630))</f>
        <v>6.4497345768578462E-2</v>
      </c>
      <c r="R630" s="2">
        <f t="shared" si="179"/>
        <v>19.751565414145865</v>
      </c>
      <c r="S630" s="2">
        <f>(1-$AL$6^R630)/(1+$AL$6^R630*(1/$AL$7-1))</f>
        <v>0.99643717244343843</v>
      </c>
      <c r="U630" s="2">
        <v>0.1</v>
      </c>
      <c r="V630" s="2">
        <f t="shared" si="180"/>
        <v>0.22850000000000004</v>
      </c>
      <c r="W630" s="2">
        <f t="shared" si="181"/>
        <v>0.22768589390332572</v>
      </c>
      <c r="X630" s="2">
        <f t="shared" si="182"/>
        <v>8.1410609667431633E-4</v>
      </c>
      <c r="Y630" s="2">
        <f t="shared" si="183"/>
        <v>7.6144881089586225E-4</v>
      </c>
      <c r="Z630" s="2">
        <f t="shared" si="184"/>
        <v>0.10681082800187333</v>
      </c>
      <c r="AA630" s="2">
        <f t="shared" si="185"/>
        <v>6.8529838061490449E-4</v>
      </c>
      <c r="AC630" s="2">
        <f t="shared" si="186"/>
        <v>2.7447470674338354E-2</v>
      </c>
      <c r="AD630" s="2">
        <f>X630*((1-Q630)*(1-EXP(-(P630+O630)*A630))*P630/(P630+O630)-(1-$AL$10)*(1-EXP(-2*O630*A630))/2)</f>
        <v>1.4746628624035074E-4</v>
      </c>
      <c r="AE630" s="4">
        <f t="shared" si="187"/>
        <v>2.8280235341193609E-2</v>
      </c>
      <c r="AF630" s="2">
        <f t="shared" si="188"/>
        <v>7.7017252519321275E-2</v>
      </c>
      <c r="AG630" s="2">
        <f t="shared" si="189"/>
        <v>-7.1315855959392928E-5</v>
      </c>
      <c r="AH630" s="4">
        <f t="shared" si="190"/>
        <v>7.6945936663361886E-2</v>
      </c>
      <c r="BA630" s="3">
        <v>2.8280235341193598E-2</v>
      </c>
    </row>
    <row r="631" spans="1:53" x14ac:dyDescent="0.3">
      <c r="A631" s="2">
        <v>0.92735121868979897</v>
      </c>
      <c r="E631" s="2" cm="1">
        <f t="array" ref="E631">INDEX($C$2:$C$104,L631)</f>
        <v>-0.17235658641683929</v>
      </c>
      <c r="G631" s="2">
        <f>PI()/12*(M631-12)</f>
        <v>-1.8325957145940459</v>
      </c>
      <c r="H631" s="2">
        <f t="shared" si="174"/>
        <v>-0.1032139803139793</v>
      </c>
      <c r="I631" s="2">
        <f t="shared" si="191"/>
        <v>0.78680239741952684</v>
      </c>
      <c r="J631" s="2">
        <f t="shared" si="175"/>
        <v>1.8826815193963209</v>
      </c>
      <c r="L631">
        <f t="shared" si="192"/>
        <v>27</v>
      </c>
      <c r="M631" s="2">
        <v>5</v>
      </c>
      <c r="N631" s="2">
        <f t="shared" si="176"/>
        <v>0.05</v>
      </c>
      <c r="O631" s="2">
        <f t="shared" si="177"/>
        <v>5.0020839411324403</v>
      </c>
      <c r="P631" s="2">
        <f t="shared" si="178"/>
        <v>9.2038344516836901</v>
      </c>
      <c r="Q631" s="2">
        <f>1-EXP(-2*$AL$9*O631/(1+O631))</f>
        <v>6.4497345768578462E-2</v>
      </c>
      <c r="R631" s="2">
        <f t="shared" si="179"/>
        <v>19.751565414145865</v>
      </c>
      <c r="S631" s="2">
        <f>(1-$AL$6^R631)/(1+$AL$6^R631*(1/$AL$7-1))</f>
        <v>0.99643717244343843</v>
      </c>
      <c r="U631" s="2">
        <v>0.1</v>
      </c>
      <c r="V631" s="2">
        <f t="shared" si="180"/>
        <v>0.22850000000000004</v>
      </c>
      <c r="W631" s="2">
        <f t="shared" si="181"/>
        <v>0.22768589390332572</v>
      </c>
      <c r="X631" s="2">
        <f t="shared" si="182"/>
        <v>8.1410609667431633E-4</v>
      </c>
      <c r="Y631" s="2">
        <f t="shared" si="183"/>
        <v>7.6144881089586225E-4</v>
      </c>
      <c r="Z631" s="2">
        <f t="shared" si="184"/>
        <v>0.10681082800187333</v>
      </c>
      <c r="AA631" s="2">
        <f t="shared" si="185"/>
        <v>6.8529838061490449E-4</v>
      </c>
      <c r="AC631" s="2">
        <f t="shared" si="186"/>
        <v>2.7447470674338354E-2</v>
      </c>
      <c r="AD631" s="2">
        <f>X631*((1-Q631)*(1-EXP(-(P631+O631)*A631))*P631/(P631+O631)-(1-$AL$10)*(1-EXP(-2*O631*A631))/2)</f>
        <v>1.4746628624035074E-4</v>
      </c>
      <c r="AE631" s="4">
        <f t="shared" si="187"/>
        <v>2.8280235341193609E-2</v>
      </c>
      <c r="AF631" s="2">
        <f t="shared" si="188"/>
        <v>7.7017252519321275E-2</v>
      </c>
      <c r="AG631" s="2">
        <f t="shared" si="189"/>
        <v>-7.1315855959392928E-5</v>
      </c>
      <c r="AH631" s="4">
        <f t="shared" si="190"/>
        <v>7.6945936663361886E-2</v>
      </c>
      <c r="BA631" s="3">
        <v>2.8280235341193598E-2</v>
      </c>
    </row>
    <row r="632" spans="1:53" x14ac:dyDescent="0.3">
      <c r="A632" s="2">
        <v>0.92735121868979897</v>
      </c>
      <c r="E632" s="2" cm="1">
        <f t="array" ref="E632">INDEX($C$2:$C$104,L632)</f>
        <v>-0.17235658641683929</v>
      </c>
      <c r="G632" s="2">
        <f>PI()/12*(M632-12)</f>
        <v>-1.5707963267948966</v>
      </c>
      <c r="H632" s="2">
        <f t="shared" si="174"/>
        <v>-0.1032139803139793</v>
      </c>
      <c r="I632" s="2">
        <f t="shared" si="191"/>
        <v>0.78680239741952684</v>
      </c>
      <c r="J632" s="2">
        <f t="shared" si="175"/>
        <v>1.6741944498299082</v>
      </c>
      <c r="L632">
        <f t="shared" si="192"/>
        <v>27</v>
      </c>
      <c r="M632" s="2">
        <v>6</v>
      </c>
      <c r="N632" s="2">
        <f t="shared" si="176"/>
        <v>0.05</v>
      </c>
      <c r="O632" s="2">
        <f t="shared" si="177"/>
        <v>5.0020839411324403</v>
      </c>
      <c r="P632" s="2">
        <f t="shared" si="178"/>
        <v>9.2038344516836901</v>
      </c>
      <c r="Q632" s="2">
        <f>1-EXP(-2*$AL$9*O632/(1+O632))</f>
        <v>6.4497345768578462E-2</v>
      </c>
      <c r="R632" s="2">
        <f t="shared" si="179"/>
        <v>19.751565414145865</v>
      </c>
      <c r="S632" s="2">
        <f>(1-$AL$6^R632)/(1+$AL$6^R632*(1/$AL$7-1))</f>
        <v>0.99643717244343843</v>
      </c>
      <c r="U632" s="2">
        <v>0.1</v>
      </c>
      <c r="V632" s="2">
        <f t="shared" si="180"/>
        <v>0.22850000000000004</v>
      </c>
      <c r="W632" s="2">
        <f t="shared" si="181"/>
        <v>0.22768589390332572</v>
      </c>
      <c r="X632" s="2">
        <f t="shared" si="182"/>
        <v>8.1410609667431633E-4</v>
      </c>
      <c r="Y632" s="2">
        <f t="shared" si="183"/>
        <v>7.6144881089586225E-4</v>
      </c>
      <c r="Z632" s="2">
        <f t="shared" si="184"/>
        <v>0.10681082800187333</v>
      </c>
      <c r="AA632" s="2">
        <f t="shared" si="185"/>
        <v>6.8529838061490449E-4</v>
      </c>
      <c r="AC632" s="2">
        <f t="shared" si="186"/>
        <v>2.7447470674338354E-2</v>
      </c>
      <c r="AD632" s="2">
        <f>X632*((1-Q632)*(1-EXP(-(P632+O632)*A632))*P632/(P632+O632)-(1-$AL$10)*(1-EXP(-2*O632*A632))/2)</f>
        <v>1.4746628624035074E-4</v>
      </c>
      <c r="AE632" s="4">
        <f t="shared" si="187"/>
        <v>2.8280235341193609E-2</v>
      </c>
      <c r="AF632" s="2">
        <f t="shared" si="188"/>
        <v>7.7017252519321275E-2</v>
      </c>
      <c r="AG632" s="2">
        <f t="shared" si="189"/>
        <v>-7.1315855959392928E-5</v>
      </c>
      <c r="AH632" s="4">
        <f t="shared" si="190"/>
        <v>7.6945936663361886E-2</v>
      </c>
      <c r="BA632" s="3">
        <v>2.8280235341193598E-2</v>
      </c>
    </row>
    <row r="633" spans="1:53" x14ac:dyDescent="0.3">
      <c r="A633" s="2">
        <v>0.92735121868979897</v>
      </c>
      <c r="E633" s="2" cm="1">
        <f t="array" ref="E633">INDEX($C$2:$C$104,L633)</f>
        <v>-0.17235658641683929</v>
      </c>
      <c r="G633" s="2">
        <f>PI()/12*(M633-12)</f>
        <v>-1.308996938995747</v>
      </c>
      <c r="H633" s="2">
        <f t="shared" si="174"/>
        <v>-0.1032139803139793</v>
      </c>
      <c r="I633" s="2">
        <f t="shared" si="191"/>
        <v>0.78680239741952684</v>
      </c>
      <c r="J633" s="2">
        <f t="shared" si="175"/>
        <v>1.4702012881474753</v>
      </c>
      <c r="L633">
        <f t="shared" si="192"/>
        <v>27</v>
      </c>
      <c r="M633" s="2">
        <v>7</v>
      </c>
      <c r="N633" s="2">
        <f t="shared" si="176"/>
        <v>0.10059503864742125</v>
      </c>
      <c r="O633" s="2">
        <f t="shared" si="177"/>
        <v>2.489408441597321</v>
      </c>
      <c r="P633" s="2">
        <f t="shared" si="178"/>
        <v>4.5805115325390711</v>
      </c>
      <c r="Q633" s="2">
        <f>1-EXP(-2*$AL$9*O633/(1+O633))</f>
        <v>5.5475334805102805E-2</v>
      </c>
      <c r="R633" s="2">
        <f t="shared" si="179"/>
        <v>9.829845771361585</v>
      </c>
      <c r="S633" s="2">
        <f>(1-$AL$6^R633)/(1+$AL$6^R633*(1/$AL$7-1))</f>
        <v>0.91176929499246817</v>
      </c>
      <c r="U633" s="2">
        <v>0.3</v>
      </c>
      <c r="V633" s="2">
        <f t="shared" si="180"/>
        <v>0.6855</v>
      </c>
      <c r="W633" s="2">
        <f t="shared" si="181"/>
        <v>0.62501785171733693</v>
      </c>
      <c r="X633" s="2">
        <f t="shared" si="182"/>
        <v>6.0482148282663073E-2</v>
      </c>
      <c r="Y633" s="2">
        <f t="shared" si="183"/>
        <v>5.6310168385312734E-2</v>
      </c>
      <c r="Z633" s="2">
        <f t="shared" si="184"/>
        <v>0.29320513938481513</v>
      </c>
      <c r="AA633" s="2">
        <f t="shared" si="185"/>
        <v>4.6299448060322469E-2</v>
      </c>
      <c r="AC633" s="2">
        <f t="shared" si="186"/>
        <v>0.12813291589510442</v>
      </c>
      <c r="AD633" s="2">
        <f>X633*((1-Q633)*(1-EXP(-(P633+O633)*A633))*P633/(P633+O633)-(1-$AL$10)*(1-EXP(-2*O633*A633))/2)</f>
        <v>1.1508267954420679E-2</v>
      </c>
      <c r="AE633" s="4">
        <f t="shared" si="187"/>
        <v>0.18594063190984755</v>
      </c>
      <c r="AF633" s="2">
        <f t="shared" si="188"/>
        <v>0.16173733052344008</v>
      </c>
      <c r="AG633" s="2">
        <f t="shared" si="189"/>
        <v>-1.4975476294304196E-3</v>
      </c>
      <c r="AH633" s="4">
        <f t="shared" si="190"/>
        <v>0.16023978289400967</v>
      </c>
      <c r="BA633" s="3">
        <v>0.185940631909847</v>
      </c>
    </row>
    <row r="634" spans="1:53" x14ac:dyDescent="0.3">
      <c r="A634" s="2">
        <v>0.92735121868979897</v>
      </c>
      <c r="E634" s="2" cm="1">
        <f t="array" ref="E634">INDEX($C$2:$C$104,L634)</f>
        <v>-0.17235658641683929</v>
      </c>
      <c r="G634" s="2">
        <f>PI()/12*(M634-12)</f>
        <v>-1.0471975511965976</v>
      </c>
      <c r="H634" s="2">
        <f t="shared" si="174"/>
        <v>-0.1032139803139793</v>
      </c>
      <c r="I634" s="2">
        <f t="shared" si="191"/>
        <v>0.78680239741952684</v>
      </c>
      <c r="J634" s="2">
        <f t="shared" si="175"/>
        <v>1.2763738581852304</v>
      </c>
      <c r="L634">
        <f t="shared" si="192"/>
        <v>27</v>
      </c>
      <c r="M634" s="2">
        <v>8</v>
      </c>
      <c r="N634" s="2">
        <f t="shared" si="176"/>
        <v>0.29442246860966614</v>
      </c>
      <c r="O634" s="2">
        <f t="shared" si="177"/>
        <v>0.86151278950896759</v>
      </c>
      <c r="P634" s="2">
        <f t="shared" si="178"/>
        <v>1.5851835326965005</v>
      </c>
      <c r="Q634" s="2">
        <f>1-EXP(-2*$AL$9*O634/(1+O634))</f>
        <v>3.6347186024599742E-2</v>
      </c>
      <c r="R634" s="2">
        <f t="shared" si="179"/>
        <v>3.4018274018123105</v>
      </c>
      <c r="S634" s="2">
        <f>(1-$AL$6^R634)/(1+$AL$6^R634*(1/$AL$7-1))</f>
        <v>0.46706070316407533</v>
      </c>
      <c r="U634" s="2">
        <v>5.7</v>
      </c>
      <c r="V634" s="2">
        <f t="shared" si="180"/>
        <v>13.024500000000002</v>
      </c>
      <c r="W634" s="2">
        <f t="shared" si="181"/>
        <v>6.0832321283604998</v>
      </c>
      <c r="X634" s="2">
        <f t="shared" si="182"/>
        <v>6.9412678716395018</v>
      </c>
      <c r="Y634" s="2">
        <f t="shared" si="183"/>
        <v>5.1510407633453825</v>
      </c>
      <c r="Z634" s="2">
        <f t="shared" si="184"/>
        <v>2.8537343680749321</v>
      </c>
      <c r="AA634" s="2">
        <f t="shared" si="185"/>
        <v>3.2461502831835602</v>
      </c>
      <c r="AC634" s="2">
        <f t="shared" si="186"/>
        <v>2.0517038129811298</v>
      </c>
      <c r="AD634" s="2">
        <f>X634*((1-Q634)*(1-EXP(-(P634+O634)*A634))*P634/(P634+O634)-(1-$AL$10)*(1-EXP(-2*O634*A634))/2)</f>
        <v>1.5323502825883435</v>
      </c>
      <c r="AE634" s="4">
        <f t="shared" si="187"/>
        <v>6.8302043787530327</v>
      </c>
      <c r="AF634" s="2">
        <f t="shared" si="188"/>
        <v>0.8017417026041439</v>
      </c>
      <c r="AG634" s="2">
        <f t="shared" si="189"/>
        <v>0.37254019757347956</v>
      </c>
      <c r="AH634" s="4">
        <f t="shared" si="190"/>
        <v>1.1742819001776235</v>
      </c>
      <c r="BA634" s="3">
        <v>6.83020437875303</v>
      </c>
    </row>
    <row r="635" spans="1:53" x14ac:dyDescent="0.3">
      <c r="A635" s="2">
        <v>0.92735121868979897</v>
      </c>
      <c r="E635" s="2" cm="1">
        <f t="array" ref="E635">INDEX($C$2:$C$104,L635)</f>
        <v>-0.17235658641683929</v>
      </c>
      <c r="G635" s="2">
        <f>PI()/12*(M635-12)</f>
        <v>-0.78539816339744828</v>
      </c>
      <c r="H635" s="2">
        <f t="shared" si="174"/>
        <v>-0.1032139803139793</v>
      </c>
      <c r="I635" s="2">
        <f t="shared" si="191"/>
        <v>0.78680239741952684</v>
      </c>
      <c r="J635" s="2">
        <f t="shared" si="175"/>
        <v>1.1005124862564035</v>
      </c>
      <c r="L635">
        <f t="shared" si="192"/>
        <v>27</v>
      </c>
      <c r="M635" s="2">
        <v>9</v>
      </c>
      <c r="N635" s="2">
        <f t="shared" si="176"/>
        <v>0.47028384053849304</v>
      </c>
      <c r="O635" s="2">
        <f t="shared" si="177"/>
        <v>0.55170668986961069</v>
      </c>
      <c r="P635" s="2">
        <f t="shared" si="178"/>
        <v>1.0151403093600837</v>
      </c>
      <c r="Q635" s="2">
        <f>1-EXP(-2*$AL$9*O635/(1+O635))</f>
        <v>2.8043146326254487E-2</v>
      </c>
      <c r="R635" s="2">
        <f t="shared" si="179"/>
        <v>2.1785061791494993</v>
      </c>
      <c r="S635" s="2">
        <f>(1-$AL$6^R635)/(1+$AL$6^R635*(1/$AL$7-1))</f>
        <v>0.30814430896847672</v>
      </c>
      <c r="U635" s="2">
        <v>28.1</v>
      </c>
      <c r="V635" s="2">
        <f t="shared" si="180"/>
        <v>64.208500000000001</v>
      </c>
      <c r="W635" s="2">
        <f t="shared" si="181"/>
        <v>19.785483862402437</v>
      </c>
      <c r="X635" s="2">
        <f t="shared" si="182"/>
        <v>44.423016137597564</v>
      </c>
      <c r="Y635" s="2">
        <f t="shared" si="183"/>
        <v>26.334472123769565</v>
      </c>
      <c r="Z635" s="2">
        <f t="shared" si="184"/>
        <v>9.2816637760537137</v>
      </c>
      <c r="AA635" s="2">
        <f t="shared" si="185"/>
        <v>15.121948431004663</v>
      </c>
      <c r="AC635" s="2">
        <f t="shared" si="186"/>
        <v>7.4706011639243499</v>
      </c>
      <c r="AD635" s="2">
        <f>X635*((1-Q635)*(1-EXP(-(P635+O635)*A635))*P635/(P635+O635)-(1-$AL$10)*(1-EXP(-2*O635*A635))/2)</f>
        <v>9.3379684664436837</v>
      </c>
      <c r="AE635" s="4">
        <f t="shared" si="187"/>
        <v>31.930518061372695</v>
      </c>
      <c r="AF635" s="2">
        <f t="shared" si="188"/>
        <v>1.8260111185595558</v>
      </c>
      <c r="AG635" s="2">
        <f t="shared" si="189"/>
        <v>1.8745552263212208</v>
      </c>
      <c r="AH635" s="4">
        <f t="shared" si="190"/>
        <v>3.7005663448807766</v>
      </c>
      <c r="BA635" s="3">
        <v>31.930518061372702</v>
      </c>
    </row>
    <row r="636" spans="1:53" x14ac:dyDescent="0.3">
      <c r="A636" s="2">
        <v>0.92735121868979897</v>
      </c>
      <c r="E636" s="2" cm="1">
        <f t="array" ref="E636">INDEX($C$2:$C$104,L636)</f>
        <v>-0.17235658641683929</v>
      </c>
      <c r="G636" s="2">
        <f>PI()/12*(M636-12)</f>
        <v>-0.52359877559829882</v>
      </c>
      <c r="H636" s="2">
        <f t="shared" si="174"/>
        <v>-0.1032139803139793</v>
      </c>
      <c r="I636" s="2">
        <f t="shared" si="191"/>
        <v>0.78680239741952684</v>
      </c>
      <c r="J636" s="2">
        <f t="shared" si="175"/>
        <v>0.9543038635498976</v>
      </c>
      <c r="L636">
        <f t="shared" si="192"/>
        <v>27</v>
      </c>
      <c r="M636" s="2">
        <v>10</v>
      </c>
      <c r="N636" s="2">
        <f t="shared" si="176"/>
        <v>0.61649246324499896</v>
      </c>
      <c r="O636" s="2">
        <f t="shared" si="177"/>
        <v>0.4323936274296063</v>
      </c>
      <c r="P636" s="2">
        <f t="shared" si="178"/>
        <v>0.79560427447047555</v>
      </c>
      <c r="Q636" s="2">
        <f>1-EXP(-2*$AL$9*O636/(1+O636))</f>
        <v>2.3860166095454161E-2</v>
      </c>
      <c r="R636" s="2">
        <f t="shared" si="179"/>
        <v>1.70737858807347</v>
      </c>
      <c r="S636" s="2">
        <f>(1-$AL$6^R636)/(1+$AL$6^R636*(1/$AL$7-1))</f>
        <v>0.24267878883360877</v>
      </c>
      <c r="U636" s="2">
        <v>37</v>
      </c>
      <c r="V636" s="2">
        <f t="shared" si="180"/>
        <v>84.545000000000002</v>
      </c>
      <c r="W636" s="2">
        <f t="shared" si="181"/>
        <v>20.517278201937454</v>
      </c>
      <c r="X636" s="2">
        <f t="shared" si="182"/>
        <v>64.027721798062544</v>
      </c>
      <c r="Y636" s="2">
        <f t="shared" si="183"/>
        <v>32.614847251568733</v>
      </c>
      <c r="Z636" s="2">
        <f t="shared" si="184"/>
        <v>9.6249593487078862</v>
      </c>
      <c r="AA636" s="2">
        <f t="shared" si="185"/>
        <v>17.97811958953519</v>
      </c>
      <c r="AC636" s="2">
        <f t="shared" si="186"/>
        <v>8.104938099583185</v>
      </c>
      <c r="AD636" s="2">
        <f>X636*((1-Q636)*(1-EXP(-(P636+O636)*A636))*P636/(P636+O636)-(1-$AL$10)*(1-EXP(-2*O636*A636))/2)</f>
        <v>12.518104052082107</v>
      </c>
      <c r="AE636" s="4">
        <f t="shared" si="187"/>
        <v>38.601161741200485</v>
      </c>
      <c r="AF636" s="2">
        <f t="shared" si="188"/>
        <v>1.5391631635393836</v>
      </c>
      <c r="AG636" s="2">
        <f t="shared" si="189"/>
        <v>2.1186236099514413</v>
      </c>
      <c r="AH636" s="4">
        <f t="shared" si="190"/>
        <v>3.6577867734908249</v>
      </c>
      <c r="BA636" s="3">
        <v>38.6011617412004</v>
      </c>
    </row>
    <row r="637" spans="1:53" x14ac:dyDescent="0.3">
      <c r="A637" s="2">
        <v>0.92735121868979897</v>
      </c>
      <c r="E637" s="2" cm="1">
        <f t="array" ref="E637">INDEX($C$2:$C$104,L637)</f>
        <v>-0.17235658641683929</v>
      </c>
      <c r="G637" s="2">
        <f>PI()/12*(M637-12)</f>
        <v>-0.26179938779914941</v>
      </c>
      <c r="H637" s="2">
        <f t="shared" si="174"/>
        <v>-0.1032139803139793</v>
      </c>
      <c r="I637" s="2">
        <f t="shared" si="191"/>
        <v>0.78680239741952684</v>
      </c>
      <c r="J637" s="2">
        <f t="shared" si="175"/>
        <v>0.85425726416955372</v>
      </c>
      <c r="L637">
        <f t="shared" si="192"/>
        <v>27</v>
      </c>
      <c r="M637" s="2">
        <v>11</v>
      </c>
      <c r="N637" s="2">
        <f t="shared" si="176"/>
        <v>0.71653906262534284</v>
      </c>
      <c r="O637" s="2">
        <f t="shared" si="177"/>
        <v>0.38064567448082748</v>
      </c>
      <c r="P637" s="2">
        <f t="shared" si="178"/>
        <v>0.70038804104472263</v>
      </c>
      <c r="Q637" s="2">
        <f>1-EXP(-2*$AL$9*O637/(1+O637))</f>
        <v>2.1814639071563113E-2</v>
      </c>
      <c r="R637" s="2">
        <f t="shared" si="179"/>
        <v>1.5030431371404838</v>
      </c>
      <c r="S637" s="2">
        <f>(1-$AL$6^R637)/(1+$AL$6^R637*(1/$AL$7-1))</f>
        <v>0.21382613595134572</v>
      </c>
      <c r="U637" s="2">
        <v>55.4</v>
      </c>
      <c r="V637" s="2">
        <f t="shared" si="180"/>
        <v>126.589</v>
      </c>
      <c r="W637" s="2">
        <f t="shared" si="181"/>
        <v>27.068036723944903</v>
      </c>
      <c r="X637" s="2">
        <f t="shared" si="182"/>
        <v>99.520963276055099</v>
      </c>
      <c r="Y637" s="2">
        <f t="shared" si="183"/>
        <v>46.503692518933875</v>
      </c>
      <c r="Z637" s="2">
        <f t="shared" si="184"/>
        <v>12.698017278563782</v>
      </c>
      <c r="AA637" s="2">
        <f t="shared" si="185"/>
        <v>25.159371794031429</v>
      </c>
      <c r="AC637" s="2">
        <f t="shared" si="186"/>
        <v>10.907535564376325</v>
      </c>
      <c r="AD637" s="2">
        <f>X637*((1-Q637)*(1-EXP(-(P637+O637)*A637))*P637/(P637+O637)-(1-$AL$10)*(1-EXP(-2*O637*A637))/2)</f>
        <v>18.508912107002843</v>
      </c>
      <c r="AE637" s="4">
        <f t="shared" si="187"/>
        <v>54.575819465410596</v>
      </c>
      <c r="AF637" s="2">
        <f t="shared" si="188"/>
        <v>1.8168288400707728</v>
      </c>
      <c r="AG637" s="2">
        <f t="shared" si="189"/>
        <v>2.8354086178996019</v>
      </c>
      <c r="AH637" s="4">
        <f t="shared" si="190"/>
        <v>4.6522374579703749</v>
      </c>
      <c r="BA637" s="3">
        <v>54.575819465410497</v>
      </c>
    </row>
    <row r="638" spans="1:53" x14ac:dyDescent="0.3">
      <c r="A638" s="2">
        <v>0.92735121868979897</v>
      </c>
      <c r="E638" s="2" cm="1">
        <f t="array" ref="E638">INDEX($C$2:$C$104,L638)</f>
        <v>-0.17235658641683929</v>
      </c>
      <c r="G638" s="2">
        <f>PI()/12*(M638-12)</f>
        <v>0</v>
      </c>
      <c r="H638" s="2">
        <f t="shared" si="174"/>
        <v>-0.1032139803139793</v>
      </c>
      <c r="I638" s="2">
        <f t="shared" si="191"/>
        <v>0.78680239741952684</v>
      </c>
      <c r="J638" s="2">
        <f t="shared" si="175"/>
        <v>0.81812840965474121</v>
      </c>
      <c r="L638">
        <f t="shared" si="192"/>
        <v>27</v>
      </c>
      <c r="M638" s="2">
        <v>12</v>
      </c>
      <c r="N638" s="2">
        <f t="shared" si="176"/>
        <v>0.75266791714015535</v>
      </c>
      <c r="O638" s="2">
        <f t="shared" si="177"/>
        <v>0.36571713876977446</v>
      </c>
      <c r="P638" s="2">
        <f t="shared" si="178"/>
        <v>0.67291953533638504</v>
      </c>
      <c r="Q638" s="2">
        <f>1-EXP(-2*$AL$9*O638/(1+O638))</f>
        <v>2.1194879981634607E-2</v>
      </c>
      <c r="R638" s="2">
        <f t="shared" si="179"/>
        <v>1.4440953159714689</v>
      </c>
      <c r="S638" s="2">
        <f>(1-$AL$6^R638)/(1+$AL$6^R638*(1/$AL$7-1))</f>
        <v>0.20546457805845952</v>
      </c>
      <c r="U638" s="2">
        <v>63.4</v>
      </c>
      <c r="V638" s="2">
        <f t="shared" si="180"/>
        <v>144.869</v>
      </c>
      <c r="W638" s="2">
        <f t="shared" si="181"/>
        <v>29.765447958750972</v>
      </c>
      <c r="X638" s="2">
        <f t="shared" si="182"/>
        <v>115.10355204124903</v>
      </c>
      <c r="Y638" s="2">
        <f t="shared" si="183"/>
        <v>52.300923519262582</v>
      </c>
      <c r="Z638" s="2">
        <f t="shared" si="184"/>
        <v>13.963412874715747</v>
      </c>
      <c r="AA638" s="2">
        <f t="shared" si="185"/>
        <v>28.140480010515077</v>
      </c>
      <c r="AC638" s="2">
        <f t="shared" si="186"/>
        <v>12.063949123331446</v>
      </c>
      <c r="AD638" s="2">
        <f>X638*((1-Q638)*(1-EXP(-(P638+O638)*A638))*P638/(P638+O638)-(1-$AL$10)*(1-EXP(-2*O638*A638))/2)</f>
        <v>21.040044399055684</v>
      </c>
      <c r="AE638" s="4">
        <f t="shared" si="187"/>
        <v>61.244473532902205</v>
      </c>
      <c r="AF638" s="2">
        <f t="shared" si="188"/>
        <v>1.9286357314774361</v>
      </c>
      <c r="AG638" s="2">
        <f t="shared" si="189"/>
        <v>3.1203991096918235</v>
      </c>
      <c r="AH638" s="4">
        <f t="shared" si="190"/>
        <v>5.0490348411692594</v>
      </c>
      <c r="BA638" s="3">
        <v>61.244473532902198</v>
      </c>
    </row>
    <row r="639" spans="1:53" x14ac:dyDescent="0.3">
      <c r="A639" s="2">
        <v>0.92735121868979897</v>
      </c>
      <c r="E639" s="2" cm="1">
        <f t="array" ref="E639">INDEX($C$2:$C$104,L639)</f>
        <v>-0.17235658641683929</v>
      </c>
      <c r="G639" s="2">
        <f>PI()/12*(M639-12)</f>
        <v>0.26179938779914941</v>
      </c>
      <c r="H639" s="2">
        <f t="shared" si="174"/>
        <v>-0.1032139803139793</v>
      </c>
      <c r="I639" s="2">
        <f t="shared" si="191"/>
        <v>0.78680239741952684</v>
      </c>
      <c r="J639" s="2">
        <f t="shared" si="175"/>
        <v>0.85425726416955372</v>
      </c>
      <c r="L639">
        <f t="shared" si="192"/>
        <v>27</v>
      </c>
      <c r="M639" s="2">
        <v>13</v>
      </c>
      <c r="N639" s="2">
        <f t="shared" si="176"/>
        <v>0.71653906262534284</v>
      </c>
      <c r="O639" s="2">
        <f t="shared" si="177"/>
        <v>0.38064567448082748</v>
      </c>
      <c r="P639" s="2">
        <f t="shared" si="178"/>
        <v>0.70038804104472263</v>
      </c>
      <c r="Q639" s="2">
        <f>1-EXP(-2*$AL$9*O639/(1+O639))</f>
        <v>2.1814639071563113E-2</v>
      </c>
      <c r="R639" s="2">
        <f t="shared" si="179"/>
        <v>1.5030431371404838</v>
      </c>
      <c r="S639" s="2">
        <f>(1-$AL$6^R639)/(1+$AL$6^R639*(1/$AL$7-1))</f>
        <v>0.21382613595134572</v>
      </c>
      <c r="U639" s="2">
        <v>148</v>
      </c>
      <c r="V639" s="2">
        <f t="shared" si="180"/>
        <v>338.18</v>
      </c>
      <c r="W639" s="2">
        <f t="shared" si="181"/>
        <v>72.311722656026092</v>
      </c>
      <c r="X639" s="2">
        <f t="shared" si="182"/>
        <v>265.86827734397389</v>
      </c>
      <c r="Y639" s="2">
        <f t="shared" si="183"/>
        <v>124.2336912058161</v>
      </c>
      <c r="Z639" s="2">
        <f t="shared" si="184"/>
        <v>33.922501032986276</v>
      </c>
      <c r="AA639" s="2">
        <f t="shared" si="185"/>
        <v>67.21276219344135</v>
      </c>
      <c r="AC639" s="2">
        <f t="shared" si="186"/>
        <v>29.139264684615451</v>
      </c>
      <c r="AD639" s="2">
        <f>X639*((1-Q639)*(1-EXP(-(P639+O639)*A639))*P639/(P639+O639)-(1-$AL$10)*(1-EXP(-2*O639*A639))/2)</f>
        <v>49.44619118838304</v>
      </c>
      <c r="AE639" s="4">
        <f t="shared" si="187"/>
        <v>145.79821806643986</v>
      </c>
      <c r="AF639" s="2">
        <f t="shared" si="188"/>
        <v>4.8536221720302235</v>
      </c>
      <c r="AG639" s="2">
        <f t="shared" si="189"/>
        <v>7.5747378239917156</v>
      </c>
      <c r="AH639" s="4">
        <f t="shared" si="190"/>
        <v>12.428359996021939</v>
      </c>
      <c r="BA639" s="3">
        <v>145.79821806643901</v>
      </c>
    </row>
    <row r="640" spans="1:53" x14ac:dyDescent="0.3">
      <c r="A640" s="2">
        <v>0.92735121868979897</v>
      </c>
      <c r="E640" s="2" cm="1">
        <f t="array" ref="E640">INDEX($C$2:$C$104,L640)</f>
        <v>-0.17235658641683929</v>
      </c>
      <c r="G640" s="2">
        <f>PI()/12*(M640-12)</f>
        <v>0.52359877559829882</v>
      </c>
      <c r="H640" s="2">
        <f t="shared" si="174"/>
        <v>-0.1032139803139793</v>
      </c>
      <c r="I640" s="2">
        <f t="shared" si="191"/>
        <v>0.78680239741952684</v>
      </c>
      <c r="J640" s="2">
        <f t="shared" si="175"/>
        <v>0.9543038635498976</v>
      </c>
      <c r="L640">
        <f t="shared" si="192"/>
        <v>27</v>
      </c>
      <c r="M640" s="2">
        <v>14</v>
      </c>
      <c r="N640" s="2">
        <f t="shared" si="176"/>
        <v>0.61649246324499896</v>
      </c>
      <c r="O640" s="2">
        <f t="shared" si="177"/>
        <v>0.4323936274296063</v>
      </c>
      <c r="P640" s="2">
        <f t="shared" si="178"/>
        <v>0.79560427447047555</v>
      </c>
      <c r="Q640" s="2">
        <f>1-EXP(-2*$AL$9*O640/(1+O640))</f>
        <v>2.3860166095454161E-2</v>
      </c>
      <c r="R640" s="2">
        <f t="shared" si="179"/>
        <v>1.70737858807347</v>
      </c>
      <c r="S640" s="2">
        <f>(1-$AL$6^R640)/(1+$AL$6^R640*(1/$AL$7-1))</f>
        <v>0.24267878883360877</v>
      </c>
      <c r="U640" s="2">
        <v>90.5</v>
      </c>
      <c r="V640" s="2">
        <f t="shared" si="180"/>
        <v>206.79250000000002</v>
      </c>
      <c r="W640" s="2">
        <f t="shared" si="181"/>
        <v>50.184153439874045</v>
      </c>
      <c r="X640" s="2">
        <f t="shared" si="182"/>
        <v>156.60834656012597</v>
      </c>
      <c r="Y640" s="2">
        <f t="shared" si="183"/>
        <v>79.774153412620834</v>
      </c>
      <c r="Z640" s="2">
        <f t="shared" si="184"/>
        <v>23.542130298866581</v>
      </c>
      <c r="AA640" s="2">
        <f t="shared" si="185"/>
        <v>43.973508725754989</v>
      </c>
      <c r="AC640" s="2">
        <f t="shared" si="186"/>
        <v>19.824240486818329</v>
      </c>
      <c r="AD640" s="2">
        <f>X640*((1-Q640)*(1-EXP(-(P640+O640)*A640))*P640/(P640+O640)-(1-$AL$10)*(1-EXP(-2*O640*A640))/2)</f>
        <v>30.61860585711975</v>
      </c>
      <c r="AE640" s="4">
        <f t="shared" si="187"/>
        <v>94.416355069693068</v>
      </c>
      <c r="AF640" s="2">
        <f t="shared" si="188"/>
        <v>3.7647099000084929</v>
      </c>
      <c r="AG640" s="2">
        <f t="shared" si="189"/>
        <v>5.1820388297460926</v>
      </c>
      <c r="AH640" s="4">
        <f t="shared" si="190"/>
        <v>8.9467487297545851</v>
      </c>
      <c r="BA640" s="3">
        <v>94.416355069692997</v>
      </c>
    </row>
    <row r="641" spans="1:53" x14ac:dyDescent="0.3">
      <c r="A641" s="2">
        <v>0.99639524422690995</v>
      </c>
      <c r="E641" s="2" cm="1">
        <f t="array" ref="E641">INDEX($C$2:$C$104,L641)</f>
        <v>-0.17235658641683929</v>
      </c>
      <c r="G641" s="2">
        <f>PI()/12*(M641-12)</f>
        <v>0.78539816339744828</v>
      </c>
      <c r="H641" s="2">
        <f t="shared" si="174"/>
        <v>-0.1032139803139793</v>
      </c>
      <c r="I641" s="2">
        <f t="shared" si="191"/>
        <v>0.78680239741952684</v>
      </c>
      <c r="J641" s="2">
        <f t="shared" si="175"/>
        <v>1.1005124862564035</v>
      </c>
      <c r="L641">
        <f t="shared" si="192"/>
        <v>27</v>
      </c>
      <c r="M641" s="2">
        <v>15</v>
      </c>
      <c r="N641" s="2">
        <f t="shared" si="176"/>
        <v>0.47028384053849304</v>
      </c>
      <c r="O641" s="2">
        <f t="shared" si="177"/>
        <v>0.55170668986961069</v>
      </c>
      <c r="P641" s="2">
        <f t="shared" si="178"/>
        <v>1.0151403093600837</v>
      </c>
      <c r="Q641" s="2">
        <f>1-EXP(-2*$AL$9*O641/(1+O641))</f>
        <v>2.8043146326254487E-2</v>
      </c>
      <c r="R641" s="2">
        <f t="shared" si="179"/>
        <v>2.1785061791494993</v>
      </c>
      <c r="S641" s="2">
        <f>(1-$AL$6^R641)/(1+$AL$6^R641*(1/$AL$7-1))</f>
        <v>0.30814430896847672</v>
      </c>
      <c r="U641" s="2">
        <v>63.2</v>
      </c>
      <c r="V641" s="2">
        <f t="shared" si="180"/>
        <v>144.41200000000001</v>
      </c>
      <c r="W641" s="2">
        <f t="shared" si="181"/>
        <v>44.499735946755663</v>
      </c>
      <c r="X641" s="2">
        <f t="shared" si="182"/>
        <v>99.912264053244343</v>
      </c>
      <c r="Y641" s="2">
        <f t="shared" si="183"/>
        <v>61.793298005927284</v>
      </c>
      <c r="Z641" s="2">
        <f t="shared" si="184"/>
        <v>21.942036972555279</v>
      </c>
      <c r="AA641" s="2">
        <f t="shared" si="185"/>
        <v>35.913893789949398</v>
      </c>
      <c r="AC641" s="2">
        <f t="shared" si="186"/>
        <v>17.429698636919699</v>
      </c>
      <c r="AD641" s="2">
        <f>X641*((1-Q641)*(1-EXP(-(P641+O641)*A641))*P641/(P641+O641)-(1-$AL$10)*(1-EXP(-2*O641*A641))/2)</f>
        <v>21.391270041440052</v>
      </c>
      <c r="AE641" s="4">
        <f t="shared" si="187"/>
        <v>74.734862468309146</v>
      </c>
      <c r="AF641" s="2">
        <f t="shared" si="188"/>
        <v>4.5495831653690688</v>
      </c>
      <c r="AG641" s="2">
        <f t="shared" si="189"/>
        <v>4.4881341745378487</v>
      </c>
      <c r="AH641" s="4">
        <f t="shared" si="190"/>
        <v>9.0377173399069175</v>
      </c>
      <c r="BA641" s="3">
        <v>74.734862468309103</v>
      </c>
    </row>
    <row r="642" spans="1:53" x14ac:dyDescent="0.3">
      <c r="A642" s="2">
        <v>0.99639524422690995</v>
      </c>
      <c r="E642" s="2" cm="1">
        <f t="array" ref="E642">INDEX($C$2:$C$104,L642)</f>
        <v>-0.17235658641683929</v>
      </c>
      <c r="G642" s="2">
        <f>PI()/12*(M642-12)</f>
        <v>1.0471975511965976</v>
      </c>
      <c r="H642" s="2">
        <f t="shared" si="174"/>
        <v>-0.1032139803139793</v>
      </c>
      <c r="I642" s="2">
        <f t="shared" si="191"/>
        <v>0.78680239741952684</v>
      </c>
      <c r="J642" s="2">
        <f t="shared" si="175"/>
        <v>1.2763738581852304</v>
      </c>
      <c r="L642">
        <f t="shared" si="192"/>
        <v>27</v>
      </c>
      <c r="M642" s="2">
        <v>16</v>
      </c>
      <c r="N642" s="2">
        <f t="shared" si="176"/>
        <v>0.29442246860966614</v>
      </c>
      <c r="O642" s="2">
        <f t="shared" si="177"/>
        <v>0.86151278950896759</v>
      </c>
      <c r="P642" s="2">
        <f t="shared" si="178"/>
        <v>1.5851835326965005</v>
      </c>
      <c r="Q642" s="2">
        <f>1-EXP(-2*$AL$9*O642/(1+O642))</f>
        <v>3.6347186024599742E-2</v>
      </c>
      <c r="R642" s="2">
        <f t="shared" si="179"/>
        <v>3.4018274018123105</v>
      </c>
      <c r="S642" s="2">
        <f>(1-$AL$6^R642)/(1+$AL$6^R642*(1/$AL$7-1))</f>
        <v>0.46706070316407533</v>
      </c>
      <c r="U642" s="2">
        <v>50.5</v>
      </c>
      <c r="V642" s="2">
        <f t="shared" si="180"/>
        <v>115.39250000000001</v>
      </c>
      <c r="W642" s="2">
        <f t="shared" si="181"/>
        <v>53.895302189860566</v>
      </c>
      <c r="X642" s="2">
        <f t="shared" si="182"/>
        <v>61.497197810139447</v>
      </c>
      <c r="Y642" s="2">
        <f t="shared" si="183"/>
        <v>47.048982924072995</v>
      </c>
      <c r="Z642" s="2">
        <f t="shared" si="184"/>
        <v>26.574825403726415</v>
      </c>
      <c r="AA642" s="2">
        <f t="shared" si="185"/>
        <v>30.117568749418872</v>
      </c>
      <c r="AC642" s="2">
        <f t="shared" si="186"/>
        <v>18.741612080628659</v>
      </c>
      <c r="AD642" s="2">
        <f>X642*((1-Q642)*(1-EXP(-(P642+O642)*A642))*P642/(P642+O642)-(1-$AL$10)*(1-EXP(-2*O642*A642))/2)</f>
        <v>13.600155982592868</v>
      </c>
      <c r="AE642" s="4">
        <f t="shared" si="187"/>
        <v>62.459336812640402</v>
      </c>
      <c r="AF642" s="2">
        <f t="shared" si="188"/>
        <v>7.8303921797435159</v>
      </c>
      <c r="AG642" s="2">
        <f t="shared" si="189"/>
        <v>3.3312581920612527</v>
      </c>
      <c r="AH642" s="4">
        <f t="shared" si="190"/>
        <v>11.161650371804768</v>
      </c>
      <c r="BA642" s="3">
        <v>62.459336812640402</v>
      </c>
    </row>
    <row r="643" spans="1:53" x14ac:dyDescent="0.3">
      <c r="A643" s="2">
        <v>0.99639524422690995</v>
      </c>
      <c r="E643" s="2" cm="1">
        <f t="array" ref="E643">INDEX($C$2:$C$104,L643)</f>
        <v>-0.17235658641683929</v>
      </c>
      <c r="G643" s="2">
        <f>PI()/12*(M643-12)</f>
        <v>1.308996938995747</v>
      </c>
      <c r="H643" s="2">
        <f t="shared" ref="H643:H706" si="193">SIN(E643)*SIN(RADIANS(37))</f>
        <v>-0.1032139803139793</v>
      </c>
      <c r="I643" s="2">
        <f t="shared" si="191"/>
        <v>0.78680239741952684</v>
      </c>
      <c r="J643" s="2">
        <f t="shared" ref="J643:J706" si="194">ACOS(H643+I643*COS(G643))</f>
        <v>1.4702012881474753</v>
      </c>
      <c r="L643">
        <f t="shared" si="192"/>
        <v>27</v>
      </c>
      <c r="M643" s="2">
        <v>17</v>
      </c>
      <c r="N643" s="2">
        <f t="shared" ref="N643:N706" si="195">MAX(0.05, PI()/2-J643)</f>
        <v>0.10059503864742125</v>
      </c>
      <c r="O643" s="2">
        <f t="shared" ref="O643:O706" si="196">0.5/SIN(N643)*0.5</f>
        <v>2.489408441597321</v>
      </c>
      <c r="P643" s="2">
        <f t="shared" ref="P643:P706" si="197">0.46/SIN(N643)</f>
        <v>4.5805115325390711</v>
      </c>
      <c r="Q643" s="2">
        <f>1-EXP(-2*$AL$9*O643/(1+O643))</f>
        <v>5.5475334805102805E-2</v>
      </c>
      <c r="R643" s="2">
        <f t="shared" ref="R643:R706" si="198">100/101.3/SIN(N643)</f>
        <v>9.829845771361585</v>
      </c>
      <c r="S643" s="2">
        <f>(1-$AL$6^R643)/(1+$AL$6^R643*(1/$AL$7-1))</f>
        <v>0.91176929499246817</v>
      </c>
      <c r="U643" s="2">
        <v>26.9</v>
      </c>
      <c r="V643" s="2">
        <f t="shared" ref="V643:V706" si="199">U643*$AL$12</f>
        <v>61.466500000000003</v>
      </c>
      <c r="W643" s="2">
        <f t="shared" ref="W643:W706" si="200">V643*S643</f>
        <v>56.043267370654547</v>
      </c>
      <c r="X643" s="2">
        <f t="shared" ref="X643:X706" si="201">V643-W643</f>
        <v>5.4232326293454562</v>
      </c>
      <c r="Y643" s="2">
        <f t="shared" ref="Y643:Y706" si="202">X643*(1-Q643)*(1-EXP(-P643*A643))</f>
        <v>5.0690003029044632</v>
      </c>
      <c r="Z643" s="2">
        <f t="shared" ref="Z643:Z706" si="203">W643*(1-$AL$8)*(1-EXP(-$AL$11*A643))</f>
        <v>27.633949248172037</v>
      </c>
      <c r="AA643" s="2">
        <f t="shared" ref="AA643:AA706" si="204">X643*(1-$AL$10)*(1-EXP(-O643*A643))</f>
        <v>4.2238803758663943</v>
      </c>
      <c r="AC643" s="2">
        <f t="shared" ref="AC643:AC706" si="205">W643*(1-$AL$8)*(1-EXP(-($AL$11+O643)*A643))*$AL$11/($AL$11+O643)</f>
        <v>11.612016475417265</v>
      </c>
      <c r="AD643" s="2">
        <f>X643*((1-Q643)*(1-EXP(-(P643+O643)*A643))*P643/(P643+O643)-(1-$AL$10)*(1-EXP(-2*O643*A643))/2)</f>
        <v>1.0271043590896642</v>
      </c>
      <c r="AE643" s="4">
        <f t="shared" ref="AE643:AE706" si="206">AA643+AC643+AD643</f>
        <v>16.863001210373326</v>
      </c>
      <c r="AF643" s="2">
        <f t="shared" ref="AF643:AF706" si="207">W643*(1-Q643)*(1-EXP(-$AL$11*A643)-(1-EXP(-($AL$11+O643)*A643))*$AL$11/($AL$11+O643))</f>
        <v>15.698247601619663</v>
      </c>
      <c r="AG643" s="2">
        <f t="shared" ref="AG643:AG706" si="208">X643*((1-Q643)*(1-EXP(-P643*A643)-(1-EXP(-(P643+O643)*A643))*P643/(P643+O643))-(1-$AL$10)*(1-EXP(-O643*A643)-(1-EXP(-2*O643*A643))/2))</f>
        <v>-0.18198443205159592</v>
      </c>
      <c r="AH643" s="4">
        <f t="shared" ref="AH643:AH706" si="209">AF643+AG643</f>
        <v>15.516263169568067</v>
      </c>
      <c r="BA643" s="3">
        <v>16.863001210373199</v>
      </c>
    </row>
    <row r="644" spans="1:53" x14ac:dyDescent="0.3">
      <c r="A644" s="2">
        <v>0.99639524422690995</v>
      </c>
      <c r="E644" s="2" cm="1">
        <f t="array" ref="E644">INDEX($C$2:$C$104,L644)</f>
        <v>-0.17235658641683929</v>
      </c>
      <c r="G644" s="2">
        <f>PI()/12*(M644-12)</f>
        <v>1.5707963267948966</v>
      </c>
      <c r="H644" s="2">
        <f t="shared" si="193"/>
        <v>-0.1032139803139793</v>
      </c>
      <c r="I644" s="2">
        <f t="shared" ref="I644:I707" si="210">COS(E644)*COS(RADIANS(37))</f>
        <v>0.78680239741952684</v>
      </c>
      <c r="J644" s="2">
        <f t="shared" si="194"/>
        <v>1.6741944498299082</v>
      </c>
      <c r="L644">
        <f t="shared" si="192"/>
        <v>27</v>
      </c>
      <c r="M644" s="2">
        <v>18</v>
      </c>
      <c r="N644" s="2">
        <f t="shared" si="195"/>
        <v>0.05</v>
      </c>
      <c r="O644" s="2">
        <f t="shared" si="196"/>
        <v>5.0020839411324403</v>
      </c>
      <c r="P644" s="2">
        <f t="shared" si="197"/>
        <v>9.2038344516836901</v>
      </c>
      <c r="Q644" s="2">
        <f>1-EXP(-2*$AL$9*O644/(1+O644))</f>
        <v>6.4497345768578462E-2</v>
      </c>
      <c r="R644" s="2">
        <f t="shared" si="198"/>
        <v>19.751565414145865</v>
      </c>
      <c r="S644" s="2">
        <f>(1-$AL$6^R644)/(1+$AL$6^R644*(1/$AL$7-1))</f>
        <v>0.99643717244343843</v>
      </c>
      <c r="U644" s="2">
        <v>5.0999999999999996</v>
      </c>
      <c r="V644" s="2">
        <f t="shared" si="199"/>
        <v>11.653499999999999</v>
      </c>
      <c r="W644" s="2">
        <f t="shared" si="200"/>
        <v>11.61198058906961</v>
      </c>
      <c r="X644" s="2">
        <f t="shared" si="201"/>
        <v>4.1519410930389355E-2</v>
      </c>
      <c r="Y644" s="2">
        <f t="shared" si="202"/>
        <v>3.8837477739664159E-2</v>
      </c>
      <c r="Z644" s="2">
        <f t="shared" si="203"/>
        <v>5.7256633548302114</v>
      </c>
      <c r="AA644" s="2">
        <f t="shared" si="204"/>
        <v>3.5049884484065853E-2</v>
      </c>
      <c r="AC644" s="2">
        <f t="shared" si="205"/>
        <v>1.4021000554455438</v>
      </c>
      <c r="AD644" s="2">
        <f>X644*((1-Q644)*(1-EXP(-(P644+O644)*A644))*P644/(P644+O644)-(1-$AL$10)*(1-EXP(-2*O644*A644))/2)</f>
        <v>7.5199873929928124E-3</v>
      </c>
      <c r="AE644" s="4">
        <f t="shared" si="206"/>
        <v>1.4446699273226025</v>
      </c>
      <c r="AF644" s="2">
        <f t="shared" si="207"/>
        <v>4.1957520148463896</v>
      </c>
      <c r="AG644" s="2">
        <f t="shared" si="208"/>
        <v>-3.7323941373945024E-3</v>
      </c>
      <c r="AH644" s="4">
        <f t="shared" si="209"/>
        <v>4.1920196207089955</v>
      </c>
      <c r="BA644" s="3">
        <v>1.4446699273226</v>
      </c>
    </row>
    <row r="645" spans="1:53" x14ac:dyDescent="0.3">
      <c r="A645" s="2">
        <v>0.99639524422690995</v>
      </c>
      <c r="E645" s="2" cm="1">
        <f t="array" ref="E645">INDEX($C$2:$C$104,L645)</f>
        <v>-0.17235658641683929</v>
      </c>
      <c r="G645" s="2">
        <f>PI()/12*(M645-12)</f>
        <v>1.8325957145940459</v>
      </c>
      <c r="H645" s="2">
        <f t="shared" si="193"/>
        <v>-0.1032139803139793</v>
      </c>
      <c r="I645" s="2">
        <f t="shared" si="210"/>
        <v>0.78680239741952684</v>
      </c>
      <c r="J645" s="2">
        <f t="shared" si="194"/>
        <v>1.8826815193963209</v>
      </c>
      <c r="L645">
        <f t="shared" si="192"/>
        <v>27</v>
      </c>
      <c r="M645" s="2">
        <v>19</v>
      </c>
      <c r="N645" s="2">
        <f t="shared" si="195"/>
        <v>0.05</v>
      </c>
      <c r="O645" s="2">
        <f t="shared" si="196"/>
        <v>5.0020839411324403</v>
      </c>
      <c r="P645" s="2">
        <f t="shared" si="197"/>
        <v>9.2038344516836901</v>
      </c>
      <c r="Q645" s="2">
        <f>1-EXP(-2*$AL$9*O645/(1+O645))</f>
        <v>6.4497345768578462E-2</v>
      </c>
      <c r="R645" s="2">
        <f t="shared" si="198"/>
        <v>19.751565414145865</v>
      </c>
      <c r="S645" s="2">
        <f>(1-$AL$6^R645)/(1+$AL$6^R645*(1/$AL$7-1))</f>
        <v>0.99643717244343843</v>
      </c>
      <c r="U645" s="2">
        <v>0.1</v>
      </c>
      <c r="V645" s="2">
        <f t="shared" si="199"/>
        <v>0.22850000000000004</v>
      </c>
      <c r="W645" s="2">
        <f t="shared" si="200"/>
        <v>0.22768589390332572</v>
      </c>
      <c r="X645" s="2">
        <f t="shared" si="201"/>
        <v>8.1410609667431633E-4</v>
      </c>
      <c r="Y645" s="2">
        <f t="shared" si="202"/>
        <v>7.6151917136597815E-4</v>
      </c>
      <c r="Z645" s="2">
        <f t="shared" si="203"/>
        <v>0.11226790891823946</v>
      </c>
      <c r="AA645" s="2">
        <f t="shared" si="204"/>
        <v>6.8725263694248049E-4</v>
      </c>
      <c r="AC645" s="2">
        <f t="shared" si="205"/>
        <v>2.7492157949912624E-2</v>
      </c>
      <c r="AD645" s="2">
        <f>X645*((1-Q645)*(1-EXP(-(P645+O645)*A645))*P645/(P645+O645)-(1-$AL$10)*(1-EXP(-2*O645*A645))/2)</f>
        <v>1.4745073319594025E-4</v>
      </c>
      <c r="AE645" s="4">
        <f t="shared" si="206"/>
        <v>2.8326861320051046E-2</v>
      </c>
      <c r="AF645" s="2">
        <f t="shared" si="207"/>
        <v>8.2269647349929198E-2</v>
      </c>
      <c r="AG645" s="2">
        <f t="shared" si="208"/>
        <v>-7.3184198772442593E-5</v>
      </c>
      <c r="AH645" s="4">
        <f t="shared" si="209"/>
        <v>8.2196463151156751E-2</v>
      </c>
      <c r="BA645" s="3">
        <v>2.8326861320051001E-2</v>
      </c>
    </row>
    <row r="646" spans="1:53" x14ac:dyDescent="0.3">
      <c r="A646" s="2">
        <v>0.99639524422690995</v>
      </c>
      <c r="E646" s="2" cm="1">
        <f t="array" ref="E646">INDEX($C$2:$C$104,L646)</f>
        <v>-0.17235658641683929</v>
      </c>
      <c r="G646" s="2">
        <f>PI()/12*(M646-12)</f>
        <v>2.0943951023931953</v>
      </c>
      <c r="H646" s="2">
        <f t="shared" si="193"/>
        <v>-0.1032139803139793</v>
      </c>
      <c r="I646" s="2">
        <f t="shared" si="210"/>
        <v>0.78680239741952684</v>
      </c>
      <c r="J646" s="2">
        <f t="shared" si="194"/>
        <v>2.0904910377723045</v>
      </c>
      <c r="L646">
        <f t="shared" si="192"/>
        <v>27</v>
      </c>
      <c r="M646" s="2">
        <v>20</v>
      </c>
      <c r="N646" s="2">
        <f t="shared" si="195"/>
        <v>0.05</v>
      </c>
      <c r="O646" s="2">
        <f t="shared" si="196"/>
        <v>5.0020839411324403</v>
      </c>
      <c r="P646" s="2">
        <f t="shared" si="197"/>
        <v>9.2038344516836901</v>
      </c>
      <c r="Q646" s="2">
        <f>1-EXP(-2*$AL$9*O646/(1+O646))</f>
        <v>6.4497345768578462E-2</v>
      </c>
      <c r="R646" s="2">
        <f t="shared" si="198"/>
        <v>19.751565414145865</v>
      </c>
      <c r="S646" s="2">
        <f>(1-$AL$6^R646)/(1+$AL$6^R646*(1/$AL$7-1))</f>
        <v>0.99643717244343843</v>
      </c>
      <c r="U646" s="2">
        <v>0.1</v>
      </c>
      <c r="V646" s="2">
        <f t="shared" si="199"/>
        <v>0.22850000000000004</v>
      </c>
      <c r="W646" s="2">
        <f t="shared" si="200"/>
        <v>0.22768589390332572</v>
      </c>
      <c r="X646" s="2">
        <f t="shared" si="201"/>
        <v>8.1410609667431633E-4</v>
      </c>
      <c r="Y646" s="2">
        <f t="shared" si="202"/>
        <v>7.6151917136597815E-4</v>
      </c>
      <c r="Z646" s="2">
        <f t="shared" si="203"/>
        <v>0.11226790891823946</v>
      </c>
      <c r="AA646" s="2">
        <f t="shared" si="204"/>
        <v>6.8725263694248049E-4</v>
      </c>
      <c r="AC646" s="2">
        <f t="shared" si="205"/>
        <v>2.7492157949912624E-2</v>
      </c>
      <c r="AD646" s="2">
        <f>X646*((1-Q646)*(1-EXP(-(P646+O646)*A646))*P646/(P646+O646)-(1-$AL$10)*(1-EXP(-2*O646*A646))/2)</f>
        <v>1.4745073319594025E-4</v>
      </c>
      <c r="AE646" s="4">
        <f t="shared" si="206"/>
        <v>2.8326861320051046E-2</v>
      </c>
      <c r="AF646" s="2">
        <f t="shared" si="207"/>
        <v>8.2269647349929198E-2</v>
      </c>
      <c r="AG646" s="2">
        <f t="shared" si="208"/>
        <v>-7.3184198772442593E-5</v>
      </c>
      <c r="AH646" s="4">
        <f t="shared" si="209"/>
        <v>8.2196463151156751E-2</v>
      </c>
      <c r="BA646" s="3">
        <v>2.8326861320051001E-2</v>
      </c>
    </row>
    <row r="647" spans="1:53" x14ac:dyDescent="0.3">
      <c r="A647" s="2">
        <v>0.99639524422690995</v>
      </c>
      <c r="E647" s="2" cm="1">
        <f t="array" ref="E647">INDEX($C$2:$C$104,L647)</f>
        <v>-0.17235658641683929</v>
      </c>
      <c r="G647" s="2">
        <f>PI()/12*(M647-12)</f>
        <v>2.3561944901923448</v>
      </c>
      <c r="H647" s="2">
        <f t="shared" si="193"/>
        <v>-0.1032139803139793</v>
      </c>
      <c r="I647" s="2">
        <f t="shared" si="210"/>
        <v>0.78680239741952684</v>
      </c>
      <c r="J647" s="2">
        <f t="shared" si="194"/>
        <v>2.2910392598608245</v>
      </c>
      <c r="L647">
        <f t="shared" si="192"/>
        <v>27</v>
      </c>
      <c r="M647" s="2">
        <v>21</v>
      </c>
      <c r="N647" s="2">
        <f t="shared" si="195"/>
        <v>0.05</v>
      </c>
      <c r="O647" s="2">
        <f t="shared" si="196"/>
        <v>5.0020839411324403</v>
      </c>
      <c r="P647" s="2">
        <f t="shared" si="197"/>
        <v>9.2038344516836901</v>
      </c>
      <c r="Q647" s="2">
        <f>1-EXP(-2*$AL$9*O647/(1+O647))</f>
        <v>6.4497345768578462E-2</v>
      </c>
      <c r="R647" s="2">
        <f t="shared" si="198"/>
        <v>19.751565414145865</v>
      </c>
      <c r="S647" s="2">
        <f>(1-$AL$6^R647)/(1+$AL$6^R647*(1/$AL$7-1))</f>
        <v>0.99643717244343843</v>
      </c>
      <c r="U647" s="2">
        <v>0.1</v>
      </c>
      <c r="V647" s="2">
        <f t="shared" si="199"/>
        <v>0.22850000000000004</v>
      </c>
      <c r="W647" s="2">
        <f t="shared" si="200"/>
        <v>0.22768589390332572</v>
      </c>
      <c r="X647" s="2">
        <f t="shared" si="201"/>
        <v>8.1410609667431633E-4</v>
      </c>
      <c r="Y647" s="2">
        <f t="shared" si="202"/>
        <v>7.6151917136597815E-4</v>
      </c>
      <c r="Z647" s="2">
        <f t="shared" si="203"/>
        <v>0.11226790891823946</v>
      </c>
      <c r="AA647" s="2">
        <f t="shared" si="204"/>
        <v>6.8725263694248049E-4</v>
      </c>
      <c r="AC647" s="2">
        <f t="shared" si="205"/>
        <v>2.7492157949912624E-2</v>
      </c>
      <c r="AD647" s="2">
        <f>X647*((1-Q647)*(1-EXP(-(P647+O647)*A647))*P647/(P647+O647)-(1-$AL$10)*(1-EXP(-2*O647*A647))/2)</f>
        <v>1.4745073319594025E-4</v>
      </c>
      <c r="AE647" s="4">
        <f t="shared" si="206"/>
        <v>2.8326861320051046E-2</v>
      </c>
      <c r="AF647" s="2">
        <f t="shared" si="207"/>
        <v>8.2269647349929198E-2</v>
      </c>
      <c r="AG647" s="2">
        <f t="shared" si="208"/>
        <v>-7.3184198772442593E-5</v>
      </c>
      <c r="AH647" s="4">
        <f t="shared" si="209"/>
        <v>8.2196463151156751E-2</v>
      </c>
      <c r="BA647" s="3">
        <v>2.8326861320051001E-2</v>
      </c>
    </row>
    <row r="648" spans="1:53" x14ac:dyDescent="0.3">
      <c r="A648" s="2">
        <v>0.99639524422690995</v>
      </c>
      <c r="E648" s="2" cm="1">
        <f t="array" ref="E648">INDEX($C$2:$C$104,L648)</f>
        <v>-0.17235658641683929</v>
      </c>
      <c r="G648" s="2">
        <f>PI()/12*(M648-12)</f>
        <v>2.617993877991494</v>
      </c>
      <c r="H648" s="2">
        <f t="shared" si="193"/>
        <v>-0.1032139803139793</v>
      </c>
      <c r="I648" s="2">
        <f t="shared" si="210"/>
        <v>0.78680239741952684</v>
      </c>
      <c r="J648" s="2">
        <f t="shared" si="194"/>
        <v>2.4728548445968812</v>
      </c>
      <c r="L648">
        <f t="shared" si="192"/>
        <v>27</v>
      </c>
      <c r="M648" s="2">
        <v>22</v>
      </c>
      <c r="N648" s="2">
        <f t="shared" si="195"/>
        <v>0.05</v>
      </c>
      <c r="O648" s="2">
        <f t="shared" si="196"/>
        <v>5.0020839411324403</v>
      </c>
      <c r="P648" s="2">
        <f t="shared" si="197"/>
        <v>9.2038344516836901</v>
      </c>
      <c r="Q648" s="2">
        <f>1-EXP(-2*$AL$9*O648/(1+O648))</f>
        <v>6.4497345768578462E-2</v>
      </c>
      <c r="R648" s="2">
        <f t="shared" si="198"/>
        <v>19.751565414145865</v>
      </c>
      <c r="S648" s="2">
        <f>(1-$AL$6^R648)/(1+$AL$6^R648*(1/$AL$7-1))</f>
        <v>0.99643717244343843</v>
      </c>
      <c r="U648" s="2">
        <v>0.1</v>
      </c>
      <c r="V648" s="2">
        <f t="shared" si="199"/>
        <v>0.22850000000000004</v>
      </c>
      <c r="W648" s="2">
        <f t="shared" si="200"/>
        <v>0.22768589390332572</v>
      </c>
      <c r="X648" s="2">
        <f t="shared" si="201"/>
        <v>8.1410609667431633E-4</v>
      </c>
      <c r="Y648" s="2">
        <f t="shared" si="202"/>
        <v>7.6151917136597815E-4</v>
      </c>
      <c r="Z648" s="2">
        <f t="shared" si="203"/>
        <v>0.11226790891823946</v>
      </c>
      <c r="AA648" s="2">
        <f t="shared" si="204"/>
        <v>6.8725263694248049E-4</v>
      </c>
      <c r="AC648" s="2">
        <f t="shared" si="205"/>
        <v>2.7492157949912624E-2</v>
      </c>
      <c r="AD648" s="2">
        <f>X648*((1-Q648)*(1-EXP(-(P648+O648)*A648))*P648/(P648+O648)-(1-$AL$10)*(1-EXP(-2*O648*A648))/2)</f>
        <v>1.4745073319594025E-4</v>
      </c>
      <c r="AE648" s="4">
        <f t="shared" si="206"/>
        <v>2.8326861320051046E-2</v>
      </c>
      <c r="AF648" s="2">
        <f t="shared" si="207"/>
        <v>8.2269647349929198E-2</v>
      </c>
      <c r="AG648" s="2">
        <f t="shared" si="208"/>
        <v>-7.3184198772442593E-5</v>
      </c>
      <c r="AH648" s="4">
        <f t="shared" si="209"/>
        <v>8.2196463151156751E-2</v>
      </c>
      <c r="BA648" s="3">
        <v>2.8326861320051001E-2</v>
      </c>
    </row>
    <row r="649" spans="1:53" x14ac:dyDescent="0.3">
      <c r="A649" s="2">
        <v>0.99639524422690995</v>
      </c>
      <c r="E649" s="2" cm="1">
        <f t="array" ref="E649">INDEX($C$2:$C$104,L649)</f>
        <v>-0.17235658641683929</v>
      </c>
      <c r="G649" s="2">
        <f>PI()/12*(M649-12)</f>
        <v>2.8797932657906435</v>
      </c>
      <c r="H649" s="2">
        <f t="shared" si="193"/>
        <v>-0.1032139803139793</v>
      </c>
      <c r="I649" s="2">
        <f t="shared" si="210"/>
        <v>0.78680239741952684</v>
      </c>
      <c r="J649" s="2">
        <f t="shared" si="194"/>
        <v>2.612383769946347</v>
      </c>
      <c r="L649">
        <f t="shared" si="192"/>
        <v>27</v>
      </c>
      <c r="M649" s="2">
        <v>23</v>
      </c>
      <c r="N649" s="2">
        <f t="shared" si="195"/>
        <v>0.05</v>
      </c>
      <c r="O649" s="2">
        <f t="shared" si="196"/>
        <v>5.0020839411324403</v>
      </c>
      <c r="P649" s="2">
        <f t="shared" si="197"/>
        <v>9.2038344516836901</v>
      </c>
      <c r="Q649" s="2">
        <f>1-EXP(-2*$AL$9*O649/(1+O649))</f>
        <v>6.4497345768578462E-2</v>
      </c>
      <c r="R649" s="2">
        <f t="shared" si="198"/>
        <v>19.751565414145865</v>
      </c>
      <c r="S649" s="2">
        <f>(1-$AL$6^R649)/(1+$AL$6^R649*(1/$AL$7-1))</f>
        <v>0.99643717244343843</v>
      </c>
      <c r="U649" s="2">
        <v>0.1</v>
      </c>
      <c r="V649" s="2">
        <f t="shared" si="199"/>
        <v>0.22850000000000004</v>
      </c>
      <c r="W649" s="2">
        <f t="shared" si="200"/>
        <v>0.22768589390332572</v>
      </c>
      <c r="X649" s="2">
        <f t="shared" si="201"/>
        <v>8.1410609667431633E-4</v>
      </c>
      <c r="Y649" s="2">
        <f t="shared" si="202"/>
        <v>7.6151917136597815E-4</v>
      </c>
      <c r="Z649" s="2">
        <f t="shared" si="203"/>
        <v>0.11226790891823946</v>
      </c>
      <c r="AA649" s="2">
        <f t="shared" si="204"/>
        <v>6.8725263694248049E-4</v>
      </c>
      <c r="AC649" s="2">
        <f t="shared" si="205"/>
        <v>2.7492157949912624E-2</v>
      </c>
      <c r="AD649" s="2">
        <f>X649*((1-Q649)*(1-EXP(-(P649+O649)*A649))*P649/(P649+O649)-(1-$AL$10)*(1-EXP(-2*O649*A649))/2)</f>
        <v>1.4745073319594025E-4</v>
      </c>
      <c r="AE649" s="4">
        <f t="shared" si="206"/>
        <v>2.8326861320051046E-2</v>
      </c>
      <c r="AF649" s="2">
        <f t="shared" si="207"/>
        <v>8.2269647349929198E-2</v>
      </c>
      <c r="AG649" s="2">
        <f t="shared" si="208"/>
        <v>-7.3184198772442593E-5</v>
      </c>
      <c r="AH649" s="4">
        <f t="shared" si="209"/>
        <v>8.2196463151156751E-2</v>
      </c>
      <c r="BA649" s="3">
        <v>2.8326861320051001E-2</v>
      </c>
    </row>
    <row r="650" spans="1:53" x14ac:dyDescent="0.3">
      <c r="A650" s="2">
        <v>0.99639524422690995</v>
      </c>
      <c r="E650" s="2" cm="1">
        <f t="array" ref="E650">INDEX($C$2:$C$104,L650)</f>
        <v>-0.17872134923961691</v>
      </c>
      <c r="G650" s="2">
        <f>PI()/12*(M650-12)</f>
        <v>-3.1415926535897931</v>
      </c>
      <c r="H650" s="2">
        <f t="shared" si="193"/>
        <v>-0.10698552022862445</v>
      </c>
      <c r="I650" s="2">
        <f t="shared" si="210"/>
        <v>0.78591468771728001</v>
      </c>
      <c r="J650" s="2">
        <f t="shared" si="194"/>
        <v>2.6745421795915085</v>
      </c>
      <c r="L650">
        <f t="shared" si="192"/>
        <v>28</v>
      </c>
      <c r="M650" s="2">
        <v>0</v>
      </c>
      <c r="N650" s="2">
        <f t="shared" si="195"/>
        <v>0.05</v>
      </c>
      <c r="O650" s="2">
        <f t="shared" si="196"/>
        <v>5.0020839411324403</v>
      </c>
      <c r="P650" s="2">
        <f t="shared" si="197"/>
        <v>9.2038344516836901</v>
      </c>
      <c r="Q650" s="2">
        <f>1-EXP(-2*$AL$9*O650/(1+O650))</f>
        <v>6.4497345768578462E-2</v>
      </c>
      <c r="R650" s="2">
        <f t="shared" si="198"/>
        <v>19.751565414145865</v>
      </c>
      <c r="S650" s="2">
        <f>(1-$AL$6^R650)/(1+$AL$6^R650*(1/$AL$7-1))</f>
        <v>0.99643717244343843</v>
      </c>
      <c r="U650" s="2">
        <v>0.1</v>
      </c>
      <c r="V650" s="2">
        <f t="shared" si="199"/>
        <v>0.22850000000000004</v>
      </c>
      <c r="W650" s="2">
        <f t="shared" si="200"/>
        <v>0.22768589390332572</v>
      </c>
      <c r="X650" s="2">
        <f t="shared" si="201"/>
        <v>8.1410609667431633E-4</v>
      </c>
      <c r="Y650" s="2">
        <f t="shared" si="202"/>
        <v>7.6151917136597815E-4</v>
      </c>
      <c r="Z650" s="2">
        <f t="shared" si="203"/>
        <v>0.11226790891823946</v>
      </c>
      <c r="AA650" s="2">
        <f t="shared" si="204"/>
        <v>6.8725263694248049E-4</v>
      </c>
      <c r="AC650" s="2">
        <f t="shared" si="205"/>
        <v>2.7492157949912624E-2</v>
      </c>
      <c r="AD650" s="2">
        <f>X650*((1-Q650)*(1-EXP(-(P650+O650)*A650))*P650/(P650+O650)-(1-$AL$10)*(1-EXP(-2*O650*A650))/2)</f>
        <v>1.4745073319594025E-4</v>
      </c>
      <c r="AE650" s="4">
        <f t="shared" si="206"/>
        <v>2.8326861320051046E-2</v>
      </c>
      <c r="AF650" s="2">
        <f t="shared" si="207"/>
        <v>8.2269647349929198E-2</v>
      </c>
      <c r="AG650" s="2">
        <f t="shared" si="208"/>
        <v>-7.3184198772442593E-5</v>
      </c>
      <c r="AH650" s="4">
        <f t="shared" si="209"/>
        <v>8.2196463151156751E-2</v>
      </c>
      <c r="BA650" s="3">
        <v>2.8326861320051001E-2</v>
      </c>
    </row>
    <row r="651" spans="1:53" x14ac:dyDescent="0.3">
      <c r="A651" s="2">
        <v>0.99639524422690995</v>
      </c>
      <c r="E651" s="2" cm="1">
        <f t="array" ref="E651">INDEX($C$2:$C$104,L651)</f>
        <v>-0.17872134923961691</v>
      </c>
      <c r="G651" s="2">
        <f>PI()/12*(M651-12)</f>
        <v>-2.8797932657906435</v>
      </c>
      <c r="H651" s="2">
        <f t="shared" si="193"/>
        <v>-0.10698552022862445</v>
      </c>
      <c r="I651" s="2">
        <f t="shared" si="210"/>
        <v>0.78591468771728001</v>
      </c>
      <c r="J651" s="2">
        <f t="shared" si="194"/>
        <v>2.6181847306778385</v>
      </c>
      <c r="L651">
        <f t="shared" si="192"/>
        <v>28</v>
      </c>
      <c r="M651" s="2">
        <v>1</v>
      </c>
      <c r="N651" s="2">
        <f t="shared" si="195"/>
        <v>0.05</v>
      </c>
      <c r="O651" s="2">
        <f t="shared" si="196"/>
        <v>5.0020839411324403</v>
      </c>
      <c r="P651" s="2">
        <f t="shared" si="197"/>
        <v>9.2038344516836901</v>
      </c>
      <c r="Q651" s="2">
        <f>1-EXP(-2*$AL$9*O651/(1+O651))</f>
        <v>6.4497345768578462E-2</v>
      </c>
      <c r="R651" s="2">
        <f t="shared" si="198"/>
        <v>19.751565414145865</v>
      </c>
      <c r="S651" s="2">
        <f>(1-$AL$6^R651)/(1+$AL$6^R651*(1/$AL$7-1))</f>
        <v>0.99643717244343843</v>
      </c>
      <c r="U651" s="2">
        <v>0</v>
      </c>
      <c r="V651" s="2">
        <f t="shared" si="199"/>
        <v>0</v>
      </c>
      <c r="W651" s="2">
        <f t="shared" si="200"/>
        <v>0</v>
      </c>
      <c r="X651" s="2">
        <f t="shared" si="201"/>
        <v>0</v>
      </c>
      <c r="Y651" s="2">
        <f t="shared" si="202"/>
        <v>0</v>
      </c>
      <c r="Z651" s="2">
        <f t="shared" si="203"/>
        <v>0</v>
      </c>
      <c r="AA651" s="2">
        <f t="shared" si="204"/>
        <v>0</v>
      </c>
      <c r="AC651" s="2">
        <f t="shared" si="205"/>
        <v>0</v>
      </c>
      <c r="AD651" s="2">
        <f>X651*((1-Q651)*(1-EXP(-(P651+O651)*A651))*P651/(P651+O651)-(1-$AL$10)*(1-EXP(-2*O651*A651))/2)</f>
        <v>0</v>
      </c>
      <c r="AE651" s="4">
        <f t="shared" si="206"/>
        <v>0</v>
      </c>
      <c r="AF651" s="2">
        <f t="shared" si="207"/>
        <v>0</v>
      </c>
      <c r="AG651" s="2">
        <f t="shared" si="208"/>
        <v>0</v>
      </c>
      <c r="AH651" s="4">
        <f t="shared" si="209"/>
        <v>0</v>
      </c>
      <c r="BA651" s="3">
        <v>0</v>
      </c>
    </row>
    <row r="652" spans="1:53" x14ac:dyDescent="0.3">
      <c r="A652" s="2">
        <v>0.99639524422690995</v>
      </c>
      <c r="E652" s="2" cm="1">
        <f t="array" ref="E652">INDEX($C$2:$C$104,L652)</f>
        <v>-0.17872134923961691</v>
      </c>
      <c r="G652" s="2">
        <f>PI()/12*(M652-12)</f>
        <v>-2.617993877991494</v>
      </c>
      <c r="H652" s="2">
        <f t="shared" si="193"/>
        <v>-0.10698552022862445</v>
      </c>
      <c r="I652" s="2">
        <f t="shared" si="210"/>
        <v>0.78591468771728001</v>
      </c>
      <c r="J652" s="2">
        <f t="shared" si="194"/>
        <v>2.4777129900849433</v>
      </c>
      <c r="L652">
        <f t="shared" si="192"/>
        <v>28</v>
      </c>
      <c r="M652" s="2">
        <v>2</v>
      </c>
      <c r="N652" s="2">
        <f t="shared" si="195"/>
        <v>0.05</v>
      </c>
      <c r="O652" s="2">
        <f t="shared" si="196"/>
        <v>5.0020839411324403</v>
      </c>
      <c r="P652" s="2">
        <f t="shared" si="197"/>
        <v>9.2038344516836901</v>
      </c>
      <c r="Q652" s="2">
        <f>1-EXP(-2*$AL$9*O652/(1+O652))</f>
        <v>6.4497345768578462E-2</v>
      </c>
      <c r="R652" s="2">
        <f t="shared" si="198"/>
        <v>19.751565414145865</v>
      </c>
      <c r="S652" s="2">
        <f>(1-$AL$6^R652)/(1+$AL$6^R652*(1/$AL$7-1))</f>
        <v>0.99643717244343843</v>
      </c>
      <c r="U652" s="2">
        <v>0.1</v>
      </c>
      <c r="V652" s="2">
        <f t="shared" si="199"/>
        <v>0.22850000000000004</v>
      </c>
      <c r="W652" s="2">
        <f t="shared" si="200"/>
        <v>0.22768589390332572</v>
      </c>
      <c r="X652" s="2">
        <f t="shared" si="201"/>
        <v>8.1410609667431633E-4</v>
      </c>
      <c r="Y652" s="2">
        <f t="shared" si="202"/>
        <v>7.6151917136597815E-4</v>
      </c>
      <c r="Z652" s="2">
        <f t="shared" si="203"/>
        <v>0.11226790891823946</v>
      </c>
      <c r="AA652" s="2">
        <f t="shared" si="204"/>
        <v>6.8725263694248049E-4</v>
      </c>
      <c r="AC652" s="2">
        <f t="shared" si="205"/>
        <v>2.7492157949912624E-2</v>
      </c>
      <c r="AD652" s="2">
        <f>X652*((1-Q652)*(1-EXP(-(P652+O652)*A652))*P652/(P652+O652)-(1-$AL$10)*(1-EXP(-2*O652*A652))/2)</f>
        <v>1.4745073319594025E-4</v>
      </c>
      <c r="AE652" s="4">
        <f t="shared" si="206"/>
        <v>2.8326861320051046E-2</v>
      </c>
      <c r="AF652" s="2">
        <f t="shared" si="207"/>
        <v>8.2269647349929198E-2</v>
      </c>
      <c r="AG652" s="2">
        <f t="shared" si="208"/>
        <v>-7.3184198772442593E-5</v>
      </c>
      <c r="AH652" s="4">
        <f t="shared" si="209"/>
        <v>8.2196463151156751E-2</v>
      </c>
      <c r="BA652" s="3">
        <v>2.8326861320051001E-2</v>
      </c>
    </row>
    <row r="653" spans="1:53" x14ac:dyDescent="0.3">
      <c r="A653" s="2">
        <v>0.99639524422690995</v>
      </c>
      <c r="E653" s="2" cm="1">
        <f t="array" ref="E653">INDEX($C$2:$C$104,L653)</f>
        <v>-0.17872134923961691</v>
      </c>
      <c r="G653" s="2">
        <f>PI()/12*(M653-12)</f>
        <v>-2.3561944901923448</v>
      </c>
      <c r="H653" s="2">
        <f t="shared" si="193"/>
        <v>-0.10698552022862445</v>
      </c>
      <c r="I653" s="2">
        <f t="shared" si="210"/>
        <v>0.78591468771728001</v>
      </c>
      <c r="J653" s="2">
        <f t="shared" si="194"/>
        <v>2.2952295784111265</v>
      </c>
      <c r="L653">
        <f t="shared" si="192"/>
        <v>28</v>
      </c>
      <c r="M653" s="2">
        <v>3</v>
      </c>
      <c r="N653" s="2">
        <f t="shared" si="195"/>
        <v>0.05</v>
      </c>
      <c r="O653" s="2">
        <f t="shared" si="196"/>
        <v>5.0020839411324403</v>
      </c>
      <c r="P653" s="2">
        <f t="shared" si="197"/>
        <v>9.2038344516836901</v>
      </c>
      <c r="Q653" s="2">
        <f>1-EXP(-2*$AL$9*O653/(1+O653))</f>
        <v>6.4497345768578462E-2</v>
      </c>
      <c r="R653" s="2">
        <f t="shared" si="198"/>
        <v>19.751565414145865</v>
      </c>
      <c r="S653" s="2">
        <f>(1-$AL$6^R653)/(1+$AL$6^R653*(1/$AL$7-1))</f>
        <v>0.99643717244343843</v>
      </c>
      <c r="U653" s="2">
        <v>0.1</v>
      </c>
      <c r="V653" s="2">
        <f t="shared" si="199"/>
        <v>0.22850000000000004</v>
      </c>
      <c r="W653" s="2">
        <f t="shared" si="200"/>
        <v>0.22768589390332572</v>
      </c>
      <c r="X653" s="2">
        <f t="shared" si="201"/>
        <v>8.1410609667431633E-4</v>
      </c>
      <c r="Y653" s="2">
        <f t="shared" si="202"/>
        <v>7.6151917136597815E-4</v>
      </c>
      <c r="Z653" s="2">
        <f t="shared" si="203"/>
        <v>0.11226790891823946</v>
      </c>
      <c r="AA653" s="2">
        <f t="shared" si="204"/>
        <v>6.8725263694248049E-4</v>
      </c>
      <c r="AC653" s="2">
        <f t="shared" si="205"/>
        <v>2.7492157949912624E-2</v>
      </c>
      <c r="AD653" s="2">
        <f>X653*((1-Q653)*(1-EXP(-(P653+O653)*A653))*P653/(P653+O653)-(1-$AL$10)*(1-EXP(-2*O653*A653))/2)</f>
        <v>1.4745073319594025E-4</v>
      </c>
      <c r="AE653" s="4">
        <f t="shared" si="206"/>
        <v>2.8326861320051046E-2</v>
      </c>
      <c r="AF653" s="2">
        <f t="shared" si="207"/>
        <v>8.2269647349929198E-2</v>
      </c>
      <c r="AG653" s="2">
        <f t="shared" si="208"/>
        <v>-7.3184198772442593E-5</v>
      </c>
      <c r="AH653" s="4">
        <f t="shared" si="209"/>
        <v>8.2196463151156751E-2</v>
      </c>
      <c r="BA653" s="3">
        <v>2.8326861320051001E-2</v>
      </c>
    </row>
    <row r="654" spans="1:53" x14ac:dyDescent="0.3">
      <c r="A654" s="2">
        <v>0.99639524422690995</v>
      </c>
      <c r="E654" s="2" cm="1">
        <f t="array" ref="E654">INDEX($C$2:$C$104,L654)</f>
        <v>-0.17872134923961691</v>
      </c>
      <c r="G654" s="2">
        <f>PI()/12*(M654-12)</f>
        <v>-2.0943951023931953</v>
      </c>
      <c r="H654" s="2">
        <f t="shared" si="193"/>
        <v>-0.10698552022862445</v>
      </c>
      <c r="I654" s="2">
        <f t="shared" si="210"/>
        <v>0.78591468771728001</v>
      </c>
      <c r="J654" s="2">
        <f t="shared" si="194"/>
        <v>2.0943291287804144</v>
      </c>
      <c r="L654">
        <f t="shared" si="192"/>
        <v>28</v>
      </c>
      <c r="M654" s="2">
        <v>4</v>
      </c>
      <c r="N654" s="2">
        <f t="shared" si="195"/>
        <v>0.05</v>
      </c>
      <c r="O654" s="2">
        <f t="shared" si="196"/>
        <v>5.0020839411324403</v>
      </c>
      <c r="P654" s="2">
        <f t="shared" si="197"/>
        <v>9.2038344516836901</v>
      </c>
      <c r="Q654" s="2">
        <f>1-EXP(-2*$AL$9*O654/(1+O654))</f>
        <v>6.4497345768578462E-2</v>
      </c>
      <c r="R654" s="2">
        <f t="shared" si="198"/>
        <v>19.751565414145865</v>
      </c>
      <c r="S654" s="2">
        <f>(1-$AL$6^R654)/(1+$AL$6^R654*(1/$AL$7-1))</f>
        <v>0.99643717244343843</v>
      </c>
      <c r="U654" s="2">
        <v>0.1</v>
      </c>
      <c r="V654" s="2">
        <f t="shared" si="199"/>
        <v>0.22850000000000004</v>
      </c>
      <c r="W654" s="2">
        <f t="shared" si="200"/>
        <v>0.22768589390332572</v>
      </c>
      <c r="X654" s="2">
        <f t="shared" si="201"/>
        <v>8.1410609667431633E-4</v>
      </c>
      <c r="Y654" s="2">
        <f t="shared" si="202"/>
        <v>7.6151917136597815E-4</v>
      </c>
      <c r="Z654" s="2">
        <f t="shared" si="203"/>
        <v>0.11226790891823946</v>
      </c>
      <c r="AA654" s="2">
        <f t="shared" si="204"/>
        <v>6.8725263694248049E-4</v>
      </c>
      <c r="AC654" s="2">
        <f t="shared" si="205"/>
        <v>2.7492157949912624E-2</v>
      </c>
      <c r="AD654" s="2">
        <f>X654*((1-Q654)*(1-EXP(-(P654+O654)*A654))*P654/(P654+O654)-(1-$AL$10)*(1-EXP(-2*O654*A654))/2)</f>
        <v>1.4745073319594025E-4</v>
      </c>
      <c r="AE654" s="4">
        <f t="shared" si="206"/>
        <v>2.8326861320051046E-2</v>
      </c>
      <c r="AF654" s="2">
        <f t="shared" si="207"/>
        <v>8.2269647349929198E-2</v>
      </c>
      <c r="AG654" s="2">
        <f t="shared" si="208"/>
        <v>-7.3184198772442593E-5</v>
      </c>
      <c r="AH654" s="4">
        <f t="shared" si="209"/>
        <v>8.2196463151156751E-2</v>
      </c>
      <c r="BA654" s="3">
        <v>2.8326861320051001E-2</v>
      </c>
    </row>
    <row r="655" spans="1:53" x14ac:dyDescent="0.3">
      <c r="A655" s="2">
        <v>0.99639524422690995</v>
      </c>
      <c r="E655" s="2" cm="1">
        <f t="array" ref="E655">INDEX($C$2:$C$104,L655)</f>
        <v>-0.17872134923961691</v>
      </c>
      <c r="G655" s="2">
        <f>PI()/12*(M655-12)</f>
        <v>-1.8325957145940459</v>
      </c>
      <c r="H655" s="2">
        <f t="shared" si="193"/>
        <v>-0.10698552022862445</v>
      </c>
      <c r="I655" s="2">
        <f t="shared" si="210"/>
        <v>0.78591468771728001</v>
      </c>
      <c r="J655" s="2">
        <f t="shared" si="194"/>
        <v>1.8864050748524521</v>
      </c>
      <c r="L655">
        <f t="shared" si="192"/>
        <v>28</v>
      </c>
      <c r="M655" s="2">
        <v>5</v>
      </c>
      <c r="N655" s="2">
        <f t="shared" si="195"/>
        <v>0.05</v>
      </c>
      <c r="O655" s="2">
        <f t="shared" si="196"/>
        <v>5.0020839411324403</v>
      </c>
      <c r="P655" s="2">
        <f t="shared" si="197"/>
        <v>9.2038344516836901</v>
      </c>
      <c r="Q655" s="2">
        <f>1-EXP(-2*$AL$9*O655/(1+O655))</f>
        <v>6.4497345768578462E-2</v>
      </c>
      <c r="R655" s="2">
        <f t="shared" si="198"/>
        <v>19.751565414145865</v>
      </c>
      <c r="S655" s="2">
        <f>(1-$AL$6^R655)/(1+$AL$6^R655*(1/$AL$7-1))</f>
        <v>0.99643717244343843</v>
      </c>
      <c r="U655" s="2">
        <v>0.1</v>
      </c>
      <c r="V655" s="2">
        <f t="shared" si="199"/>
        <v>0.22850000000000004</v>
      </c>
      <c r="W655" s="2">
        <f t="shared" si="200"/>
        <v>0.22768589390332572</v>
      </c>
      <c r="X655" s="2">
        <f t="shared" si="201"/>
        <v>8.1410609667431633E-4</v>
      </c>
      <c r="Y655" s="2">
        <f t="shared" si="202"/>
        <v>7.6151917136597815E-4</v>
      </c>
      <c r="Z655" s="2">
        <f t="shared" si="203"/>
        <v>0.11226790891823946</v>
      </c>
      <c r="AA655" s="2">
        <f t="shared" si="204"/>
        <v>6.8725263694248049E-4</v>
      </c>
      <c r="AC655" s="2">
        <f t="shared" si="205"/>
        <v>2.7492157949912624E-2</v>
      </c>
      <c r="AD655" s="2">
        <f>X655*((1-Q655)*(1-EXP(-(P655+O655)*A655))*P655/(P655+O655)-(1-$AL$10)*(1-EXP(-2*O655*A655))/2)</f>
        <v>1.4745073319594025E-4</v>
      </c>
      <c r="AE655" s="4">
        <f t="shared" si="206"/>
        <v>2.8326861320051046E-2</v>
      </c>
      <c r="AF655" s="2">
        <f t="shared" si="207"/>
        <v>8.2269647349929198E-2</v>
      </c>
      <c r="AG655" s="2">
        <f t="shared" si="208"/>
        <v>-7.3184198772442593E-5</v>
      </c>
      <c r="AH655" s="4">
        <f t="shared" si="209"/>
        <v>8.2196463151156751E-2</v>
      </c>
      <c r="BA655" s="3">
        <v>2.8326861320051001E-2</v>
      </c>
    </row>
    <row r="656" spans="1:53" x14ac:dyDescent="0.3">
      <c r="A656" s="2">
        <v>0.99639524422690995</v>
      </c>
      <c r="E656" s="2" cm="1">
        <f t="array" ref="E656">INDEX($C$2:$C$104,L656)</f>
        <v>-0.17872134923961691</v>
      </c>
      <c r="G656" s="2">
        <f>PI()/12*(M656-12)</f>
        <v>-1.5707963267948966</v>
      </c>
      <c r="H656" s="2">
        <f t="shared" si="193"/>
        <v>-0.10698552022862445</v>
      </c>
      <c r="I656" s="2">
        <f t="shared" si="210"/>
        <v>0.78591468771728001</v>
      </c>
      <c r="J656" s="2">
        <f t="shared" si="194"/>
        <v>1.6779869963990011</v>
      </c>
      <c r="L656">
        <f t="shared" si="192"/>
        <v>28</v>
      </c>
      <c r="M656" s="2">
        <v>6</v>
      </c>
      <c r="N656" s="2">
        <f t="shared" si="195"/>
        <v>0.05</v>
      </c>
      <c r="O656" s="2">
        <f t="shared" si="196"/>
        <v>5.0020839411324403</v>
      </c>
      <c r="P656" s="2">
        <f t="shared" si="197"/>
        <v>9.2038344516836901</v>
      </c>
      <c r="Q656" s="2">
        <f>1-EXP(-2*$AL$9*O656/(1+O656))</f>
        <v>6.4497345768578462E-2</v>
      </c>
      <c r="R656" s="2">
        <f t="shared" si="198"/>
        <v>19.751565414145865</v>
      </c>
      <c r="S656" s="2">
        <f>(1-$AL$6^R656)/(1+$AL$6^R656*(1/$AL$7-1))</f>
        <v>0.99643717244343843</v>
      </c>
      <c r="U656" s="2">
        <v>0.1</v>
      </c>
      <c r="V656" s="2">
        <f t="shared" si="199"/>
        <v>0.22850000000000004</v>
      </c>
      <c r="W656" s="2">
        <f t="shared" si="200"/>
        <v>0.22768589390332572</v>
      </c>
      <c r="X656" s="2">
        <f t="shared" si="201"/>
        <v>8.1410609667431633E-4</v>
      </c>
      <c r="Y656" s="2">
        <f t="shared" si="202"/>
        <v>7.6151917136597815E-4</v>
      </c>
      <c r="Z656" s="2">
        <f t="shared" si="203"/>
        <v>0.11226790891823946</v>
      </c>
      <c r="AA656" s="2">
        <f t="shared" si="204"/>
        <v>6.8725263694248049E-4</v>
      </c>
      <c r="AC656" s="2">
        <f t="shared" si="205"/>
        <v>2.7492157949912624E-2</v>
      </c>
      <c r="AD656" s="2">
        <f>X656*((1-Q656)*(1-EXP(-(P656+O656)*A656))*P656/(P656+O656)-(1-$AL$10)*(1-EXP(-2*O656*A656))/2)</f>
        <v>1.4745073319594025E-4</v>
      </c>
      <c r="AE656" s="4">
        <f t="shared" si="206"/>
        <v>2.8326861320051046E-2</v>
      </c>
      <c r="AF656" s="2">
        <f t="shared" si="207"/>
        <v>8.2269647349929198E-2</v>
      </c>
      <c r="AG656" s="2">
        <f t="shared" si="208"/>
        <v>-7.3184198772442593E-5</v>
      </c>
      <c r="AH656" s="4">
        <f t="shared" si="209"/>
        <v>8.2196463151156751E-2</v>
      </c>
      <c r="BA656" s="3">
        <v>2.8326861320051001E-2</v>
      </c>
    </row>
    <row r="657" spans="1:53" x14ac:dyDescent="0.3">
      <c r="A657" s="2">
        <v>0.99639524422690995</v>
      </c>
      <c r="E657" s="2" cm="1">
        <f t="array" ref="E657">INDEX($C$2:$C$104,L657)</f>
        <v>-0.17872134923961691</v>
      </c>
      <c r="G657" s="2">
        <f>PI()/12*(M657-12)</f>
        <v>-1.308996938995747</v>
      </c>
      <c r="H657" s="2">
        <f t="shared" si="193"/>
        <v>-0.10698552022862445</v>
      </c>
      <c r="I657" s="2">
        <f t="shared" si="210"/>
        <v>0.78591468771728001</v>
      </c>
      <c r="J657" s="2">
        <f t="shared" si="194"/>
        <v>1.474222110156634</v>
      </c>
      <c r="L657">
        <f t="shared" si="192"/>
        <v>28</v>
      </c>
      <c r="M657" s="2">
        <v>7</v>
      </c>
      <c r="N657" s="2">
        <f t="shared" si="195"/>
        <v>9.65742166382626E-2</v>
      </c>
      <c r="O657" s="2">
        <f t="shared" si="196"/>
        <v>2.5927109682897478</v>
      </c>
      <c r="P657" s="2">
        <f t="shared" si="197"/>
        <v>4.7705881816531361</v>
      </c>
      <c r="Q657" s="2">
        <f>1-EXP(-2*$AL$9*O657/(1+O657))</f>
        <v>5.6097774109398424E-2</v>
      </c>
      <c r="R657" s="2">
        <f t="shared" si="198"/>
        <v>10.237753083078964</v>
      </c>
      <c r="S657" s="2">
        <f>(1-$AL$6^R657)/(1+$AL$6^R657*(1/$AL$7-1))</f>
        <v>0.92234100717596446</v>
      </c>
      <c r="U657" s="2">
        <v>1.8</v>
      </c>
      <c r="V657" s="2">
        <f t="shared" si="199"/>
        <v>4.1130000000000004</v>
      </c>
      <c r="W657" s="2">
        <f t="shared" si="200"/>
        <v>3.7935885625147421</v>
      </c>
      <c r="X657" s="2">
        <f t="shared" si="201"/>
        <v>0.31941143748525835</v>
      </c>
      <c r="Y657" s="2">
        <f t="shared" si="202"/>
        <v>0.29889357100636887</v>
      </c>
      <c r="Z657" s="2">
        <f t="shared" si="203"/>
        <v>1.8705517847781745</v>
      </c>
      <c r="AA657" s="2">
        <f t="shared" si="204"/>
        <v>0.25099620887988899</v>
      </c>
      <c r="AC657" s="2">
        <f t="shared" si="205"/>
        <v>0.764678577287219</v>
      </c>
      <c r="AD657" s="2">
        <f>X657*((1-Q657)*(1-EXP(-(P657+O657)*A657))*P657/(P657+O657)-(1-$AL$10)*(1-EXP(-2*O657*A657))/2)</f>
        <v>6.0230753952428093E-2</v>
      </c>
      <c r="AE657" s="4">
        <f t="shared" si="206"/>
        <v>1.0759055401195361</v>
      </c>
      <c r="AF657" s="2">
        <f t="shared" si="207"/>
        <v>1.0828176162899295</v>
      </c>
      <c r="AG657" s="2">
        <f t="shared" si="208"/>
        <v>-1.2333391825948226E-2</v>
      </c>
      <c r="AH657" s="4">
        <f t="shared" si="209"/>
        <v>1.0704842244639812</v>
      </c>
      <c r="BA657" s="3">
        <v>1.0759055401195301</v>
      </c>
    </row>
    <row r="658" spans="1:53" x14ac:dyDescent="0.3">
      <c r="A658" s="2">
        <v>0.99639524422690995</v>
      </c>
      <c r="E658" s="2" cm="1">
        <f t="array" ref="E658">INDEX($C$2:$C$104,L658)</f>
        <v>-0.17872134923961691</v>
      </c>
      <c r="G658" s="2">
        <f>PI()/12*(M658-12)</f>
        <v>-1.0471975511965976</v>
      </c>
      <c r="H658" s="2">
        <f t="shared" si="193"/>
        <v>-0.10698552022862445</v>
      </c>
      <c r="I658" s="2">
        <f t="shared" si="210"/>
        <v>0.78591468771728001</v>
      </c>
      <c r="J658" s="2">
        <f t="shared" si="194"/>
        <v>1.2807758741883206</v>
      </c>
      <c r="L658">
        <f t="shared" si="192"/>
        <v>28</v>
      </c>
      <c r="M658" s="2">
        <v>8</v>
      </c>
      <c r="N658" s="2">
        <f t="shared" si="195"/>
        <v>0.29002045260657594</v>
      </c>
      <c r="O658" s="2">
        <f t="shared" si="196"/>
        <v>0.87421200042226821</v>
      </c>
      <c r="P658" s="2">
        <f t="shared" si="197"/>
        <v>1.6085500807769735</v>
      </c>
      <c r="Q658" s="2">
        <f>1-EXP(-2*$AL$9*O658/(1+O658))</f>
        <v>3.6627754807397217E-2</v>
      </c>
      <c r="R658" s="2">
        <f t="shared" si="198"/>
        <v>3.4519723609961233</v>
      </c>
      <c r="S658" s="2">
        <f>(1-$AL$6^R658)/(1+$AL$6^R658*(1/$AL$7-1))</f>
        <v>0.47313459730873664</v>
      </c>
      <c r="U658" s="2">
        <v>15.3</v>
      </c>
      <c r="V658" s="2">
        <f t="shared" si="199"/>
        <v>34.960500000000003</v>
      </c>
      <c r="W658" s="2">
        <f t="shared" si="200"/>
        <v>16.541022089212088</v>
      </c>
      <c r="X658" s="2">
        <f t="shared" si="201"/>
        <v>18.419477910787915</v>
      </c>
      <c r="Y658" s="2">
        <f t="shared" si="202"/>
        <v>14.172042230626332</v>
      </c>
      <c r="Z658" s="2">
        <f t="shared" si="203"/>
        <v>8.1560870086872121</v>
      </c>
      <c r="AA658" s="2">
        <f t="shared" si="204"/>
        <v>9.1041714066717603</v>
      </c>
      <c r="AC658" s="2">
        <f t="shared" si="205"/>
        <v>5.7248789696838021</v>
      </c>
      <c r="AD658" s="2">
        <f>X658*((1-Q658)*(1-EXP(-(P658+O658)*A658))*P658/(P658+O658)-(1-$AL$10)*(1-EXP(-2*O658*A658))/2)</f>
        <v>4.0707311571291269</v>
      </c>
      <c r="AE658" s="4">
        <f t="shared" si="206"/>
        <v>18.899781533484688</v>
      </c>
      <c r="AF658" s="2">
        <f t="shared" si="207"/>
        <v>2.4296248413537551</v>
      </c>
      <c r="AG658" s="2">
        <f t="shared" si="208"/>
        <v>0.99713966682544597</v>
      </c>
      <c r="AH658" s="4">
        <f t="shared" si="209"/>
        <v>3.4267645081792013</v>
      </c>
      <c r="BA658" s="3">
        <v>18.8997815334846</v>
      </c>
    </row>
    <row r="659" spans="1:53" x14ac:dyDescent="0.3">
      <c r="A659" s="2">
        <v>0.99639524422690995</v>
      </c>
      <c r="E659" s="2" cm="1">
        <f t="array" ref="E659">INDEX($C$2:$C$104,L659)</f>
        <v>-0.17872134923961691</v>
      </c>
      <c r="G659" s="2">
        <f>PI()/12*(M659-12)</f>
        <v>-0.78539816339744828</v>
      </c>
      <c r="H659" s="2">
        <f t="shared" si="193"/>
        <v>-0.10698552022862445</v>
      </c>
      <c r="I659" s="2">
        <f t="shared" si="210"/>
        <v>0.78591468771728001</v>
      </c>
      <c r="J659" s="2">
        <f t="shared" si="194"/>
        <v>1.1054413211419183</v>
      </c>
      <c r="L659">
        <f t="shared" si="192"/>
        <v>28</v>
      </c>
      <c r="M659" s="2">
        <v>9</v>
      </c>
      <c r="N659" s="2">
        <f t="shared" si="195"/>
        <v>0.46535500565297827</v>
      </c>
      <c r="O659" s="2">
        <f t="shared" si="196"/>
        <v>0.55711537350418627</v>
      </c>
      <c r="P659" s="2">
        <f t="shared" si="197"/>
        <v>1.0250922872477028</v>
      </c>
      <c r="Q659" s="2">
        <f>1-EXP(-2*$AL$9*O659/(1+O659))</f>
        <v>2.8217190400520287E-2</v>
      </c>
      <c r="R659" s="2">
        <f t="shared" si="198"/>
        <v>2.1998632714874087</v>
      </c>
      <c r="S659" s="2">
        <f>(1-$AL$6^R659)/(1+$AL$6^R659*(1/$AL$7-1))</f>
        <v>0.31106853154410313</v>
      </c>
      <c r="U659" s="2">
        <v>72</v>
      </c>
      <c r="V659" s="2">
        <f t="shared" si="199"/>
        <v>164.52</v>
      </c>
      <c r="W659" s="2">
        <f t="shared" si="200"/>
        <v>51.17699480963585</v>
      </c>
      <c r="X659" s="2">
        <f t="shared" si="201"/>
        <v>113.34300519036415</v>
      </c>
      <c r="Y659" s="2">
        <f t="shared" si="202"/>
        <v>70.482582214076004</v>
      </c>
      <c r="Z659" s="2">
        <f t="shared" si="203"/>
        <v>25.234475853989164</v>
      </c>
      <c r="AA659" s="2">
        <f t="shared" si="204"/>
        <v>41.040463965547815</v>
      </c>
      <c r="AC659" s="2">
        <f t="shared" si="205"/>
        <v>20.002213283030702</v>
      </c>
      <c r="AD659" s="2">
        <f>X659*((1-Q659)*(1-EXP(-(P659+O659)*A659))*P659/(P659+O659)-(1-$AL$10)*(1-EXP(-2*O659*A659))/2)</f>
        <v>24.312196085392948</v>
      </c>
      <c r="AE659" s="4">
        <f t="shared" si="206"/>
        <v>85.354873333971454</v>
      </c>
      <c r="AF659" s="2">
        <f t="shared" si="207"/>
        <v>5.2745050018342416</v>
      </c>
      <c r="AG659" s="2">
        <f t="shared" si="208"/>
        <v>5.129922163135257</v>
      </c>
      <c r="AH659" s="4">
        <f t="shared" si="209"/>
        <v>10.404427164969498</v>
      </c>
      <c r="BA659" s="3">
        <v>85.354873333971398</v>
      </c>
    </row>
    <row r="660" spans="1:53" x14ac:dyDescent="0.3">
      <c r="A660" s="2">
        <v>0.99639524422690995</v>
      </c>
      <c r="E660" s="2" cm="1">
        <f t="array" ref="E660">INDEX($C$2:$C$104,L660)</f>
        <v>-0.17872134923961691</v>
      </c>
      <c r="G660" s="2">
        <f>PI()/12*(M660-12)</f>
        <v>-0.52359877559829882</v>
      </c>
      <c r="H660" s="2">
        <f t="shared" si="193"/>
        <v>-0.10698552022862445</v>
      </c>
      <c r="I660" s="2">
        <f t="shared" si="210"/>
        <v>0.78591468771728001</v>
      </c>
      <c r="J660" s="2">
        <f t="shared" si="194"/>
        <v>0.95985768374295433</v>
      </c>
      <c r="L660">
        <f t="shared" si="192"/>
        <v>28</v>
      </c>
      <c r="M660" s="2">
        <v>10</v>
      </c>
      <c r="N660" s="2">
        <f t="shared" si="195"/>
        <v>0.61093864305194223</v>
      </c>
      <c r="O660" s="2">
        <f t="shared" si="196"/>
        <v>0.43581601218127958</v>
      </c>
      <c r="P660" s="2">
        <f t="shared" si="197"/>
        <v>0.80190146241355442</v>
      </c>
      <c r="Q660" s="2">
        <f>1-EXP(-2*$AL$9*O660/(1+O660))</f>
        <v>2.3990105470939493E-2</v>
      </c>
      <c r="R660" s="2">
        <f t="shared" si="198"/>
        <v>1.7208924469152205</v>
      </c>
      <c r="S660" s="2">
        <f>(1-$AL$6^R660)/(1+$AL$6^R660*(1/$AL$7-1))</f>
        <v>0.24457877667784986</v>
      </c>
      <c r="U660" s="2">
        <v>113.9</v>
      </c>
      <c r="V660" s="2">
        <f t="shared" si="199"/>
        <v>260.26150000000001</v>
      </c>
      <c r="W660" s="2">
        <f t="shared" si="200"/>
        <v>63.654439286342225</v>
      </c>
      <c r="X660" s="2">
        <f t="shared" si="201"/>
        <v>196.6070607136578</v>
      </c>
      <c r="Y660" s="2">
        <f t="shared" si="202"/>
        <v>105.58317286149975</v>
      </c>
      <c r="Z660" s="2">
        <f t="shared" si="203"/>
        <v>31.386884226894516</v>
      </c>
      <c r="AA660" s="2">
        <f t="shared" si="204"/>
        <v>58.86602077762192</v>
      </c>
      <c r="AC660" s="2">
        <f t="shared" si="205"/>
        <v>26.115888693553277</v>
      </c>
      <c r="AD660" s="2">
        <f>X660*((1-Q660)*(1-EXP(-(P660+O660)*A660))*P660/(P660+O660)-(1-$AL$10)*(1-EXP(-2*O660*A660))/2)</f>
        <v>39.604352576811124</v>
      </c>
      <c r="AE660" s="4">
        <f t="shared" si="206"/>
        <v>124.58626204798632</v>
      </c>
      <c r="AF660" s="2">
        <f t="shared" si="207"/>
        <v>5.3366636873024156</v>
      </c>
      <c r="AG660" s="2">
        <f t="shared" si="208"/>
        <v>7.112799507066728</v>
      </c>
      <c r="AH660" s="4">
        <f t="shared" si="209"/>
        <v>12.449463194369145</v>
      </c>
      <c r="BA660" s="3">
        <v>124.586262047986</v>
      </c>
    </row>
    <row r="661" spans="1:53" x14ac:dyDescent="0.3">
      <c r="A661" s="2">
        <v>1.09166336506898</v>
      </c>
      <c r="E661" s="2" cm="1">
        <f t="array" ref="E661">INDEX($C$2:$C$104,L661)</f>
        <v>-0.17872134923961691</v>
      </c>
      <c r="G661" s="2">
        <f>PI()/12*(M661-12)</f>
        <v>-0.26179938779914941</v>
      </c>
      <c r="H661" s="2">
        <f t="shared" si="193"/>
        <v>-0.10698552022862445</v>
      </c>
      <c r="I661" s="2">
        <f t="shared" si="210"/>
        <v>0.78591468771728001</v>
      </c>
      <c r="J661" s="2">
        <f t="shared" si="194"/>
        <v>0.86037956073002064</v>
      </c>
      <c r="L661">
        <f t="shared" si="192"/>
        <v>28</v>
      </c>
      <c r="M661" s="2">
        <v>11</v>
      </c>
      <c r="N661" s="2">
        <f t="shared" si="195"/>
        <v>0.71041676606487592</v>
      </c>
      <c r="O661" s="2">
        <f t="shared" si="196"/>
        <v>0.38334752231215191</v>
      </c>
      <c r="P661" s="2">
        <f t="shared" si="197"/>
        <v>0.70535944105435955</v>
      </c>
      <c r="Q661" s="2">
        <f>1-EXP(-2*$AL$9*O661/(1+O661))</f>
        <v>2.1925335580348482E-2</v>
      </c>
      <c r="R661" s="2">
        <f t="shared" si="198"/>
        <v>1.5137118353885566</v>
      </c>
      <c r="S661" s="2">
        <f>(1-$AL$6^R661)/(1+$AL$6^R661*(1/$AL$7-1))</f>
        <v>0.21533781564386101</v>
      </c>
      <c r="U661" s="2">
        <v>151.6</v>
      </c>
      <c r="V661" s="2">
        <f t="shared" si="199"/>
        <v>346.40600000000001</v>
      </c>
      <c r="W661" s="2">
        <f t="shared" si="200"/>
        <v>74.594311365927311</v>
      </c>
      <c r="X661" s="2">
        <f t="shared" si="201"/>
        <v>271.81168863407271</v>
      </c>
      <c r="Y661" s="2">
        <f t="shared" si="202"/>
        <v>142.76097139254151</v>
      </c>
      <c r="Z661" s="2">
        <f t="shared" si="203"/>
        <v>39.106758176804355</v>
      </c>
      <c r="AA661" s="2">
        <f t="shared" si="204"/>
        <v>79.005943002446571</v>
      </c>
      <c r="AC661" s="2">
        <f t="shared" si="205"/>
        <v>32.823362629489964</v>
      </c>
      <c r="AD661" s="2">
        <f>X661*((1-Q661)*(1-EXP(-(P661+O661)*A661))*P661/(P661+O661)-(1-$AL$10)*(1-EXP(-2*O661*A661))/2)</f>
        <v>54.266308603020235</v>
      </c>
      <c r="AE661" s="4">
        <f t="shared" si="206"/>
        <v>166.09561423495677</v>
      </c>
      <c r="AF661" s="2">
        <f t="shared" si="207"/>
        <v>6.3751348458044168</v>
      </c>
      <c r="AG661" s="2">
        <f t="shared" si="208"/>
        <v>9.4887197870747002</v>
      </c>
      <c r="AH661" s="4">
        <f t="shared" si="209"/>
        <v>15.863854632879118</v>
      </c>
      <c r="BA661" s="3">
        <v>166.095614234957</v>
      </c>
    </row>
    <row r="662" spans="1:53" x14ac:dyDescent="0.3">
      <c r="A662" s="2">
        <v>1.09166336506898</v>
      </c>
      <c r="E662" s="2" cm="1">
        <f t="array" ref="E662">INDEX($C$2:$C$104,L662)</f>
        <v>-0.17872134923961691</v>
      </c>
      <c r="G662" s="2">
        <f>PI()/12*(M662-12)</f>
        <v>0</v>
      </c>
      <c r="H662" s="2">
        <f t="shared" si="193"/>
        <v>-0.10698552022862445</v>
      </c>
      <c r="I662" s="2">
        <f t="shared" si="210"/>
        <v>0.78591468771728001</v>
      </c>
      <c r="J662" s="2">
        <f t="shared" si="194"/>
        <v>0.82449317247751885</v>
      </c>
      <c r="L662">
        <f t="shared" si="192"/>
        <v>28</v>
      </c>
      <c r="M662" s="2">
        <v>12</v>
      </c>
      <c r="N662" s="2">
        <f t="shared" si="195"/>
        <v>0.7463031543173777</v>
      </c>
      <c r="O662" s="2">
        <f t="shared" si="196"/>
        <v>0.36822692553443337</v>
      </c>
      <c r="P662" s="2">
        <f t="shared" si="197"/>
        <v>0.67753754298335744</v>
      </c>
      <c r="Q662" s="2">
        <f>1-EXP(-2*$AL$9*O662/(1+O662))</f>
        <v>2.130004730471291E-2</v>
      </c>
      <c r="R662" s="2">
        <f t="shared" si="198"/>
        <v>1.4540056289612375</v>
      </c>
      <c r="S662" s="2">
        <f>(1-$AL$6^R662)/(1+$AL$6^R662*(1/$AL$7-1))</f>
        <v>0.20687136141355725</v>
      </c>
      <c r="U662" s="2">
        <v>276.3</v>
      </c>
      <c r="V662" s="2">
        <f t="shared" si="199"/>
        <v>631.34550000000002</v>
      </c>
      <c r="W662" s="2">
        <f t="shared" si="200"/>
        <v>130.60730310732302</v>
      </c>
      <c r="X662" s="2">
        <f t="shared" si="201"/>
        <v>500.73819689267702</v>
      </c>
      <c r="Y662" s="2">
        <f t="shared" si="202"/>
        <v>256.16855542455454</v>
      </c>
      <c r="Z662" s="2">
        <f t="shared" si="203"/>
        <v>68.472087552184277</v>
      </c>
      <c r="AA662" s="2">
        <f t="shared" si="204"/>
        <v>140.88514783209607</v>
      </c>
      <c r="AC662" s="2">
        <f t="shared" si="205"/>
        <v>57.853769006727859</v>
      </c>
      <c r="AD662" s="2">
        <f>X662*((1-Q662)*(1-EXP(-(P662+O662)*A662))*P662/(P662+O662)-(1-$AL$10)*(1-EXP(-2*O662*A662))/2)</f>
        <v>98.561839813647069</v>
      </c>
      <c r="AE662" s="4">
        <f t="shared" si="206"/>
        <v>297.30075665247097</v>
      </c>
      <c r="AF662" s="2">
        <f t="shared" si="207"/>
        <v>10.780236367366889</v>
      </c>
      <c r="AG662" s="2">
        <f t="shared" si="208"/>
        <v>16.721567778811465</v>
      </c>
      <c r="AH662" s="4">
        <f t="shared" si="209"/>
        <v>27.501804146178355</v>
      </c>
      <c r="BA662" s="3">
        <v>297.30075665247102</v>
      </c>
    </row>
    <row r="663" spans="1:53" x14ac:dyDescent="0.3">
      <c r="A663" s="2">
        <v>1.09166336506898</v>
      </c>
      <c r="E663" s="2" cm="1">
        <f t="array" ref="E663">INDEX($C$2:$C$104,L663)</f>
        <v>-0.17872134923961691</v>
      </c>
      <c r="G663" s="2">
        <f>PI()/12*(M663-12)</f>
        <v>0.26179938779914941</v>
      </c>
      <c r="H663" s="2">
        <f t="shared" si="193"/>
        <v>-0.10698552022862445</v>
      </c>
      <c r="I663" s="2">
        <f t="shared" si="210"/>
        <v>0.78591468771728001</v>
      </c>
      <c r="J663" s="2">
        <f t="shared" si="194"/>
        <v>0.86037956073002064</v>
      </c>
      <c r="L663">
        <f t="shared" si="192"/>
        <v>28</v>
      </c>
      <c r="M663" s="2">
        <v>13</v>
      </c>
      <c r="N663" s="2">
        <f t="shared" si="195"/>
        <v>0.71041676606487592</v>
      </c>
      <c r="O663" s="2">
        <f t="shared" si="196"/>
        <v>0.38334752231215191</v>
      </c>
      <c r="P663" s="2">
        <f t="shared" si="197"/>
        <v>0.70535944105435955</v>
      </c>
      <c r="Q663" s="2">
        <f>1-EXP(-2*$AL$9*O663/(1+O663))</f>
        <v>2.1925335580348482E-2</v>
      </c>
      <c r="R663" s="2">
        <f t="shared" si="198"/>
        <v>1.5137118353885566</v>
      </c>
      <c r="S663" s="2">
        <f>(1-$AL$6^R663)/(1+$AL$6^R663*(1/$AL$7-1))</f>
        <v>0.21533781564386101</v>
      </c>
      <c r="U663" s="2">
        <v>377.2</v>
      </c>
      <c r="V663" s="2">
        <f t="shared" si="199"/>
        <v>861.90200000000004</v>
      </c>
      <c r="W663" s="2">
        <f t="shared" si="200"/>
        <v>185.6000939790751</v>
      </c>
      <c r="X663" s="2">
        <f t="shared" si="201"/>
        <v>676.30190602092489</v>
      </c>
      <c r="Y663" s="2">
        <f t="shared" si="202"/>
        <v>355.20737736983273</v>
      </c>
      <c r="Z663" s="2">
        <f t="shared" si="203"/>
        <v>97.302567178697913</v>
      </c>
      <c r="AA663" s="2">
        <f t="shared" si="204"/>
        <v>196.57679221980769</v>
      </c>
      <c r="AC663" s="2">
        <f t="shared" si="205"/>
        <v>81.668683270736238</v>
      </c>
      <c r="AD663" s="2">
        <f>X663*((1-Q663)*(1-EXP(-(P663+O663)*A663))*P663/(P663+O663)-(1-$AL$10)*(1-EXP(-2*O663*A663))/2)</f>
        <v>135.02144858218489</v>
      </c>
      <c r="AE663" s="4">
        <f t="shared" si="206"/>
        <v>413.26692407272878</v>
      </c>
      <c r="AF663" s="2">
        <f t="shared" si="207"/>
        <v>15.862142901302283</v>
      </c>
      <c r="AG663" s="2">
        <f t="shared" si="208"/>
        <v>23.609136567840213</v>
      </c>
      <c r="AH663" s="4">
        <f t="shared" si="209"/>
        <v>39.471279469142495</v>
      </c>
      <c r="BA663" s="3">
        <v>413.26692407272901</v>
      </c>
    </row>
    <row r="664" spans="1:53" x14ac:dyDescent="0.3">
      <c r="A664" s="2">
        <v>1.09166336506898</v>
      </c>
      <c r="E664" s="2" cm="1">
        <f t="array" ref="E664">INDEX($C$2:$C$104,L664)</f>
        <v>-0.17872134923961691</v>
      </c>
      <c r="G664" s="2">
        <f>PI()/12*(M664-12)</f>
        <v>0.52359877559829882</v>
      </c>
      <c r="H664" s="2">
        <f t="shared" si="193"/>
        <v>-0.10698552022862445</v>
      </c>
      <c r="I664" s="2">
        <f t="shared" si="210"/>
        <v>0.78591468771728001</v>
      </c>
      <c r="J664" s="2">
        <f t="shared" si="194"/>
        <v>0.95985768374295433</v>
      </c>
      <c r="L664">
        <f t="shared" si="192"/>
        <v>28</v>
      </c>
      <c r="M664" s="2">
        <v>14</v>
      </c>
      <c r="N664" s="2">
        <f t="shared" si="195"/>
        <v>0.61093864305194223</v>
      </c>
      <c r="O664" s="2">
        <f t="shared" si="196"/>
        <v>0.43581601218127958</v>
      </c>
      <c r="P664" s="2">
        <f t="shared" si="197"/>
        <v>0.80190146241355442</v>
      </c>
      <c r="Q664" s="2">
        <f>1-EXP(-2*$AL$9*O664/(1+O664))</f>
        <v>2.3990105470939493E-2</v>
      </c>
      <c r="R664" s="2">
        <f t="shared" si="198"/>
        <v>1.7208924469152205</v>
      </c>
      <c r="S664" s="2">
        <f>(1-$AL$6^R664)/(1+$AL$6^R664*(1/$AL$7-1))</f>
        <v>0.24457877667784986</v>
      </c>
      <c r="U664" s="2">
        <v>239.9</v>
      </c>
      <c r="V664" s="2">
        <f t="shared" si="199"/>
        <v>548.17150000000004</v>
      </c>
      <c r="W664" s="2">
        <f t="shared" si="200"/>
        <v>134.07111487966199</v>
      </c>
      <c r="X664" s="2">
        <f t="shared" si="201"/>
        <v>414.10038512033805</v>
      </c>
      <c r="Y664" s="2">
        <f t="shared" si="202"/>
        <v>235.75305284543856</v>
      </c>
      <c r="Z664" s="2">
        <f t="shared" si="203"/>
        <v>70.288022934794441</v>
      </c>
      <c r="AA664" s="2">
        <f t="shared" si="204"/>
        <v>133.25816553589485</v>
      </c>
      <c r="AC664" s="2">
        <f t="shared" si="205"/>
        <v>57.658905607584593</v>
      </c>
      <c r="AD664" s="2">
        <f>X664*((1-Q664)*(1-EXP(-(P664+O664)*A664))*P664/(P664+O664)-(1-$AL$10)*(1-EXP(-2*O664*A664))/2)</f>
        <v>86.017335984472666</v>
      </c>
      <c r="AE664" s="4">
        <f t="shared" si="206"/>
        <v>276.93440712795211</v>
      </c>
      <c r="AF664" s="2">
        <f t="shared" si="207"/>
        <v>12.786455882287576</v>
      </c>
      <c r="AG664" s="2">
        <f t="shared" si="208"/>
        <v>16.477551325071065</v>
      </c>
      <c r="AH664" s="4">
        <f t="shared" si="209"/>
        <v>29.264007207358642</v>
      </c>
      <c r="BA664" s="3">
        <v>276.934407127952</v>
      </c>
    </row>
    <row r="665" spans="1:53" x14ac:dyDescent="0.3">
      <c r="A665" s="2">
        <v>1.09166336506898</v>
      </c>
      <c r="E665" s="2" cm="1">
        <f t="array" ref="E665">INDEX($C$2:$C$104,L665)</f>
        <v>-0.17872134923961691</v>
      </c>
      <c r="G665" s="2">
        <f>PI()/12*(M665-12)</f>
        <v>0.78539816339744828</v>
      </c>
      <c r="H665" s="2">
        <f t="shared" si="193"/>
        <v>-0.10698552022862445</v>
      </c>
      <c r="I665" s="2">
        <f t="shared" si="210"/>
        <v>0.78591468771728001</v>
      </c>
      <c r="J665" s="2">
        <f t="shared" si="194"/>
        <v>1.1054413211419183</v>
      </c>
      <c r="L665">
        <f t="shared" si="192"/>
        <v>28</v>
      </c>
      <c r="M665" s="2">
        <v>15</v>
      </c>
      <c r="N665" s="2">
        <f t="shared" si="195"/>
        <v>0.46535500565297827</v>
      </c>
      <c r="O665" s="2">
        <f t="shared" si="196"/>
        <v>0.55711537350418627</v>
      </c>
      <c r="P665" s="2">
        <f t="shared" si="197"/>
        <v>1.0250922872477028</v>
      </c>
      <c r="Q665" s="2">
        <f>1-EXP(-2*$AL$9*O665/(1+O665))</f>
        <v>2.8217190400520287E-2</v>
      </c>
      <c r="R665" s="2">
        <f t="shared" si="198"/>
        <v>2.1998632714874087</v>
      </c>
      <c r="S665" s="2">
        <f>(1-$AL$6^R665)/(1+$AL$6^R665*(1/$AL$7-1))</f>
        <v>0.31106853154410313</v>
      </c>
      <c r="U665" s="2">
        <v>150.1</v>
      </c>
      <c r="V665" s="2">
        <f t="shared" si="199"/>
        <v>342.9785</v>
      </c>
      <c r="W665" s="2">
        <f t="shared" si="200"/>
        <v>106.68981834619917</v>
      </c>
      <c r="X665" s="2">
        <f t="shared" si="201"/>
        <v>236.28868165380084</v>
      </c>
      <c r="Y665" s="2">
        <f t="shared" si="202"/>
        <v>154.62971377754127</v>
      </c>
      <c r="Z665" s="2">
        <f t="shared" si="203"/>
        <v>55.933124786480533</v>
      </c>
      <c r="AA665" s="2">
        <f t="shared" si="204"/>
        <v>91.517338524512269</v>
      </c>
      <c r="AC665" s="2">
        <f t="shared" si="205"/>
        <v>43.559142620182023</v>
      </c>
      <c r="AD665" s="2">
        <f>X665*((1-Q665)*(1-EXP(-(P665+O665)*A665))*P665/(P665+O665)-(1-$AL$10)*(1-EXP(-2*O665*A665))/2)</f>
        <v>51.654485870662604</v>
      </c>
      <c r="AE665" s="4">
        <f t="shared" si="206"/>
        <v>186.7309670153569</v>
      </c>
      <c r="AF665" s="2">
        <f t="shared" si="207"/>
        <v>12.473882941389441</v>
      </c>
      <c r="AG665" s="2">
        <f t="shared" si="208"/>
        <v>11.457889382366361</v>
      </c>
      <c r="AH665" s="4">
        <f t="shared" si="209"/>
        <v>23.931772323755801</v>
      </c>
      <c r="BA665" s="3">
        <v>186.73096701535701</v>
      </c>
    </row>
    <row r="666" spans="1:53" x14ac:dyDescent="0.3">
      <c r="A666" s="2">
        <v>1.09166336506898</v>
      </c>
      <c r="E666" s="2" cm="1">
        <f t="array" ref="E666">INDEX($C$2:$C$104,L666)</f>
        <v>-0.17872134923961691</v>
      </c>
      <c r="G666" s="2">
        <f>PI()/12*(M666-12)</f>
        <v>1.0471975511965976</v>
      </c>
      <c r="H666" s="2">
        <f t="shared" si="193"/>
        <v>-0.10698552022862445</v>
      </c>
      <c r="I666" s="2">
        <f t="shared" si="210"/>
        <v>0.78591468771728001</v>
      </c>
      <c r="J666" s="2">
        <f t="shared" si="194"/>
        <v>1.2807758741883206</v>
      </c>
      <c r="L666">
        <f t="shared" si="192"/>
        <v>28</v>
      </c>
      <c r="M666" s="2">
        <v>16</v>
      </c>
      <c r="N666" s="2">
        <f t="shared" si="195"/>
        <v>0.29002045260657594</v>
      </c>
      <c r="O666" s="2">
        <f t="shared" si="196"/>
        <v>0.87421200042226821</v>
      </c>
      <c r="P666" s="2">
        <f t="shared" si="197"/>
        <v>1.6085500807769735</v>
      </c>
      <c r="Q666" s="2">
        <f>1-EXP(-2*$AL$9*O666/(1+O666))</f>
        <v>3.6627754807397217E-2</v>
      </c>
      <c r="R666" s="2">
        <f t="shared" si="198"/>
        <v>3.4519723609961233</v>
      </c>
      <c r="S666" s="2">
        <f>(1-$AL$6^R666)/(1+$AL$6^R666*(1/$AL$7-1))</f>
        <v>0.47313459730873664</v>
      </c>
      <c r="U666" s="2">
        <v>112.5</v>
      </c>
      <c r="V666" s="2">
        <f t="shared" si="199"/>
        <v>257.0625</v>
      </c>
      <c r="W666" s="2">
        <f t="shared" si="200"/>
        <v>121.62516242067711</v>
      </c>
      <c r="X666" s="2">
        <f t="shared" si="201"/>
        <v>135.4373375793229</v>
      </c>
      <c r="Y666" s="2">
        <f t="shared" si="202"/>
        <v>107.93866849315192</v>
      </c>
      <c r="Z666" s="2">
        <f t="shared" si="203"/>
        <v>63.763117158724157</v>
      </c>
      <c r="AA666" s="2">
        <f t="shared" si="204"/>
        <v>70.792477794854221</v>
      </c>
      <c r="AC666" s="2">
        <f t="shared" si="205"/>
        <v>43.618069306464548</v>
      </c>
      <c r="AD666" s="2">
        <f>X666*((1-Q666)*(1-EXP(-(P666+O666)*A666))*P666/(P666+O666)-(1-$AL$10)*(1-EXP(-2*O666*A666))/2)</f>
        <v>29.885338007269393</v>
      </c>
      <c r="AE666" s="4">
        <f t="shared" si="206"/>
        <v>144.29588510858815</v>
      </c>
      <c r="AF666" s="2">
        <f t="shared" si="207"/>
        <v>20.131929438738343</v>
      </c>
      <c r="AG666" s="2">
        <f t="shared" si="208"/>
        <v>7.2608526910283047</v>
      </c>
      <c r="AH666" s="4">
        <f t="shared" si="209"/>
        <v>27.392782129766648</v>
      </c>
      <c r="BA666" s="3">
        <v>144.29588510858801</v>
      </c>
    </row>
    <row r="667" spans="1:53" x14ac:dyDescent="0.3">
      <c r="A667" s="2">
        <v>1.09166336506898</v>
      </c>
      <c r="E667" s="2" cm="1">
        <f t="array" ref="E667">INDEX($C$2:$C$104,L667)</f>
        <v>-0.17872134923961691</v>
      </c>
      <c r="G667" s="2">
        <f>PI()/12*(M667-12)</f>
        <v>1.308996938995747</v>
      </c>
      <c r="H667" s="2">
        <f t="shared" si="193"/>
        <v>-0.10698552022862445</v>
      </c>
      <c r="I667" s="2">
        <f t="shared" si="210"/>
        <v>0.78591468771728001</v>
      </c>
      <c r="J667" s="2">
        <f t="shared" si="194"/>
        <v>1.474222110156634</v>
      </c>
      <c r="L667">
        <f t="shared" ref="L667:L730" si="211">INT((ROW()-2)/24) + 1</f>
        <v>28</v>
      </c>
      <c r="M667" s="2">
        <v>17</v>
      </c>
      <c r="N667" s="2">
        <f t="shared" si="195"/>
        <v>9.65742166382626E-2</v>
      </c>
      <c r="O667" s="2">
        <f t="shared" si="196"/>
        <v>2.5927109682897478</v>
      </c>
      <c r="P667" s="2">
        <f t="shared" si="197"/>
        <v>4.7705881816531361</v>
      </c>
      <c r="Q667" s="2">
        <f>1-EXP(-2*$AL$9*O667/(1+O667))</f>
        <v>5.6097774109398424E-2</v>
      </c>
      <c r="R667" s="2">
        <f t="shared" si="198"/>
        <v>10.237753083078964</v>
      </c>
      <c r="S667" s="2">
        <f>(1-$AL$6^R667)/(1+$AL$6^R667*(1/$AL$7-1))</f>
        <v>0.92234100717596446</v>
      </c>
      <c r="U667" s="2">
        <v>44.2</v>
      </c>
      <c r="V667" s="2">
        <f t="shared" si="199"/>
        <v>100.99700000000001</v>
      </c>
      <c r="W667" s="2">
        <f t="shared" si="200"/>
        <v>93.153674701750901</v>
      </c>
      <c r="X667" s="2">
        <f t="shared" si="201"/>
        <v>7.8433252982491126</v>
      </c>
      <c r="Y667" s="2">
        <f t="shared" si="202"/>
        <v>7.3628116624437068</v>
      </c>
      <c r="Z667" s="2">
        <f t="shared" si="203"/>
        <v>48.836676190646713</v>
      </c>
      <c r="AA667" s="2">
        <f t="shared" si="204"/>
        <v>6.2735426365925955</v>
      </c>
      <c r="AC667" s="2">
        <f t="shared" si="205"/>
        <v>18.971719449565718</v>
      </c>
      <c r="AD667" s="2">
        <f>X667*((1-Q667)*(1-EXP(-(P667+O667)*A667))*P667/(P667+O667)-(1-$AL$10)*(1-EXP(-2*O667*A667))/2)</f>
        <v>1.4731632970683799</v>
      </c>
      <c r="AE667" s="4">
        <f t="shared" si="206"/>
        <v>26.718425383226691</v>
      </c>
      <c r="AF667" s="2">
        <f t="shared" si="207"/>
        <v>29.242322763519589</v>
      </c>
      <c r="AG667" s="2">
        <f t="shared" si="208"/>
        <v>-0.38389427121726866</v>
      </c>
      <c r="AH667" s="4">
        <f t="shared" si="209"/>
        <v>28.85842849230232</v>
      </c>
      <c r="BA667" s="3">
        <v>26.718425383226698</v>
      </c>
    </row>
    <row r="668" spans="1:53" x14ac:dyDescent="0.3">
      <c r="A668" s="2">
        <v>1.09166336506898</v>
      </c>
      <c r="E668" s="2" cm="1">
        <f t="array" ref="E668">INDEX($C$2:$C$104,L668)</f>
        <v>-0.17872134923961691</v>
      </c>
      <c r="G668" s="2">
        <f>PI()/12*(M668-12)</f>
        <v>1.5707963267948966</v>
      </c>
      <c r="H668" s="2">
        <f t="shared" si="193"/>
        <v>-0.10698552022862445</v>
      </c>
      <c r="I668" s="2">
        <f t="shared" si="210"/>
        <v>0.78591468771728001</v>
      </c>
      <c r="J668" s="2">
        <f t="shared" si="194"/>
        <v>1.6779869963990011</v>
      </c>
      <c r="L668">
        <f t="shared" si="211"/>
        <v>28</v>
      </c>
      <c r="M668" s="2">
        <v>18</v>
      </c>
      <c r="N668" s="2">
        <f t="shared" si="195"/>
        <v>0.05</v>
      </c>
      <c r="O668" s="2">
        <f t="shared" si="196"/>
        <v>5.0020839411324403</v>
      </c>
      <c r="P668" s="2">
        <f t="shared" si="197"/>
        <v>9.2038344516836901</v>
      </c>
      <c r="Q668" s="2">
        <f>1-EXP(-2*$AL$9*O668/(1+O668))</f>
        <v>6.4497345768578462E-2</v>
      </c>
      <c r="R668" s="2">
        <f t="shared" si="198"/>
        <v>19.751565414145865</v>
      </c>
      <c r="S668" s="2">
        <f>(1-$AL$6^R668)/(1+$AL$6^R668*(1/$AL$7-1))</f>
        <v>0.99643717244343843</v>
      </c>
      <c r="U668" s="2">
        <v>14.5</v>
      </c>
      <c r="V668" s="2">
        <f t="shared" si="199"/>
        <v>33.1325</v>
      </c>
      <c r="W668" s="2">
        <f t="shared" si="200"/>
        <v>33.014454615982224</v>
      </c>
      <c r="X668" s="2">
        <f t="shared" si="201"/>
        <v>0.1180453840177762</v>
      </c>
      <c r="Y668" s="2">
        <f t="shared" si="202"/>
        <v>0.11042698899895216</v>
      </c>
      <c r="Z668" s="2">
        <f t="shared" si="203"/>
        <v>17.308133413455355</v>
      </c>
      <c r="AA668" s="2">
        <f t="shared" si="204"/>
        <v>9.9912033184644394E-2</v>
      </c>
      <c r="AC668" s="2">
        <f t="shared" si="205"/>
        <v>3.9919835720473129</v>
      </c>
      <c r="AD668" s="2">
        <f>X668*((1-Q668)*(1-EXP(-(P668+O668)*A668))*P668/(P668+O668)-(1-$AL$10)*(1-EXP(-2*O668*A668))/2)</f>
        <v>2.1378949238441081E-2</v>
      </c>
      <c r="AE668" s="4">
        <f t="shared" si="206"/>
        <v>4.1132745544703981</v>
      </c>
      <c r="AF668" s="2">
        <f t="shared" si="207"/>
        <v>12.922503652261977</v>
      </c>
      <c r="AG668" s="2">
        <f t="shared" si="208"/>
        <v>-1.0863993424133307E-2</v>
      </c>
      <c r="AH668" s="4">
        <f t="shared" si="209"/>
        <v>12.911639658837844</v>
      </c>
      <c r="BA668" s="3">
        <v>4.1132745544703901</v>
      </c>
    </row>
    <row r="669" spans="1:53" x14ac:dyDescent="0.3">
      <c r="A669" s="2">
        <v>1.09166336506898</v>
      </c>
      <c r="E669" s="2" cm="1">
        <f t="array" ref="E669">INDEX($C$2:$C$104,L669)</f>
        <v>-0.17872134923961691</v>
      </c>
      <c r="G669" s="2">
        <f>PI()/12*(M669-12)</f>
        <v>1.8325957145940459</v>
      </c>
      <c r="H669" s="2">
        <f t="shared" si="193"/>
        <v>-0.10698552022862445</v>
      </c>
      <c r="I669" s="2">
        <f t="shared" si="210"/>
        <v>0.78591468771728001</v>
      </c>
      <c r="J669" s="2">
        <f t="shared" si="194"/>
        <v>1.8864050748524521</v>
      </c>
      <c r="L669">
        <f t="shared" si="211"/>
        <v>28</v>
      </c>
      <c r="M669" s="2">
        <v>19</v>
      </c>
      <c r="N669" s="2">
        <f t="shared" si="195"/>
        <v>0.05</v>
      </c>
      <c r="O669" s="2">
        <f t="shared" si="196"/>
        <v>5.0020839411324403</v>
      </c>
      <c r="P669" s="2">
        <f t="shared" si="197"/>
        <v>9.2038344516836901</v>
      </c>
      <c r="Q669" s="2">
        <f>1-EXP(-2*$AL$9*O669/(1+O669))</f>
        <v>6.4497345768578462E-2</v>
      </c>
      <c r="R669" s="2">
        <f t="shared" si="198"/>
        <v>19.751565414145865</v>
      </c>
      <c r="S669" s="2">
        <f>(1-$AL$6^R669)/(1+$AL$6^R669*(1/$AL$7-1))</f>
        <v>0.99643717244343843</v>
      </c>
      <c r="U669" s="2">
        <v>0.2</v>
      </c>
      <c r="V669" s="2">
        <f t="shared" si="199"/>
        <v>0.45700000000000007</v>
      </c>
      <c r="W669" s="2">
        <f t="shared" si="200"/>
        <v>0.45537178780665144</v>
      </c>
      <c r="X669" s="2">
        <f t="shared" si="201"/>
        <v>1.6282121933486327E-3</v>
      </c>
      <c r="Y669" s="2">
        <f t="shared" si="202"/>
        <v>1.5231308827441635E-3</v>
      </c>
      <c r="Z669" s="2">
        <f t="shared" si="203"/>
        <v>0.23873287466834975</v>
      </c>
      <c r="AA669" s="2">
        <f t="shared" si="204"/>
        <v>1.3780970094433671E-3</v>
      </c>
      <c r="AC669" s="2">
        <f t="shared" si="205"/>
        <v>5.506184237306639E-2</v>
      </c>
      <c r="AD669" s="2">
        <f>X669*((1-Q669)*(1-EXP(-(P669+O669)*A669))*P669/(P669+O669)-(1-$AL$10)*(1-EXP(-2*O669*A669))/2)</f>
        <v>2.9488205846125542E-4</v>
      </c>
      <c r="AE669" s="4">
        <f t="shared" si="206"/>
        <v>5.6734821440971007E-2</v>
      </c>
      <c r="AF669" s="2">
        <f t="shared" si="207"/>
        <v>0.1782414296863721</v>
      </c>
      <c r="AG669" s="2">
        <f t="shared" si="208"/>
        <v>-1.4984818516045897E-4</v>
      </c>
      <c r="AH669" s="4">
        <f t="shared" si="209"/>
        <v>0.17809158150121165</v>
      </c>
      <c r="BA669" s="3">
        <v>5.6734821440971001E-2</v>
      </c>
    </row>
    <row r="670" spans="1:53" x14ac:dyDescent="0.3">
      <c r="A670" s="2">
        <v>1.09166336506898</v>
      </c>
      <c r="E670" s="2" cm="1">
        <f t="array" ref="E670">INDEX($C$2:$C$104,L670)</f>
        <v>-0.17872134923961691</v>
      </c>
      <c r="G670" s="2">
        <f>PI()/12*(M670-12)</f>
        <v>2.0943951023931953</v>
      </c>
      <c r="H670" s="2">
        <f t="shared" si="193"/>
        <v>-0.10698552022862445</v>
      </c>
      <c r="I670" s="2">
        <f t="shared" si="210"/>
        <v>0.78591468771728001</v>
      </c>
      <c r="J670" s="2">
        <f t="shared" si="194"/>
        <v>2.0943291287804144</v>
      </c>
      <c r="L670">
        <f t="shared" si="211"/>
        <v>28</v>
      </c>
      <c r="M670" s="2">
        <v>20</v>
      </c>
      <c r="N670" s="2">
        <f t="shared" si="195"/>
        <v>0.05</v>
      </c>
      <c r="O670" s="2">
        <f t="shared" si="196"/>
        <v>5.0020839411324403</v>
      </c>
      <c r="P670" s="2">
        <f t="shared" si="197"/>
        <v>9.2038344516836901</v>
      </c>
      <c r="Q670" s="2">
        <f>1-EXP(-2*$AL$9*O670/(1+O670))</f>
        <v>6.4497345768578462E-2</v>
      </c>
      <c r="R670" s="2">
        <f t="shared" si="198"/>
        <v>19.751565414145865</v>
      </c>
      <c r="S670" s="2">
        <f>(1-$AL$6^R670)/(1+$AL$6^R670*(1/$AL$7-1))</f>
        <v>0.99643717244343843</v>
      </c>
      <c r="U670" s="2">
        <v>0</v>
      </c>
      <c r="V670" s="2">
        <f t="shared" si="199"/>
        <v>0</v>
      </c>
      <c r="W670" s="2">
        <f t="shared" si="200"/>
        <v>0</v>
      </c>
      <c r="X670" s="2">
        <f t="shared" si="201"/>
        <v>0</v>
      </c>
      <c r="Y670" s="2">
        <f t="shared" si="202"/>
        <v>0</v>
      </c>
      <c r="Z670" s="2">
        <f t="shared" si="203"/>
        <v>0</v>
      </c>
      <c r="AA670" s="2">
        <f t="shared" si="204"/>
        <v>0</v>
      </c>
      <c r="AC670" s="2">
        <f t="shared" si="205"/>
        <v>0</v>
      </c>
      <c r="AD670" s="2">
        <f>X670*((1-Q670)*(1-EXP(-(P670+O670)*A670))*P670/(P670+O670)-(1-$AL$10)*(1-EXP(-2*O670*A670))/2)</f>
        <v>0</v>
      </c>
      <c r="AE670" s="4">
        <f t="shared" si="206"/>
        <v>0</v>
      </c>
      <c r="AF670" s="2">
        <f t="shared" si="207"/>
        <v>0</v>
      </c>
      <c r="AG670" s="2">
        <f t="shared" si="208"/>
        <v>0</v>
      </c>
      <c r="AH670" s="4">
        <f t="shared" si="209"/>
        <v>0</v>
      </c>
      <c r="BA670" s="3">
        <v>0</v>
      </c>
    </row>
    <row r="671" spans="1:53" x14ac:dyDescent="0.3">
      <c r="A671" s="2">
        <v>1.09166336506898</v>
      </c>
      <c r="E671" s="2" cm="1">
        <f t="array" ref="E671">INDEX($C$2:$C$104,L671)</f>
        <v>-0.17872134923961691</v>
      </c>
      <c r="G671" s="2">
        <f>PI()/12*(M671-12)</f>
        <v>2.3561944901923448</v>
      </c>
      <c r="H671" s="2">
        <f t="shared" si="193"/>
        <v>-0.10698552022862445</v>
      </c>
      <c r="I671" s="2">
        <f t="shared" si="210"/>
        <v>0.78591468771728001</v>
      </c>
      <c r="J671" s="2">
        <f t="shared" si="194"/>
        <v>2.2952295784111265</v>
      </c>
      <c r="L671">
        <f t="shared" si="211"/>
        <v>28</v>
      </c>
      <c r="M671" s="2">
        <v>21</v>
      </c>
      <c r="N671" s="2">
        <f t="shared" si="195"/>
        <v>0.05</v>
      </c>
      <c r="O671" s="2">
        <f t="shared" si="196"/>
        <v>5.0020839411324403</v>
      </c>
      <c r="P671" s="2">
        <f t="shared" si="197"/>
        <v>9.2038344516836901</v>
      </c>
      <c r="Q671" s="2">
        <f>1-EXP(-2*$AL$9*O671/(1+O671))</f>
        <v>6.4497345768578462E-2</v>
      </c>
      <c r="R671" s="2">
        <f t="shared" si="198"/>
        <v>19.751565414145865</v>
      </c>
      <c r="S671" s="2">
        <f>(1-$AL$6^R671)/(1+$AL$6^R671*(1/$AL$7-1))</f>
        <v>0.99643717244343843</v>
      </c>
      <c r="U671" s="2">
        <v>0</v>
      </c>
      <c r="V671" s="2">
        <f t="shared" si="199"/>
        <v>0</v>
      </c>
      <c r="W671" s="2">
        <f t="shared" si="200"/>
        <v>0</v>
      </c>
      <c r="X671" s="2">
        <f t="shared" si="201"/>
        <v>0</v>
      </c>
      <c r="Y671" s="2">
        <f t="shared" si="202"/>
        <v>0</v>
      </c>
      <c r="Z671" s="2">
        <f t="shared" si="203"/>
        <v>0</v>
      </c>
      <c r="AA671" s="2">
        <f t="shared" si="204"/>
        <v>0</v>
      </c>
      <c r="AC671" s="2">
        <f t="shared" si="205"/>
        <v>0</v>
      </c>
      <c r="AD671" s="2">
        <f>X671*((1-Q671)*(1-EXP(-(P671+O671)*A671))*P671/(P671+O671)-(1-$AL$10)*(1-EXP(-2*O671*A671))/2)</f>
        <v>0</v>
      </c>
      <c r="AE671" s="4">
        <f t="shared" si="206"/>
        <v>0</v>
      </c>
      <c r="AF671" s="2">
        <f t="shared" si="207"/>
        <v>0</v>
      </c>
      <c r="AG671" s="2">
        <f t="shared" si="208"/>
        <v>0</v>
      </c>
      <c r="AH671" s="4">
        <f t="shared" si="209"/>
        <v>0</v>
      </c>
      <c r="BA671" s="3">
        <v>0</v>
      </c>
    </row>
    <row r="672" spans="1:53" x14ac:dyDescent="0.3">
      <c r="A672" s="2">
        <v>1.09166336506898</v>
      </c>
      <c r="E672" s="2" cm="1">
        <f t="array" ref="E672">INDEX($C$2:$C$104,L672)</f>
        <v>-0.17872134923961691</v>
      </c>
      <c r="G672" s="2">
        <f>PI()/12*(M672-12)</f>
        <v>2.617993877991494</v>
      </c>
      <c r="H672" s="2">
        <f t="shared" si="193"/>
        <v>-0.10698552022862445</v>
      </c>
      <c r="I672" s="2">
        <f t="shared" si="210"/>
        <v>0.78591468771728001</v>
      </c>
      <c r="J672" s="2">
        <f t="shared" si="194"/>
        <v>2.4777129900849433</v>
      </c>
      <c r="L672">
        <f t="shared" si="211"/>
        <v>28</v>
      </c>
      <c r="M672" s="2">
        <v>22</v>
      </c>
      <c r="N672" s="2">
        <f t="shared" si="195"/>
        <v>0.05</v>
      </c>
      <c r="O672" s="2">
        <f t="shared" si="196"/>
        <v>5.0020839411324403</v>
      </c>
      <c r="P672" s="2">
        <f t="shared" si="197"/>
        <v>9.2038344516836901</v>
      </c>
      <c r="Q672" s="2">
        <f>1-EXP(-2*$AL$9*O672/(1+O672))</f>
        <v>6.4497345768578462E-2</v>
      </c>
      <c r="R672" s="2">
        <f t="shared" si="198"/>
        <v>19.751565414145865</v>
      </c>
      <c r="S672" s="2">
        <f>(1-$AL$6^R672)/(1+$AL$6^R672*(1/$AL$7-1))</f>
        <v>0.99643717244343843</v>
      </c>
      <c r="U672" s="2">
        <v>0.1</v>
      </c>
      <c r="V672" s="2">
        <f t="shared" si="199"/>
        <v>0.22850000000000004</v>
      </c>
      <c r="W672" s="2">
        <f t="shared" si="200"/>
        <v>0.22768589390332572</v>
      </c>
      <c r="X672" s="2">
        <f t="shared" si="201"/>
        <v>8.1410609667431633E-4</v>
      </c>
      <c r="Y672" s="2">
        <f t="shared" si="202"/>
        <v>7.6156544137208175E-4</v>
      </c>
      <c r="Z672" s="2">
        <f t="shared" si="203"/>
        <v>0.11936643733417487</v>
      </c>
      <c r="AA672" s="2">
        <f t="shared" si="204"/>
        <v>6.8904850472168355E-4</v>
      </c>
      <c r="AC672" s="2">
        <f t="shared" si="205"/>
        <v>2.7530921186533195E-2</v>
      </c>
      <c r="AD672" s="2">
        <f>X672*((1-Q672)*(1-EXP(-(P672+O672)*A672))*P672/(P672+O672)-(1-$AL$10)*(1-EXP(-2*O672*A672))/2)</f>
        <v>1.4744102923062771E-4</v>
      </c>
      <c r="AE672" s="4">
        <f t="shared" si="206"/>
        <v>2.8367410720485504E-2</v>
      </c>
      <c r="AF672" s="2">
        <f t="shared" si="207"/>
        <v>8.9120714843186052E-2</v>
      </c>
      <c r="AG672" s="2">
        <f t="shared" si="208"/>
        <v>-7.4924092580229483E-5</v>
      </c>
      <c r="AH672" s="4">
        <f t="shared" si="209"/>
        <v>8.9045790750605827E-2</v>
      </c>
      <c r="BA672" s="3">
        <v>2.83674107204855E-2</v>
      </c>
    </row>
    <row r="673" spans="1:53" x14ac:dyDescent="0.3">
      <c r="A673" s="2">
        <v>1.09166336506898</v>
      </c>
      <c r="E673" s="2" cm="1">
        <f t="array" ref="E673">INDEX($C$2:$C$104,L673)</f>
        <v>-0.17872134923961691</v>
      </c>
      <c r="G673" s="2">
        <f>PI()/12*(M673-12)</f>
        <v>2.8797932657906435</v>
      </c>
      <c r="H673" s="2">
        <f t="shared" si="193"/>
        <v>-0.10698552022862445</v>
      </c>
      <c r="I673" s="2">
        <f t="shared" si="210"/>
        <v>0.78591468771728001</v>
      </c>
      <c r="J673" s="2">
        <f t="shared" si="194"/>
        <v>2.6181847306778385</v>
      </c>
      <c r="L673">
        <f t="shared" si="211"/>
        <v>28</v>
      </c>
      <c r="M673" s="2">
        <v>23</v>
      </c>
      <c r="N673" s="2">
        <f t="shared" si="195"/>
        <v>0.05</v>
      </c>
      <c r="O673" s="2">
        <f t="shared" si="196"/>
        <v>5.0020839411324403</v>
      </c>
      <c r="P673" s="2">
        <f t="shared" si="197"/>
        <v>9.2038344516836901</v>
      </c>
      <c r="Q673" s="2">
        <f>1-EXP(-2*$AL$9*O673/(1+O673))</f>
        <v>6.4497345768578462E-2</v>
      </c>
      <c r="R673" s="2">
        <f t="shared" si="198"/>
        <v>19.751565414145865</v>
      </c>
      <c r="S673" s="2">
        <f>(1-$AL$6^R673)/(1+$AL$6^R673*(1/$AL$7-1))</f>
        <v>0.99643717244343843</v>
      </c>
      <c r="U673" s="2">
        <v>0.1</v>
      </c>
      <c r="V673" s="2">
        <f t="shared" si="199"/>
        <v>0.22850000000000004</v>
      </c>
      <c r="W673" s="2">
        <f t="shared" si="200"/>
        <v>0.22768589390332572</v>
      </c>
      <c r="X673" s="2">
        <f t="shared" si="201"/>
        <v>8.1410609667431633E-4</v>
      </c>
      <c r="Y673" s="2">
        <f t="shared" si="202"/>
        <v>7.6156544137208175E-4</v>
      </c>
      <c r="Z673" s="2">
        <f t="shared" si="203"/>
        <v>0.11936643733417487</v>
      </c>
      <c r="AA673" s="2">
        <f t="shared" si="204"/>
        <v>6.8904850472168355E-4</v>
      </c>
      <c r="AC673" s="2">
        <f t="shared" si="205"/>
        <v>2.7530921186533195E-2</v>
      </c>
      <c r="AD673" s="2">
        <f>X673*((1-Q673)*(1-EXP(-(P673+O673)*A673))*P673/(P673+O673)-(1-$AL$10)*(1-EXP(-2*O673*A673))/2)</f>
        <v>1.4744102923062771E-4</v>
      </c>
      <c r="AE673" s="4">
        <f t="shared" si="206"/>
        <v>2.8367410720485504E-2</v>
      </c>
      <c r="AF673" s="2">
        <f t="shared" si="207"/>
        <v>8.9120714843186052E-2</v>
      </c>
      <c r="AG673" s="2">
        <f t="shared" si="208"/>
        <v>-7.4924092580229483E-5</v>
      </c>
      <c r="AH673" s="4">
        <f t="shared" si="209"/>
        <v>8.9045790750605827E-2</v>
      </c>
      <c r="BA673" s="3">
        <v>2.83674107204855E-2</v>
      </c>
    </row>
    <row r="674" spans="1:53" x14ac:dyDescent="0.3">
      <c r="A674" s="2">
        <v>1.09166336506898</v>
      </c>
      <c r="E674" s="2" cm="1">
        <f t="array" ref="E674">INDEX($C$2:$C$104,L674)</f>
        <v>-0.18503315306949192</v>
      </c>
      <c r="G674" s="2">
        <f>PI()/12*(M674-12)</f>
        <v>-3.1415926535897931</v>
      </c>
      <c r="H674" s="2">
        <f t="shared" si="193"/>
        <v>-0.11072139883217157</v>
      </c>
      <c r="I674" s="2">
        <f t="shared" si="210"/>
        <v>0.78500292304206609</v>
      </c>
      <c r="J674" s="2">
        <f t="shared" si="194"/>
        <v>2.6808539834213834</v>
      </c>
      <c r="L674">
        <f t="shared" si="211"/>
        <v>29</v>
      </c>
      <c r="M674" s="2">
        <v>0</v>
      </c>
      <c r="N674" s="2">
        <f t="shared" si="195"/>
        <v>0.05</v>
      </c>
      <c r="O674" s="2">
        <f t="shared" si="196"/>
        <v>5.0020839411324403</v>
      </c>
      <c r="P674" s="2">
        <f t="shared" si="197"/>
        <v>9.2038344516836901</v>
      </c>
      <c r="Q674" s="2">
        <f>1-EXP(-2*$AL$9*O674/(1+O674))</f>
        <v>6.4497345768578462E-2</v>
      </c>
      <c r="R674" s="2">
        <f t="shared" si="198"/>
        <v>19.751565414145865</v>
      </c>
      <c r="S674" s="2">
        <f>(1-$AL$6^R674)/(1+$AL$6^R674*(1/$AL$7-1))</f>
        <v>0.99643717244343843</v>
      </c>
      <c r="U674" s="2">
        <v>0</v>
      </c>
      <c r="V674" s="2">
        <f t="shared" si="199"/>
        <v>0</v>
      </c>
      <c r="W674" s="2">
        <f t="shared" si="200"/>
        <v>0</v>
      </c>
      <c r="X674" s="2">
        <f t="shared" si="201"/>
        <v>0</v>
      </c>
      <c r="Y674" s="2">
        <f t="shared" si="202"/>
        <v>0</v>
      </c>
      <c r="Z674" s="2">
        <f t="shared" si="203"/>
        <v>0</v>
      </c>
      <c r="AA674" s="2">
        <f t="shared" si="204"/>
        <v>0</v>
      </c>
      <c r="AC674" s="2">
        <f t="shared" si="205"/>
        <v>0</v>
      </c>
      <c r="AD674" s="2">
        <f>X674*((1-Q674)*(1-EXP(-(P674+O674)*A674))*P674/(P674+O674)-(1-$AL$10)*(1-EXP(-2*O674*A674))/2)</f>
        <v>0</v>
      </c>
      <c r="AE674" s="4">
        <f t="shared" si="206"/>
        <v>0</v>
      </c>
      <c r="AF674" s="2">
        <f t="shared" si="207"/>
        <v>0</v>
      </c>
      <c r="AG674" s="2">
        <f t="shared" si="208"/>
        <v>0</v>
      </c>
      <c r="AH674" s="4">
        <f t="shared" si="209"/>
        <v>0</v>
      </c>
      <c r="BA674" s="3">
        <v>0</v>
      </c>
    </row>
    <row r="675" spans="1:53" x14ac:dyDescent="0.3">
      <c r="A675" s="2">
        <v>1.09166336506898</v>
      </c>
      <c r="E675" s="2" cm="1">
        <f t="array" ref="E675">INDEX($C$2:$C$104,L675)</f>
        <v>-0.18503315306949192</v>
      </c>
      <c r="G675" s="2">
        <f>PI()/12*(M675-12)</f>
        <v>-2.8797932657906435</v>
      </c>
      <c r="H675" s="2">
        <f t="shared" si="193"/>
        <v>-0.11072139883217157</v>
      </c>
      <c r="I675" s="2">
        <f t="shared" si="210"/>
        <v>0.78500292304206609</v>
      </c>
      <c r="J675" s="2">
        <f t="shared" si="194"/>
        <v>2.6239255679967468</v>
      </c>
      <c r="L675">
        <f t="shared" si="211"/>
        <v>29</v>
      </c>
      <c r="M675" s="2">
        <v>1</v>
      </c>
      <c r="N675" s="2">
        <f t="shared" si="195"/>
        <v>0.05</v>
      </c>
      <c r="O675" s="2">
        <f t="shared" si="196"/>
        <v>5.0020839411324403</v>
      </c>
      <c r="P675" s="2">
        <f t="shared" si="197"/>
        <v>9.2038344516836901</v>
      </c>
      <c r="Q675" s="2">
        <f>1-EXP(-2*$AL$9*O675/(1+O675))</f>
        <v>6.4497345768578462E-2</v>
      </c>
      <c r="R675" s="2">
        <f t="shared" si="198"/>
        <v>19.751565414145865</v>
      </c>
      <c r="S675" s="2">
        <f>(1-$AL$6^R675)/(1+$AL$6^R675*(1/$AL$7-1))</f>
        <v>0.99643717244343843</v>
      </c>
      <c r="U675" s="2">
        <v>0</v>
      </c>
      <c r="V675" s="2">
        <f t="shared" si="199"/>
        <v>0</v>
      </c>
      <c r="W675" s="2">
        <f t="shared" si="200"/>
        <v>0</v>
      </c>
      <c r="X675" s="2">
        <f t="shared" si="201"/>
        <v>0</v>
      </c>
      <c r="Y675" s="2">
        <f t="shared" si="202"/>
        <v>0</v>
      </c>
      <c r="Z675" s="2">
        <f t="shared" si="203"/>
        <v>0</v>
      </c>
      <c r="AA675" s="2">
        <f t="shared" si="204"/>
        <v>0</v>
      </c>
      <c r="AC675" s="2">
        <f t="shared" si="205"/>
        <v>0</v>
      </c>
      <c r="AD675" s="2">
        <f>X675*((1-Q675)*(1-EXP(-(P675+O675)*A675))*P675/(P675+O675)-(1-$AL$10)*(1-EXP(-2*O675*A675))/2)</f>
        <v>0</v>
      </c>
      <c r="AE675" s="4">
        <f t="shared" si="206"/>
        <v>0</v>
      </c>
      <c r="AF675" s="2">
        <f t="shared" si="207"/>
        <v>0</v>
      </c>
      <c r="AG675" s="2">
        <f t="shared" si="208"/>
        <v>0</v>
      </c>
      <c r="AH675" s="4">
        <f t="shared" si="209"/>
        <v>0</v>
      </c>
      <c r="BA675" s="3">
        <v>0</v>
      </c>
    </row>
    <row r="676" spans="1:53" x14ac:dyDescent="0.3">
      <c r="A676" s="2">
        <v>1.09166336506898</v>
      </c>
      <c r="E676" s="2" cm="1">
        <f t="array" ref="E676">INDEX($C$2:$C$104,L676)</f>
        <v>-0.18503315306949192</v>
      </c>
      <c r="G676" s="2">
        <f>PI()/12*(M676-12)</f>
        <v>-2.617993877991494</v>
      </c>
      <c r="H676" s="2">
        <f t="shared" si="193"/>
        <v>-0.11072139883217157</v>
      </c>
      <c r="I676" s="2">
        <f t="shared" si="210"/>
        <v>0.78500292304206609</v>
      </c>
      <c r="J676" s="2">
        <f t="shared" si="194"/>
        <v>2.4825092368760173</v>
      </c>
      <c r="L676">
        <f t="shared" si="211"/>
        <v>29</v>
      </c>
      <c r="M676" s="2">
        <v>2</v>
      </c>
      <c r="N676" s="2">
        <f t="shared" si="195"/>
        <v>0.05</v>
      </c>
      <c r="O676" s="2">
        <f t="shared" si="196"/>
        <v>5.0020839411324403</v>
      </c>
      <c r="P676" s="2">
        <f t="shared" si="197"/>
        <v>9.2038344516836901</v>
      </c>
      <c r="Q676" s="2">
        <f>1-EXP(-2*$AL$9*O676/(1+O676))</f>
        <v>6.4497345768578462E-2</v>
      </c>
      <c r="R676" s="2">
        <f t="shared" si="198"/>
        <v>19.751565414145865</v>
      </c>
      <c r="S676" s="2">
        <f>(1-$AL$6^R676)/(1+$AL$6^R676*(1/$AL$7-1))</f>
        <v>0.99643717244343843</v>
      </c>
      <c r="U676" s="2">
        <v>0.1</v>
      </c>
      <c r="V676" s="2">
        <f t="shared" si="199"/>
        <v>0.22850000000000004</v>
      </c>
      <c r="W676" s="2">
        <f t="shared" si="200"/>
        <v>0.22768589390332572</v>
      </c>
      <c r="X676" s="2">
        <f t="shared" si="201"/>
        <v>8.1410609667431633E-4</v>
      </c>
      <c r="Y676" s="2">
        <f t="shared" si="202"/>
        <v>7.6156544137208175E-4</v>
      </c>
      <c r="Z676" s="2">
        <f t="shared" si="203"/>
        <v>0.11936643733417487</v>
      </c>
      <c r="AA676" s="2">
        <f t="shared" si="204"/>
        <v>6.8904850472168355E-4</v>
      </c>
      <c r="AC676" s="2">
        <f t="shared" si="205"/>
        <v>2.7530921186533195E-2</v>
      </c>
      <c r="AD676" s="2">
        <f>X676*((1-Q676)*(1-EXP(-(P676+O676)*A676))*P676/(P676+O676)-(1-$AL$10)*(1-EXP(-2*O676*A676))/2)</f>
        <v>1.4744102923062771E-4</v>
      </c>
      <c r="AE676" s="4">
        <f t="shared" si="206"/>
        <v>2.8367410720485504E-2</v>
      </c>
      <c r="AF676" s="2">
        <f t="shared" si="207"/>
        <v>8.9120714843186052E-2</v>
      </c>
      <c r="AG676" s="2">
        <f t="shared" si="208"/>
        <v>-7.4924092580229483E-5</v>
      </c>
      <c r="AH676" s="4">
        <f t="shared" si="209"/>
        <v>8.9045790750605827E-2</v>
      </c>
      <c r="BA676" s="3">
        <v>2.83674107204855E-2</v>
      </c>
    </row>
    <row r="677" spans="1:53" x14ac:dyDescent="0.3">
      <c r="A677" s="2">
        <v>1.09166336506898</v>
      </c>
      <c r="E677" s="2" cm="1">
        <f t="array" ref="E677">INDEX($C$2:$C$104,L677)</f>
        <v>-0.18503315306949192</v>
      </c>
      <c r="G677" s="2">
        <f>PI()/12*(M677-12)</f>
        <v>-2.3561944901923448</v>
      </c>
      <c r="H677" s="2">
        <f t="shared" si="193"/>
        <v>-0.11072139883217157</v>
      </c>
      <c r="I677" s="2">
        <f t="shared" si="210"/>
        <v>0.78500292304206609</v>
      </c>
      <c r="J677" s="2">
        <f t="shared" si="194"/>
        <v>2.2993648992051652</v>
      </c>
      <c r="L677">
        <f t="shared" si="211"/>
        <v>29</v>
      </c>
      <c r="M677" s="2">
        <v>3</v>
      </c>
      <c r="N677" s="2">
        <f t="shared" si="195"/>
        <v>0.05</v>
      </c>
      <c r="O677" s="2">
        <f t="shared" si="196"/>
        <v>5.0020839411324403</v>
      </c>
      <c r="P677" s="2">
        <f t="shared" si="197"/>
        <v>9.2038344516836901</v>
      </c>
      <c r="Q677" s="2">
        <f>1-EXP(-2*$AL$9*O677/(1+O677))</f>
        <v>6.4497345768578462E-2</v>
      </c>
      <c r="R677" s="2">
        <f t="shared" si="198"/>
        <v>19.751565414145865</v>
      </c>
      <c r="S677" s="2">
        <f>(1-$AL$6^R677)/(1+$AL$6^R677*(1/$AL$7-1))</f>
        <v>0.99643717244343843</v>
      </c>
      <c r="U677" s="2">
        <v>0.1</v>
      </c>
      <c r="V677" s="2">
        <f t="shared" si="199"/>
        <v>0.22850000000000004</v>
      </c>
      <c r="W677" s="2">
        <f t="shared" si="200"/>
        <v>0.22768589390332572</v>
      </c>
      <c r="X677" s="2">
        <f t="shared" si="201"/>
        <v>8.1410609667431633E-4</v>
      </c>
      <c r="Y677" s="2">
        <f t="shared" si="202"/>
        <v>7.6156544137208175E-4</v>
      </c>
      <c r="Z677" s="2">
        <f t="shared" si="203"/>
        <v>0.11936643733417487</v>
      </c>
      <c r="AA677" s="2">
        <f t="shared" si="204"/>
        <v>6.8904850472168355E-4</v>
      </c>
      <c r="AC677" s="2">
        <f t="shared" si="205"/>
        <v>2.7530921186533195E-2</v>
      </c>
      <c r="AD677" s="2">
        <f>X677*((1-Q677)*(1-EXP(-(P677+O677)*A677))*P677/(P677+O677)-(1-$AL$10)*(1-EXP(-2*O677*A677))/2)</f>
        <v>1.4744102923062771E-4</v>
      </c>
      <c r="AE677" s="4">
        <f t="shared" si="206"/>
        <v>2.8367410720485504E-2</v>
      </c>
      <c r="AF677" s="2">
        <f t="shared" si="207"/>
        <v>8.9120714843186052E-2</v>
      </c>
      <c r="AG677" s="2">
        <f t="shared" si="208"/>
        <v>-7.4924092580229483E-5</v>
      </c>
      <c r="AH677" s="4">
        <f t="shared" si="209"/>
        <v>8.9045790750605827E-2</v>
      </c>
      <c r="BA677" s="3">
        <v>2.83674107204855E-2</v>
      </c>
    </row>
    <row r="678" spans="1:53" x14ac:dyDescent="0.3">
      <c r="A678" s="2">
        <v>1.09166336506898</v>
      </c>
      <c r="E678" s="2" cm="1">
        <f t="array" ref="E678">INDEX($C$2:$C$104,L678)</f>
        <v>-0.18503315306949192</v>
      </c>
      <c r="G678" s="2">
        <f>PI()/12*(M678-12)</f>
        <v>-2.0943951023931953</v>
      </c>
      <c r="H678" s="2">
        <f t="shared" si="193"/>
        <v>-0.11072139883217157</v>
      </c>
      <c r="I678" s="2">
        <f t="shared" si="210"/>
        <v>0.78500292304206609</v>
      </c>
      <c r="J678" s="2">
        <f t="shared" si="194"/>
        <v>2.0981205561148819</v>
      </c>
      <c r="L678">
        <f t="shared" si="211"/>
        <v>29</v>
      </c>
      <c r="M678" s="2">
        <v>4</v>
      </c>
      <c r="N678" s="2">
        <f t="shared" si="195"/>
        <v>0.05</v>
      </c>
      <c r="O678" s="2">
        <f t="shared" si="196"/>
        <v>5.0020839411324403</v>
      </c>
      <c r="P678" s="2">
        <f t="shared" si="197"/>
        <v>9.2038344516836901</v>
      </c>
      <c r="Q678" s="2">
        <f>1-EXP(-2*$AL$9*O678/(1+O678))</f>
        <v>6.4497345768578462E-2</v>
      </c>
      <c r="R678" s="2">
        <f t="shared" si="198"/>
        <v>19.751565414145865</v>
      </c>
      <c r="S678" s="2">
        <f>(1-$AL$6^R678)/(1+$AL$6^R678*(1/$AL$7-1))</f>
        <v>0.99643717244343843</v>
      </c>
      <c r="U678" s="2">
        <v>0.1</v>
      </c>
      <c r="V678" s="2">
        <f t="shared" si="199"/>
        <v>0.22850000000000004</v>
      </c>
      <c r="W678" s="2">
        <f t="shared" si="200"/>
        <v>0.22768589390332572</v>
      </c>
      <c r="X678" s="2">
        <f t="shared" si="201"/>
        <v>8.1410609667431633E-4</v>
      </c>
      <c r="Y678" s="2">
        <f t="shared" si="202"/>
        <v>7.6156544137208175E-4</v>
      </c>
      <c r="Z678" s="2">
        <f t="shared" si="203"/>
        <v>0.11936643733417487</v>
      </c>
      <c r="AA678" s="2">
        <f t="shared" si="204"/>
        <v>6.8904850472168355E-4</v>
      </c>
      <c r="AC678" s="2">
        <f t="shared" si="205"/>
        <v>2.7530921186533195E-2</v>
      </c>
      <c r="AD678" s="2">
        <f>X678*((1-Q678)*(1-EXP(-(P678+O678)*A678))*P678/(P678+O678)-(1-$AL$10)*(1-EXP(-2*O678*A678))/2)</f>
        <v>1.4744102923062771E-4</v>
      </c>
      <c r="AE678" s="4">
        <f t="shared" si="206"/>
        <v>2.8367410720485504E-2</v>
      </c>
      <c r="AF678" s="2">
        <f t="shared" si="207"/>
        <v>8.9120714843186052E-2</v>
      </c>
      <c r="AG678" s="2">
        <f t="shared" si="208"/>
        <v>-7.4924092580229483E-5</v>
      </c>
      <c r="AH678" s="4">
        <f t="shared" si="209"/>
        <v>8.9045790750605827E-2</v>
      </c>
      <c r="BA678" s="3">
        <v>2.83674107204855E-2</v>
      </c>
    </row>
    <row r="679" spans="1:53" x14ac:dyDescent="0.3">
      <c r="A679" s="2">
        <v>1.09166336506898</v>
      </c>
      <c r="E679" s="2" cm="1">
        <f t="array" ref="E679">INDEX($C$2:$C$104,L679)</f>
        <v>-0.18503315306949192</v>
      </c>
      <c r="G679" s="2">
        <f>PI()/12*(M679-12)</f>
        <v>-1.8325957145940459</v>
      </c>
      <c r="H679" s="2">
        <f t="shared" si="193"/>
        <v>-0.11072139883217157</v>
      </c>
      <c r="I679" s="2">
        <f t="shared" si="210"/>
        <v>0.78500292304206609</v>
      </c>
      <c r="J679" s="2">
        <f t="shared" si="194"/>
        <v>1.8900890457534452</v>
      </c>
      <c r="L679">
        <f t="shared" si="211"/>
        <v>29</v>
      </c>
      <c r="M679" s="2">
        <v>5</v>
      </c>
      <c r="N679" s="2">
        <f t="shared" si="195"/>
        <v>0.05</v>
      </c>
      <c r="O679" s="2">
        <f t="shared" si="196"/>
        <v>5.0020839411324403</v>
      </c>
      <c r="P679" s="2">
        <f t="shared" si="197"/>
        <v>9.2038344516836901</v>
      </c>
      <c r="Q679" s="2">
        <f>1-EXP(-2*$AL$9*O679/(1+O679))</f>
        <v>6.4497345768578462E-2</v>
      </c>
      <c r="R679" s="2">
        <f t="shared" si="198"/>
        <v>19.751565414145865</v>
      </c>
      <c r="S679" s="2">
        <f>(1-$AL$6^R679)/(1+$AL$6^R679*(1/$AL$7-1))</f>
        <v>0.99643717244343843</v>
      </c>
      <c r="U679" s="2">
        <v>0.1</v>
      </c>
      <c r="V679" s="2">
        <f t="shared" si="199"/>
        <v>0.22850000000000004</v>
      </c>
      <c r="W679" s="2">
        <f t="shared" si="200"/>
        <v>0.22768589390332572</v>
      </c>
      <c r="X679" s="2">
        <f t="shared" si="201"/>
        <v>8.1410609667431633E-4</v>
      </c>
      <c r="Y679" s="2">
        <f t="shared" si="202"/>
        <v>7.6156544137208175E-4</v>
      </c>
      <c r="Z679" s="2">
        <f t="shared" si="203"/>
        <v>0.11936643733417487</v>
      </c>
      <c r="AA679" s="2">
        <f t="shared" si="204"/>
        <v>6.8904850472168355E-4</v>
      </c>
      <c r="AC679" s="2">
        <f t="shared" si="205"/>
        <v>2.7530921186533195E-2</v>
      </c>
      <c r="AD679" s="2">
        <f>X679*((1-Q679)*(1-EXP(-(P679+O679)*A679))*P679/(P679+O679)-(1-$AL$10)*(1-EXP(-2*O679*A679))/2)</f>
        <v>1.4744102923062771E-4</v>
      </c>
      <c r="AE679" s="4">
        <f t="shared" si="206"/>
        <v>2.8367410720485504E-2</v>
      </c>
      <c r="AF679" s="2">
        <f t="shared" si="207"/>
        <v>8.9120714843186052E-2</v>
      </c>
      <c r="AG679" s="2">
        <f t="shared" si="208"/>
        <v>-7.4924092580229483E-5</v>
      </c>
      <c r="AH679" s="4">
        <f t="shared" si="209"/>
        <v>8.9045790750605827E-2</v>
      </c>
      <c r="BA679" s="3">
        <v>2.83674107204855E-2</v>
      </c>
    </row>
    <row r="680" spans="1:53" x14ac:dyDescent="0.3">
      <c r="A680" s="2">
        <v>1.16451127972434</v>
      </c>
      <c r="E680" s="2" cm="1">
        <f t="array" ref="E680">INDEX($C$2:$C$104,L680)</f>
        <v>-0.18503315306949192</v>
      </c>
      <c r="G680" s="2">
        <f>PI()/12*(M680-12)</f>
        <v>-1.5707963267948966</v>
      </c>
      <c r="H680" s="2">
        <f t="shared" si="193"/>
        <v>-0.11072139883217157</v>
      </c>
      <c r="I680" s="2">
        <f t="shared" si="210"/>
        <v>0.78500292304206609</v>
      </c>
      <c r="J680" s="2">
        <f t="shared" si="194"/>
        <v>1.6817452093053493</v>
      </c>
      <c r="L680">
        <f t="shared" si="211"/>
        <v>29</v>
      </c>
      <c r="M680" s="2">
        <v>6</v>
      </c>
      <c r="N680" s="2">
        <f t="shared" si="195"/>
        <v>0.05</v>
      </c>
      <c r="O680" s="2">
        <f t="shared" si="196"/>
        <v>5.0020839411324403</v>
      </c>
      <c r="P680" s="2">
        <f t="shared" si="197"/>
        <v>9.2038344516836901</v>
      </c>
      <c r="Q680" s="2">
        <f>1-EXP(-2*$AL$9*O680/(1+O680))</f>
        <v>6.4497345768578462E-2</v>
      </c>
      <c r="R680" s="2">
        <f t="shared" si="198"/>
        <v>19.751565414145865</v>
      </c>
      <c r="S680" s="2">
        <f>(1-$AL$6^R680)/(1+$AL$6^R680*(1/$AL$7-1))</f>
        <v>0.99643717244343843</v>
      </c>
      <c r="U680" s="2">
        <v>0.1</v>
      </c>
      <c r="V680" s="2">
        <f t="shared" si="199"/>
        <v>0.22850000000000004</v>
      </c>
      <c r="W680" s="2">
        <f t="shared" si="200"/>
        <v>0.22768589390332572</v>
      </c>
      <c r="X680" s="2">
        <f t="shared" si="201"/>
        <v>8.1410609667431633E-4</v>
      </c>
      <c r="Y680" s="2">
        <f t="shared" si="202"/>
        <v>7.6158154985209951E-4</v>
      </c>
      <c r="Z680" s="2">
        <f t="shared" si="203"/>
        <v>0.1244756599614272</v>
      </c>
      <c r="AA680" s="2">
        <f t="shared" si="204"/>
        <v>6.8994683630384647E-4</v>
      </c>
      <c r="AC680" s="2">
        <f t="shared" si="205"/>
        <v>2.7549152263470798E-2</v>
      </c>
      <c r="AD680" s="2">
        <f>X680*((1-Q680)*(1-EXP(-(P680+O680)*A680))*P680/(P680+O680)-(1-$AL$10)*(1-EXP(-2*O680*A680))/2)</f>
        <v>1.4743785203844147E-4</v>
      </c>
      <c r="AE680" s="4">
        <f t="shared" si="206"/>
        <v>2.8386536951813084E-2</v>
      </c>
      <c r="AF680" s="2">
        <f t="shared" si="207"/>
        <v>9.4061208731141627E-2</v>
      </c>
      <c r="AG680" s="2">
        <f t="shared" si="208"/>
        <v>-7.5803138490188358E-5</v>
      </c>
      <c r="AH680" s="4">
        <f t="shared" si="209"/>
        <v>9.3985405592651436E-2</v>
      </c>
      <c r="BA680" s="3">
        <v>2.8386536951813E-2</v>
      </c>
    </row>
    <row r="681" spans="1:53" x14ac:dyDescent="0.3">
      <c r="A681" s="2">
        <v>1.16451127972434</v>
      </c>
      <c r="E681" s="2" cm="1">
        <f t="array" ref="E681">INDEX($C$2:$C$104,L681)</f>
        <v>-0.18503315306949192</v>
      </c>
      <c r="G681" s="2">
        <f>PI()/12*(M681-12)</f>
        <v>-1.308996938995747</v>
      </c>
      <c r="H681" s="2">
        <f t="shared" si="193"/>
        <v>-0.11072139883217157</v>
      </c>
      <c r="I681" s="2">
        <f t="shared" si="210"/>
        <v>0.78500292304206609</v>
      </c>
      <c r="J681" s="2">
        <f t="shared" si="194"/>
        <v>1.4782118045803416</v>
      </c>
      <c r="L681">
        <f t="shared" si="211"/>
        <v>29</v>
      </c>
      <c r="M681" s="2">
        <v>7</v>
      </c>
      <c r="N681" s="2">
        <f t="shared" si="195"/>
        <v>9.2584522214554932E-2</v>
      </c>
      <c r="O681" s="2">
        <f t="shared" si="196"/>
        <v>2.7040969025503188</v>
      </c>
      <c r="P681" s="2">
        <f t="shared" si="197"/>
        <v>4.9755383006925866</v>
      </c>
      <c r="Q681" s="2">
        <f>1-EXP(-2*$AL$9*O681/(1+O681))</f>
        <v>5.6729599880116166E-2</v>
      </c>
      <c r="R681" s="2">
        <f t="shared" si="198"/>
        <v>10.677579082133539</v>
      </c>
      <c r="S681" s="2">
        <f>(1-$AL$6^R681)/(1+$AL$6^R681*(1/$AL$7-1))</f>
        <v>0.93238311678497576</v>
      </c>
      <c r="U681" s="2">
        <v>0.3</v>
      </c>
      <c r="V681" s="2">
        <f t="shared" si="199"/>
        <v>0.6855</v>
      </c>
      <c r="W681" s="2">
        <f t="shared" si="200"/>
        <v>0.63914862655610083</v>
      </c>
      <c r="X681" s="2">
        <f t="shared" si="201"/>
        <v>4.6351373443899169E-2</v>
      </c>
      <c r="Y681" s="2">
        <f t="shared" si="202"/>
        <v>4.3588720968313552E-2</v>
      </c>
      <c r="Z681" s="2">
        <f t="shared" si="203"/>
        <v>0.34942194151821521</v>
      </c>
      <c r="AA681" s="2">
        <f t="shared" si="204"/>
        <v>3.7708579341090384E-2</v>
      </c>
      <c r="AC681" s="2">
        <f t="shared" si="205"/>
        <v>0.12701299071755243</v>
      </c>
      <c r="AD681" s="2">
        <f>X681*((1-Q681)*(1-EXP(-(P681+O681)*A681))*P681/(P681+O681)-(1-$AL$10)*(1-EXP(-2*O681*A681))/2)</f>
        <v>8.6600663420834823E-3</v>
      </c>
      <c r="AE681" s="4">
        <f t="shared" si="206"/>
        <v>0.17338163640072629</v>
      </c>
      <c r="AF681" s="2">
        <f t="shared" si="207"/>
        <v>0.21762632781326216</v>
      </c>
      <c r="AG681" s="2">
        <f t="shared" si="208"/>
        <v>-2.779924714860312E-3</v>
      </c>
      <c r="AH681" s="4">
        <f t="shared" si="209"/>
        <v>0.21484640309840186</v>
      </c>
      <c r="BA681" s="3">
        <v>0.17338163640072601</v>
      </c>
    </row>
    <row r="682" spans="1:53" x14ac:dyDescent="0.3">
      <c r="A682" s="2">
        <v>1.16451127972434</v>
      </c>
      <c r="E682" s="2" cm="1">
        <f t="array" ref="E682">INDEX($C$2:$C$104,L682)</f>
        <v>-0.18503315306949192</v>
      </c>
      <c r="G682" s="2">
        <f>PI()/12*(M682-12)</f>
        <v>-1.0471975511965976</v>
      </c>
      <c r="H682" s="2">
        <f t="shared" si="193"/>
        <v>-0.11072139883217157</v>
      </c>
      <c r="I682" s="2">
        <f t="shared" si="210"/>
        <v>0.78500292304206609</v>
      </c>
      <c r="J682" s="2">
        <f t="shared" si="194"/>
        <v>1.2851474828831351</v>
      </c>
      <c r="L682">
        <f t="shared" si="211"/>
        <v>29</v>
      </c>
      <c r="M682" s="2">
        <v>8</v>
      </c>
      <c r="N682" s="2">
        <f t="shared" si="195"/>
        <v>0.28564884391176149</v>
      </c>
      <c r="O682" s="2">
        <f t="shared" si="196"/>
        <v>0.88721678040098662</v>
      </c>
      <c r="P682" s="2">
        <f t="shared" si="197"/>
        <v>1.6324788759378155</v>
      </c>
      <c r="Q682" s="2">
        <f>1-EXP(-2*$AL$9*O682/(1+O682))</f>
        <v>3.691107840803487E-2</v>
      </c>
      <c r="R682" s="2">
        <f t="shared" si="198"/>
        <v>3.5033239107640144</v>
      </c>
      <c r="S682" s="2">
        <f>(1-$AL$6^R682)/(1+$AL$6^R682*(1/$AL$7-1))</f>
        <v>0.47931379633293103</v>
      </c>
      <c r="U682" s="2">
        <v>5.0999999999999996</v>
      </c>
      <c r="V682" s="2">
        <f t="shared" si="199"/>
        <v>11.653499999999999</v>
      </c>
      <c r="W682" s="2">
        <f t="shared" si="200"/>
        <v>5.5856833255658112</v>
      </c>
      <c r="X682" s="2">
        <f t="shared" si="201"/>
        <v>6.0678166744341882</v>
      </c>
      <c r="Y682" s="2">
        <f t="shared" si="202"/>
        <v>4.9706994906100661</v>
      </c>
      <c r="Z682" s="2">
        <f t="shared" si="203"/>
        <v>3.0536877202439117</v>
      </c>
      <c r="AA682" s="2">
        <f t="shared" si="204"/>
        <v>3.3221642766933077</v>
      </c>
      <c r="AC682" s="2">
        <f t="shared" si="205"/>
        <v>2.0390184221685037</v>
      </c>
      <c r="AD682" s="2">
        <f>X682*((1-Q682)*(1-EXP(-(P682+O682)*A682))*P682/(P682+O682)-(1-$AL$10)*(1-EXP(-2*O682*A682))/2)</f>
        <v>1.3326143270108313</v>
      </c>
      <c r="AE682" s="4">
        <f t="shared" si="206"/>
        <v>6.6937970258726427</v>
      </c>
      <c r="AF682" s="2">
        <f t="shared" si="207"/>
        <v>1.0137103320082164</v>
      </c>
      <c r="AG682" s="2">
        <f t="shared" si="208"/>
        <v>0.31592088690592707</v>
      </c>
      <c r="AH682" s="4">
        <f t="shared" si="209"/>
        <v>1.3296312189141435</v>
      </c>
      <c r="BA682" s="3">
        <v>6.6937970258726498</v>
      </c>
    </row>
    <row r="683" spans="1:53" x14ac:dyDescent="0.3">
      <c r="A683" s="2">
        <v>1.16451127972434</v>
      </c>
      <c r="E683" s="2" cm="1">
        <f t="array" ref="E683">INDEX($C$2:$C$104,L683)</f>
        <v>-0.18503315306949192</v>
      </c>
      <c r="G683" s="2">
        <f>PI()/12*(M683-12)</f>
        <v>-0.78539816339744828</v>
      </c>
      <c r="H683" s="2">
        <f t="shared" si="193"/>
        <v>-0.11072139883217157</v>
      </c>
      <c r="I683" s="2">
        <f t="shared" si="210"/>
        <v>0.78500292304206609</v>
      </c>
      <c r="J683" s="2">
        <f t="shared" si="194"/>
        <v>1.1103371671469291</v>
      </c>
      <c r="L683">
        <f t="shared" si="211"/>
        <v>29</v>
      </c>
      <c r="M683" s="2">
        <v>9</v>
      </c>
      <c r="N683" s="2">
        <f t="shared" si="195"/>
        <v>0.46045915964796746</v>
      </c>
      <c r="O683" s="2">
        <f t="shared" si="196"/>
        <v>0.56260753937630337</v>
      </c>
      <c r="P683" s="2">
        <f t="shared" si="197"/>
        <v>1.0351978724523982</v>
      </c>
      <c r="Q683" s="2">
        <f>1-EXP(-2*$AL$9*O683/(1+O683))</f>
        <v>2.8392656380094028E-2</v>
      </c>
      <c r="R683" s="2">
        <f t="shared" si="198"/>
        <v>2.2215500074088976</v>
      </c>
      <c r="S683" s="2">
        <f>(1-$AL$6^R683)/(1+$AL$6^R683*(1/$AL$7-1))</f>
        <v>0.31403350209927861</v>
      </c>
      <c r="U683" s="2">
        <v>23.2</v>
      </c>
      <c r="V683" s="2">
        <f t="shared" si="199"/>
        <v>53.012</v>
      </c>
      <c r="W683" s="2">
        <f t="shared" si="200"/>
        <v>16.647544013286957</v>
      </c>
      <c r="X683" s="2">
        <f t="shared" si="201"/>
        <v>36.36445598671304</v>
      </c>
      <c r="Y683" s="2">
        <f t="shared" si="202"/>
        <v>24.748551792848758</v>
      </c>
      <c r="Z683" s="2">
        <f t="shared" si="203"/>
        <v>9.1011963554960147</v>
      </c>
      <c r="AA683" s="2">
        <f t="shared" si="204"/>
        <v>14.856557860068156</v>
      </c>
      <c r="AC683" s="2">
        <f t="shared" si="205"/>
        <v>6.9791494470082194</v>
      </c>
      <c r="AD683" s="2">
        <f>X683*((1-Q683)*(1-EXP(-(P683+O683)*A683))*P683/(P683+O683)-(1-$AL$10)*(1-EXP(-2*O683*A683))/2)</f>
        <v>8.0437621247341067</v>
      </c>
      <c r="AE683" s="4">
        <f t="shared" si="206"/>
        <v>29.879469431810485</v>
      </c>
      <c r="AF683" s="2">
        <f t="shared" si="207"/>
        <v>2.1387929043492333</v>
      </c>
      <c r="AG683" s="2">
        <f t="shared" si="208"/>
        <v>1.8482318080464963</v>
      </c>
      <c r="AH683" s="4">
        <f t="shared" si="209"/>
        <v>3.9870247123957299</v>
      </c>
      <c r="BA683" s="3">
        <v>29.879469431810499</v>
      </c>
    </row>
    <row r="684" spans="1:53" x14ac:dyDescent="0.3">
      <c r="A684" s="2">
        <v>1.16451127972434</v>
      </c>
      <c r="E684" s="2" cm="1">
        <f t="array" ref="E684">INDEX($C$2:$C$104,L684)</f>
        <v>-0.18503315306949192</v>
      </c>
      <c r="G684" s="2">
        <f>PI()/12*(M684-12)</f>
        <v>-0.52359877559829882</v>
      </c>
      <c r="H684" s="2">
        <f t="shared" si="193"/>
        <v>-0.11072139883217157</v>
      </c>
      <c r="I684" s="2">
        <f t="shared" si="210"/>
        <v>0.78500292304206609</v>
      </c>
      <c r="J684" s="2">
        <f t="shared" si="194"/>
        <v>0.96537195154369837</v>
      </c>
      <c r="L684">
        <f t="shared" si="211"/>
        <v>29</v>
      </c>
      <c r="M684" s="2">
        <v>10</v>
      </c>
      <c r="N684" s="2">
        <f t="shared" si="195"/>
        <v>0.60542437525119819</v>
      </c>
      <c r="O684" s="2">
        <f t="shared" si="196"/>
        <v>0.43928155885927522</v>
      </c>
      <c r="P684" s="2">
        <f t="shared" si="197"/>
        <v>0.80827806830106641</v>
      </c>
      <c r="Q684" s="2">
        <f>1-EXP(-2*$AL$9*O684/(1+O684))</f>
        <v>2.4121036407760976E-2</v>
      </c>
      <c r="R684" s="2">
        <f t="shared" si="198"/>
        <v>1.7345767378451145</v>
      </c>
      <c r="S684" s="2">
        <f>(1-$AL$6^R684)/(1+$AL$6^R684*(1/$AL$7-1))</f>
        <v>0.24650158556211479</v>
      </c>
      <c r="U684" s="2">
        <v>39.299999999999997</v>
      </c>
      <c r="V684" s="2">
        <f t="shared" si="199"/>
        <v>89.8005</v>
      </c>
      <c r="W684" s="2">
        <f t="shared" si="200"/>
        <v>22.13596563427069</v>
      </c>
      <c r="X684" s="2">
        <f t="shared" si="201"/>
        <v>67.66453436572931</v>
      </c>
      <c r="Y684" s="2">
        <f t="shared" si="202"/>
        <v>40.27049873192113</v>
      </c>
      <c r="Z684" s="2">
        <f t="shared" si="203"/>
        <v>12.101711195069647</v>
      </c>
      <c r="AA684" s="2">
        <f t="shared" si="204"/>
        <v>23.030872489844278</v>
      </c>
      <c r="AC684" s="2">
        <f t="shared" si="205"/>
        <v>9.808214460512426</v>
      </c>
      <c r="AD684" s="2">
        <f>X684*((1-Q684)*(1-EXP(-(P684+O684)*A684))*P684/(P684+O684)-(1-$AL$10)*(1-EXP(-2*O684*A684))/2)</f>
        <v>14.354596734245323</v>
      </c>
      <c r="AE684" s="4">
        <f t="shared" si="206"/>
        <v>47.193683684602021</v>
      </c>
      <c r="AF684" s="2">
        <f t="shared" si="207"/>
        <v>2.3217585231554816</v>
      </c>
      <c r="AG684" s="2">
        <f t="shared" si="208"/>
        <v>2.8850295078315402</v>
      </c>
      <c r="AH684" s="4">
        <f t="shared" si="209"/>
        <v>5.2067880309870223</v>
      </c>
      <c r="BA684" s="3">
        <v>47.1936836846021</v>
      </c>
    </row>
    <row r="685" spans="1:53" x14ac:dyDescent="0.3">
      <c r="A685" s="2">
        <v>1.16451127972434</v>
      </c>
      <c r="E685" s="2" cm="1">
        <f t="array" ref="E685">INDEX($C$2:$C$104,L685)</f>
        <v>-0.18503315306949192</v>
      </c>
      <c r="G685" s="2">
        <f>PI()/12*(M685-12)</f>
        <v>-0.26179938779914941</v>
      </c>
      <c r="H685" s="2">
        <f t="shared" si="193"/>
        <v>-0.11072139883217157</v>
      </c>
      <c r="I685" s="2">
        <f t="shared" si="210"/>
        <v>0.78500292304206609</v>
      </c>
      <c r="J685" s="2">
        <f t="shared" si="194"/>
        <v>0.86645347465376266</v>
      </c>
      <c r="L685">
        <f t="shared" si="211"/>
        <v>29</v>
      </c>
      <c r="M685" s="2">
        <v>11</v>
      </c>
      <c r="N685" s="2">
        <f t="shared" si="195"/>
        <v>0.7043428521411339</v>
      </c>
      <c r="O685" s="2">
        <f t="shared" si="196"/>
        <v>0.38608059119897681</v>
      </c>
      <c r="P685" s="2">
        <f t="shared" si="197"/>
        <v>0.7103882878061174</v>
      </c>
      <c r="Q685" s="2">
        <f>1-EXP(-2*$AL$9*O685/(1+O685))</f>
        <v>2.2036859502465478E-2</v>
      </c>
      <c r="R685" s="2">
        <f t="shared" si="198"/>
        <v>1.524503815198329</v>
      </c>
      <c r="S685" s="2">
        <f>(1-$AL$6^R685)/(1+$AL$6^R685*(1/$AL$7-1))</f>
        <v>0.21686642877850371</v>
      </c>
      <c r="U685" s="2">
        <v>81.5</v>
      </c>
      <c r="V685" s="2">
        <f t="shared" si="199"/>
        <v>186.22750000000002</v>
      </c>
      <c r="W685" s="2">
        <f t="shared" si="200"/>
        <v>40.386492865348806</v>
      </c>
      <c r="X685" s="2">
        <f t="shared" si="201"/>
        <v>145.84100713465122</v>
      </c>
      <c r="Y685" s="2">
        <f t="shared" si="202"/>
        <v>80.263729424345868</v>
      </c>
      <c r="Z685" s="2">
        <f t="shared" si="203"/>
        <v>22.079256939282587</v>
      </c>
      <c r="AA685" s="2">
        <f t="shared" si="204"/>
        <v>44.889371011086958</v>
      </c>
      <c r="AC685" s="2">
        <f t="shared" si="205"/>
        <v>18.336139907759723</v>
      </c>
      <c r="AD685" s="2">
        <f>X685*((1-Q685)*(1-EXP(-(P685+O685)*A685))*P685/(P685+O685)-(1-$AL$10)*(1-EXP(-2*O685*A685))/2)</f>
        <v>29.871016276925161</v>
      </c>
      <c r="AE685" s="4">
        <f t="shared" si="206"/>
        <v>93.096527195771841</v>
      </c>
      <c r="AF685" s="2">
        <f t="shared" si="207"/>
        <v>3.7973345304957582</v>
      </c>
      <c r="AG685" s="2">
        <f t="shared" si="208"/>
        <v>5.5033421363337416</v>
      </c>
      <c r="AH685" s="4">
        <f t="shared" si="209"/>
        <v>9.3006766668294993</v>
      </c>
      <c r="BA685" s="3">
        <v>93.096527195772097</v>
      </c>
    </row>
    <row r="686" spans="1:53" x14ac:dyDescent="0.3">
      <c r="A686" s="2">
        <v>1.16451127972434</v>
      </c>
      <c r="E686" s="2" cm="1">
        <f t="array" ref="E686">INDEX($C$2:$C$104,L686)</f>
        <v>-0.18503315306949192</v>
      </c>
      <c r="G686" s="2">
        <f>PI()/12*(M686-12)</f>
        <v>0</v>
      </c>
      <c r="H686" s="2">
        <f t="shared" si="193"/>
        <v>-0.11072139883217157</v>
      </c>
      <c r="I686" s="2">
        <f t="shared" si="210"/>
        <v>0.78500292304206609</v>
      </c>
      <c r="J686" s="2">
        <f t="shared" si="194"/>
        <v>0.83080497630739381</v>
      </c>
      <c r="L686">
        <f t="shared" si="211"/>
        <v>29</v>
      </c>
      <c r="M686" s="2">
        <v>12</v>
      </c>
      <c r="N686" s="2">
        <f t="shared" si="195"/>
        <v>0.73999135048750275</v>
      </c>
      <c r="O686" s="2">
        <f t="shared" si="196"/>
        <v>0.37076501583362154</v>
      </c>
      <c r="P686" s="2">
        <f t="shared" si="197"/>
        <v>0.68220762913386368</v>
      </c>
      <c r="Q686" s="2">
        <f>1-EXP(-2*$AL$9*O686/(1+O686))</f>
        <v>2.1405997550911993E-2</v>
      </c>
      <c r="R686" s="2">
        <f t="shared" si="198"/>
        <v>1.4640277031929776</v>
      </c>
      <c r="S686" s="2">
        <f>(1-$AL$6^R686)/(1+$AL$6^R686*(1/$AL$7-1))</f>
        <v>0.20829359266696681</v>
      </c>
      <c r="U686" s="2">
        <v>124.1</v>
      </c>
      <c r="V686" s="2">
        <f t="shared" si="199"/>
        <v>283.56850000000003</v>
      </c>
      <c r="W686" s="2">
        <f t="shared" si="200"/>
        <v>59.065501632182787</v>
      </c>
      <c r="X686" s="2">
        <f t="shared" si="201"/>
        <v>224.50299836781724</v>
      </c>
      <c r="Y686" s="2">
        <f t="shared" si="202"/>
        <v>120.43039045346374</v>
      </c>
      <c r="Z686" s="2">
        <f t="shared" si="203"/>
        <v>32.291053128396364</v>
      </c>
      <c r="AA686" s="2">
        <f t="shared" si="204"/>
        <v>66.910783603637881</v>
      </c>
      <c r="AC686" s="2">
        <f t="shared" si="205"/>
        <v>27.006931805441738</v>
      </c>
      <c r="AD686" s="2">
        <f>X686*((1-Q686)*(1-EXP(-(P686+O686)*A686))*P686/(P686+O686)-(1-$AL$10)*(1-EXP(-2*O686*A686))/2)</f>
        <v>45.395810515516807</v>
      </c>
      <c r="AE686" s="4">
        <f t="shared" si="206"/>
        <v>139.31352592459643</v>
      </c>
      <c r="AF686" s="2">
        <f t="shared" si="207"/>
        <v>5.3641176710132115</v>
      </c>
      <c r="AG686" s="2">
        <f t="shared" si="208"/>
        <v>8.1237963343090627</v>
      </c>
      <c r="AH686" s="4">
        <f t="shared" si="209"/>
        <v>13.487914005322274</v>
      </c>
      <c r="BA686" s="3">
        <v>139.31352592459601</v>
      </c>
    </row>
    <row r="687" spans="1:53" x14ac:dyDescent="0.3">
      <c r="A687" s="2">
        <v>1.16451127972434</v>
      </c>
      <c r="E687" s="2" cm="1">
        <f t="array" ref="E687">INDEX($C$2:$C$104,L687)</f>
        <v>-0.18503315306949192</v>
      </c>
      <c r="G687" s="2">
        <f>PI()/12*(M687-12)</f>
        <v>0.26179938779914941</v>
      </c>
      <c r="H687" s="2">
        <f t="shared" si="193"/>
        <v>-0.11072139883217157</v>
      </c>
      <c r="I687" s="2">
        <f t="shared" si="210"/>
        <v>0.78500292304206609</v>
      </c>
      <c r="J687" s="2">
        <f t="shared" si="194"/>
        <v>0.86645347465376266</v>
      </c>
      <c r="L687">
        <f t="shared" si="211"/>
        <v>29</v>
      </c>
      <c r="M687" s="2">
        <v>13</v>
      </c>
      <c r="N687" s="2">
        <f t="shared" si="195"/>
        <v>0.7043428521411339</v>
      </c>
      <c r="O687" s="2">
        <f t="shared" si="196"/>
        <v>0.38608059119897681</v>
      </c>
      <c r="P687" s="2">
        <f t="shared" si="197"/>
        <v>0.7103882878061174</v>
      </c>
      <c r="Q687" s="2">
        <f>1-EXP(-2*$AL$9*O687/(1+O687))</f>
        <v>2.2036859502465478E-2</v>
      </c>
      <c r="R687" s="2">
        <f t="shared" si="198"/>
        <v>1.524503815198329</v>
      </c>
      <c r="S687" s="2">
        <f>(1-$AL$6^R687)/(1+$AL$6^R687*(1/$AL$7-1))</f>
        <v>0.21686642877850371</v>
      </c>
      <c r="U687" s="2">
        <v>119.1</v>
      </c>
      <c r="V687" s="2">
        <f t="shared" si="199"/>
        <v>272.14350000000002</v>
      </c>
      <c r="W687" s="2">
        <f t="shared" si="200"/>
        <v>59.018788960282727</v>
      </c>
      <c r="X687" s="2">
        <f t="shared" si="201"/>
        <v>213.12471103971728</v>
      </c>
      <c r="Y687" s="2">
        <f t="shared" si="202"/>
        <v>117.29337637349192</v>
      </c>
      <c r="Z687" s="2">
        <f t="shared" si="203"/>
        <v>32.265515355442403</v>
      </c>
      <c r="AA687" s="2">
        <f t="shared" si="204"/>
        <v>65.599068557306211</v>
      </c>
      <c r="AC687" s="2">
        <f t="shared" si="205"/>
        <v>26.795512429621876</v>
      </c>
      <c r="AD687" s="2">
        <f>X687*((1-Q687)*(1-EXP(-(P687+O687)*A687))*P687/(P687+O687)-(1-$AL$10)*(1-EXP(-2*O687*A687))/2)</f>
        <v>43.65200047339615</v>
      </c>
      <c r="AE687" s="4">
        <f t="shared" si="206"/>
        <v>136.04658146032423</v>
      </c>
      <c r="AF687" s="2">
        <f t="shared" si="207"/>
        <v>5.5492336513134317</v>
      </c>
      <c r="AG687" s="2">
        <f t="shared" si="208"/>
        <v>8.0423073427895524</v>
      </c>
      <c r="AH687" s="4">
        <f t="shared" si="209"/>
        <v>13.591540994102985</v>
      </c>
      <c r="BA687" s="3">
        <v>136.04658146032401</v>
      </c>
    </row>
    <row r="688" spans="1:53" x14ac:dyDescent="0.3">
      <c r="A688" s="2">
        <v>1.16451127972434</v>
      </c>
      <c r="E688" s="2" cm="1">
        <f t="array" ref="E688">INDEX($C$2:$C$104,L688)</f>
        <v>-0.18503315306949192</v>
      </c>
      <c r="G688" s="2">
        <f>PI()/12*(M688-12)</f>
        <v>0.52359877559829882</v>
      </c>
      <c r="H688" s="2">
        <f t="shared" si="193"/>
        <v>-0.11072139883217157</v>
      </c>
      <c r="I688" s="2">
        <f t="shared" si="210"/>
        <v>0.78500292304206609</v>
      </c>
      <c r="J688" s="2">
        <f t="shared" si="194"/>
        <v>0.96537195154369837</v>
      </c>
      <c r="L688">
        <f t="shared" si="211"/>
        <v>29</v>
      </c>
      <c r="M688" s="2">
        <v>14</v>
      </c>
      <c r="N688" s="2">
        <f t="shared" si="195"/>
        <v>0.60542437525119819</v>
      </c>
      <c r="O688" s="2">
        <f t="shared" si="196"/>
        <v>0.43928155885927522</v>
      </c>
      <c r="P688" s="2">
        <f t="shared" si="197"/>
        <v>0.80827806830106641</v>
      </c>
      <c r="Q688" s="2">
        <f>1-EXP(-2*$AL$9*O688/(1+O688))</f>
        <v>2.4121036407760976E-2</v>
      </c>
      <c r="R688" s="2">
        <f t="shared" si="198"/>
        <v>1.7345767378451145</v>
      </c>
      <c r="S688" s="2">
        <f>(1-$AL$6^R688)/(1+$AL$6^R688*(1/$AL$7-1))</f>
        <v>0.24650158556211479</v>
      </c>
      <c r="U688" s="2">
        <v>131.4</v>
      </c>
      <c r="V688" s="2">
        <f t="shared" si="199"/>
        <v>300.24900000000002</v>
      </c>
      <c r="W688" s="2">
        <f t="shared" si="200"/>
        <v>74.011854563439414</v>
      </c>
      <c r="X688" s="2">
        <f t="shared" si="201"/>
        <v>226.23714543656061</v>
      </c>
      <c r="Y688" s="2">
        <f t="shared" si="202"/>
        <v>134.64487362275923</v>
      </c>
      <c r="Z688" s="2">
        <f t="shared" si="203"/>
        <v>40.462209949927527</v>
      </c>
      <c r="AA688" s="2">
        <f t="shared" si="204"/>
        <v>77.003985882074758</v>
      </c>
      <c r="AC688" s="2">
        <f t="shared" si="205"/>
        <v>32.793877356522472</v>
      </c>
      <c r="AD688" s="2">
        <f>X688*((1-Q688)*(1-EXP(-(P688+O688)*A688))*P688/(P688+O688)-(1-$AL$10)*(1-EXP(-2*O688*A688))/2)</f>
        <v>47.994758546560703</v>
      </c>
      <c r="AE688" s="4">
        <f t="shared" si="206"/>
        <v>157.79262178515793</v>
      </c>
      <c r="AF688" s="2">
        <f t="shared" si="207"/>
        <v>7.762826207191611</v>
      </c>
      <c r="AG688" s="2">
        <f t="shared" si="208"/>
        <v>9.646129194123775</v>
      </c>
      <c r="AH688" s="4">
        <f t="shared" si="209"/>
        <v>17.408955401315385</v>
      </c>
      <c r="BA688" s="3">
        <v>157.79262178515799</v>
      </c>
    </row>
    <row r="689" spans="1:53" x14ac:dyDescent="0.3">
      <c r="A689" s="2">
        <v>1.16451127972434</v>
      </c>
      <c r="E689" s="2" cm="1">
        <f t="array" ref="E689">INDEX($C$2:$C$104,L689)</f>
        <v>-0.18503315306949192</v>
      </c>
      <c r="G689" s="2">
        <f>PI()/12*(M689-12)</f>
        <v>0.78539816339744828</v>
      </c>
      <c r="H689" s="2">
        <f t="shared" si="193"/>
        <v>-0.11072139883217157</v>
      </c>
      <c r="I689" s="2">
        <f t="shared" si="210"/>
        <v>0.78500292304206609</v>
      </c>
      <c r="J689" s="2">
        <f t="shared" si="194"/>
        <v>1.1103371671469291</v>
      </c>
      <c r="L689">
        <f t="shared" si="211"/>
        <v>29</v>
      </c>
      <c r="M689" s="2">
        <v>15</v>
      </c>
      <c r="N689" s="2">
        <f t="shared" si="195"/>
        <v>0.46045915964796746</v>
      </c>
      <c r="O689" s="2">
        <f t="shared" si="196"/>
        <v>0.56260753937630337</v>
      </c>
      <c r="P689" s="2">
        <f t="shared" si="197"/>
        <v>1.0351978724523982</v>
      </c>
      <c r="Q689" s="2">
        <f>1-EXP(-2*$AL$9*O689/(1+O689))</f>
        <v>2.8392656380094028E-2</v>
      </c>
      <c r="R689" s="2">
        <f t="shared" si="198"/>
        <v>2.2215500074088976</v>
      </c>
      <c r="S689" s="2">
        <f>(1-$AL$6^R689)/(1+$AL$6^R689*(1/$AL$7-1))</f>
        <v>0.31403350209927861</v>
      </c>
      <c r="U689" s="2">
        <v>83.9</v>
      </c>
      <c r="V689" s="2">
        <f t="shared" si="199"/>
        <v>191.71150000000003</v>
      </c>
      <c r="W689" s="2">
        <f t="shared" si="200"/>
        <v>60.203833737705857</v>
      </c>
      <c r="X689" s="2">
        <f t="shared" si="201"/>
        <v>131.50766626229418</v>
      </c>
      <c r="Y689" s="2">
        <f t="shared" si="202"/>
        <v>89.500150664655678</v>
      </c>
      <c r="Z689" s="2">
        <f t="shared" si="203"/>
        <v>32.913378199401542</v>
      </c>
      <c r="AA689" s="2">
        <f t="shared" si="204"/>
        <v>53.726948468091315</v>
      </c>
      <c r="AC689" s="2">
        <f t="shared" si="205"/>
        <v>25.239251663965074</v>
      </c>
      <c r="AD689" s="2">
        <f>X689*((1-Q689)*(1-EXP(-(P689+O689)*A689))*P689/(P689+O689)-(1-$AL$10)*(1-EXP(-2*O689*A689))/2)</f>
        <v>29.089294925223783</v>
      </c>
      <c r="AE689" s="4">
        <f t="shared" si="206"/>
        <v>108.05549505728017</v>
      </c>
      <c r="AF689" s="2">
        <f t="shared" si="207"/>
        <v>7.7346864084008917</v>
      </c>
      <c r="AG689" s="2">
        <f t="shared" si="208"/>
        <v>6.6839072713405647</v>
      </c>
      <c r="AH689" s="4">
        <f t="shared" si="209"/>
        <v>14.418593679741456</v>
      </c>
      <c r="BA689" s="3">
        <v>108.05549505728</v>
      </c>
    </row>
    <row r="690" spans="1:53" x14ac:dyDescent="0.3">
      <c r="A690" s="2">
        <v>1.16451127972434</v>
      </c>
      <c r="E690" s="2" cm="1">
        <f t="array" ref="E690">INDEX($C$2:$C$104,L690)</f>
        <v>-0.18503315306949192</v>
      </c>
      <c r="G690" s="2">
        <f>PI()/12*(M690-12)</f>
        <v>1.0471975511965976</v>
      </c>
      <c r="H690" s="2">
        <f t="shared" si="193"/>
        <v>-0.11072139883217157</v>
      </c>
      <c r="I690" s="2">
        <f t="shared" si="210"/>
        <v>0.78500292304206609</v>
      </c>
      <c r="J690" s="2">
        <f t="shared" si="194"/>
        <v>1.2851474828831351</v>
      </c>
      <c r="L690">
        <f t="shared" si="211"/>
        <v>29</v>
      </c>
      <c r="M690" s="2">
        <v>16</v>
      </c>
      <c r="N690" s="2">
        <f t="shared" si="195"/>
        <v>0.28564884391176149</v>
      </c>
      <c r="O690" s="2">
        <f t="shared" si="196"/>
        <v>0.88721678040098662</v>
      </c>
      <c r="P690" s="2">
        <f t="shared" si="197"/>
        <v>1.6324788759378155</v>
      </c>
      <c r="Q690" s="2">
        <f>1-EXP(-2*$AL$9*O690/(1+O690))</f>
        <v>3.691107840803487E-2</v>
      </c>
      <c r="R690" s="2">
        <f t="shared" si="198"/>
        <v>3.5033239107640144</v>
      </c>
      <c r="S690" s="2">
        <f>(1-$AL$6^R690)/(1+$AL$6^R690*(1/$AL$7-1))</f>
        <v>0.47931379633293103</v>
      </c>
      <c r="U690" s="2">
        <v>30.2</v>
      </c>
      <c r="V690" s="2">
        <f t="shared" si="199"/>
        <v>69.007000000000005</v>
      </c>
      <c r="W690" s="2">
        <f t="shared" si="200"/>
        <v>33.076007143546576</v>
      </c>
      <c r="X690" s="2">
        <f t="shared" si="201"/>
        <v>35.930992856453429</v>
      </c>
      <c r="Y690" s="2">
        <f t="shared" si="202"/>
        <v>29.43433816008314</v>
      </c>
      <c r="Z690" s="2">
        <f t="shared" si="203"/>
        <v>18.082621402228657</v>
      </c>
      <c r="AA690" s="2">
        <f t="shared" si="204"/>
        <v>19.672423756105466</v>
      </c>
      <c r="AC690" s="2">
        <f t="shared" si="205"/>
        <v>12.074187519507614</v>
      </c>
      <c r="AD690" s="2">
        <f>X690*((1-Q690)*(1-EXP(-(P690+O690)*A690))*P690/(P690+O690)-(1-$AL$10)*(1-EXP(-2*O690*A690))/2)</f>
        <v>7.8911671913190409</v>
      </c>
      <c r="AE690" s="4">
        <f t="shared" si="206"/>
        <v>39.637778466932119</v>
      </c>
      <c r="AF690" s="2">
        <f t="shared" si="207"/>
        <v>6.0027552993427724</v>
      </c>
      <c r="AG690" s="2">
        <f t="shared" si="208"/>
        <v>1.8707472126586269</v>
      </c>
      <c r="AH690" s="4">
        <f t="shared" si="209"/>
        <v>7.8735025120013997</v>
      </c>
      <c r="BA690" s="3">
        <v>39.637778466932097</v>
      </c>
    </row>
    <row r="691" spans="1:53" x14ac:dyDescent="0.3">
      <c r="A691" s="2">
        <v>1.16451127972434</v>
      </c>
      <c r="E691" s="2" cm="1">
        <f t="array" ref="E691">INDEX($C$2:$C$104,L691)</f>
        <v>-0.18503315306949192</v>
      </c>
      <c r="G691" s="2">
        <f>PI()/12*(M691-12)</f>
        <v>1.308996938995747</v>
      </c>
      <c r="H691" s="2">
        <f t="shared" si="193"/>
        <v>-0.11072139883217157</v>
      </c>
      <c r="I691" s="2">
        <f t="shared" si="210"/>
        <v>0.78500292304206609</v>
      </c>
      <c r="J691" s="2">
        <f t="shared" si="194"/>
        <v>1.4782118045803416</v>
      </c>
      <c r="L691">
        <f t="shared" si="211"/>
        <v>29</v>
      </c>
      <c r="M691" s="2">
        <v>17</v>
      </c>
      <c r="N691" s="2">
        <f t="shared" si="195"/>
        <v>9.2584522214554932E-2</v>
      </c>
      <c r="O691" s="2">
        <f t="shared" si="196"/>
        <v>2.7040969025503188</v>
      </c>
      <c r="P691" s="2">
        <f t="shared" si="197"/>
        <v>4.9755383006925866</v>
      </c>
      <c r="Q691" s="2">
        <f>1-EXP(-2*$AL$9*O691/(1+O691))</f>
        <v>5.6729599880116166E-2</v>
      </c>
      <c r="R691" s="2">
        <f t="shared" si="198"/>
        <v>10.677579082133539</v>
      </c>
      <c r="S691" s="2">
        <f>(1-$AL$6^R691)/(1+$AL$6^R691*(1/$AL$7-1))</f>
        <v>0.93238311678497576</v>
      </c>
      <c r="U691" s="2">
        <v>22.3</v>
      </c>
      <c r="V691" s="2">
        <f t="shared" si="199"/>
        <v>50.955500000000008</v>
      </c>
      <c r="W691" s="2">
        <f t="shared" si="200"/>
        <v>47.51004790733684</v>
      </c>
      <c r="X691" s="2">
        <f t="shared" si="201"/>
        <v>3.4454520926631673</v>
      </c>
      <c r="Y691" s="2">
        <f t="shared" si="202"/>
        <v>3.2400949253113036</v>
      </c>
      <c r="Z691" s="2">
        <f t="shared" si="203"/>
        <v>25.973697652854003</v>
      </c>
      <c r="AA691" s="2">
        <f t="shared" si="204"/>
        <v>2.8030043976877153</v>
      </c>
      <c r="AC691" s="2">
        <f t="shared" si="205"/>
        <v>9.4412989766713995</v>
      </c>
      <c r="AD691" s="2">
        <f>X691*((1-Q691)*(1-EXP(-(P691+O691)*A691))*P691/(P691+O691)-(1-$AL$10)*(1-EXP(-2*O691*A691))/2)</f>
        <v>0.64373159809487146</v>
      </c>
      <c r="AE691" s="4">
        <f t="shared" si="206"/>
        <v>12.888034972453987</v>
      </c>
      <c r="AF691" s="2">
        <f t="shared" si="207"/>
        <v>16.176890367452494</v>
      </c>
      <c r="AG691" s="2">
        <f t="shared" si="208"/>
        <v>-0.20664107047128294</v>
      </c>
      <c r="AH691" s="4">
        <f t="shared" si="209"/>
        <v>15.97024929698121</v>
      </c>
      <c r="BA691" s="3">
        <v>12.8880349724539</v>
      </c>
    </row>
    <row r="692" spans="1:53" x14ac:dyDescent="0.3">
      <c r="A692" s="2">
        <v>1.16451127972434</v>
      </c>
      <c r="E692" s="2" cm="1">
        <f t="array" ref="E692">INDEX($C$2:$C$104,L692)</f>
        <v>-0.18503315306949192</v>
      </c>
      <c r="G692" s="2">
        <f>PI()/12*(M692-12)</f>
        <v>1.5707963267948966</v>
      </c>
      <c r="H692" s="2">
        <f t="shared" si="193"/>
        <v>-0.11072139883217157</v>
      </c>
      <c r="I692" s="2">
        <f t="shared" si="210"/>
        <v>0.78500292304206609</v>
      </c>
      <c r="J692" s="2">
        <f t="shared" si="194"/>
        <v>1.6817452093053493</v>
      </c>
      <c r="L692">
        <f t="shared" si="211"/>
        <v>29</v>
      </c>
      <c r="M692" s="2">
        <v>18</v>
      </c>
      <c r="N692" s="2">
        <f t="shared" si="195"/>
        <v>0.05</v>
      </c>
      <c r="O692" s="2">
        <f t="shared" si="196"/>
        <v>5.0020839411324403</v>
      </c>
      <c r="P692" s="2">
        <f t="shared" si="197"/>
        <v>9.2038344516836901</v>
      </c>
      <c r="Q692" s="2">
        <f>1-EXP(-2*$AL$9*O692/(1+O692))</f>
        <v>6.4497345768578462E-2</v>
      </c>
      <c r="R692" s="2">
        <f t="shared" si="198"/>
        <v>19.751565414145865</v>
      </c>
      <c r="S692" s="2">
        <f>(1-$AL$6^R692)/(1+$AL$6^R692*(1/$AL$7-1))</f>
        <v>0.99643717244343843</v>
      </c>
      <c r="U692" s="2">
        <v>4.9000000000000004</v>
      </c>
      <c r="V692" s="2">
        <f t="shared" si="199"/>
        <v>11.196500000000002</v>
      </c>
      <c r="W692" s="2">
        <f t="shared" si="200"/>
        <v>11.15660880126296</v>
      </c>
      <c r="X692" s="2">
        <f t="shared" si="201"/>
        <v>3.9891198737041833E-2</v>
      </c>
      <c r="Y692" s="2">
        <f t="shared" si="202"/>
        <v>3.7317495942753187E-2</v>
      </c>
      <c r="Z692" s="2">
        <f t="shared" si="203"/>
        <v>6.0993073381099334</v>
      </c>
      <c r="AA692" s="2">
        <f t="shared" si="204"/>
        <v>3.3807394978888759E-2</v>
      </c>
      <c r="AC692" s="2">
        <f t="shared" si="205"/>
        <v>1.3499084609100693</v>
      </c>
      <c r="AD692" s="2">
        <f>X692*((1-Q692)*(1-EXP(-(P692+O692)*A692))*P692/(P692+O692)-(1-$AL$10)*(1-EXP(-2*O692*A692))/2)</f>
        <v>7.2244547498836933E-3</v>
      </c>
      <c r="AE692" s="4">
        <f t="shared" si="206"/>
        <v>1.3909403106388418</v>
      </c>
      <c r="AF692" s="2">
        <f t="shared" si="207"/>
        <v>4.6089992278259393</v>
      </c>
      <c r="AG692" s="2">
        <f t="shared" si="208"/>
        <v>-3.7143537860192606E-3</v>
      </c>
      <c r="AH692" s="4">
        <f t="shared" si="209"/>
        <v>4.6052848740399197</v>
      </c>
      <c r="BA692" s="3">
        <v>1.39094031063884</v>
      </c>
    </row>
    <row r="693" spans="1:53" x14ac:dyDescent="0.3">
      <c r="A693" s="2">
        <v>1.16451127972434</v>
      </c>
      <c r="E693" s="2" cm="1">
        <f t="array" ref="E693">INDEX($C$2:$C$104,L693)</f>
        <v>-0.18503315306949192</v>
      </c>
      <c r="G693" s="2">
        <f>PI()/12*(M693-12)</f>
        <v>1.8325957145940459</v>
      </c>
      <c r="H693" s="2">
        <f t="shared" si="193"/>
        <v>-0.11072139883217157</v>
      </c>
      <c r="I693" s="2">
        <f t="shared" si="210"/>
        <v>0.78500292304206609</v>
      </c>
      <c r="J693" s="2">
        <f t="shared" si="194"/>
        <v>1.8900890457534452</v>
      </c>
      <c r="L693">
        <f t="shared" si="211"/>
        <v>29</v>
      </c>
      <c r="M693" s="2">
        <v>19</v>
      </c>
      <c r="N693" s="2">
        <f t="shared" si="195"/>
        <v>0.05</v>
      </c>
      <c r="O693" s="2">
        <f t="shared" si="196"/>
        <v>5.0020839411324403</v>
      </c>
      <c r="P693" s="2">
        <f t="shared" si="197"/>
        <v>9.2038344516836901</v>
      </c>
      <c r="Q693" s="2">
        <f>1-EXP(-2*$AL$9*O693/(1+O693))</f>
        <v>6.4497345768578462E-2</v>
      </c>
      <c r="R693" s="2">
        <f t="shared" si="198"/>
        <v>19.751565414145865</v>
      </c>
      <c r="S693" s="2">
        <f>(1-$AL$6^R693)/(1+$AL$6^R693*(1/$AL$7-1))</f>
        <v>0.99643717244343843</v>
      </c>
      <c r="U693" s="2">
        <v>0.2</v>
      </c>
      <c r="V693" s="2">
        <f t="shared" si="199"/>
        <v>0.45700000000000007</v>
      </c>
      <c r="W693" s="2">
        <f t="shared" si="200"/>
        <v>0.45537178780665144</v>
      </c>
      <c r="X693" s="2">
        <f t="shared" si="201"/>
        <v>1.6282121933486327E-3</v>
      </c>
      <c r="Y693" s="2">
        <f t="shared" si="202"/>
        <v>1.523163099704199E-3</v>
      </c>
      <c r="Z693" s="2">
        <f t="shared" si="203"/>
        <v>0.24895131992285441</v>
      </c>
      <c r="AA693" s="2">
        <f t="shared" si="204"/>
        <v>1.3798936726076929E-3</v>
      </c>
      <c r="AC693" s="2">
        <f t="shared" si="205"/>
        <v>5.5098304526941595E-2</v>
      </c>
      <c r="AD693" s="2">
        <f>X693*((1-Q693)*(1-EXP(-(P693+O693)*A693))*P693/(P693+O693)-(1-$AL$10)*(1-EXP(-2*O693*A693))/2)</f>
        <v>2.9487570407688295E-4</v>
      </c>
      <c r="AE693" s="4">
        <f t="shared" si="206"/>
        <v>5.6773073903626167E-2</v>
      </c>
      <c r="AF693" s="2">
        <f t="shared" si="207"/>
        <v>0.18812241746228325</v>
      </c>
      <c r="AG693" s="2">
        <f t="shared" si="208"/>
        <v>-1.5160627698037672E-4</v>
      </c>
      <c r="AH693" s="4">
        <f t="shared" si="209"/>
        <v>0.18797081118530287</v>
      </c>
      <c r="BA693" s="3">
        <v>5.6773073903626098E-2</v>
      </c>
    </row>
    <row r="694" spans="1:53" x14ac:dyDescent="0.3">
      <c r="A694" s="2">
        <v>1.16451127972434</v>
      </c>
      <c r="E694" s="2" cm="1">
        <f t="array" ref="E694">INDEX($C$2:$C$104,L694)</f>
        <v>-0.18503315306949192</v>
      </c>
      <c r="G694" s="2">
        <f>PI()/12*(M694-12)</f>
        <v>2.0943951023931953</v>
      </c>
      <c r="H694" s="2">
        <f t="shared" si="193"/>
        <v>-0.11072139883217157</v>
      </c>
      <c r="I694" s="2">
        <f t="shared" si="210"/>
        <v>0.78500292304206609</v>
      </c>
      <c r="J694" s="2">
        <f t="shared" si="194"/>
        <v>2.0981205561148819</v>
      </c>
      <c r="L694">
        <f t="shared" si="211"/>
        <v>29</v>
      </c>
      <c r="M694" s="2">
        <v>20</v>
      </c>
      <c r="N694" s="2">
        <f t="shared" si="195"/>
        <v>0.05</v>
      </c>
      <c r="O694" s="2">
        <f t="shared" si="196"/>
        <v>5.0020839411324403</v>
      </c>
      <c r="P694" s="2">
        <f t="shared" si="197"/>
        <v>9.2038344516836901</v>
      </c>
      <c r="Q694" s="2">
        <f>1-EXP(-2*$AL$9*O694/(1+O694))</f>
        <v>6.4497345768578462E-2</v>
      </c>
      <c r="R694" s="2">
        <f t="shared" si="198"/>
        <v>19.751565414145865</v>
      </c>
      <c r="S694" s="2">
        <f>(1-$AL$6^R694)/(1+$AL$6^R694*(1/$AL$7-1))</f>
        <v>0.99643717244343843</v>
      </c>
      <c r="U694" s="2">
        <v>0.1</v>
      </c>
      <c r="V694" s="2">
        <f t="shared" si="199"/>
        <v>0.22850000000000004</v>
      </c>
      <c r="W694" s="2">
        <f t="shared" si="200"/>
        <v>0.22768589390332572</v>
      </c>
      <c r="X694" s="2">
        <f t="shared" si="201"/>
        <v>8.1410609667431633E-4</v>
      </c>
      <c r="Y694" s="2">
        <f t="shared" si="202"/>
        <v>7.6158154985209951E-4</v>
      </c>
      <c r="Z694" s="2">
        <f t="shared" si="203"/>
        <v>0.1244756599614272</v>
      </c>
      <c r="AA694" s="2">
        <f t="shared" si="204"/>
        <v>6.8994683630384647E-4</v>
      </c>
      <c r="AC694" s="2">
        <f t="shared" si="205"/>
        <v>2.7549152263470798E-2</v>
      </c>
      <c r="AD694" s="2">
        <f>X694*((1-Q694)*(1-EXP(-(P694+O694)*A694))*P694/(P694+O694)-(1-$AL$10)*(1-EXP(-2*O694*A694))/2)</f>
        <v>1.4743785203844147E-4</v>
      </c>
      <c r="AE694" s="4">
        <f t="shared" si="206"/>
        <v>2.8386536951813084E-2</v>
      </c>
      <c r="AF694" s="2">
        <f t="shared" si="207"/>
        <v>9.4061208731141627E-2</v>
      </c>
      <c r="AG694" s="2">
        <f t="shared" si="208"/>
        <v>-7.5803138490188358E-5</v>
      </c>
      <c r="AH694" s="4">
        <f t="shared" si="209"/>
        <v>9.3985405592651436E-2</v>
      </c>
      <c r="BA694" s="3">
        <v>2.8386536951813E-2</v>
      </c>
    </row>
    <row r="695" spans="1:53" x14ac:dyDescent="0.3">
      <c r="A695" s="2">
        <v>1.16451127972434</v>
      </c>
      <c r="E695" s="2" cm="1">
        <f t="array" ref="E695">INDEX($C$2:$C$104,L695)</f>
        <v>-0.18503315306949192</v>
      </c>
      <c r="G695" s="2">
        <f>PI()/12*(M695-12)</f>
        <v>2.3561944901923448</v>
      </c>
      <c r="H695" s="2">
        <f t="shared" si="193"/>
        <v>-0.11072139883217157</v>
      </c>
      <c r="I695" s="2">
        <f t="shared" si="210"/>
        <v>0.78500292304206609</v>
      </c>
      <c r="J695" s="2">
        <f t="shared" si="194"/>
        <v>2.2993648992051652</v>
      </c>
      <c r="L695">
        <f t="shared" si="211"/>
        <v>29</v>
      </c>
      <c r="M695" s="2">
        <v>21</v>
      </c>
      <c r="N695" s="2">
        <f t="shared" si="195"/>
        <v>0.05</v>
      </c>
      <c r="O695" s="2">
        <f t="shared" si="196"/>
        <v>5.0020839411324403</v>
      </c>
      <c r="P695" s="2">
        <f t="shared" si="197"/>
        <v>9.2038344516836901</v>
      </c>
      <c r="Q695" s="2">
        <f>1-EXP(-2*$AL$9*O695/(1+O695))</f>
        <v>6.4497345768578462E-2</v>
      </c>
      <c r="R695" s="2">
        <f t="shared" si="198"/>
        <v>19.751565414145865</v>
      </c>
      <c r="S695" s="2">
        <f>(1-$AL$6^R695)/(1+$AL$6^R695*(1/$AL$7-1))</f>
        <v>0.99643717244343843</v>
      </c>
      <c r="U695" s="2">
        <v>0.1</v>
      </c>
      <c r="V695" s="2">
        <f t="shared" si="199"/>
        <v>0.22850000000000004</v>
      </c>
      <c r="W695" s="2">
        <f t="shared" si="200"/>
        <v>0.22768589390332572</v>
      </c>
      <c r="X695" s="2">
        <f t="shared" si="201"/>
        <v>8.1410609667431633E-4</v>
      </c>
      <c r="Y695" s="2">
        <f t="shared" si="202"/>
        <v>7.6158154985209951E-4</v>
      </c>
      <c r="Z695" s="2">
        <f t="shared" si="203"/>
        <v>0.1244756599614272</v>
      </c>
      <c r="AA695" s="2">
        <f t="shared" si="204"/>
        <v>6.8994683630384647E-4</v>
      </c>
      <c r="AC695" s="2">
        <f t="shared" si="205"/>
        <v>2.7549152263470798E-2</v>
      </c>
      <c r="AD695" s="2">
        <f>X695*((1-Q695)*(1-EXP(-(P695+O695)*A695))*P695/(P695+O695)-(1-$AL$10)*(1-EXP(-2*O695*A695))/2)</f>
        <v>1.4743785203844147E-4</v>
      </c>
      <c r="AE695" s="4">
        <f t="shared" si="206"/>
        <v>2.8386536951813084E-2</v>
      </c>
      <c r="AF695" s="2">
        <f t="shared" si="207"/>
        <v>9.4061208731141627E-2</v>
      </c>
      <c r="AG695" s="2">
        <f t="shared" si="208"/>
        <v>-7.5803138490188358E-5</v>
      </c>
      <c r="AH695" s="4">
        <f t="shared" si="209"/>
        <v>9.3985405592651436E-2</v>
      </c>
      <c r="BA695" s="3">
        <v>2.8386536951813E-2</v>
      </c>
    </row>
    <row r="696" spans="1:53" x14ac:dyDescent="0.3">
      <c r="A696" s="2">
        <v>1.16451127972434</v>
      </c>
      <c r="E696" s="2" cm="1">
        <f t="array" ref="E696">INDEX($C$2:$C$104,L696)</f>
        <v>-0.18503315306949192</v>
      </c>
      <c r="G696" s="2">
        <f>PI()/12*(M696-12)</f>
        <v>2.617993877991494</v>
      </c>
      <c r="H696" s="2">
        <f t="shared" si="193"/>
        <v>-0.11072139883217157</v>
      </c>
      <c r="I696" s="2">
        <f t="shared" si="210"/>
        <v>0.78500292304206609</v>
      </c>
      <c r="J696" s="2">
        <f t="shared" si="194"/>
        <v>2.4825092368760173</v>
      </c>
      <c r="L696">
        <f t="shared" si="211"/>
        <v>29</v>
      </c>
      <c r="M696" s="2">
        <v>22</v>
      </c>
      <c r="N696" s="2">
        <f t="shared" si="195"/>
        <v>0.05</v>
      </c>
      <c r="O696" s="2">
        <f t="shared" si="196"/>
        <v>5.0020839411324403</v>
      </c>
      <c r="P696" s="2">
        <f t="shared" si="197"/>
        <v>9.2038344516836901</v>
      </c>
      <c r="Q696" s="2">
        <f>1-EXP(-2*$AL$9*O696/(1+O696))</f>
        <v>6.4497345768578462E-2</v>
      </c>
      <c r="R696" s="2">
        <f t="shared" si="198"/>
        <v>19.751565414145865</v>
      </c>
      <c r="S696" s="2">
        <f>(1-$AL$6^R696)/(1+$AL$6^R696*(1/$AL$7-1))</f>
        <v>0.99643717244343843</v>
      </c>
      <c r="U696" s="2">
        <v>0.1</v>
      </c>
      <c r="V696" s="2">
        <f t="shared" si="199"/>
        <v>0.22850000000000004</v>
      </c>
      <c r="W696" s="2">
        <f t="shared" si="200"/>
        <v>0.22768589390332572</v>
      </c>
      <c r="X696" s="2">
        <f t="shared" si="201"/>
        <v>8.1410609667431633E-4</v>
      </c>
      <c r="Y696" s="2">
        <f t="shared" si="202"/>
        <v>7.6158154985209951E-4</v>
      </c>
      <c r="Z696" s="2">
        <f t="shared" si="203"/>
        <v>0.1244756599614272</v>
      </c>
      <c r="AA696" s="2">
        <f t="shared" si="204"/>
        <v>6.8994683630384647E-4</v>
      </c>
      <c r="AC696" s="2">
        <f t="shared" si="205"/>
        <v>2.7549152263470798E-2</v>
      </c>
      <c r="AD696" s="2">
        <f>X696*((1-Q696)*(1-EXP(-(P696+O696)*A696))*P696/(P696+O696)-(1-$AL$10)*(1-EXP(-2*O696*A696))/2)</f>
        <v>1.4743785203844147E-4</v>
      </c>
      <c r="AE696" s="4">
        <f t="shared" si="206"/>
        <v>2.8386536951813084E-2</v>
      </c>
      <c r="AF696" s="2">
        <f t="shared" si="207"/>
        <v>9.4061208731141627E-2</v>
      </c>
      <c r="AG696" s="2">
        <f t="shared" si="208"/>
        <v>-7.5803138490188358E-5</v>
      </c>
      <c r="AH696" s="4">
        <f t="shared" si="209"/>
        <v>9.3985405592651436E-2</v>
      </c>
      <c r="BA696" s="3">
        <v>2.8386536951813E-2</v>
      </c>
    </row>
    <row r="697" spans="1:53" x14ac:dyDescent="0.3">
      <c r="A697" s="2">
        <v>1.16451127972434</v>
      </c>
      <c r="E697" s="2" cm="1">
        <f t="array" ref="E697">INDEX($C$2:$C$104,L697)</f>
        <v>-0.18503315306949192</v>
      </c>
      <c r="G697" s="2">
        <f>PI()/12*(M697-12)</f>
        <v>2.8797932657906435</v>
      </c>
      <c r="H697" s="2">
        <f t="shared" si="193"/>
        <v>-0.11072139883217157</v>
      </c>
      <c r="I697" s="2">
        <f t="shared" si="210"/>
        <v>0.78500292304206609</v>
      </c>
      <c r="J697" s="2">
        <f t="shared" si="194"/>
        <v>2.6239255679967468</v>
      </c>
      <c r="L697">
        <f t="shared" si="211"/>
        <v>29</v>
      </c>
      <c r="M697" s="2">
        <v>23</v>
      </c>
      <c r="N697" s="2">
        <f t="shared" si="195"/>
        <v>0.05</v>
      </c>
      <c r="O697" s="2">
        <f t="shared" si="196"/>
        <v>5.0020839411324403</v>
      </c>
      <c r="P697" s="2">
        <f t="shared" si="197"/>
        <v>9.2038344516836901</v>
      </c>
      <c r="Q697" s="2">
        <f>1-EXP(-2*$AL$9*O697/(1+O697))</f>
        <v>6.4497345768578462E-2</v>
      </c>
      <c r="R697" s="2">
        <f t="shared" si="198"/>
        <v>19.751565414145865</v>
      </c>
      <c r="S697" s="2">
        <f>(1-$AL$6^R697)/(1+$AL$6^R697*(1/$AL$7-1))</f>
        <v>0.99643717244343843</v>
      </c>
      <c r="U697" s="2">
        <v>0.1</v>
      </c>
      <c r="V697" s="2">
        <f t="shared" si="199"/>
        <v>0.22850000000000004</v>
      </c>
      <c r="W697" s="2">
        <f t="shared" si="200"/>
        <v>0.22768589390332572</v>
      </c>
      <c r="X697" s="2">
        <f t="shared" si="201"/>
        <v>8.1410609667431633E-4</v>
      </c>
      <c r="Y697" s="2">
        <f t="shared" si="202"/>
        <v>7.6158154985209951E-4</v>
      </c>
      <c r="Z697" s="2">
        <f t="shared" si="203"/>
        <v>0.1244756599614272</v>
      </c>
      <c r="AA697" s="2">
        <f t="shared" si="204"/>
        <v>6.8994683630384647E-4</v>
      </c>
      <c r="AC697" s="2">
        <f t="shared" si="205"/>
        <v>2.7549152263470798E-2</v>
      </c>
      <c r="AD697" s="2">
        <f>X697*((1-Q697)*(1-EXP(-(P697+O697)*A697))*P697/(P697+O697)-(1-$AL$10)*(1-EXP(-2*O697*A697))/2)</f>
        <v>1.4743785203844147E-4</v>
      </c>
      <c r="AE697" s="4">
        <f t="shared" si="206"/>
        <v>2.8386536951813084E-2</v>
      </c>
      <c r="AF697" s="2">
        <f t="shared" si="207"/>
        <v>9.4061208731141627E-2</v>
      </c>
      <c r="AG697" s="2">
        <f t="shared" si="208"/>
        <v>-7.5803138490188358E-5</v>
      </c>
      <c r="AH697" s="4">
        <f t="shared" si="209"/>
        <v>9.3985405592651436E-2</v>
      </c>
      <c r="BA697" s="3">
        <v>2.8386536951813E-2</v>
      </c>
    </row>
    <row r="698" spans="1:53" x14ac:dyDescent="0.3">
      <c r="A698" s="2">
        <v>1.16451127972434</v>
      </c>
      <c r="E698" s="2" cm="1">
        <f t="array" ref="E698">INDEX($C$2:$C$104,L698)</f>
        <v>-0.19129012758277023</v>
      </c>
      <c r="G698" s="2">
        <f>PI()/12*(M698-12)</f>
        <v>-3.1415926535897931</v>
      </c>
      <c r="H698" s="2">
        <f t="shared" si="193"/>
        <v>-0.11442047137573017</v>
      </c>
      <c r="I698" s="2">
        <f t="shared" si="210"/>
        <v>0.78406821136513771</v>
      </c>
      <c r="J698" s="2">
        <f t="shared" si="194"/>
        <v>2.687110957934661</v>
      </c>
      <c r="L698">
        <f t="shared" si="211"/>
        <v>30</v>
      </c>
      <c r="M698" s="2">
        <v>0</v>
      </c>
      <c r="N698" s="2">
        <f t="shared" si="195"/>
        <v>0.05</v>
      </c>
      <c r="O698" s="2">
        <f t="shared" si="196"/>
        <v>5.0020839411324403</v>
      </c>
      <c r="P698" s="2">
        <f t="shared" si="197"/>
        <v>9.2038344516836901</v>
      </c>
      <c r="Q698" s="2">
        <f>1-EXP(-2*$AL$9*O698/(1+O698))</f>
        <v>6.4497345768578462E-2</v>
      </c>
      <c r="R698" s="2">
        <f t="shared" si="198"/>
        <v>19.751565414145865</v>
      </c>
      <c r="S698" s="2">
        <f>(1-$AL$6^R698)/(1+$AL$6^R698*(1/$AL$7-1))</f>
        <v>0.99643717244343843</v>
      </c>
      <c r="U698" s="2">
        <v>0.1</v>
      </c>
      <c r="V698" s="2">
        <f t="shared" si="199"/>
        <v>0.22850000000000004</v>
      </c>
      <c r="W698" s="2">
        <f t="shared" si="200"/>
        <v>0.22768589390332572</v>
      </c>
      <c r="X698" s="2">
        <f t="shared" si="201"/>
        <v>8.1410609667431633E-4</v>
      </c>
      <c r="Y698" s="2">
        <f t="shared" si="202"/>
        <v>7.6158154985209951E-4</v>
      </c>
      <c r="Z698" s="2">
        <f t="shared" si="203"/>
        <v>0.1244756599614272</v>
      </c>
      <c r="AA698" s="2">
        <f t="shared" si="204"/>
        <v>6.8994683630384647E-4</v>
      </c>
      <c r="AC698" s="2">
        <f t="shared" si="205"/>
        <v>2.7549152263470798E-2</v>
      </c>
      <c r="AD698" s="2">
        <f>X698*((1-Q698)*(1-EXP(-(P698+O698)*A698))*P698/(P698+O698)-(1-$AL$10)*(1-EXP(-2*O698*A698))/2)</f>
        <v>1.4743785203844147E-4</v>
      </c>
      <c r="AE698" s="4">
        <f t="shared" si="206"/>
        <v>2.8386536951813084E-2</v>
      </c>
      <c r="AF698" s="2">
        <f t="shared" si="207"/>
        <v>9.4061208731141627E-2</v>
      </c>
      <c r="AG698" s="2">
        <f t="shared" si="208"/>
        <v>-7.5803138490188358E-5</v>
      </c>
      <c r="AH698" s="4">
        <f t="shared" si="209"/>
        <v>9.3985405592651436E-2</v>
      </c>
      <c r="BA698" s="3">
        <v>2.8386536951813E-2</v>
      </c>
    </row>
    <row r="699" spans="1:53" x14ac:dyDescent="0.3">
      <c r="A699" s="2">
        <v>1.2369335251314599</v>
      </c>
      <c r="E699" s="2" cm="1">
        <f t="array" ref="E699">INDEX($C$2:$C$104,L699)</f>
        <v>-0.19129012758277023</v>
      </c>
      <c r="G699" s="2">
        <f>PI()/12*(M699-12)</f>
        <v>-2.8797932657906435</v>
      </c>
      <c r="H699" s="2">
        <f t="shared" si="193"/>
        <v>-0.11442047137573017</v>
      </c>
      <c r="I699" s="2">
        <f t="shared" si="210"/>
        <v>0.78406821136513771</v>
      </c>
      <c r="J699" s="2">
        <f t="shared" si="194"/>
        <v>2.6296044882390777</v>
      </c>
      <c r="L699">
        <f t="shared" si="211"/>
        <v>30</v>
      </c>
      <c r="M699" s="2">
        <v>1</v>
      </c>
      <c r="N699" s="2">
        <f t="shared" si="195"/>
        <v>0.05</v>
      </c>
      <c r="O699" s="2">
        <f t="shared" si="196"/>
        <v>5.0020839411324403</v>
      </c>
      <c r="P699" s="2">
        <f t="shared" si="197"/>
        <v>9.2038344516836901</v>
      </c>
      <c r="Q699" s="2">
        <f>1-EXP(-2*$AL$9*O699/(1+O699))</f>
        <v>6.4497345768578462E-2</v>
      </c>
      <c r="R699" s="2">
        <f t="shared" si="198"/>
        <v>19.751565414145865</v>
      </c>
      <c r="S699" s="2">
        <f>(1-$AL$6^R699)/(1+$AL$6^R699*(1/$AL$7-1))</f>
        <v>0.99643717244343843</v>
      </c>
      <c r="U699" s="2">
        <v>0</v>
      </c>
      <c r="V699" s="2">
        <f t="shared" si="199"/>
        <v>0</v>
      </c>
      <c r="W699" s="2">
        <f t="shared" si="200"/>
        <v>0</v>
      </c>
      <c r="X699" s="2">
        <f t="shared" si="201"/>
        <v>0</v>
      </c>
      <c r="Y699" s="2">
        <f t="shared" si="202"/>
        <v>0</v>
      </c>
      <c r="Z699" s="2">
        <f t="shared" si="203"/>
        <v>0</v>
      </c>
      <c r="AA699" s="2">
        <f t="shared" si="204"/>
        <v>0</v>
      </c>
      <c r="AC699" s="2">
        <f t="shared" si="205"/>
        <v>0</v>
      </c>
      <c r="AD699" s="2">
        <f>X699*((1-Q699)*(1-EXP(-(P699+O699)*A699))*P699/(P699+O699)-(1-$AL$10)*(1-EXP(-2*O699*A699))/2)</f>
        <v>0</v>
      </c>
      <c r="AE699" s="4">
        <f t="shared" si="206"/>
        <v>0</v>
      </c>
      <c r="AF699" s="2">
        <f t="shared" si="207"/>
        <v>0</v>
      </c>
      <c r="AG699" s="2">
        <f t="shared" si="208"/>
        <v>0</v>
      </c>
      <c r="AH699" s="4">
        <f t="shared" si="209"/>
        <v>0</v>
      </c>
      <c r="BA699" s="3">
        <v>0</v>
      </c>
    </row>
    <row r="700" spans="1:53" x14ac:dyDescent="0.3">
      <c r="A700" s="2">
        <v>1.2369335251314599</v>
      </c>
      <c r="E700" s="2" cm="1">
        <f t="array" ref="E700">INDEX($C$2:$C$104,L700)</f>
        <v>-0.19129012758277023</v>
      </c>
      <c r="G700" s="2">
        <f>PI()/12*(M700-12)</f>
        <v>-2.617993877991494</v>
      </c>
      <c r="H700" s="2">
        <f t="shared" si="193"/>
        <v>-0.11442047137573017</v>
      </c>
      <c r="I700" s="2">
        <f t="shared" si="210"/>
        <v>0.78406821136513771</v>
      </c>
      <c r="J700" s="2">
        <f t="shared" si="194"/>
        <v>2.4872422373647245</v>
      </c>
      <c r="L700">
        <f t="shared" si="211"/>
        <v>30</v>
      </c>
      <c r="M700" s="2">
        <v>2</v>
      </c>
      <c r="N700" s="2">
        <f t="shared" si="195"/>
        <v>0.05</v>
      </c>
      <c r="O700" s="2">
        <f t="shared" si="196"/>
        <v>5.0020839411324403</v>
      </c>
      <c r="P700" s="2">
        <f t="shared" si="197"/>
        <v>9.2038344516836901</v>
      </c>
      <c r="Q700" s="2">
        <f>1-EXP(-2*$AL$9*O700/(1+O700))</f>
        <v>6.4497345768578462E-2</v>
      </c>
      <c r="R700" s="2">
        <f t="shared" si="198"/>
        <v>19.751565414145865</v>
      </c>
      <c r="S700" s="2">
        <f>(1-$AL$6^R700)/(1+$AL$6^R700*(1/$AL$7-1))</f>
        <v>0.99643717244343843</v>
      </c>
      <c r="U700" s="2">
        <v>0.1</v>
      </c>
      <c r="V700" s="2">
        <f t="shared" si="199"/>
        <v>0.22850000000000004</v>
      </c>
      <c r="W700" s="2">
        <f t="shared" si="200"/>
        <v>0.22768589390332572</v>
      </c>
      <c r="X700" s="2">
        <f t="shared" si="201"/>
        <v>8.1410609667431633E-4</v>
      </c>
      <c r="Y700" s="2">
        <f t="shared" si="202"/>
        <v>7.6158975488341263E-4</v>
      </c>
      <c r="Z700" s="2">
        <f t="shared" si="203"/>
        <v>0.12929656131118397</v>
      </c>
      <c r="AA700" s="2">
        <f t="shared" si="204"/>
        <v>6.9056780939790027E-4</v>
      </c>
      <c r="AC700" s="2">
        <f t="shared" si="205"/>
        <v>2.7561113029354642E-2</v>
      </c>
      <c r="AD700" s="2">
        <f>X700*((1-Q700)*(1-EXP(-(P700+O700)*A700))*P700/(P700+O700)-(1-$AL$10)*(1-EXP(-2*O700*A700))/2)</f>
        <v>1.4743631774951743E-4</v>
      </c>
      <c r="AE700" s="4">
        <f t="shared" si="206"/>
        <v>2.8399117156502059E-2</v>
      </c>
      <c r="AF700" s="2">
        <f t="shared" si="207"/>
        <v>9.8727989519787202E-2</v>
      </c>
      <c r="AG700" s="2">
        <f t="shared" si="208"/>
        <v>-7.6414372264005135E-5</v>
      </c>
      <c r="AH700" s="4">
        <f t="shared" si="209"/>
        <v>9.8651575147523193E-2</v>
      </c>
      <c r="BA700" s="3">
        <v>2.8399117156502E-2</v>
      </c>
    </row>
    <row r="701" spans="1:53" x14ac:dyDescent="0.3">
      <c r="A701" s="2">
        <v>1.2369335251314599</v>
      </c>
      <c r="E701" s="2" cm="1">
        <f t="array" ref="E701">INDEX($C$2:$C$104,L701)</f>
        <v>-0.19129012758277023</v>
      </c>
      <c r="G701" s="2">
        <f>PI()/12*(M701-12)</f>
        <v>-2.3561944901923448</v>
      </c>
      <c r="H701" s="2">
        <f t="shared" si="193"/>
        <v>-0.11442047137573017</v>
      </c>
      <c r="I701" s="2">
        <f t="shared" si="210"/>
        <v>0.78406821136513771</v>
      </c>
      <c r="J701" s="2">
        <f t="shared" si="194"/>
        <v>2.3034441977150735</v>
      </c>
      <c r="L701">
        <f t="shared" si="211"/>
        <v>30</v>
      </c>
      <c r="M701" s="2">
        <v>3</v>
      </c>
      <c r="N701" s="2">
        <f t="shared" si="195"/>
        <v>0.05</v>
      </c>
      <c r="O701" s="2">
        <f t="shared" si="196"/>
        <v>5.0020839411324403</v>
      </c>
      <c r="P701" s="2">
        <f t="shared" si="197"/>
        <v>9.2038344516836901</v>
      </c>
      <c r="Q701" s="2">
        <f>1-EXP(-2*$AL$9*O701/(1+O701))</f>
        <v>6.4497345768578462E-2</v>
      </c>
      <c r="R701" s="2">
        <f t="shared" si="198"/>
        <v>19.751565414145865</v>
      </c>
      <c r="S701" s="2">
        <f>(1-$AL$6^R701)/(1+$AL$6^R701*(1/$AL$7-1))</f>
        <v>0.99643717244343843</v>
      </c>
      <c r="U701" s="2">
        <v>0.1</v>
      </c>
      <c r="V701" s="2">
        <f t="shared" si="199"/>
        <v>0.22850000000000004</v>
      </c>
      <c r="W701" s="2">
        <f t="shared" si="200"/>
        <v>0.22768589390332572</v>
      </c>
      <c r="X701" s="2">
        <f t="shared" si="201"/>
        <v>8.1410609667431633E-4</v>
      </c>
      <c r="Y701" s="2">
        <f t="shared" si="202"/>
        <v>7.6158975488341263E-4</v>
      </c>
      <c r="Z701" s="2">
        <f t="shared" si="203"/>
        <v>0.12929656131118397</v>
      </c>
      <c r="AA701" s="2">
        <f t="shared" si="204"/>
        <v>6.9056780939790027E-4</v>
      </c>
      <c r="AC701" s="2">
        <f t="shared" si="205"/>
        <v>2.7561113029354642E-2</v>
      </c>
      <c r="AD701" s="2">
        <f>X701*((1-Q701)*(1-EXP(-(P701+O701)*A701))*P701/(P701+O701)-(1-$AL$10)*(1-EXP(-2*O701*A701))/2)</f>
        <v>1.4743631774951743E-4</v>
      </c>
      <c r="AE701" s="4">
        <f t="shared" si="206"/>
        <v>2.8399117156502059E-2</v>
      </c>
      <c r="AF701" s="2">
        <f t="shared" si="207"/>
        <v>9.8727989519787202E-2</v>
      </c>
      <c r="AG701" s="2">
        <f t="shared" si="208"/>
        <v>-7.6414372264005135E-5</v>
      </c>
      <c r="AH701" s="4">
        <f t="shared" si="209"/>
        <v>9.8651575147523193E-2</v>
      </c>
      <c r="BA701" s="3">
        <v>2.8399117156502E-2</v>
      </c>
    </row>
    <row r="702" spans="1:53" x14ac:dyDescent="0.3">
      <c r="A702" s="2">
        <v>1.2369335251314599</v>
      </c>
      <c r="E702" s="2" cm="1">
        <f t="array" ref="E702">INDEX($C$2:$C$104,L702)</f>
        <v>-0.19129012758277023</v>
      </c>
      <c r="G702" s="2">
        <f>PI()/12*(M702-12)</f>
        <v>-2.0943951023931953</v>
      </c>
      <c r="H702" s="2">
        <f t="shared" si="193"/>
        <v>-0.11442047137573017</v>
      </c>
      <c r="I702" s="2">
        <f t="shared" si="210"/>
        <v>0.78406821136513771</v>
      </c>
      <c r="J702" s="2">
        <f t="shared" si="194"/>
        <v>2.1018643805938253</v>
      </c>
      <c r="L702">
        <f t="shared" si="211"/>
        <v>30</v>
      </c>
      <c r="M702" s="2">
        <v>4</v>
      </c>
      <c r="N702" s="2">
        <f t="shared" si="195"/>
        <v>0.05</v>
      </c>
      <c r="O702" s="2">
        <f t="shared" si="196"/>
        <v>5.0020839411324403</v>
      </c>
      <c r="P702" s="2">
        <f t="shared" si="197"/>
        <v>9.2038344516836901</v>
      </c>
      <c r="Q702" s="2">
        <f>1-EXP(-2*$AL$9*O702/(1+O702))</f>
        <v>6.4497345768578462E-2</v>
      </c>
      <c r="R702" s="2">
        <f t="shared" si="198"/>
        <v>19.751565414145865</v>
      </c>
      <c r="S702" s="2">
        <f>(1-$AL$6^R702)/(1+$AL$6^R702*(1/$AL$7-1))</f>
        <v>0.99643717244343843</v>
      </c>
      <c r="U702" s="2">
        <v>0.1</v>
      </c>
      <c r="V702" s="2">
        <f t="shared" si="199"/>
        <v>0.22850000000000004</v>
      </c>
      <c r="W702" s="2">
        <f t="shared" si="200"/>
        <v>0.22768589390332572</v>
      </c>
      <c r="X702" s="2">
        <f t="shared" si="201"/>
        <v>8.1410609667431633E-4</v>
      </c>
      <c r="Y702" s="2">
        <f t="shared" si="202"/>
        <v>7.6158975488341263E-4</v>
      </c>
      <c r="Z702" s="2">
        <f t="shared" si="203"/>
        <v>0.12929656131118397</v>
      </c>
      <c r="AA702" s="2">
        <f t="shared" si="204"/>
        <v>6.9056780939790027E-4</v>
      </c>
      <c r="AC702" s="2">
        <f t="shared" si="205"/>
        <v>2.7561113029354642E-2</v>
      </c>
      <c r="AD702" s="2">
        <f>X702*((1-Q702)*(1-EXP(-(P702+O702)*A702))*P702/(P702+O702)-(1-$AL$10)*(1-EXP(-2*O702*A702))/2)</f>
        <v>1.4743631774951743E-4</v>
      </c>
      <c r="AE702" s="4">
        <f t="shared" si="206"/>
        <v>2.8399117156502059E-2</v>
      </c>
      <c r="AF702" s="2">
        <f t="shared" si="207"/>
        <v>9.8727989519787202E-2</v>
      </c>
      <c r="AG702" s="2">
        <f t="shared" si="208"/>
        <v>-7.6414372264005135E-5</v>
      </c>
      <c r="AH702" s="4">
        <f t="shared" si="209"/>
        <v>9.8651575147523193E-2</v>
      </c>
      <c r="BA702" s="3">
        <v>2.8399117156502E-2</v>
      </c>
    </row>
    <row r="703" spans="1:53" x14ac:dyDescent="0.3">
      <c r="A703" s="2">
        <v>1.2369335251314599</v>
      </c>
      <c r="E703" s="2" cm="1">
        <f t="array" ref="E703">INDEX($C$2:$C$104,L703)</f>
        <v>-0.19129012758277023</v>
      </c>
      <c r="G703" s="2">
        <f>PI()/12*(M703-12)</f>
        <v>-1.8325957145940459</v>
      </c>
      <c r="H703" s="2">
        <f t="shared" si="193"/>
        <v>-0.11442047137573017</v>
      </c>
      <c r="I703" s="2">
        <f t="shared" si="210"/>
        <v>0.78406821136513771</v>
      </c>
      <c r="J703" s="2">
        <f t="shared" si="194"/>
        <v>1.8937324334405075</v>
      </c>
      <c r="L703">
        <f t="shared" si="211"/>
        <v>30</v>
      </c>
      <c r="M703" s="2">
        <v>5</v>
      </c>
      <c r="N703" s="2">
        <f t="shared" si="195"/>
        <v>0.05</v>
      </c>
      <c r="O703" s="2">
        <f t="shared" si="196"/>
        <v>5.0020839411324403</v>
      </c>
      <c r="P703" s="2">
        <f t="shared" si="197"/>
        <v>9.2038344516836901</v>
      </c>
      <c r="Q703" s="2">
        <f>1-EXP(-2*$AL$9*O703/(1+O703))</f>
        <v>6.4497345768578462E-2</v>
      </c>
      <c r="R703" s="2">
        <f t="shared" si="198"/>
        <v>19.751565414145865</v>
      </c>
      <c r="S703" s="2">
        <f>(1-$AL$6^R703)/(1+$AL$6^R703*(1/$AL$7-1))</f>
        <v>0.99643717244343843</v>
      </c>
      <c r="U703" s="2">
        <v>0.1</v>
      </c>
      <c r="V703" s="2">
        <f t="shared" si="199"/>
        <v>0.22850000000000004</v>
      </c>
      <c r="W703" s="2">
        <f t="shared" si="200"/>
        <v>0.22768589390332572</v>
      </c>
      <c r="X703" s="2">
        <f t="shared" si="201"/>
        <v>8.1410609667431633E-4</v>
      </c>
      <c r="Y703" s="2">
        <f t="shared" si="202"/>
        <v>7.6158975488341263E-4</v>
      </c>
      <c r="Z703" s="2">
        <f t="shared" si="203"/>
        <v>0.12929656131118397</v>
      </c>
      <c r="AA703" s="2">
        <f t="shared" si="204"/>
        <v>6.9056780939790027E-4</v>
      </c>
      <c r="AC703" s="2">
        <f t="shared" si="205"/>
        <v>2.7561113029354642E-2</v>
      </c>
      <c r="AD703" s="2">
        <f>X703*((1-Q703)*(1-EXP(-(P703+O703)*A703))*P703/(P703+O703)-(1-$AL$10)*(1-EXP(-2*O703*A703))/2)</f>
        <v>1.4743631774951743E-4</v>
      </c>
      <c r="AE703" s="4">
        <f t="shared" si="206"/>
        <v>2.8399117156502059E-2</v>
      </c>
      <c r="AF703" s="2">
        <f t="shared" si="207"/>
        <v>9.8727989519787202E-2</v>
      </c>
      <c r="AG703" s="2">
        <f t="shared" si="208"/>
        <v>-7.6414372264005135E-5</v>
      </c>
      <c r="AH703" s="4">
        <f t="shared" si="209"/>
        <v>9.8651575147523193E-2</v>
      </c>
      <c r="BA703" s="3">
        <v>2.8399117156502E-2</v>
      </c>
    </row>
    <row r="704" spans="1:53" x14ac:dyDescent="0.3">
      <c r="A704" s="2">
        <v>1.2369335251314599</v>
      </c>
      <c r="E704" s="2" cm="1">
        <f t="array" ref="E704">INDEX($C$2:$C$104,L704)</f>
        <v>-0.19129012758277023</v>
      </c>
      <c r="G704" s="2">
        <f>PI()/12*(M704-12)</f>
        <v>-1.5707963267948966</v>
      </c>
      <c r="H704" s="2">
        <f t="shared" si="193"/>
        <v>-0.11442047137573017</v>
      </c>
      <c r="I704" s="2">
        <f t="shared" si="210"/>
        <v>0.78406821136513771</v>
      </c>
      <c r="J704" s="2">
        <f t="shared" si="194"/>
        <v>1.6854679469380778</v>
      </c>
      <c r="L704">
        <f t="shared" si="211"/>
        <v>30</v>
      </c>
      <c r="M704" s="2">
        <v>6</v>
      </c>
      <c r="N704" s="2">
        <f t="shared" si="195"/>
        <v>0.05</v>
      </c>
      <c r="O704" s="2">
        <f t="shared" si="196"/>
        <v>5.0020839411324403</v>
      </c>
      <c r="P704" s="2">
        <f t="shared" si="197"/>
        <v>9.2038344516836901</v>
      </c>
      <c r="Q704" s="2">
        <f>1-EXP(-2*$AL$9*O704/(1+O704))</f>
        <v>6.4497345768578462E-2</v>
      </c>
      <c r="R704" s="2">
        <f t="shared" si="198"/>
        <v>19.751565414145865</v>
      </c>
      <c r="S704" s="2">
        <f>(1-$AL$6^R704)/(1+$AL$6^R704*(1/$AL$7-1))</f>
        <v>0.99643717244343843</v>
      </c>
      <c r="U704" s="2">
        <v>0.1</v>
      </c>
      <c r="V704" s="2">
        <f t="shared" si="199"/>
        <v>0.22850000000000004</v>
      </c>
      <c r="W704" s="2">
        <f t="shared" si="200"/>
        <v>0.22768589390332572</v>
      </c>
      <c r="X704" s="2">
        <f t="shared" si="201"/>
        <v>8.1410609667431633E-4</v>
      </c>
      <c r="Y704" s="2">
        <f t="shared" si="202"/>
        <v>7.6158975488341263E-4</v>
      </c>
      <c r="Z704" s="2">
        <f t="shared" si="203"/>
        <v>0.12929656131118397</v>
      </c>
      <c r="AA704" s="2">
        <f t="shared" si="204"/>
        <v>6.9056780939790027E-4</v>
      </c>
      <c r="AC704" s="2">
        <f t="shared" si="205"/>
        <v>2.7561113029354642E-2</v>
      </c>
      <c r="AD704" s="2">
        <f>X704*((1-Q704)*(1-EXP(-(P704+O704)*A704))*P704/(P704+O704)-(1-$AL$10)*(1-EXP(-2*O704*A704))/2)</f>
        <v>1.4743631774951743E-4</v>
      </c>
      <c r="AE704" s="4">
        <f t="shared" si="206"/>
        <v>2.8399117156502059E-2</v>
      </c>
      <c r="AF704" s="2">
        <f t="shared" si="207"/>
        <v>9.8727989519787202E-2</v>
      </c>
      <c r="AG704" s="2">
        <f t="shared" si="208"/>
        <v>-7.6414372264005135E-5</v>
      </c>
      <c r="AH704" s="4">
        <f t="shared" si="209"/>
        <v>9.8651575147523193E-2</v>
      </c>
      <c r="BA704" s="3">
        <v>2.8399117156502E-2</v>
      </c>
    </row>
    <row r="705" spans="1:53" x14ac:dyDescent="0.3">
      <c r="A705" s="2">
        <v>1.2369335251314599</v>
      </c>
      <c r="E705" s="2" cm="1">
        <f t="array" ref="E705">INDEX($C$2:$C$104,L705)</f>
        <v>-0.19129012758277023</v>
      </c>
      <c r="G705" s="2">
        <f>PI()/12*(M705-12)</f>
        <v>-1.308996938995747</v>
      </c>
      <c r="H705" s="2">
        <f t="shared" si="193"/>
        <v>-0.11442047137573017</v>
      </c>
      <c r="I705" s="2">
        <f t="shared" si="210"/>
        <v>0.78406821136513771</v>
      </c>
      <c r="J705" s="2">
        <f t="shared" si="194"/>
        <v>1.4821690330659316</v>
      </c>
      <c r="L705">
        <f t="shared" si="211"/>
        <v>30</v>
      </c>
      <c r="M705" s="2">
        <v>7</v>
      </c>
      <c r="N705" s="2">
        <f t="shared" si="195"/>
        <v>8.862729372896494E-2</v>
      </c>
      <c r="O705" s="2">
        <f t="shared" si="196"/>
        <v>2.824497655886856</v>
      </c>
      <c r="P705" s="2">
        <f t="shared" si="197"/>
        <v>5.1970756868318153</v>
      </c>
      <c r="Q705" s="2">
        <f>1-EXP(-2*$AL$9*O705/(1+O705))</f>
        <v>5.7370737149193718E-2</v>
      </c>
      <c r="R705" s="2">
        <f t="shared" si="198"/>
        <v>11.153001602712166</v>
      </c>
      <c r="S705" s="2">
        <f>(1-$AL$6^R705)/(1+$AL$6^R705*(1/$AL$7-1))</f>
        <v>0.94183363620716154</v>
      </c>
      <c r="U705" s="2">
        <v>1.3</v>
      </c>
      <c r="V705" s="2">
        <f t="shared" si="199"/>
        <v>2.9705000000000004</v>
      </c>
      <c r="W705" s="2">
        <f t="shared" si="200"/>
        <v>2.7977168163533737</v>
      </c>
      <c r="X705" s="2">
        <f t="shared" si="201"/>
        <v>0.1727831836466267</v>
      </c>
      <c r="Y705" s="2">
        <f t="shared" si="202"/>
        <v>0.16260745362667237</v>
      </c>
      <c r="Z705" s="2">
        <f t="shared" si="203"/>
        <v>1.5887464861154525</v>
      </c>
      <c r="AA705" s="2">
        <f t="shared" si="204"/>
        <v>0.14240278831890354</v>
      </c>
      <c r="AC705" s="2">
        <f t="shared" si="205"/>
        <v>0.54040625924277996</v>
      </c>
      <c r="AD705" s="2">
        <f>X705*((1-Q705)*(1-EXP(-(P705+O705)*A705))*P705/(P705+O705)-(1-$AL$10)*(1-EXP(-2*O705*A705))/2)</f>
        <v>3.2151500135179902E-2</v>
      </c>
      <c r="AE705" s="4">
        <f t="shared" si="206"/>
        <v>0.71496054769686335</v>
      </c>
      <c r="AF705" s="2">
        <f t="shared" si="207"/>
        <v>1.0250997668815707</v>
      </c>
      <c r="AG705" s="2">
        <f t="shared" si="208"/>
        <v>-1.1946834827411063E-2</v>
      </c>
      <c r="AH705" s="4">
        <f t="shared" si="209"/>
        <v>1.0131529320541597</v>
      </c>
      <c r="BA705" s="3">
        <v>0.71496054769686102</v>
      </c>
    </row>
    <row r="706" spans="1:53" x14ac:dyDescent="0.3">
      <c r="A706" s="2">
        <v>1.2369335251314599</v>
      </c>
      <c r="E706" s="2" cm="1">
        <f t="array" ref="E706">INDEX($C$2:$C$104,L706)</f>
        <v>-0.19129012758277023</v>
      </c>
      <c r="G706" s="2">
        <f>PI()/12*(M706-12)</f>
        <v>-1.0471975511965976</v>
      </c>
      <c r="H706" s="2">
        <f t="shared" si="193"/>
        <v>-0.11442047137573017</v>
      </c>
      <c r="I706" s="2">
        <f t="shared" si="210"/>
        <v>0.78406821136513771</v>
      </c>
      <c r="J706" s="2">
        <f t="shared" si="194"/>
        <v>1.289487117260405</v>
      </c>
      <c r="L706">
        <f t="shared" si="211"/>
        <v>30</v>
      </c>
      <c r="M706" s="2">
        <v>8</v>
      </c>
      <c r="N706" s="2">
        <f t="shared" si="195"/>
        <v>0.28130920953449157</v>
      </c>
      <c r="O706" s="2">
        <f t="shared" si="196"/>
        <v>0.90053213929572973</v>
      </c>
      <c r="P706" s="2">
        <f t="shared" si="197"/>
        <v>1.6569791363041426</v>
      </c>
      <c r="Q706" s="2">
        <f>1-EXP(-2*$AL$9*O706/(1+O706))</f>
        <v>3.7197066370502574E-2</v>
      </c>
      <c r="R706" s="2">
        <f t="shared" si="198"/>
        <v>3.555901833349377</v>
      </c>
      <c r="S706" s="2">
        <f>(1-$AL$6^R706)/(1+$AL$6^R706*(1/$AL$7-1))</f>
        <v>0.48559726662225583</v>
      </c>
      <c r="U706" s="2">
        <v>21.1</v>
      </c>
      <c r="V706" s="2">
        <f t="shared" si="199"/>
        <v>48.213500000000003</v>
      </c>
      <c r="W706" s="2">
        <f t="shared" si="200"/>
        <v>23.412343814292132</v>
      </c>
      <c r="X706" s="2">
        <f t="shared" si="201"/>
        <v>24.801156185707871</v>
      </c>
      <c r="Y706" s="2">
        <f t="shared" si="202"/>
        <v>20.803300577783101</v>
      </c>
      <c r="Z706" s="2">
        <f t="shared" si="203"/>
        <v>13.295226575206492</v>
      </c>
      <c r="AA706" s="2">
        <f t="shared" si="204"/>
        <v>14.160587062356871</v>
      </c>
      <c r="AC706" s="2">
        <f t="shared" si="205"/>
        <v>8.6682161277441434</v>
      </c>
      <c r="AD706" s="2">
        <f>X706*((1-Q706)*(1-EXP(-(P706+O706)*A706))*P706/(P706+O706)-(1-$AL$10)*(1-EXP(-2*O706*A706))/2)</f>
        <v>5.4119904139017265</v>
      </c>
      <c r="AE706" s="4">
        <f t="shared" si="206"/>
        <v>28.240793604002739</v>
      </c>
      <c r="AF706" s="2">
        <f t="shared" si="207"/>
        <v>4.6212647642646072</v>
      </c>
      <c r="AG706" s="2">
        <f t="shared" si="208"/>
        <v>1.230723101524501</v>
      </c>
      <c r="AH706" s="4">
        <f t="shared" si="209"/>
        <v>5.8519878657891082</v>
      </c>
      <c r="BA706" s="3">
        <v>28.2407936040027</v>
      </c>
    </row>
    <row r="707" spans="1:53" x14ac:dyDescent="0.3">
      <c r="A707" s="2">
        <v>1.2369335251314599</v>
      </c>
      <c r="E707" s="2" cm="1">
        <f t="array" ref="E707">INDEX($C$2:$C$104,L707)</f>
        <v>-0.19129012758277023</v>
      </c>
      <c r="G707" s="2">
        <f>PI()/12*(M707-12)</f>
        <v>-0.78539816339744828</v>
      </c>
      <c r="H707" s="2">
        <f t="shared" ref="H707:H770" si="212">SIN(E707)*SIN(RADIANS(37))</f>
        <v>-0.11442047137573017</v>
      </c>
      <c r="I707" s="2">
        <f t="shared" si="210"/>
        <v>0.78406821136513771</v>
      </c>
      <c r="J707" s="2">
        <f t="shared" ref="J707:J770" si="213">ACOS(H707+I707*COS(G707))</f>
        <v>1.1151982349222966</v>
      </c>
      <c r="L707">
        <f t="shared" si="211"/>
        <v>30</v>
      </c>
      <c r="M707" s="2">
        <v>9</v>
      </c>
      <c r="N707" s="2">
        <f t="shared" ref="N707:N770" si="214">MAX(0.05, PI()/2-J707)</f>
        <v>0.45559809187259992</v>
      </c>
      <c r="O707" s="2">
        <f t="shared" ref="O707:O770" si="215">0.5/SIN(N707)*0.5</f>
        <v>0.56818249251969732</v>
      </c>
      <c r="P707" s="2">
        <f t="shared" ref="P707:P770" si="216">0.46/SIN(N707)</f>
        <v>1.0454557862362432</v>
      </c>
      <c r="Q707" s="2">
        <f>1-EXP(-2*$AL$9*O707/(1+O707))</f>
        <v>2.8569478242030266E-2</v>
      </c>
      <c r="R707" s="2">
        <f t="shared" ref="R707:R770" si="217">100/101.3/SIN(N707)</f>
        <v>2.2435636427233856</v>
      </c>
      <c r="S707" s="2">
        <f>(1-$AL$6^R707)/(1+$AL$6^R707*(1/$AL$7-1))</f>
        <v>0.3170385780341991</v>
      </c>
      <c r="U707" s="2">
        <v>74.3</v>
      </c>
      <c r="V707" s="2">
        <f t="shared" ref="V707:V770" si="218">U707*$AL$12</f>
        <v>169.77549999999999</v>
      </c>
      <c r="W707" s="2">
        <f t="shared" ref="W707:W770" si="219">V707*S707</f>
        <v>53.825383105045169</v>
      </c>
      <c r="X707" s="2">
        <f t="shared" ref="X707:X770" si="220">V707-W707</f>
        <v>115.95011689495482</v>
      </c>
      <c r="Y707" s="2">
        <f t="shared" ref="Y707:Y770" si="221">X707*(1-Q707)*(1-EXP(-P707*A707))</f>
        <v>81.729476941572941</v>
      </c>
      <c r="Z707" s="2">
        <f t="shared" ref="Z707:Z770" si="222">W707*(1-$AL$8)*(1-EXP(-$AL$11*A707))</f>
        <v>30.565955700770736</v>
      </c>
      <c r="AA707" s="2">
        <f t="shared" ref="AA707:AA770" si="223">X707*(1-$AL$10)*(1-EXP(-O707*A707))</f>
        <v>49.752384504247956</v>
      </c>
      <c r="AC707" s="2">
        <f t="shared" ref="AC707:AC770" si="224">W707*(1-$AL$8)*(1-EXP(-($AL$11+O707)*A707))*$AL$11/($AL$11+O707)</f>
        <v>23.085881710604756</v>
      </c>
      <c r="AD707" s="2">
        <f>X707*((1-Q707)*(1-EXP(-(P707+O707)*A707))*P707/(P707+O707)-(1-$AL$10)*(1-EXP(-2*O707*A707))/2)</f>
        <v>25.865413107766511</v>
      </c>
      <c r="AE707" s="4">
        <f t="shared" ref="AE707:AE770" si="225">AA707+AC707+AD707</f>
        <v>98.703679322619223</v>
      </c>
      <c r="AF707" s="2">
        <f t="shared" ref="AF707:AF770" si="226">W707*(1-Q707)*(1-EXP(-$AL$11*A707)-(1-EXP(-($AL$11+O707)*A707))*$AL$11/($AL$11+O707))</f>
        <v>7.5377304761982913</v>
      </c>
      <c r="AG707" s="2">
        <f t="shared" ref="AG707:AG770" si="227">X707*((1-Q707)*(1-EXP(-P707*A707)-(1-EXP(-(P707+O707)*A707))*P707/(P707+O707))-(1-$AL$10)*(1-EXP(-O707*A707)-(1-EXP(-2*O707*A707))/2))</f>
        <v>6.1116793295584753</v>
      </c>
      <c r="AH707" s="4">
        <f t="shared" ref="AH707:AH770" si="228">AF707+AG707</f>
        <v>13.649409805756767</v>
      </c>
      <c r="BA707" s="3">
        <v>98.703679322619294</v>
      </c>
    </row>
    <row r="708" spans="1:53" x14ac:dyDescent="0.3">
      <c r="A708" s="2">
        <v>1.2369335251314599</v>
      </c>
      <c r="E708" s="2" cm="1">
        <f t="array" ref="E708">INDEX($C$2:$C$104,L708)</f>
        <v>-0.19129012758277023</v>
      </c>
      <c r="G708" s="2">
        <f>PI()/12*(M708-12)</f>
        <v>-0.52359877559829882</v>
      </c>
      <c r="H708" s="2">
        <f t="shared" si="212"/>
        <v>-0.11442047137573017</v>
      </c>
      <c r="I708" s="2">
        <f t="shared" ref="I708:I771" si="229">COS(E708)*COS(RADIANS(37))</f>
        <v>0.78406821136513771</v>
      </c>
      <c r="J708" s="2">
        <f t="shared" si="213"/>
        <v>0.9708447371220249</v>
      </c>
      <c r="L708">
        <f t="shared" si="211"/>
        <v>30</v>
      </c>
      <c r="M708" s="2">
        <v>10</v>
      </c>
      <c r="N708" s="2">
        <f t="shared" si="214"/>
        <v>0.59995158967287165</v>
      </c>
      <c r="O708" s="2">
        <f t="shared" si="215"/>
        <v>0.44278938198947149</v>
      </c>
      <c r="P708" s="2">
        <f t="shared" si="216"/>
        <v>0.8147324628606275</v>
      </c>
      <c r="Q708" s="2">
        <f>1-EXP(-2*$AL$9*O708/(1+O708))</f>
        <v>2.4252906280681108E-2</v>
      </c>
      <c r="R708" s="2">
        <f t="shared" si="217"/>
        <v>1.7484279644204206</v>
      </c>
      <c r="S708" s="2">
        <f>(1-$AL$6^R708)/(1+$AL$6^R708*(1/$AL$7-1))</f>
        <v>0.24844666302098509</v>
      </c>
      <c r="U708" s="2">
        <v>97.1</v>
      </c>
      <c r="V708" s="2">
        <f t="shared" si="218"/>
        <v>221.87350000000001</v>
      </c>
      <c r="W708" s="2">
        <f t="shared" si="219"/>
        <v>55.123730687786534</v>
      </c>
      <c r="X708" s="2">
        <f t="shared" si="220"/>
        <v>166.74976931221346</v>
      </c>
      <c r="Y708" s="2">
        <f t="shared" si="221"/>
        <v>103.31282976698806</v>
      </c>
      <c r="Z708" s="2">
        <f t="shared" si="222"/>
        <v>31.303251608555094</v>
      </c>
      <c r="AA708" s="2">
        <f t="shared" si="223"/>
        <v>59.773778138665477</v>
      </c>
      <c r="AC708" s="2">
        <f t="shared" si="224"/>
        <v>25.071773764642742</v>
      </c>
      <c r="AD708" s="2">
        <f>X708*((1-Q708)*(1-EXP(-(P708+O708)*A708))*P708/(P708+O708)-(1-$AL$10)*(1-EXP(-2*O708*A708))/2)</f>
        <v>35.993060705275106</v>
      </c>
      <c r="AE708" s="4">
        <f t="shared" si="225"/>
        <v>120.83861260858333</v>
      </c>
      <c r="AF708" s="2">
        <f t="shared" si="226"/>
        <v>6.3074132736242801</v>
      </c>
      <c r="AG708" s="2">
        <f t="shared" si="227"/>
        <v>7.545990923047472</v>
      </c>
      <c r="AH708" s="4">
        <f t="shared" si="228"/>
        <v>13.853404196671752</v>
      </c>
      <c r="BA708" s="3">
        <v>120.83861260858301</v>
      </c>
    </row>
    <row r="709" spans="1:53" x14ac:dyDescent="0.3">
      <c r="A709" s="2">
        <v>1.2369335251314599</v>
      </c>
      <c r="E709" s="2" cm="1">
        <f t="array" ref="E709">INDEX($C$2:$C$104,L709)</f>
        <v>-0.19129012758277023</v>
      </c>
      <c r="G709" s="2">
        <f>PI()/12*(M709-12)</f>
        <v>-0.26179938779914941</v>
      </c>
      <c r="H709" s="2">
        <f t="shared" si="212"/>
        <v>-0.11442047137573017</v>
      </c>
      <c r="I709" s="2">
        <f t="shared" si="229"/>
        <v>0.78406821136513771</v>
      </c>
      <c r="J709" s="2">
        <f t="shared" si="213"/>
        <v>0.87247708443383065</v>
      </c>
      <c r="L709">
        <f t="shared" si="211"/>
        <v>30</v>
      </c>
      <c r="M709" s="2">
        <v>11</v>
      </c>
      <c r="N709" s="2">
        <f t="shared" si="214"/>
        <v>0.69831924236106591</v>
      </c>
      <c r="O709" s="2">
        <f t="shared" si="215"/>
        <v>0.38884405561178775</v>
      </c>
      <c r="P709" s="2">
        <f t="shared" si="216"/>
        <v>0.71547306232568952</v>
      </c>
      <c r="Q709" s="2">
        <f>1-EXP(-2*$AL$9*O709/(1+O709))</f>
        <v>2.2149164593866399E-2</v>
      </c>
      <c r="R709" s="2">
        <f t="shared" si="217"/>
        <v>1.535415816828382</v>
      </c>
      <c r="S709" s="2">
        <f>(1-$AL$6^R709)/(1+$AL$6^R709*(1/$AL$7-1))</f>
        <v>0.21841148597802382</v>
      </c>
      <c r="U709" s="2">
        <v>163.80000000000001</v>
      </c>
      <c r="V709" s="2">
        <f t="shared" si="218"/>
        <v>374.28300000000007</v>
      </c>
      <c r="W709" s="2">
        <f t="shared" si="219"/>
        <v>81.747706206312699</v>
      </c>
      <c r="X709" s="2">
        <f t="shared" si="220"/>
        <v>292.5352937936874</v>
      </c>
      <c r="Y709" s="2">
        <f t="shared" si="221"/>
        <v>167.99569318818246</v>
      </c>
      <c r="Z709" s="2">
        <f t="shared" si="222"/>
        <v>46.422275558454253</v>
      </c>
      <c r="AA709" s="2">
        <f t="shared" si="223"/>
        <v>94.941243964521234</v>
      </c>
      <c r="AC709" s="2">
        <f t="shared" si="224"/>
        <v>38.152952850769104</v>
      </c>
      <c r="AD709" s="2">
        <f>X709*((1-Q709)*(1-EXP(-(P709+O709)*A709))*P709/(P709+O709)-(1-$AL$10)*(1-EXP(-2*O709*A709))/2)</f>
        <v>61.231462338700211</v>
      </c>
      <c r="AE709" s="4">
        <f t="shared" si="225"/>
        <v>194.32565915399056</v>
      </c>
      <c r="AF709" s="2">
        <f t="shared" si="226"/>
        <v>8.3881370518182941</v>
      </c>
      <c r="AG709" s="2">
        <f t="shared" si="227"/>
        <v>11.822986884960999</v>
      </c>
      <c r="AH709" s="4">
        <f t="shared" si="228"/>
        <v>20.211123936779295</v>
      </c>
      <c r="BA709" s="3">
        <v>194.32565915398999</v>
      </c>
    </row>
    <row r="710" spans="1:53" x14ac:dyDescent="0.3">
      <c r="A710" s="2">
        <v>1.2369335251314599</v>
      </c>
      <c r="E710" s="2" cm="1">
        <f t="array" ref="E710">INDEX($C$2:$C$104,L710)</f>
        <v>-0.19129012758277023</v>
      </c>
      <c r="G710" s="2">
        <f>PI()/12*(M710-12)</f>
        <v>0</v>
      </c>
      <c r="H710" s="2">
        <f t="shared" si="212"/>
        <v>-0.11442047137573017</v>
      </c>
      <c r="I710" s="2">
        <f t="shared" si="229"/>
        <v>0.78406821136513771</v>
      </c>
      <c r="J710" s="2">
        <f t="shared" si="213"/>
        <v>0.83706195082067214</v>
      </c>
      <c r="L710">
        <f t="shared" si="211"/>
        <v>30</v>
      </c>
      <c r="M710" s="2">
        <v>12</v>
      </c>
      <c r="N710" s="2">
        <f t="shared" si="214"/>
        <v>0.73373437597422442</v>
      </c>
      <c r="O710" s="2">
        <f t="shared" si="215"/>
        <v>0.3733306111119773</v>
      </c>
      <c r="P710" s="2">
        <f t="shared" si="216"/>
        <v>0.68692832444603824</v>
      </c>
      <c r="Q710" s="2">
        <f>1-EXP(-2*$AL$9*O710/(1+O710))</f>
        <v>2.151268636726722E-2</v>
      </c>
      <c r="R710" s="2">
        <f t="shared" si="217"/>
        <v>1.4741583854372253</v>
      </c>
      <c r="S710" s="2">
        <f>(1-$AL$6^R710)/(1+$AL$6^R710*(1/$AL$7-1))</f>
        <v>0.20973080288129686</v>
      </c>
      <c r="U710" s="2">
        <v>162.69999999999999</v>
      </c>
      <c r="V710" s="2">
        <f t="shared" si="218"/>
        <v>371.76949999999999</v>
      </c>
      <c r="W710" s="2">
        <f t="shared" si="219"/>
        <v>77.971515721778289</v>
      </c>
      <c r="X710" s="2">
        <f t="shared" si="220"/>
        <v>293.79798427822169</v>
      </c>
      <c r="Y710" s="2">
        <f t="shared" si="221"/>
        <v>164.56663045025775</v>
      </c>
      <c r="Z710" s="2">
        <f t="shared" si="222"/>
        <v>44.277880769053638</v>
      </c>
      <c r="AA710" s="2">
        <f t="shared" si="223"/>
        <v>92.36008003057475</v>
      </c>
      <c r="AC710" s="2">
        <f t="shared" si="224"/>
        <v>36.663874160050511</v>
      </c>
      <c r="AD710" s="2">
        <f>X710*((1-Q710)*(1-EXP(-(P710+O710)*A710))*P710/(P710+O710)-(1-$AL$10)*(1-EXP(-2*O710*A710))/2)</f>
        <v>60.791335981405005</v>
      </c>
      <c r="AE710" s="4">
        <f t="shared" si="225"/>
        <v>189.81529017203027</v>
      </c>
      <c r="AF710" s="2">
        <f t="shared" si="226"/>
        <v>7.7284324406901881</v>
      </c>
      <c r="AG710" s="2">
        <f t="shared" si="227"/>
        <v>11.415214438277971</v>
      </c>
      <c r="AH710" s="4">
        <f t="shared" si="228"/>
        <v>19.143646878968159</v>
      </c>
      <c r="BA710" s="3">
        <v>189.81529017202999</v>
      </c>
    </row>
    <row r="711" spans="1:53" x14ac:dyDescent="0.3">
      <c r="A711" s="2">
        <v>1.2369335251314599</v>
      </c>
      <c r="E711" s="2" cm="1">
        <f t="array" ref="E711">INDEX($C$2:$C$104,L711)</f>
        <v>-0.19129012758277023</v>
      </c>
      <c r="G711" s="2">
        <f>PI()/12*(M711-12)</f>
        <v>0.26179938779914941</v>
      </c>
      <c r="H711" s="2">
        <f t="shared" si="212"/>
        <v>-0.11442047137573017</v>
      </c>
      <c r="I711" s="2">
        <f t="shared" si="229"/>
        <v>0.78406821136513771</v>
      </c>
      <c r="J711" s="2">
        <f t="shared" si="213"/>
        <v>0.87247708443383065</v>
      </c>
      <c r="L711">
        <f t="shared" si="211"/>
        <v>30</v>
      </c>
      <c r="M711" s="2">
        <v>13</v>
      </c>
      <c r="N711" s="2">
        <f t="shared" si="214"/>
        <v>0.69831924236106591</v>
      </c>
      <c r="O711" s="2">
        <f t="shared" si="215"/>
        <v>0.38884405561178775</v>
      </c>
      <c r="P711" s="2">
        <f t="shared" si="216"/>
        <v>0.71547306232568952</v>
      </c>
      <c r="Q711" s="2">
        <f>1-EXP(-2*$AL$9*O711/(1+O711))</f>
        <v>2.2149164593866399E-2</v>
      </c>
      <c r="R711" s="2">
        <f t="shared" si="217"/>
        <v>1.535415816828382</v>
      </c>
      <c r="S711" s="2">
        <f>(1-$AL$6^R711)/(1+$AL$6^R711*(1/$AL$7-1))</f>
        <v>0.21841148597802382</v>
      </c>
      <c r="U711" s="2">
        <v>165.2</v>
      </c>
      <c r="V711" s="2">
        <f t="shared" si="218"/>
        <v>377.48199999999997</v>
      </c>
      <c r="W711" s="2">
        <f t="shared" si="219"/>
        <v>82.446404549956384</v>
      </c>
      <c r="X711" s="2">
        <f t="shared" si="220"/>
        <v>295.03559545004362</v>
      </c>
      <c r="Y711" s="2">
        <f t="shared" si="221"/>
        <v>169.43155381372239</v>
      </c>
      <c r="Z711" s="2">
        <f t="shared" si="222"/>
        <v>46.819047144423934</v>
      </c>
      <c r="AA711" s="2">
        <f t="shared" si="223"/>
        <v>95.75270758814959</v>
      </c>
      <c r="AC711" s="2">
        <f t="shared" si="224"/>
        <v>38.47904646487823</v>
      </c>
      <c r="AD711" s="2">
        <f>X711*((1-Q711)*(1-EXP(-(P711+O711)*A711))*P711/(P711+O711)-(1-$AL$10)*(1-EXP(-2*O711*A711))/2)</f>
        <v>61.754808170654897</v>
      </c>
      <c r="AE711" s="4">
        <f t="shared" si="225"/>
        <v>195.98656222368271</v>
      </c>
      <c r="AF711" s="2">
        <f t="shared" si="226"/>
        <v>8.4598305308936617</v>
      </c>
      <c r="AG711" s="2">
        <f t="shared" si="227"/>
        <v>11.924038054917927</v>
      </c>
      <c r="AH711" s="4">
        <f t="shared" si="228"/>
        <v>20.383868585811591</v>
      </c>
      <c r="BA711" s="3">
        <v>195.986562223682</v>
      </c>
    </row>
    <row r="712" spans="1:53" x14ac:dyDescent="0.3">
      <c r="A712" s="2">
        <v>1.2369335251314599</v>
      </c>
      <c r="E712" s="2" cm="1">
        <f t="array" ref="E712">INDEX($C$2:$C$104,L712)</f>
        <v>-0.19129012758277023</v>
      </c>
      <c r="G712" s="2">
        <f>PI()/12*(M712-12)</f>
        <v>0.52359877559829882</v>
      </c>
      <c r="H712" s="2">
        <f t="shared" si="212"/>
        <v>-0.11442047137573017</v>
      </c>
      <c r="I712" s="2">
        <f t="shared" si="229"/>
        <v>0.78406821136513771</v>
      </c>
      <c r="J712" s="2">
        <f t="shared" si="213"/>
        <v>0.9708447371220249</v>
      </c>
      <c r="L712">
        <f t="shared" si="211"/>
        <v>30</v>
      </c>
      <c r="M712" s="2">
        <v>14</v>
      </c>
      <c r="N712" s="2">
        <f t="shared" si="214"/>
        <v>0.59995158967287165</v>
      </c>
      <c r="O712" s="2">
        <f t="shared" si="215"/>
        <v>0.44278938198947149</v>
      </c>
      <c r="P712" s="2">
        <f t="shared" si="216"/>
        <v>0.8147324628606275</v>
      </c>
      <c r="Q712" s="2">
        <f>1-EXP(-2*$AL$9*O712/(1+O712))</f>
        <v>2.4252906280681108E-2</v>
      </c>
      <c r="R712" s="2">
        <f t="shared" si="217"/>
        <v>1.7484279644204206</v>
      </c>
      <c r="S712" s="2">
        <f>(1-$AL$6^R712)/(1+$AL$6^R712*(1/$AL$7-1))</f>
        <v>0.24844666302098509</v>
      </c>
      <c r="U712" s="2">
        <v>161.9</v>
      </c>
      <c r="V712" s="2">
        <f t="shared" si="218"/>
        <v>369.94150000000002</v>
      </c>
      <c r="W712" s="2">
        <f t="shared" si="219"/>
        <v>91.91073118797776</v>
      </c>
      <c r="X712" s="2">
        <f t="shared" si="220"/>
        <v>278.03076881202225</v>
      </c>
      <c r="Y712" s="2">
        <f t="shared" si="221"/>
        <v>172.25898186689358</v>
      </c>
      <c r="Z712" s="2">
        <f t="shared" si="222"/>
        <v>52.193578119722659</v>
      </c>
      <c r="AA712" s="2">
        <f t="shared" si="223"/>
        <v>99.664002890318656</v>
      </c>
      <c r="AC712" s="2">
        <f t="shared" si="224"/>
        <v>41.803503321273531</v>
      </c>
      <c r="AD712" s="2">
        <f>X712*((1-Q712)*(1-EXP(-(P712+O712)*A712))*P712/(P712+O712)-(1-$AL$10)*(1-EXP(-2*O712*A712))/2)</f>
        <v>60.013146531246548</v>
      </c>
      <c r="AE712" s="4">
        <f t="shared" si="225"/>
        <v>201.48065274283874</v>
      </c>
      <c r="AF712" s="2">
        <f t="shared" si="226"/>
        <v>10.516685983519784</v>
      </c>
      <c r="AG712" s="2">
        <f t="shared" si="227"/>
        <v>12.581832445328381</v>
      </c>
      <c r="AH712" s="4">
        <f t="shared" si="228"/>
        <v>23.098518428848166</v>
      </c>
      <c r="BA712" s="3">
        <v>201.480652742838</v>
      </c>
    </row>
    <row r="713" spans="1:53" x14ac:dyDescent="0.3">
      <c r="A713" s="2">
        <v>1.2369335251314599</v>
      </c>
      <c r="E713" s="2" cm="1">
        <f t="array" ref="E713">INDEX($C$2:$C$104,L713)</f>
        <v>-0.19129012758277023</v>
      </c>
      <c r="G713" s="2">
        <f>PI()/12*(M713-12)</f>
        <v>0.78539816339744828</v>
      </c>
      <c r="H713" s="2">
        <f t="shared" si="212"/>
        <v>-0.11442047137573017</v>
      </c>
      <c r="I713" s="2">
        <f t="shared" si="229"/>
        <v>0.78406821136513771</v>
      </c>
      <c r="J713" s="2">
        <f t="shared" si="213"/>
        <v>1.1151982349222966</v>
      </c>
      <c r="L713">
        <f t="shared" si="211"/>
        <v>30</v>
      </c>
      <c r="M713" s="2">
        <v>15</v>
      </c>
      <c r="N713" s="2">
        <f t="shared" si="214"/>
        <v>0.45559809187259992</v>
      </c>
      <c r="O713" s="2">
        <f t="shared" si="215"/>
        <v>0.56818249251969732</v>
      </c>
      <c r="P713" s="2">
        <f t="shared" si="216"/>
        <v>1.0454557862362432</v>
      </c>
      <c r="Q713" s="2">
        <f>1-EXP(-2*$AL$9*O713/(1+O713))</f>
        <v>2.8569478242030266E-2</v>
      </c>
      <c r="R713" s="2">
        <f t="shared" si="217"/>
        <v>2.2435636427233856</v>
      </c>
      <c r="S713" s="2">
        <f>(1-$AL$6^R713)/(1+$AL$6^R713*(1/$AL$7-1))</f>
        <v>0.3170385780341991</v>
      </c>
      <c r="U713" s="2">
        <v>150.19999999999999</v>
      </c>
      <c r="V713" s="2">
        <f t="shared" si="218"/>
        <v>343.20699999999999</v>
      </c>
      <c r="W713" s="2">
        <f t="shared" si="219"/>
        <v>108.80985925138337</v>
      </c>
      <c r="X713" s="2">
        <f t="shared" si="220"/>
        <v>234.39714074861661</v>
      </c>
      <c r="Y713" s="2">
        <f t="shared" si="221"/>
        <v>165.21894261943817</v>
      </c>
      <c r="Z713" s="2">
        <f t="shared" si="222"/>
        <v>61.790128482580947</v>
      </c>
      <c r="AA713" s="2">
        <f t="shared" si="223"/>
        <v>100.57615279324419</v>
      </c>
      <c r="AC713" s="2">
        <f t="shared" si="224"/>
        <v>46.668902192904909</v>
      </c>
      <c r="AD713" s="2">
        <f>X713*((1-Q713)*(1-EXP(-(P713+O713)*A713))*P713/(P713+O713)-(1-$AL$10)*(1-EXP(-2*O713*A713))/2)</f>
        <v>52.287820306682775</v>
      </c>
      <c r="AE713" s="4">
        <f t="shared" si="225"/>
        <v>199.53287529283187</v>
      </c>
      <c r="AF713" s="2">
        <f t="shared" si="226"/>
        <v>15.237780854979587</v>
      </c>
      <c r="AG713" s="2">
        <f t="shared" si="227"/>
        <v>12.354969519511211</v>
      </c>
      <c r="AH713" s="4">
        <f t="shared" si="228"/>
        <v>27.592750374490798</v>
      </c>
      <c r="BA713" s="3">
        <v>199.53287529283199</v>
      </c>
    </row>
    <row r="714" spans="1:53" x14ac:dyDescent="0.3">
      <c r="A714" s="2">
        <v>1.2369335251314599</v>
      </c>
      <c r="E714" s="2" cm="1">
        <f t="array" ref="E714">INDEX($C$2:$C$104,L714)</f>
        <v>-0.19129012758277023</v>
      </c>
      <c r="G714" s="2">
        <f>PI()/12*(M714-12)</f>
        <v>1.0471975511965976</v>
      </c>
      <c r="H714" s="2">
        <f t="shared" si="212"/>
        <v>-0.11442047137573017</v>
      </c>
      <c r="I714" s="2">
        <f t="shared" si="229"/>
        <v>0.78406821136513771</v>
      </c>
      <c r="J714" s="2">
        <f t="shared" si="213"/>
        <v>1.289487117260405</v>
      </c>
      <c r="L714">
        <f t="shared" si="211"/>
        <v>30</v>
      </c>
      <c r="M714" s="2">
        <v>16</v>
      </c>
      <c r="N714" s="2">
        <f t="shared" si="214"/>
        <v>0.28130920953449157</v>
      </c>
      <c r="O714" s="2">
        <f t="shared" si="215"/>
        <v>0.90053213929572973</v>
      </c>
      <c r="P714" s="2">
        <f t="shared" si="216"/>
        <v>1.6569791363041426</v>
      </c>
      <c r="Q714" s="2">
        <f>1-EXP(-2*$AL$9*O714/(1+O714))</f>
        <v>3.7197066370502574E-2</v>
      </c>
      <c r="R714" s="2">
        <f t="shared" si="217"/>
        <v>3.555901833349377</v>
      </c>
      <c r="S714" s="2">
        <f>(1-$AL$6^R714)/(1+$AL$6^R714*(1/$AL$7-1))</f>
        <v>0.48559726662225583</v>
      </c>
      <c r="U714" s="2">
        <v>148.6</v>
      </c>
      <c r="V714" s="2">
        <f t="shared" si="218"/>
        <v>339.55099999999999</v>
      </c>
      <c r="W714" s="2">
        <f t="shared" si="219"/>
        <v>164.88503747885358</v>
      </c>
      <c r="X714" s="2">
        <f t="shared" si="220"/>
        <v>174.66596252114641</v>
      </c>
      <c r="Y714" s="2">
        <f t="shared" si="221"/>
        <v>146.51044861888951</v>
      </c>
      <c r="Z714" s="2">
        <f t="shared" si="222"/>
        <v>93.633680998847595</v>
      </c>
      <c r="AA714" s="2">
        <f t="shared" si="223"/>
        <v>99.728115519726586</v>
      </c>
      <c r="AC714" s="2">
        <f t="shared" si="224"/>
        <v>61.047247231411362</v>
      </c>
      <c r="AD714" s="2">
        <f>X714*((1-Q714)*(1-EXP(-(P714+O714)*A714))*P714/(P714+O714)-(1-$AL$10)*(1-EXP(-2*O714*A714))/2)</f>
        <v>38.11477609032211</v>
      </c>
      <c r="AE714" s="4">
        <f t="shared" si="225"/>
        <v>198.89013884146004</v>
      </c>
      <c r="AF714" s="2">
        <f t="shared" si="226"/>
        <v>32.545968908517558</v>
      </c>
      <c r="AG714" s="2">
        <f t="shared" si="227"/>
        <v>8.6675570088407987</v>
      </c>
      <c r="AH714" s="4">
        <f t="shared" si="228"/>
        <v>41.213525917358353</v>
      </c>
      <c r="BA714" s="3">
        <v>198.89013884145999</v>
      </c>
    </row>
    <row r="715" spans="1:53" x14ac:dyDescent="0.3">
      <c r="A715" s="2">
        <v>1.2369335251314599</v>
      </c>
      <c r="E715" s="2" cm="1">
        <f t="array" ref="E715">INDEX($C$2:$C$104,L715)</f>
        <v>-0.19129012758277023</v>
      </c>
      <c r="G715" s="2">
        <f>PI()/12*(M715-12)</f>
        <v>1.308996938995747</v>
      </c>
      <c r="H715" s="2">
        <f t="shared" si="212"/>
        <v>-0.11442047137573017</v>
      </c>
      <c r="I715" s="2">
        <f t="shared" si="229"/>
        <v>0.78406821136513771</v>
      </c>
      <c r="J715" s="2">
        <f t="shared" si="213"/>
        <v>1.4821690330659316</v>
      </c>
      <c r="L715">
        <f t="shared" si="211"/>
        <v>30</v>
      </c>
      <c r="M715" s="2">
        <v>17</v>
      </c>
      <c r="N715" s="2">
        <f t="shared" si="214"/>
        <v>8.862729372896494E-2</v>
      </c>
      <c r="O715" s="2">
        <f t="shared" si="215"/>
        <v>2.824497655886856</v>
      </c>
      <c r="P715" s="2">
        <f t="shared" si="216"/>
        <v>5.1970756868318153</v>
      </c>
      <c r="Q715" s="2">
        <f>1-EXP(-2*$AL$9*O715/(1+O715))</f>
        <v>5.7370737149193718E-2</v>
      </c>
      <c r="R715" s="2">
        <f t="shared" si="217"/>
        <v>11.153001602712166</v>
      </c>
      <c r="S715" s="2">
        <f>(1-$AL$6^R715)/(1+$AL$6^R715*(1/$AL$7-1))</f>
        <v>0.94183363620716154</v>
      </c>
      <c r="U715" s="2">
        <v>82.4</v>
      </c>
      <c r="V715" s="2">
        <f t="shared" si="218"/>
        <v>188.28400000000002</v>
      </c>
      <c r="W715" s="2">
        <f t="shared" si="219"/>
        <v>177.33220435962923</v>
      </c>
      <c r="X715" s="2">
        <f t="shared" si="220"/>
        <v>10.95179564037079</v>
      </c>
      <c r="Y715" s="2">
        <f t="shared" si="221"/>
        <v>10.306810906798299</v>
      </c>
      <c r="Z715" s="2">
        <f t="shared" si="222"/>
        <v>100.70208496608714</v>
      </c>
      <c r="AA715" s="2">
        <f t="shared" si="223"/>
        <v>9.0261459672904909</v>
      </c>
      <c r="AC715" s="2">
        <f t="shared" si="224"/>
        <v>34.253442893542363</v>
      </c>
      <c r="AD715" s="2">
        <f>X715*((1-Q715)*(1-EXP(-(P715+O715)*A715))*P715/(P715+O715)-(1-$AL$10)*(1-EXP(-2*O715*A715))/2)</f>
        <v>2.0379104701067856</v>
      </c>
      <c r="AE715" s="4">
        <f t="shared" si="225"/>
        <v>45.31749933093964</v>
      </c>
      <c r="AF715" s="2">
        <f t="shared" si="226"/>
        <v>64.975554454647252</v>
      </c>
      <c r="AG715" s="2">
        <f t="shared" si="227"/>
        <v>-0.75724553059897748</v>
      </c>
      <c r="AH715" s="4">
        <f t="shared" si="228"/>
        <v>64.218308924048273</v>
      </c>
      <c r="BA715" s="3">
        <v>45.317499330939498</v>
      </c>
    </row>
    <row r="716" spans="1:53" x14ac:dyDescent="0.3">
      <c r="A716" s="2">
        <v>1.2369335251314599</v>
      </c>
      <c r="E716" s="2" cm="1">
        <f t="array" ref="E716">INDEX($C$2:$C$104,L716)</f>
        <v>-0.19129012758277023</v>
      </c>
      <c r="G716" s="2">
        <f>PI()/12*(M716-12)</f>
        <v>1.5707963267948966</v>
      </c>
      <c r="H716" s="2">
        <f t="shared" si="212"/>
        <v>-0.11442047137573017</v>
      </c>
      <c r="I716" s="2">
        <f t="shared" si="229"/>
        <v>0.78406821136513771</v>
      </c>
      <c r="J716" s="2">
        <f t="shared" si="213"/>
        <v>1.6854679469380778</v>
      </c>
      <c r="L716">
        <f t="shared" si="211"/>
        <v>30</v>
      </c>
      <c r="M716" s="2">
        <v>18</v>
      </c>
      <c r="N716" s="2">
        <f t="shared" si="214"/>
        <v>0.05</v>
      </c>
      <c r="O716" s="2">
        <f t="shared" si="215"/>
        <v>5.0020839411324403</v>
      </c>
      <c r="P716" s="2">
        <f t="shared" si="216"/>
        <v>9.2038344516836901</v>
      </c>
      <c r="Q716" s="2">
        <f>1-EXP(-2*$AL$9*O716/(1+O716))</f>
        <v>6.4497345768578462E-2</v>
      </c>
      <c r="R716" s="2">
        <f t="shared" si="217"/>
        <v>19.751565414145865</v>
      </c>
      <c r="S716" s="2">
        <f>(1-$AL$6^R716)/(1+$AL$6^R716*(1/$AL$7-1))</f>
        <v>0.99643717244343843</v>
      </c>
      <c r="U716" s="2">
        <v>16.7</v>
      </c>
      <c r="V716" s="2">
        <f t="shared" si="218"/>
        <v>38.159500000000001</v>
      </c>
      <c r="W716" s="2">
        <f t="shared" si="219"/>
        <v>38.023544281855393</v>
      </c>
      <c r="X716" s="2">
        <f t="shared" si="220"/>
        <v>0.13595571814460783</v>
      </c>
      <c r="Y716" s="2">
        <f t="shared" si="221"/>
        <v>0.1271854890655271</v>
      </c>
      <c r="Z716" s="2">
        <f t="shared" si="222"/>
        <v>21.592525738967726</v>
      </c>
      <c r="AA716" s="2">
        <f t="shared" si="223"/>
        <v>0.1153248241694468</v>
      </c>
      <c r="AC716" s="2">
        <f t="shared" si="224"/>
        <v>4.6027058759022257</v>
      </c>
      <c r="AD716" s="2">
        <f>X716*((1-Q716)*(1-EXP(-(P716+O716)*A716))*P716/(P716+O716)-(1-$AL$10)*(1-EXP(-2*O716*A716))/2)</f>
        <v>2.4621865064168868E-2</v>
      </c>
      <c r="AE716" s="4">
        <f t="shared" si="225"/>
        <v>4.7426525651358409</v>
      </c>
      <c r="AF716" s="2">
        <f t="shared" si="226"/>
        <v>16.487574249804464</v>
      </c>
      <c r="AG716" s="2">
        <f t="shared" si="227"/>
        <v>-1.2761200168088576E-2</v>
      </c>
      <c r="AH716" s="4">
        <f t="shared" si="228"/>
        <v>16.474813049636374</v>
      </c>
      <c r="BA716" s="3">
        <v>4.74265256513584</v>
      </c>
    </row>
    <row r="717" spans="1:53" x14ac:dyDescent="0.3">
      <c r="A717" s="2">
        <v>1.2369335251314599</v>
      </c>
      <c r="E717" s="2" cm="1">
        <f t="array" ref="E717">INDEX($C$2:$C$104,L717)</f>
        <v>-0.19129012758277023</v>
      </c>
      <c r="G717" s="2">
        <f>PI()/12*(M717-12)</f>
        <v>1.8325957145940459</v>
      </c>
      <c r="H717" s="2">
        <f t="shared" si="212"/>
        <v>-0.11442047137573017</v>
      </c>
      <c r="I717" s="2">
        <f t="shared" si="229"/>
        <v>0.78406821136513771</v>
      </c>
      <c r="J717" s="2">
        <f t="shared" si="213"/>
        <v>1.8937324334405075</v>
      </c>
      <c r="L717">
        <f t="shared" si="211"/>
        <v>30</v>
      </c>
      <c r="M717" s="2">
        <v>19</v>
      </c>
      <c r="N717" s="2">
        <f t="shared" si="214"/>
        <v>0.05</v>
      </c>
      <c r="O717" s="2">
        <f t="shared" si="215"/>
        <v>5.0020839411324403</v>
      </c>
      <c r="P717" s="2">
        <f t="shared" si="216"/>
        <v>9.2038344516836901</v>
      </c>
      <c r="Q717" s="2">
        <f>1-EXP(-2*$AL$9*O717/(1+O717))</f>
        <v>6.4497345768578462E-2</v>
      </c>
      <c r="R717" s="2">
        <f t="shared" si="217"/>
        <v>19.751565414145865</v>
      </c>
      <c r="S717" s="2">
        <f>(1-$AL$6^R717)/(1+$AL$6^R717*(1/$AL$7-1))</f>
        <v>0.99643717244343843</v>
      </c>
      <c r="U717" s="2">
        <v>0.4</v>
      </c>
      <c r="V717" s="2">
        <f t="shared" si="218"/>
        <v>0.91400000000000015</v>
      </c>
      <c r="W717" s="2">
        <f t="shared" si="219"/>
        <v>0.91074357561330288</v>
      </c>
      <c r="X717" s="2">
        <f t="shared" si="220"/>
        <v>3.2564243866972653E-3</v>
      </c>
      <c r="Y717" s="2">
        <f t="shared" si="221"/>
        <v>3.0463590195336505E-3</v>
      </c>
      <c r="Z717" s="2">
        <f t="shared" si="222"/>
        <v>0.51718624524473589</v>
      </c>
      <c r="AA717" s="2">
        <f t="shared" si="223"/>
        <v>2.7622712375916011E-3</v>
      </c>
      <c r="AC717" s="2">
        <f t="shared" si="224"/>
        <v>0.11024445211741857</v>
      </c>
      <c r="AD717" s="2">
        <f>X717*((1-Q717)*(1-EXP(-(P717+O717)*A717))*P717/(P717+O717)-(1-$AL$10)*(1-EXP(-2*O717*A717))/2)</f>
        <v>5.8974527099806971E-4</v>
      </c>
      <c r="AE717" s="4">
        <f t="shared" si="225"/>
        <v>0.11359646862600824</v>
      </c>
      <c r="AF717" s="2">
        <f t="shared" si="226"/>
        <v>0.39491195807914881</v>
      </c>
      <c r="AG717" s="2">
        <f t="shared" si="227"/>
        <v>-3.0565748905602054E-4</v>
      </c>
      <c r="AH717" s="4">
        <f t="shared" si="228"/>
        <v>0.39460630059009277</v>
      </c>
      <c r="BA717" s="3">
        <v>0.113596468626008</v>
      </c>
    </row>
    <row r="718" spans="1:53" x14ac:dyDescent="0.3">
      <c r="A718" s="2">
        <v>1.2369335251314599</v>
      </c>
      <c r="E718" s="2" cm="1">
        <f t="array" ref="E718">INDEX($C$2:$C$104,L718)</f>
        <v>-0.19129012758277023</v>
      </c>
      <c r="G718" s="2">
        <f>PI()/12*(M718-12)</f>
        <v>2.0943951023931953</v>
      </c>
      <c r="H718" s="2">
        <f t="shared" si="212"/>
        <v>-0.11442047137573017</v>
      </c>
      <c r="I718" s="2">
        <f t="shared" si="229"/>
        <v>0.78406821136513771</v>
      </c>
      <c r="J718" s="2">
        <f t="shared" si="213"/>
        <v>2.1018643805938253</v>
      </c>
      <c r="L718">
        <f t="shared" si="211"/>
        <v>30</v>
      </c>
      <c r="M718" s="2">
        <v>20</v>
      </c>
      <c r="N718" s="2">
        <f t="shared" si="214"/>
        <v>0.05</v>
      </c>
      <c r="O718" s="2">
        <f t="shared" si="215"/>
        <v>5.0020839411324403</v>
      </c>
      <c r="P718" s="2">
        <f t="shared" si="216"/>
        <v>9.2038344516836901</v>
      </c>
      <c r="Q718" s="2">
        <f>1-EXP(-2*$AL$9*O718/(1+O718))</f>
        <v>6.4497345768578462E-2</v>
      </c>
      <c r="R718" s="2">
        <f t="shared" si="217"/>
        <v>19.751565414145865</v>
      </c>
      <c r="S718" s="2">
        <f>(1-$AL$6^R718)/(1+$AL$6^R718*(1/$AL$7-1))</f>
        <v>0.99643717244343843</v>
      </c>
      <c r="U718" s="2">
        <v>0.1</v>
      </c>
      <c r="V718" s="2">
        <f t="shared" si="218"/>
        <v>0.22850000000000004</v>
      </c>
      <c r="W718" s="2">
        <f t="shared" si="219"/>
        <v>0.22768589390332572</v>
      </c>
      <c r="X718" s="2">
        <f t="shared" si="220"/>
        <v>8.1410609667431633E-4</v>
      </c>
      <c r="Y718" s="2">
        <f t="shared" si="221"/>
        <v>7.6158975488341263E-4</v>
      </c>
      <c r="Z718" s="2">
        <f t="shared" si="222"/>
        <v>0.12929656131118397</v>
      </c>
      <c r="AA718" s="2">
        <f t="shared" si="223"/>
        <v>6.9056780939790027E-4</v>
      </c>
      <c r="AC718" s="2">
        <f t="shared" si="224"/>
        <v>2.7561113029354642E-2</v>
      </c>
      <c r="AD718" s="2">
        <f>X718*((1-Q718)*(1-EXP(-(P718+O718)*A718))*P718/(P718+O718)-(1-$AL$10)*(1-EXP(-2*O718*A718))/2)</f>
        <v>1.4743631774951743E-4</v>
      </c>
      <c r="AE718" s="4">
        <f t="shared" si="225"/>
        <v>2.8399117156502059E-2</v>
      </c>
      <c r="AF718" s="2">
        <f t="shared" si="226"/>
        <v>9.8727989519787202E-2</v>
      </c>
      <c r="AG718" s="2">
        <f t="shared" si="227"/>
        <v>-7.6414372264005135E-5</v>
      </c>
      <c r="AH718" s="4">
        <f t="shared" si="228"/>
        <v>9.8651575147523193E-2</v>
      </c>
      <c r="BA718" s="3">
        <v>2.8399117156502E-2</v>
      </c>
    </row>
    <row r="719" spans="1:53" x14ac:dyDescent="0.3">
      <c r="A719" s="2">
        <v>1.3413266208825601</v>
      </c>
      <c r="E719" s="2" cm="1">
        <f t="array" ref="E719">INDEX($C$2:$C$104,L719)</f>
        <v>-0.19129012758277023</v>
      </c>
      <c r="G719" s="2">
        <f>PI()/12*(M719-12)</f>
        <v>2.3561944901923448</v>
      </c>
      <c r="H719" s="2">
        <f t="shared" si="212"/>
        <v>-0.11442047137573017</v>
      </c>
      <c r="I719" s="2">
        <f t="shared" si="229"/>
        <v>0.78406821136513771</v>
      </c>
      <c r="J719" s="2">
        <f t="shared" si="213"/>
        <v>2.3034441977150735</v>
      </c>
      <c r="L719">
        <f t="shared" si="211"/>
        <v>30</v>
      </c>
      <c r="M719" s="2">
        <v>21</v>
      </c>
      <c r="N719" s="2">
        <f t="shared" si="214"/>
        <v>0.05</v>
      </c>
      <c r="O719" s="2">
        <f t="shared" si="215"/>
        <v>5.0020839411324403</v>
      </c>
      <c r="P719" s="2">
        <f t="shared" si="216"/>
        <v>9.2038344516836901</v>
      </c>
      <c r="Q719" s="2">
        <f>1-EXP(-2*$AL$9*O719/(1+O719))</f>
        <v>6.4497345768578462E-2</v>
      </c>
      <c r="R719" s="2">
        <f t="shared" si="217"/>
        <v>19.751565414145865</v>
      </c>
      <c r="S719" s="2">
        <f>(1-$AL$6^R719)/(1+$AL$6^R719*(1/$AL$7-1))</f>
        <v>0.99643717244343843</v>
      </c>
      <c r="U719" s="2">
        <v>0.3</v>
      </c>
      <c r="V719" s="2">
        <f t="shared" si="218"/>
        <v>0.6855</v>
      </c>
      <c r="W719" s="2">
        <f t="shared" si="219"/>
        <v>0.68305768170997705</v>
      </c>
      <c r="X719" s="2">
        <f t="shared" si="220"/>
        <v>2.442318290022949E-3</v>
      </c>
      <c r="Y719" s="2">
        <f t="shared" si="221"/>
        <v>2.2847853040688002E-3</v>
      </c>
      <c r="Z719" s="2">
        <f t="shared" si="222"/>
        <v>0.40745541994156581</v>
      </c>
      <c r="AA719" s="2">
        <f t="shared" si="223"/>
        <v>2.0734391890540917E-3</v>
      </c>
      <c r="AC719" s="2">
        <f t="shared" si="224"/>
        <v>8.2714769691695403E-2</v>
      </c>
      <c r="AD719" s="2">
        <f>X719*((1-Q719)*(1-EXP(-(P719+O719)*A719))*P719/(P719+O719)-(1-$AL$10)*(1-EXP(-2*O719*A719))/2)</f>
        <v>4.4230613782110322E-4</v>
      </c>
      <c r="AE719" s="4">
        <f t="shared" si="225"/>
        <v>8.5230515018570596E-2</v>
      </c>
      <c r="AF719" s="2">
        <f t="shared" si="226"/>
        <v>0.31514080938339367</v>
      </c>
      <c r="AG719" s="2">
        <f t="shared" si="227"/>
        <v>-2.3096002280639506E-4</v>
      </c>
      <c r="AH719" s="4">
        <f t="shared" si="228"/>
        <v>0.3149098493605873</v>
      </c>
      <c r="BA719" s="3">
        <v>8.5230515018570596E-2</v>
      </c>
    </row>
    <row r="720" spans="1:53" x14ac:dyDescent="0.3">
      <c r="A720" s="2">
        <v>1.3413266208825601</v>
      </c>
      <c r="E720" s="2" cm="1">
        <f t="array" ref="E720">INDEX($C$2:$C$104,L720)</f>
        <v>-0.19129012758277023</v>
      </c>
      <c r="G720" s="2">
        <f>PI()/12*(M720-12)</f>
        <v>2.617993877991494</v>
      </c>
      <c r="H720" s="2">
        <f t="shared" si="212"/>
        <v>-0.11442047137573017</v>
      </c>
      <c r="I720" s="2">
        <f t="shared" si="229"/>
        <v>0.78406821136513771</v>
      </c>
      <c r="J720" s="2">
        <f t="shared" si="213"/>
        <v>2.4872422373647245</v>
      </c>
      <c r="L720">
        <f t="shared" si="211"/>
        <v>30</v>
      </c>
      <c r="M720" s="2">
        <v>22</v>
      </c>
      <c r="N720" s="2">
        <f t="shared" si="214"/>
        <v>0.05</v>
      </c>
      <c r="O720" s="2">
        <f t="shared" si="215"/>
        <v>5.0020839411324403</v>
      </c>
      <c r="P720" s="2">
        <f t="shared" si="216"/>
        <v>9.2038344516836901</v>
      </c>
      <c r="Q720" s="2">
        <f>1-EXP(-2*$AL$9*O720/(1+O720))</f>
        <v>6.4497345768578462E-2</v>
      </c>
      <c r="R720" s="2">
        <f t="shared" si="217"/>
        <v>19.751565414145865</v>
      </c>
      <c r="S720" s="2">
        <f>(1-$AL$6^R720)/(1+$AL$6^R720*(1/$AL$7-1))</f>
        <v>0.99643717244343843</v>
      </c>
      <c r="U720" s="2">
        <v>0.1</v>
      </c>
      <c r="V720" s="2">
        <f t="shared" si="218"/>
        <v>0.22850000000000004</v>
      </c>
      <c r="W720" s="2">
        <f t="shared" si="219"/>
        <v>0.22768589390332572</v>
      </c>
      <c r="X720" s="2">
        <f t="shared" si="220"/>
        <v>8.1410609667431633E-4</v>
      </c>
      <c r="Y720" s="2">
        <f t="shared" si="221"/>
        <v>7.615951013562667E-4</v>
      </c>
      <c r="Z720" s="2">
        <f t="shared" si="222"/>
        <v>0.13581847331385527</v>
      </c>
      <c r="AA720" s="2">
        <f t="shared" si="223"/>
        <v>6.9114639635136396E-4</v>
      </c>
      <c r="AC720" s="2">
        <f t="shared" si="224"/>
        <v>2.7571589897231807E-2</v>
      </c>
      <c r="AD720" s="2">
        <f>X720*((1-Q720)*(1-EXP(-(P720+O720)*A720))*P720/(P720+O720)-(1-$AL$10)*(1-EXP(-2*O720*A720))/2)</f>
        <v>1.4743537927370108E-4</v>
      </c>
      <c r="AE720" s="4">
        <f t="shared" si="225"/>
        <v>2.8410171672856872E-2</v>
      </c>
      <c r="AF720" s="2">
        <f t="shared" si="226"/>
        <v>0.10504693646113122</v>
      </c>
      <c r="AG720" s="2">
        <f t="shared" si="227"/>
        <v>-7.6986674268798345E-5</v>
      </c>
      <c r="AH720" s="4">
        <f t="shared" si="228"/>
        <v>0.10496994978686243</v>
      </c>
      <c r="BA720" s="3">
        <v>2.8410171672856799E-2</v>
      </c>
    </row>
    <row r="721" spans="1:53" x14ac:dyDescent="0.3">
      <c r="A721" s="2">
        <v>1.3413266208825601</v>
      </c>
      <c r="E721" s="2" cm="1">
        <f t="array" ref="E721">INDEX($C$2:$C$104,L721)</f>
        <v>-0.19129012758277023</v>
      </c>
      <c r="G721" s="2">
        <f>PI()/12*(M721-12)</f>
        <v>2.8797932657906435</v>
      </c>
      <c r="H721" s="2">
        <f t="shared" si="212"/>
        <v>-0.11442047137573017</v>
      </c>
      <c r="I721" s="2">
        <f t="shared" si="229"/>
        <v>0.78406821136513771</v>
      </c>
      <c r="J721" s="2">
        <f t="shared" si="213"/>
        <v>2.6296044882390777</v>
      </c>
      <c r="L721">
        <f t="shared" si="211"/>
        <v>30</v>
      </c>
      <c r="M721" s="2">
        <v>23</v>
      </c>
      <c r="N721" s="2">
        <f t="shared" si="214"/>
        <v>0.05</v>
      </c>
      <c r="O721" s="2">
        <f t="shared" si="215"/>
        <v>5.0020839411324403</v>
      </c>
      <c r="P721" s="2">
        <f t="shared" si="216"/>
        <v>9.2038344516836901</v>
      </c>
      <c r="Q721" s="2">
        <f>1-EXP(-2*$AL$9*O721/(1+O721))</f>
        <v>6.4497345768578462E-2</v>
      </c>
      <c r="R721" s="2">
        <f t="shared" si="217"/>
        <v>19.751565414145865</v>
      </c>
      <c r="S721" s="2">
        <f>(1-$AL$6^R721)/(1+$AL$6^R721*(1/$AL$7-1))</f>
        <v>0.99643717244343843</v>
      </c>
      <c r="U721" s="2">
        <v>0.3</v>
      </c>
      <c r="V721" s="2">
        <f t="shared" si="218"/>
        <v>0.6855</v>
      </c>
      <c r="W721" s="2">
        <f t="shared" si="219"/>
        <v>0.68305768170997705</v>
      </c>
      <c r="X721" s="2">
        <f t="shared" si="220"/>
        <v>2.442318290022949E-3</v>
      </c>
      <c r="Y721" s="2">
        <f t="shared" si="221"/>
        <v>2.2847853040688002E-3</v>
      </c>
      <c r="Z721" s="2">
        <f t="shared" si="222"/>
        <v>0.40745541994156581</v>
      </c>
      <c r="AA721" s="2">
        <f t="shared" si="223"/>
        <v>2.0734391890540917E-3</v>
      </c>
      <c r="AC721" s="2">
        <f t="shared" si="224"/>
        <v>8.2714769691695403E-2</v>
      </c>
      <c r="AD721" s="2">
        <f>X721*((1-Q721)*(1-EXP(-(P721+O721)*A721))*P721/(P721+O721)-(1-$AL$10)*(1-EXP(-2*O721*A721))/2)</f>
        <v>4.4230613782110322E-4</v>
      </c>
      <c r="AE721" s="4">
        <f t="shared" si="225"/>
        <v>8.5230515018570596E-2</v>
      </c>
      <c r="AF721" s="2">
        <f t="shared" si="226"/>
        <v>0.31514080938339367</v>
      </c>
      <c r="AG721" s="2">
        <f t="shared" si="227"/>
        <v>-2.3096002280639506E-4</v>
      </c>
      <c r="AH721" s="4">
        <f t="shared" si="228"/>
        <v>0.3149098493605873</v>
      </c>
      <c r="BA721" s="3">
        <v>8.5230515018570596E-2</v>
      </c>
    </row>
    <row r="722" spans="1:53" x14ac:dyDescent="0.3">
      <c r="A722" s="2">
        <v>1.3413266208825601</v>
      </c>
      <c r="E722" s="2" cm="1">
        <f t="array" ref="E722">INDEX($C$2:$C$104,L722)</f>
        <v>-0.19749041870286638</v>
      </c>
      <c r="G722" s="2">
        <f>PI()/12*(M722-12)</f>
        <v>-3.1415926535897931</v>
      </c>
      <c r="H722" s="2">
        <f t="shared" si="212"/>
        <v>-0.11808161476004636</v>
      </c>
      <c r="I722" s="2">
        <f t="shared" si="229"/>
        <v>0.78311168725237534</v>
      </c>
      <c r="J722" s="2">
        <f t="shared" si="213"/>
        <v>2.6933112490547577</v>
      </c>
      <c r="L722">
        <f t="shared" si="211"/>
        <v>31</v>
      </c>
      <c r="M722" s="2">
        <v>0</v>
      </c>
      <c r="N722" s="2">
        <f t="shared" si="214"/>
        <v>0.05</v>
      </c>
      <c r="O722" s="2">
        <f t="shared" si="215"/>
        <v>5.0020839411324403</v>
      </c>
      <c r="P722" s="2">
        <f t="shared" si="216"/>
        <v>9.2038344516836901</v>
      </c>
      <c r="Q722" s="2">
        <f>1-EXP(-2*$AL$9*O722/(1+O722))</f>
        <v>6.4497345768578462E-2</v>
      </c>
      <c r="R722" s="2">
        <f t="shared" si="217"/>
        <v>19.751565414145865</v>
      </c>
      <c r="S722" s="2">
        <f>(1-$AL$6^R722)/(1+$AL$6^R722*(1/$AL$7-1))</f>
        <v>0.99643717244343843</v>
      </c>
      <c r="U722" s="2">
        <v>0.1</v>
      </c>
      <c r="V722" s="2">
        <f t="shared" si="218"/>
        <v>0.22850000000000004</v>
      </c>
      <c r="W722" s="2">
        <f t="shared" si="219"/>
        <v>0.22768589390332572</v>
      </c>
      <c r="X722" s="2">
        <f t="shared" si="220"/>
        <v>8.1410609667431633E-4</v>
      </c>
      <c r="Y722" s="2">
        <f t="shared" si="221"/>
        <v>7.615951013562667E-4</v>
      </c>
      <c r="Z722" s="2">
        <f t="shared" si="222"/>
        <v>0.13581847331385527</v>
      </c>
      <c r="AA722" s="2">
        <f t="shared" si="223"/>
        <v>6.9114639635136396E-4</v>
      </c>
      <c r="AC722" s="2">
        <f t="shared" si="224"/>
        <v>2.7571589897231807E-2</v>
      </c>
      <c r="AD722" s="2">
        <f>X722*((1-Q722)*(1-EXP(-(P722+O722)*A722))*P722/(P722+O722)-(1-$AL$10)*(1-EXP(-2*O722*A722))/2)</f>
        <v>1.4743537927370108E-4</v>
      </c>
      <c r="AE722" s="4">
        <f t="shared" si="225"/>
        <v>2.8410171672856872E-2</v>
      </c>
      <c r="AF722" s="2">
        <f t="shared" si="226"/>
        <v>0.10504693646113122</v>
      </c>
      <c r="AG722" s="2">
        <f t="shared" si="227"/>
        <v>-7.6986674268798345E-5</v>
      </c>
      <c r="AH722" s="4">
        <f t="shared" si="228"/>
        <v>0.10496994978686243</v>
      </c>
      <c r="BA722" s="3">
        <v>2.8410171672856799E-2</v>
      </c>
    </row>
    <row r="723" spans="1:53" x14ac:dyDescent="0.3">
      <c r="A723" s="2">
        <v>1.3413266208825601</v>
      </c>
      <c r="E723" s="2" cm="1">
        <f t="array" ref="E723">INDEX($C$2:$C$104,L723)</f>
        <v>-0.19749041870286638</v>
      </c>
      <c r="G723" s="2">
        <f>PI()/12*(M723-12)</f>
        <v>-2.8797932657906435</v>
      </c>
      <c r="H723" s="2">
        <f t="shared" si="212"/>
        <v>-0.11808161476004636</v>
      </c>
      <c r="I723" s="2">
        <f t="shared" si="229"/>
        <v>0.78311168725237534</v>
      </c>
      <c r="J723" s="2">
        <f t="shared" si="213"/>
        <v>2.6352197282994907</v>
      </c>
      <c r="L723">
        <f t="shared" si="211"/>
        <v>31</v>
      </c>
      <c r="M723" s="2">
        <v>1</v>
      </c>
      <c r="N723" s="2">
        <f t="shared" si="214"/>
        <v>0.05</v>
      </c>
      <c r="O723" s="2">
        <f t="shared" si="215"/>
        <v>5.0020839411324403</v>
      </c>
      <c r="P723" s="2">
        <f t="shared" si="216"/>
        <v>9.2038344516836901</v>
      </c>
      <c r="Q723" s="2">
        <f>1-EXP(-2*$AL$9*O723/(1+O723))</f>
        <v>6.4497345768578462E-2</v>
      </c>
      <c r="R723" s="2">
        <f t="shared" si="217"/>
        <v>19.751565414145865</v>
      </c>
      <c r="S723" s="2">
        <f>(1-$AL$6^R723)/(1+$AL$6^R723*(1/$AL$7-1))</f>
        <v>0.99643717244343843</v>
      </c>
      <c r="U723" s="2">
        <v>0</v>
      </c>
      <c r="V723" s="2">
        <f t="shared" si="218"/>
        <v>0</v>
      </c>
      <c r="W723" s="2">
        <f t="shared" si="219"/>
        <v>0</v>
      </c>
      <c r="X723" s="2">
        <f t="shared" si="220"/>
        <v>0</v>
      </c>
      <c r="Y723" s="2">
        <f t="shared" si="221"/>
        <v>0</v>
      </c>
      <c r="Z723" s="2">
        <f t="shared" si="222"/>
        <v>0</v>
      </c>
      <c r="AA723" s="2">
        <f t="shared" si="223"/>
        <v>0</v>
      </c>
      <c r="AC723" s="2">
        <f t="shared" si="224"/>
        <v>0</v>
      </c>
      <c r="AD723" s="2">
        <f>X723*((1-Q723)*(1-EXP(-(P723+O723)*A723))*P723/(P723+O723)-(1-$AL$10)*(1-EXP(-2*O723*A723))/2)</f>
        <v>0</v>
      </c>
      <c r="AE723" s="4">
        <f t="shared" si="225"/>
        <v>0</v>
      </c>
      <c r="AF723" s="2">
        <f t="shared" si="226"/>
        <v>0</v>
      </c>
      <c r="AG723" s="2">
        <f t="shared" si="227"/>
        <v>0</v>
      </c>
      <c r="AH723" s="4">
        <f t="shared" si="228"/>
        <v>0</v>
      </c>
      <c r="BA723" s="3">
        <v>0</v>
      </c>
    </row>
    <row r="724" spans="1:53" x14ac:dyDescent="0.3">
      <c r="A724" s="2">
        <v>1.3413266208825601</v>
      </c>
      <c r="E724" s="2" cm="1">
        <f t="array" ref="E724">INDEX($C$2:$C$104,L724)</f>
        <v>-0.19749041870286638</v>
      </c>
      <c r="G724" s="2">
        <f>PI()/12*(M724-12)</f>
        <v>-2.617993877991494</v>
      </c>
      <c r="H724" s="2">
        <f t="shared" si="212"/>
        <v>-0.11808161476004636</v>
      </c>
      <c r="I724" s="2">
        <f t="shared" si="229"/>
        <v>0.78311168725237534</v>
      </c>
      <c r="J724" s="2">
        <f t="shared" si="213"/>
        <v>2.4919106905357733</v>
      </c>
      <c r="L724">
        <f t="shared" si="211"/>
        <v>31</v>
      </c>
      <c r="M724" s="2">
        <v>2</v>
      </c>
      <c r="N724" s="2">
        <f t="shared" si="214"/>
        <v>0.05</v>
      </c>
      <c r="O724" s="2">
        <f t="shared" si="215"/>
        <v>5.0020839411324403</v>
      </c>
      <c r="P724" s="2">
        <f t="shared" si="216"/>
        <v>9.2038344516836901</v>
      </c>
      <c r="Q724" s="2">
        <f>1-EXP(-2*$AL$9*O724/(1+O724))</f>
        <v>6.4497345768578462E-2</v>
      </c>
      <c r="R724" s="2">
        <f t="shared" si="217"/>
        <v>19.751565414145865</v>
      </c>
      <c r="S724" s="2">
        <f>(1-$AL$6^R724)/(1+$AL$6^R724*(1/$AL$7-1))</f>
        <v>0.99643717244343843</v>
      </c>
      <c r="U724" s="2">
        <v>0</v>
      </c>
      <c r="V724" s="2">
        <f t="shared" si="218"/>
        <v>0</v>
      </c>
      <c r="W724" s="2">
        <f t="shared" si="219"/>
        <v>0</v>
      </c>
      <c r="X724" s="2">
        <f t="shared" si="220"/>
        <v>0</v>
      </c>
      <c r="Y724" s="2">
        <f t="shared" si="221"/>
        <v>0</v>
      </c>
      <c r="Z724" s="2">
        <f t="shared" si="222"/>
        <v>0</v>
      </c>
      <c r="AA724" s="2">
        <f t="shared" si="223"/>
        <v>0</v>
      </c>
      <c r="AC724" s="2">
        <f t="shared" si="224"/>
        <v>0</v>
      </c>
      <c r="AD724" s="2">
        <f>X724*((1-Q724)*(1-EXP(-(P724+O724)*A724))*P724/(P724+O724)-(1-$AL$10)*(1-EXP(-2*O724*A724))/2)</f>
        <v>0</v>
      </c>
      <c r="AE724" s="4">
        <f t="shared" si="225"/>
        <v>0</v>
      </c>
      <c r="AF724" s="2">
        <f t="shared" si="226"/>
        <v>0</v>
      </c>
      <c r="AG724" s="2">
        <f t="shared" si="227"/>
        <v>0</v>
      </c>
      <c r="AH724" s="4">
        <f t="shared" si="228"/>
        <v>0</v>
      </c>
      <c r="BA724" s="3">
        <v>0</v>
      </c>
    </row>
    <row r="725" spans="1:53" x14ac:dyDescent="0.3">
      <c r="A725" s="2">
        <v>1.3413266208825601</v>
      </c>
      <c r="E725" s="2" cm="1">
        <f t="array" ref="E725">INDEX($C$2:$C$104,L725)</f>
        <v>-0.19749041870286638</v>
      </c>
      <c r="G725" s="2">
        <f>PI()/12*(M725-12)</f>
        <v>-2.3561944901923448</v>
      </c>
      <c r="H725" s="2">
        <f t="shared" si="212"/>
        <v>-0.11808161476004636</v>
      </c>
      <c r="I725" s="2">
        <f t="shared" si="229"/>
        <v>0.78311168725237534</v>
      </c>
      <c r="J725" s="2">
        <f t="shared" si="213"/>
        <v>2.3074664913970659</v>
      </c>
      <c r="L725">
        <f t="shared" si="211"/>
        <v>31</v>
      </c>
      <c r="M725" s="2">
        <v>3</v>
      </c>
      <c r="N725" s="2">
        <f t="shared" si="214"/>
        <v>0.05</v>
      </c>
      <c r="O725" s="2">
        <f t="shared" si="215"/>
        <v>5.0020839411324403</v>
      </c>
      <c r="P725" s="2">
        <f t="shared" si="216"/>
        <v>9.2038344516836901</v>
      </c>
      <c r="Q725" s="2">
        <f>1-EXP(-2*$AL$9*O725/(1+O725))</f>
        <v>6.4497345768578462E-2</v>
      </c>
      <c r="R725" s="2">
        <f t="shared" si="217"/>
        <v>19.751565414145865</v>
      </c>
      <c r="S725" s="2">
        <f>(1-$AL$6^R725)/(1+$AL$6^R725*(1/$AL$7-1))</f>
        <v>0.99643717244343843</v>
      </c>
      <c r="U725" s="2">
        <v>0.1</v>
      </c>
      <c r="V725" s="2">
        <f t="shared" si="218"/>
        <v>0.22850000000000004</v>
      </c>
      <c r="W725" s="2">
        <f t="shared" si="219"/>
        <v>0.22768589390332572</v>
      </c>
      <c r="X725" s="2">
        <f t="shared" si="220"/>
        <v>8.1410609667431633E-4</v>
      </c>
      <c r="Y725" s="2">
        <f t="shared" si="221"/>
        <v>7.615951013562667E-4</v>
      </c>
      <c r="Z725" s="2">
        <f t="shared" si="222"/>
        <v>0.13581847331385527</v>
      </c>
      <c r="AA725" s="2">
        <f t="shared" si="223"/>
        <v>6.9114639635136396E-4</v>
      </c>
      <c r="AC725" s="2">
        <f t="shared" si="224"/>
        <v>2.7571589897231807E-2</v>
      </c>
      <c r="AD725" s="2">
        <f>X725*((1-Q725)*(1-EXP(-(P725+O725)*A725))*P725/(P725+O725)-(1-$AL$10)*(1-EXP(-2*O725*A725))/2)</f>
        <v>1.4743537927370108E-4</v>
      </c>
      <c r="AE725" s="4">
        <f t="shared" si="225"/>
        <v>2.8410171672856872E-2</v>
      </c>
      <c r="AF725" s="2">
        <f t="shared" si="226"/>
        <v>0.10504693646113122</v>
      </c>
      <c r="AG725" s="2">
        <f t="shared" si="227"/>
        <v>-7.6986674268798345E-5</v>
      </c>
      <c r="AH725" s="4">
        <f t="shared" si="228"/>
        <v>0.10496994978686243</v>
      </c>
      <c r="BA725" s="3">
        <v>2.8410171672856799E-2</v>
      </c>
    </row>
    <row r="726" spans="1:53" x14ac:dyDescent="0.3">
      <c r="A726" s="2">
        <v>1.3413266208825601</v>
      </c>
      <c r="E726" s="2" cm="1">
        <f t="array" ref="E726">INDEX($C$2:$C$104,L726)</f>
        <v>-0.19749041870286638</v>
      </c>
      <c r="G726" s="2">
        <f>PI()/12*(M726-12)</f>
        <v>-2.0943951023931953</v>
      </c>
      <c r="H726" s="2">
        <f t="shared" si="212"/>
        <v>-0.11808161476004636</v>
      </c>
      <c r="I726" s="2">
        <f t="shared" si="229"/>
        <v>0.78311168725237534</v>
      </c>
      <c r="J726" s="2">
        <f t="shared" si="213"/>
        <v>2.1055596951623112</v>
      </c>
      <c r="L726">
        <f t="shared" si="211"/>
        <v>31</v>
      </c>
      <c r="M726" s="2">
        <v>4</v>
      </c>
      <c r="N726" s="2">
        <f t="shared" si="214"/>
        <v>0.05</v>
      </c>
      <c r="O726" s="2">
        <f t="shared" si="215"/>
        <v>5.0020839411324403</v>
      </c>
      <c r="P726" s="2">
        <f t="shared" si="216"/>
        <v>9.2038344516836901</v>
      </c>
      <c r="Q726" s="2">
        <f>1-EXP(-2*$AL$9*O726/(1+O726))</f>
        <v>6.4497345768578462E-2</v>
      </c>
      <c r="R726" s="2">
        <f t="shared" si="217"/>
        <v>19.751565414145865</v>
      </c>
      <c r="S726" s="2">
        <f>(1-$AL$6^R726)/(1+$AL$6^R726*(1/$AL$7-1))</f>
        <v>0.99643717244343843</v>
      </c>
      <c r="U726" s="2">
        <v>0.2</v>
      </c>
      <c r="V726" s="2">
        <f t="shared" si="218"/>
        <v>0.45700000000000007</v>
      </c>
      <c r="W726" s="2">
        <f t="shared" si="219"/>
        <v>0.45537178780665144</v>
      </c>
      <c r="X726" s="2">
        <f t="shared" si="220"/>
        <v>1.6282121933486327E-3</v>
      </c>
      <c r="Y726" s="2">
        <f t="shared" si="221"/>
        <v>1.5231902027125334E-3</v>
      </c>
      <c r="Z726" s="2">
        <f t="shared" si="222"/>
        <v>0.27163694662771054</v>
      </c>
      <c r="AA726" s="2">
        <f t="shared" si="223"/>
        <v>1.3822927927027279E-3</v>
      </c>
      <c r="AC726" s="2">
        <f t="shared" si="224"/>
        <v>5.5143179794463613E-2</v>
      </c>
      <c r="AD726" s="2">
        <f>X726*((1-Q726)*(1-EXP(-(P726+O726)*A726))*P726/(P726+O726)-(1-$AL$10)*(1-EXP(-2*O726*A726))/2)</f>
        <v>2.9487075854740217E-4</v>
      </c>
      <c r="AE726" s="4">
        <f t="shared" si="225"/>
        <v>5.6820343345713745E-2</v>
      </c>
      <c r="AF726" s="2">
        <f t="shared" si="226"/>
        <v>0.21009387292226245</v>
      </c>
      <c r="AG726" s="2">
        <f t="shared" si="227"/>
        <v>-1.5397334853759669E-4</v>
      </c>
      <c r="AH726" s="4">
        <f t="shared" si="228"/>
        <v>0.20993989957372486</v>
      </c>
      <c r="BA726" s="3">
        <v>5.6820343345713703E-2</v>
      </c>
    </row>
    <row r="727" spans="1:53" x14ac:dyDescent="0.3">
      <c r="A727" s="2">
        <v>1.3413266208825601</v>
      </c>
      <c r="E727" s="2" cm="1">
        <f t="array" ref="E727">INDEX($C$2:$C$104,L727)</f>
        <v>-0.19749041870286638</v>
      </c>
      <c r="G727" s="2">
        <f>PI()/12*(M727-12)</f>
        <v>-1.8325957145940459</v>
      </c>
      <c r="H727" s="2">
        <f t="shared" si="212"/>
        <v>-0.11808161476004636</v>
      </c>
      <c r="I727" s="2">
        <f t="shared" si="229"/>
        <v>0.78311168725237534</v>
      </c>
      <c r="J727" s="2">
        <f t="shared" si="213"/>
        <v>1.8973342628321661</v>
      </c>
      <c r="L727">
        <f t="shared" si="211"/>
        <v>31</v>
      </c>
      <c r="M727" s="2">
        <v>5</v>
      </c>
      <c r="N727" s="2">
        <f t="shared" si="214"/>
        <v>0.05</v>
      </c>
      <c r="O727" s="2">
        <f t="shared" si="215"/>
        <v>5.0020839411324403</v>
      </c>
      <c r="P727" s="2">
        <f t="shared" si="216"/>
        <v>9.2038344516836901</v>
      </c>
      <c r="Q727" s="2">
        <f>1-EXP(-2*$AL$9*O727/(1+O727))</f>
        <v>6.4497345768578462E-2</v>
      </c>
      <c r="R727" s="2">
        <f t="shared" si="217"/>
        <v>19.751565414145865</v>
      </c>
      <c r="S727" s="2">
        <f>(1-$AL$6^R727)/(1+$AL$6^R727*(1/$AL$7-1))</f>
        <v>0.99643717244343843</v>
      </c>
      <c r="U727" s="2">
        <v>0.1</v>
      </c>
      <c r="V727" s="2">
        <f t="shared" si="218"/>
        <v>0.22850000000000004</v>
      </c>
      <c r="W727" s="2">
        <f t="shared" si="219"/>
        <v>0.22768589390332572</v>
      </c>
      <c r="X727" s="2">
        <f t="shared" si="220"/>
        <v>8.1410609667431633E-4</v>
      </c>
      <c r="Y727" s="2">
        <f t="shared" si="221"/>
        <v>7.615951013562667E-4</v>
      </c>
      <c r="Z727" s="2">
        <f t="shared" si="222"/>
        <v>0.13581847331385527</v>
      </c>
      <c r="AA727" s="2">
        <f t="shared" si="223"/>
        <v>6.9114639635136396E-4</v>
      </c>
      <c r="AC727" s="2">
        <f t="shared" si="224"/>
        <v>2.7571589897231807E-2</v>
      </c>
      <c r="AD727" s="2">
        <f>X727*((1-Q727)*(1-EXP(-(P727+O727)*A727))*P727/(P727+O727)-(1-$AL$10)*(1-EXP(-2*O727*A727))/2)</f>
        <v>1.4743537927370108E-4</v>
      </c>
      <c r="AE727" s="4">
        <f t="shared" si="225"/>
        <v>2.8410171672856872E-2</v>
      </c>
      <c r="AF727" s="2">
        <f t="shared" si="226"/>
        <v>0.10504693646113122</v>
      </c>
      <c r="AG727" s="2">
        <f t="shared" si="227"/>
        <v>-7.6986674268798345E-5</v>
      </c>
      <c r="AH727" s="4">
        <f t="shared" si="228"/>
        <v>0.10496994978686243</v>
      </c>
      <c r="BA727" s="3">
        <v>2.8410171672856799E-2</v>
      </c>
    </row>
    <row r="728" spans="1:53" x14ac:dyDescent="0.3">
      <c r="A728" s="2">
        <v>1.3413266208825601</v>
      </c>
      <c r="E728" s="2" cm="1">
        <f t="array" ref="E728">INDEX($C$2:$C$104,L728)</f>
        <v>-0.19749041870286638</v>
      </c>
      <c r="G728" s="2">
        <f>PI()/12*(M728-12)</f>
        <v>-1.5707963267948966</v>
      </c>
      <c r="H728" s="2">
        <f t="shared" si="212"/>
        <v>-0.11808161476004636</v>
      </c>
      <c r="I728" s="2">
        <f t="shared" si="229"/>
        <v>0.78311168725237534</v>
      </c>
      <c r="J728" s="2">
        <f t="shared" si="213"/>
        <v>1.6891540850037874</v>
      </c>
      <c r="L728">
        <f t="shared" si="211"/>
        <v>31</v>
      </c>
      <c r="M728" s="2">
        <v>6</v>
      </c>
      <c r="N728" s="2">
        <f t="shared" si="214"/>
        <v>0.05</v>
      </c>
      <c r="O728" s="2">
        <f t="shared" si="215"/>
        <v>5.0020839411324403</v>
      </c>
      <c r="P728" s="2">
        <f t="shared" si="216"/>
        <v>9.2038344516836901</v>
      </c>
      <c r="Q728" s="2">
        <f>1-EXP(-2*$AL$9*O728/(1+O728))</f>
        <v>6.4497345768578462E-2</v>
      </c>
      <c r="R728" s="2">
        <f t="shared" si="217"/>
        <v>19.751565414145865</v>
      </c>
      <c r="S728" s="2">
        <f>(1-$AL$6^R728)/(1+$AL$6^R728*(1/$AL$7-1))</f>
        <v>0.99643717244343843</v>
      </c>
      <c r="U728" s="2">
        <v>0.3</v>
      </c>
      <c r="V728" s="2">
        <f t="shared" si="218"/>
        <v>0.6855</v>
      </c>
      <c r="W728" s="2">
        <f t="shared" si="219"/>
        <v>0.68305768170997705</v>
      </c>
      <c r="X728" s="2">
        <f t="shared" si="220"/>
        <v>2.442318290022949E-3</v>
      </c>
      <c r="Y728" s="2">
        <f t="shared" si="221"/>
        <v>2.2847853040688002E-3</v>
      </c>
      <c r="Z728" s="2">
        <f t="shared" si="222"/>
        <v>0.40745541994156581</v>
      </c>
      <c r="AA728" s="2">
        <f t="shared" si="223"/>
        <v>2.0734391890540917E-3</v>
      </c>
      <c r="AC728" s="2">
        <f t="shared" si="224"/>
        <v>8.2714769691695403E-2</v>
      </c>
      <c r="AD728" s="2">
        <f>X728*((1-Q728)*(1-EXP(-(P728+O728)*A728))*P728/(P728+O728)-(1-$AL$10)*(1-EXP(-2*O728*A728))/2)</f>
        <v>4.4230613782110322E-4</v>
      </c>
      <c r="AE728" s="4">
        <f t="shared" si="225"/>
        <v>8.5230515018570596E-2</v>
      </c>
      <c r="AF728" s="2">
        <f t="shared" si="226"/>
        <v>0.31514080938339367</v>
      </c>
      <c r="AG728" s="2">
        <f t="shared" si="227"/>
        <v>-2.3096002280639506E-4</v>
      </c>
      <c r="AH728" s="4">
        <f t="shared" si="228"/>
        <v>0.3149098493605873</v>
      </c>
      <c r="BA728" s="3">
        <v>8.5230515018570596E-2</v>
      </c>
    </row>
    <row r="729" spans="1:53" x14ac:dyDescent="0.3">
      <c r="A729" s="2">
        <v>1.3413266208825601</v>
      </c>
      <c r="E729" s="2" cm="1">
        <f t="array" ref="E729">INDEX($C$2:$C$104,L729)</f>
        <v>-0.19749041870286638</v>
      </c>
      <c r="G729" s="2">
        <f>PI()/12*(M729-12)</f>
        <v>-1.308996938995747</v>
      </c>
      <c r="H729" s="2">
        <f t="shared" si="212"/>
        <v>-0.11808161476004636</v>
      </c>
      <c r="I729" s="2">
        <f t="shared" si="229"/>
        <v>0.78311168725237534</v>
      </c>
      <c r="J729" s="2">
        <f t="shared" si="213"/>
        <v>1.4860924707115062</v>
      </c>
      <c r="L729">
        <f t="shared" si="211"/>
        <v>31</v>
      </c>
      <c r="M729" s="2">
        <v>7</v>
      </c>
      <c r="N729" s="2">
        <f t="shared" si="214"/>
        <v>8.4703856083390372E-2</v>
      </c>
      <c r="O729" s="2">
        <f t="shared" si="215"/>
        <v>2.9549917752618597</v>
      </c>
      <c r="P729" s="2">
        <f t="shared" si="216"/>
        <v>5.4371848664818225</v>
      </c>
      <c r="Q729" s="2">
        <f>1-EXP(-2*$AL$9*O729/(1+O729))</f>
        <v>5.80210944207874E-2</v>
      </c>
      <c r="R729" s="2">
        <f t="shared" si="217"/>
        <v>11.668279467963909</v>
      </c>
      <c r="S729" s="2">
        <f>(1-$AL$6^R729)/(1+$AL$6^R729*(1/$AL$7-1))</f>
        <v>0.95063463680648252</v>
      </c>
      <c r="U729" s="2">
        <v>3.9</v>
      </c>
      <c r="V729" s="2">
        <f t="shared" si="218"/>
        <v>8.9115000000000002</v>
      </c>
      <c r="W729" s="2">
        <f t="shared" si="219"/>
        <v>8.47158056590097</v>
      </c>
      <c r="X729" s="2">
        <f t="shared" si="220"/>
        <v>0.43991943409903023</v>
      </c>
      <c r="Y729" s="2">
        <f t="shared" si="221"/>
        <v>0.41411293235141572</v>
      </c>
      <c r="Z729" s="2">
        <f t="shared" si="222"/>
        <v>5.0534405943678422</v>
      </c>
      <c r="AA729" s="2">
        <f t="shared" si="223"/>
        <v>0.3668289003079766</v>
      </c>
      <c r="AC729" s="2">
        <f t="shared" si="224"/>
        <v>1.5866316321368028</v>
      </c>
      <c r="AD729" s="2">
        <f>X729*((1-Q729)*(1-EXP(-(P729+O729)*A729))*P729/(P729+O729)-(1-$AL$10)*(1-EXP(-2*O729*A729))/2)</f>
        <v>8.1579382131150804E-2</v>
      </c>
      <c r="AE729" s="4">
        <f t="shared" si="225"/>
        <v>2.0350399145759304</v>
      </c>
      <c r="AF729" s="2">
        <f t="shared" si="226"/>
        <v>3.3876150540400425</v>
      </c>
      <c r="AG729" s="2">
        <f t="shared" si="227"/>
        <v>-3.4295350087711632E-2</v>
      </c>
      <c r="AH729" s="4">
        <f t="shared" si="228"/>
        <v>3.353319703952331</v>
      </c>
      <c r="BA729" s="3">
        <v>2.0350399145759299</v>
      </c>
    </row>
    <row r="730" spans="1:53" x14ac:dyDescent="0.3">
      <c r="A730" s="2">
        <v>1.3413266208825601</v>
      </c>
      <c r="E730" s="2" cm="1">
        <f t="array" ref="E730">INDEX($C$2:$C$104,L730)</f>
        <v>-0.19749041870286638</v>
      </c>
      <c r="G730" s="2">
        <f>PI()/12*(M730-12)</f>
        <v>-1.0471975511965976</v>
      </c>
      <c r="H730" s="2">
        <f t="shared" si="212"/>
        <v>-0.11808161476004636</v>
      </c>
      <c r="I730" s="2">
        <f t="shared" si="229"/>
        <v>0.78311168725237534</v>
      </c>
      <c r="J730" s="2">
        <f t="shared" si="213"/>
        <v>1.2937932225693598</v>
      </c>
      <c r="L730">
        <f t="shared" si="211"/>
        <v>31</v>
      </c>
      <c r="M730" s="2">
        <v>8</v>
      </c>
      <c r="N730" s="2">
        <f t="shared" si="214"/>
        <v>0.27700310422553676</v>
      </c>
      <c r="O730" s="2">
        <f t="shared" si="215"/>
        <v>0.91416292144430433</v>
      </c>
      <c r="P730" s="2">
        <f t="shared" si="216"/>
        <v>1.6820597754575202</v>
      </c>
      <c r="Q730" s="2">
        <f>1-EXP(-2*$AL$9*O730/(1+O730))</f>
        <v>3.7485621609128938E-2</v>
      </c>
      <c r="R730" s="2">
        <f t="shared" si="217"/>
        <v>3.6097252574306196</v>
      </c>
      <c r="S730" s="2">
        <f>(1-$AL$6^R730)/(1+$AL$6^R730*(1/$AL$7-1))</f>
        <v>0.49198371339862951</v>
      </c>
      <c r="U730" s="2">
        <v>45.4</v>
      </c>
      <c r="V730" s="2">
        <f t="shared" si="218"/>
        <v>103.739</v>
      </c>
      <c r="W730" s="2">
        <f t="shared" si="219"/>
        <v>51.037898444260428</v>
      </c>
      <c r="X730" s="2">
        <f t="shared" si="220"/>
        <v>52.701101555739577</v>
      </c>
      <c r="Y730" s="2">
        <f t="shared" si="221"/>
        <v>45.412132951994884</v>
      </c>
      <c r="Z730" s="2">
        <f t="shared" si="222"/>
        <v>30.444966655643086</v>
      </c>
      <c r="AA730" s="2">
        <f t="shared" si="223"/>
        <v>31.652449123891408</v>
      </c>
      <c r="AC730" s="2">
        <f t="shared" si="224"/>
        <v>19.23782505720262</v>
      </c>
      <c r="AD730" s="2">
        <f>X730*((1-Q730)*(1-EXP(-(P730+O730)*A730))*P730/(P730+O730)-(1-$AL$10)*(1-EXP(-2*O730*A730))/2)</f>
        <v>11.384627414966447</v>
      </c>
      <c r="AE730" s="4">
        <f t="shared" si="225"/>
        <v>62.274901596060474</v>
      </c>
      <c r="AF730" s="2">
        <f t="shared" si="226"/>
        <v>11.189870258466181</v>
      </c>
      <c r="AG730" s="2">
        <f t="shared" si="227"/>
        <v>2.3750564131370231</v>
      </c>
      <c r="AH730" s="4">
        <f t="shared" si="228"/>
        <v>13.564926671603203</v>
      </c>
      <c r="BA730" s="3">
        <v>62.274901596060502</v>
      </c>
    </row>
    <row r="731" spans="1:53" x14ac:dyDescent="0.3">
      <c r="A731" s="2">
        <v>1.3413266208825601</v>
      </c>
      <c r="E731" s="2" cm="1">
        <f t="array" ref="E731">INDEX($C$2:$C$104,L731)</f>
        <v>-0.19749041870286638</v>
      </c>
      <c r="G731" s="2">
        <f>PI()/12*(M731-12)</f>
        <v>-0.78539816339744828</v>
      </c>
      <c r="H731" s="2">
        <f t="shared" si="212"/>
        <v>-0.11808161476004636</v>
      </c>
      <c r="I731" s="2">
        <f t="shared" si="229"/>
        <v>0.78311168725237534</v>
      </c>
      <c r="J731" s="2">
        <f t="shared" si="213"/>
        <v>1.1200227490627381</v>
      </c>
      <c r="L731">
        <f t="shared" ref="L731:L794" si="230">INT((ROW()-2)/24) + 1</f>
        <v>31</v>
      </c>
      <c r="M731" s="2">
        <v>9</v>
      </c>
      <c r="N731" s="2">
        <f t="shared" si="214"/>
        <v>0.45077357773215843</v>
      </c>
      <c r="O731" s="2">
        <f t="shared" si="215"/>
        <v>0.57383939240602855</v>
      </c>
      <c r="P731" s="2">
        <f t="shared" si="216"/>
        <v>1.0558644820270926</v>
      </c>
      <c r="Q731" s="2">
        <f>1-EXP(-2*$AL$9*O731/(1+O731))</f>
        <v>2.8747586229357469E-2</v>
      </c>
      <c r="R731" s="2">
        <f t="shared" si="217"/>
        <v>2.2659008584640814</v>
      </c>
      <c r="S731" s="2">
        <f>(1-$AL$6^R731)/(1+$AL$6^R731*(1/$AL$7-1))</f>
        <v>0.3200830321734412</v>
      </c>
      <c r="U731" s="2">
        <v>151.9</v>
      </c>
      <c r="V731" s="2">
        <f t="shared" si="218"/>
        <v>347.09150000000005</v>
      </c>
      <c r="W731" s="2">
        <f t="shared" si="219"/>
        <v>111.09809976162798</v>
      </c>
      <c r="X731" s="2">
        <f t="shared" si="220"/>
        <v>235.99340023837209</v>
      </c>
      <c r="Y731" s="2">
        <f t="shared" si="221"/>
        <v>173.59844955611462</v>
      </c>
      <c r="Z731" s="2">
        <f t="shared" si="222"/>
        <v>66.271889044217588</v>
      </c>
      <c r="AA731" s="2">
        <f t="shared" si="223"/>
        <v>107.6892609516816</v>
      </c>
      <c r="AC731" s="2">
        <f t="shared" si="224"/>
        <v>49.045854047066591</v>
      </c>
      <c r="AD731" s="2">
        <f>X731*((1-Q731)*(1-EXP(-(P731+O731)*A731))*P731/(P731+O731)-(1-$AL$10)*(1-EXP(-2*O731*A731))/2)</f>
        <v>53.031959864188792</v>
      </c>
      <c r="AE731" s="4">
        <f t="shared" si="225"/>
        <v>209.76707486293699</v>
      </c>
      <c r="AF731" s="2">
        <f t="shared" si="226"/>
        <v>17.355630778714186</v>
      </c>
      <c r="AG731" s="2">
        <f t="shared" si="227"/>
        <v>12.877228740244211</v>
      </c>
      <c r="AH731" s="4">
        <f t="shared" si="228"/>
        <v>30.232859518958399</v>
      </c>
      <c r="BA731" s="3">
        <v>209.76707486293699</v>
      </c>
    </row>
    <row r="732" spans="1:53" x14ac:dyDescent="0.3">
      <c r="A732" s="2">
        <v>1.3413266208825601</v>
      </c>
      <c r="E732" s="2" cm="1">
        <f t="array" ref="E732">INDEX($C$2:$C$104,L732)</f>
        <v>-0.19749041870286638</v>
      </c>
      <c r="G732" s="2">
        <f>PI()/12*(M732-12)</f>
        <v>-0.52359877559829882</v>
      </c>
      <c r="H732" s="2">
        <f t="shared" si="212"/>
        <v>-0.11808161476004636</v>
      </c>
      <c r="I732" s="2">
        <f t="shared" si="229"/>
        <v>0.78311168725237534</v>
      </c>
      <c r="J732" s="2">
        <f t="shared" si="213"/>
        <v>0.9762741277364313</v>
      </c>
      <c r="L732">
        <f t="shared" si="230"/>
        <v>31</v>
      </c>
      <c r="M732" s="2">
        <v>10</v>
      </c>
      <c r="N732" s="2">
        <f t="shared" si="214"/>
        <v>0.59452219905846526</v>
      </c>
      <c r="O732" s="2">
        <f t="shared" si="215"/>
        <v>0.44633850637463507</v>
      </c>
      <c r="P732" s="2">
        <f t="shared" si="216"/>
        <v>0.82126285172932856</v>
      </c>
      <c r="Q732" s="2">
        <f>1-EXP(-2*$AL$9*O732/(1+O732))</f>
        <v>2.4385659799683657E-2</v>
      </c>
      <c r="R732" s="2">
        <f t="shared" si="217"/>
        <v>1.7624422759116884</v>
      </c>
      <c r="S732" s="2">
        <f>(1-$AL$6^R732)/(1+$AL$6^R732*(1/$AL$7-1))</f>
        <v>0.25041340625056979</v>
      </c>
      <c r="U732" s="2">
        <v>232</v>
      </c>
      <c r="V732" s="2">
        <f t="shared" si="218"/>
        <v>530.12</v>
      </c>
      <c r="W732" s="2">
        <f t="shared" si="219"/>
        <v>132.74915492155205</v>
      </c>
      <c r="X732" s="2">
        <f t="shared" si="220"/>
        <v>397.37084507844793</v>
      </c>
      <c r="Y732" s="2">
        <f t="shared" si="221"/>
        <v>258.83695853398348</v>
      </c>
      <c r="Z732" s="2">
        <f t="shared" si="222"/>
        <v>79.187108371346952</v>
      </c>
      <c r="AA732" s="2">
        <f t="shared" si="223"/>
        <v>152.15194876376177</v>
      </c>
      <c r="AC732" s="2">
        <f t="shared" si="224"/>
        <v>62.415908347719501</v>
      </c>
      <c r="AD732" s="2">
        <f>X732*((1-Q732)*(1-EXP(-(P732+O732)*A732))*P732/(P732+O732)-(1-$AL$10)*(1-EXP(-2*O732*A732))/2)</f>
        <v>87.418171405116396</v>
      </c>
      <c r="AE732" s="4">
        <f t="shared" si="225"/>
        <v>301.98602851659768</v>
      </c>
      <c r="AF732" s="2">
        <f t="shared" si="226"/>
        <v>16.973260628027834</v>
      </c>
      <c r="AG732" s="2">
        <f t="shared" si="227"/>
        <v>19.266838365105311</v>
      </c>
      <c r="AH732" s="4">
        <f t="shared" si="228"/>
        <v>36.240098993133145</v>
      </c>
      <c r="BA732" s="3">
        <v>301.98602851659803</v>
      </c>
    </row>
    <row r="733" spans="1:53" x14ac:dyDescent="0.3">
      <c r="A733" s="2">
        <v>1.3413266208825601</v>
      </c>
      <c r="E733" s="2" cm="1">
        <f t="array" ref="E733">INDEX($C$2:$C$104,L733)</f>
        <v>-0.19749041870286638</v>
      </c>
      <c r="G733" s="2">
        <f>PI()/12*(M733-12)</f>
        <v>-0.26179938779914941</v>
      </c>
      <c r="H733" s="2">
        <f t="shared" si="212"/>
        <v>-0.11808161476004636</v>
      </c>
      <c r="I733" s="2">
        <f t="shared" si="229"/>
        <v>0.78311168725237534</v>
      </c>
      <c r="J733" s="2">
        <f t="shared" si="213"/>
        <v>0.87844848623430416</v>
      </c>
      <c r="L733">
        <f t="shared" si="230"/>
        <v>31</v>
      </c>
      <c r="M733" s="2">
        <v>11</v>
      </c>
      <c r="N733" s="2">
        <f t="shared" si="214"/>
        <v>0.6923478405605924</v>
      </c>
      <c r="O733" s="2">
        <f t="shared" si="215"/>
        <v>0.39163702137839673</v>
      </c>
      <c r="P733" s="2">
        <f t="shared" si="216"/>
        <v>0.72061211933625002</v>
      </c>
      <c r="Q733" s="2">
        <f>1-EXP(-2*$AL$9*O733/(1+O733))</f>
        <v>2.2262202381688745E-2</v>
      </c>
      <c r="R733" s="2">
        <f t="shared" si="217"/>
        <v>1.5464443094902143</v>
      </c>
      <c r="S733" s="2">
        <f>(1-$AL$6^R733)/(1+$AL$6^R733*(1/$AL$7-1))</f>
        <v>0.21997245935581311</v>
      </c>
      <c r="U733" s="2">
        <v>328</v>
      </c>
      <c r="V733" s="2">
        <f t="shared" si="218"/>
        <v>749.48</v>
      </c>
      <c r="W733" s="2">
        <f t="shared" si="219"/>
        <v>164.86495883799481</v>
      </c>
      <c r="X733" s="2">
        <f t="shared" si="220"/>
        <v>584.61504116200524</v>
      </c>
      <c r="Y733" s="2">
        <f t="shared" si="221"/>
        <v>354.17312390681678</v>
      </c>
      <c r="Z733" s="2">
        <f t="shared" si="222"/>
        <v>98.344726713001606</v>
      </c>
      <c r="AA733" s="2">
        <f t="shared" si="223"/>
        <v>203.05748785395454</v>
      </c>
      <c r="AC733" s="2">
        <f t="shared" si="224"/>
        <v>79.693052091684223</v>
      </c>
      <c r="AD733" s="2">
        <f>X733*((1-Q733)*(1-EXP(-(P733+O733)*A733))*P733/(P733+O733)-(1-$AL$10)*(1-EXP(-2*O733*A733))/2)</f>
        <v>125.45744379802522</v>
      </c>
      <c r="AE733" s="4">
        <f t="shared" si="225"/>
        <v>408.20798374366399</v>
      </c>
      <c r="AF733" s="2">
        <f t="shared" si="226"/>
        <v>18.917476417157882</v>
      </c>
      <c r="AG733" s="2">
        <f t="shared" si="227"/>
        <v>25.658192254837061</v>
      </c>
      <c r="AH733" s="4">
        <f t="shared" si="228"/>
        <v>44.575668671994947</v>
      </c>
      <c r="BA733" s="3">
        <v>408.20798374366501</v>
      </c>
    </row>
    <row r="734" spans="1:53" x14ac:dyDescent="0.3">
      <c r="A734" s="2">
        <v>1.3413266208825601</v>
      </c>
      <c r="E734" s="2" cm="1">
        <f t="array" ref="E734">INDEX($C$2:$C$104,L734)</f>
        <v>-0.19749041870286638</v>
      </c>
      <c r="G734" s="2">
        <f>PI()/12*(M734-12)</f>
        <v>0</v>
      </c>
      <c r="H734" s="2">
        <f t="shared" si="212"/>
        <v>-0.11808161476004636</v>
      </c>
      <c r="I734" s="2">
        <f t="shared" si="229"/>
        <v>0.78311168725237534</v>
      </c>
      <c r="J734" s="2">
        <f t="shared" si="213"/>
        <v>0.84326224194076826</v>
      </c>
      <c r="L734">
        <f t="shared" si="230"/>
        <v>31</v>
      </c>
      <c r="M734" s="2">
        <v>12</v>
      </c>
      <c r="N734" s="2">
        <f t="shared" si="214"/>
        <v>0.72753408485412829</v>
      </c>
      <c r="O734" s="2">
        <f t="shared" si="215"/>
        <v>0.37592284971877521</v>
      </c>
      <c r="P734" s="2">
        <f t="shared" si="216"/>
        <v>0.69169804348254649</v>
      </c>
      <c r="Q734" s="2">
        <f>1-EXP(-2*$AL$9*O734/(1+O734))</f>
        <v>2.1620067293571132E-2</v>
      </c>
      <c r="R734" s="2">
        <f t="shared" si="217"/>
        <v>1.484394273321916</v>
      </c>
      <c r="S734" s="2">
        <f>(1-$AL$6^R734)/(1+$AL$6^R734*(1/$AL$7-1))</f>
        <v>0.21118248769561071</v>
      </c>
      <c r="U734" s="2">
        <v>488.7</v>
      </c>
      <c r="V734" s="2">
        <f t="shared" si="218"/>
        <v>1116.6795</v>
      </c>
      <c r="W734" s="2">
        <f t="shared" si="219"/>
        <v>235.8231547686907</v>
      </c>
      <c r="X734" s="2">
        <f t="shared" si="220"/>
        <v>880.85634523130921</v>
      </c>
      <c r="Y734" s="2">
        <f t="shared" si="221"/>
        <v>521.02970396295518</v>
      </c>
      <c r="Z734" s="2">
        <f t="shared" si="222"/>
        <v>140.67248657196126</v>
      </c>
      <c r="AA734" s="2">
        <f t="shared" si="223"/>
        <v>296.52077629986439</v>
      </c>
      <c r="AC734" s="2">
        <f t="shared" si="224"/>
        <v>114.91223854977905</v>
      </c>
      <c r="AD734" s="2">
        <f>X734*((1-Q734)*(1-EXP(-(P734+O734)*A734))*P734/(P734+O734)-(1-$AL$10)*(1-EXP(-2*O734*A734))/2)</f>
        <v>187.20327100031565</v>
      </c>
      <c r="AE734" s="4">
        <f t="shared" si="225"/>
        <v>598.63628584995911</v>
      </c>
      <c r="AF734" s="2">
        <f t="shared" si="226"/>
        <v>26.144512164360542</v>
      </c>
      <c r="AG734" s="2">
        <f t="shared" si="227"/>
        <v>37.305656662775164</v>
      </c>
      <c r="AH734" s="4">
        <f t="shared" si="228"/>
        <v>63.450168827135705</v>
      </c>
      <c r="BA734" s="3">
        <v>598.63628584996104</v>
      </c>
    </row>
    <row r="735" spans="1:53" x14ac:dyDescent="0.3">
      <c r="A735" s="2">
        <v>1.3413266208825601</v>
      </c>
      <c r="E735" s="2" cm="1">
        <f t="array" ref="E735">INDEX($C$2:$C$104,L735)</f>
        <v>-0.19749041870286638</v>
      </c>
      <c r="G735" s="2">
        <f>PI()/12*(M735-12)</f>
        <v>0.26179938779914941</v>
      </c>
      <c r="H735" s="2">
        <f t="shared" si="212"/>
        <v>-0.11808161476004636</v>
      </c>
      <c r="I735" s="2">
        <f t="shared" si="229"/>
        <v>0.78311168725237534</v>
      </c>
      <c r="J735" s="2">
        <f t="shared" si="213"/>
        <v>0.87844848623430416</v>
      </c>
      <c r="L735">
        <f t="shared" si="230"/>
        <v>31</v>
      </c>
      <c r="M735" s="2">
        <v>13</v>
      </c>
      <c r="N735" s="2">
        <f t="shared" si="214"/>
        <v>0.6923478405605924</v>
      </c>
      <c r="O735" s="2">
        <f t="shared" si="215"/>
        <v>0.39163702137839673</v>
      </c>
      <c r="P735" s="2">
        <f t="shared" si="216"/>
        <v>0.72061211933625002</v>
      </c>
      <c r="Q735" s="2">
        <f>1-EXP(-2*$AL$9*O735/(1+O735))</f>
        <v>2.2262202381688745E-2</v>
      </c>
      <c r="R735" s="2">
        <f t="shared" si="217"/>
        <v>1.5464443094902143</v>
      </c>
      <c r="S735" s="2">
        <f>(1-$AL$6^R735)/(1+$AL$6^R735*(1/$AL$7-1))</f>
        <v>0.21997245935581311</v>
      </c>
      <c r="U735" s="2">
        <v>498.6</v>
      </c>
      <c r="V735" s="2">
        <f t="shared" si="218"/>
        <v>1139.3010000000002</v>
      </c>
      <c r="W735" s="2">
        <f t="shared" si="219"/>
        <v>250.61484291653727</v>
      </c>
      <c r="X735" s="2">
        <f t="shared" si="220"/>
        <v>888.68615708346283</v>
      </c>
      <c r="Y735" s="2">
        <f t="shared" si="221"/>
        <v>538.38634018274047</v>
      </c>
      <c r="Z735" s="2">
        <f t="shared" si="222"/>
        <v>149.49597786311773</v>
      </c>
      <c r="AA735" s="2">
        <f t="shared" si="223"/>
        <v>308.67214464628574</v>
      </c>
      <c r="AC735" s="2">
        <f t="shared" si="224"/>
        <v>121.14315784424929</v>
      </c>
      <c r="AD735" s="2">
        <f>X735*((1-Q735)*(1-EXP(-(P735+O735)*A735))*P735/(P735+O735)-(1-$AL$10)*(1-EXP(-2*O735*A735))/2)</f>
        <v>190.71061426126639</v>
      </c>
      <c r="AE735" s="4">
        <f t="shared" si="225"/>
        <v>620.52591675180145</v>
      </c>
      <c r="AF735" s="2">
        <f t="shared" si="226"/>
        <v>28.756871163399154</v>
      </c>
      <c r="AG735" s="2">
        <f t="shared" si="227"/>
        <v>39.003581275188289</v>
      </c>
      <c r="AH735" s="4">
        <f t="shared" si="228"/>
        <v>67.760452438587436</v>
      </c>
      <c r="BA735" s="3">
        <v>620.52591675180304</v>
      </c>
    </row>
    <row r="736" spans="1:53" x14ac:dyDescent="0.3">
      <c r="A736" s="2">
        <v>1.3413266208825601</v>
      </c>
      <c r="E736" s="2" cm="1">
        <f t="array" ref="E736">INDEX($C$2:$C$104,L736)</f>
        <v>-0.19749041870286638</v>
      </c>
      <c r="G736" s="2">
        <f>PI()/12*(M736-12)</f>
        <v>0.52359877559829882</v>
      </c>
      <c r="H736" s="2">
        <f t="shared" si="212"/>
        <v>-0.11808161476004636</v>
      </c>
      <c r="I736" s="2">
        <f t="shared" si="229"/>
        <v>0.78311168725237534</v>
      </c>
      <c r="J736" s="2">
        <f t="shared" si="213"/>
        <v>0.9762741277364313</v>
      </c>
      <c r="L736">
        <f t="shared" si="230"/>
        <v>31</v>
      </c>
      <c r="M736" s="2">
        <v>14</v>
      </c>
      <c r="N736" s="2">
        <f t="shared" si="214"/>
        <v>0.59452219905846526</v>
      </c>
      <c r="O736" s="2">
        <f t="shared" si="215"/>
        <v>0.44633850637463507</v>
      </c>
      <c r="P736" s="2">
        <f t="shared" si="216"/>
        <v>0.82126285172932856</v>
      </c>
      <c r="Q736" s="2">
        <f>1-EXP(-2*$AL$9*O736/(1+O736))</f>
        <v>2.4385659799683657E-2</v>
      </c>
      <c r="R736" s="2">
        <f t="shared" si="217"/>
        <v>1.7624422759116884</v>
      </c>
      <c r="S736" s="2">
        <f>(1-$AL$6^R736)/(1+$AL$6^R736*(1/$AL$7-1))</f>
        <v>0.25041340625056979</v>
      </c>
      <c r="U736" s="2">
        <v>526.6</v>
      </c>
      <c r="V736" s="2">
        <f t="shared" si="218"/>
        <v>1203.2810000000002</v>
      </c>
      <c r="W736" s="2">
        <f t="shared" si="219"/>
        <v>301.31769388659194</v>
      </c>
      <c r="X736" s="2">
        <f t="shared" si="220"/>
        <v>901.96330611340818</v>
      </c>
      <c r="Y736" s="2">
        <f t="shared" si="221"/>
        <v>587.51526881032635</v>
      </c>
      <c r="Z736" s="2">
        <f t="shared" si="222"/>
        <v>179.74108305323841</v>
      </c>
      <c r="AA736" s="2">
        <f t="shared" si="223"/>
        <v>345.35869059912483</v>
      </c>
      <c r="AC736" s="2">
        <f t="shared" si="224"/>
        <v>141.67335058581503</v>
      </c>
      <c r="AD736" s="2">
        <f>X736*((1-Q736)*(1-EXP(-(P736+O736)*A736))*P736/(P736+O736)-(1-$AL$10)*(1-EXP(-2*O736*A736))/2)</f>
        <v>198.42417699109612</v>
      </c>
      <c r="AE736" s="4">
        <f t="shared" si="225"/>
        <v>685.45621817603603</v>
      </c>
      <c r="AF736" s="2">
        <f t="shared" si="226"/>
        <v>38.526375201376986</v>
      </c>
      <c r="AG736" s="2">
        <f t="shared" si="227"/>
        <v>43.732401220105423</v>
      </c>
      <c r="AH736" s="4">
        <f t="shared" si="228"/>
        <v>82.258776421482409</v>
      </c>
      <c r="BA736" s="3">
        <v>685.45621817603705</v>
      </c>
    </row>
    <row r="737" spans="1:53" x14ac:dyDescent="0.3">
      <c r="A737" s="2">
        <v>1.3413266208825601</v>
      </c>
      <c r="E737" s="2" cm="1">
        <f t="array" ref="E737">INDEX($C$2:$C$104,L737)</f>
        <v>-0.19749041870286638</v>
      </c>
      <c r="G737" s="2">
        <f>PI()/12*(M737-12)</f>
        <v>0.78539816339744828</v>
      </c>
      <c r="H737" s="2">
        <f t="shared" si="212"/>
        <v>-0.11808161476004636</v>
      </c>
      <c r="I737" s="2">
        <f t="shared" si="229"/>
        <v>0.78311168725237534</v>
      </c>
      <c r="J737" s="2">
        <f t="shared" si="213"/>
        <v>1.1200227490627381</v>
      </c>
      <c r="L737">
        <f t="shared" si="230"/>
        <v>31</v>
      </c>
      <c r="M737" s="2">
        <v>15</v>
      </c>
      <c r="N737" s="2">
        <f t="shared" si="214"/>
        <v>0.45077357773215843</v>
      </c>
      <c r="O737" s="2">
        <f t="shared" si="215"/>
        <v>0.57383939240602855</v>
      </c>
      <c r="P737" s="2">
        <f t="shared" si="216"/>
        <v>1.0558644820270926</v>
      </c>
      <c r="Q737" s="2">
        <f>1-EXP(-2*$AL$9*O737/(1+O737))</f>
        <v>2.8747586229357469E-2</v>
      </c>
      <c r="R737" s="2">
        <f t="shared" si="217"/>
        <v>2.2659008584640814</v>
      </c>
      <c r="S737" s="2">
        <f>(1-$AL$6^R737)/(1+$AL$6^R737*(1/$AL$7-1))</f>
        <v>0.3200830321734412</v>
      </c>
      <c r="U737" s="2">
        <v>530.4</v>
      </c>
      <c r="V737" s="2">
        <f t="shared" si="218"/>
        <v>1211.9639999999999</v>
      </c>
      <c r="W737" s="2">
        <f t="shared" si="219"/>
        <v>387.92911200505245</v>
      </c>
      <c r="X737" s="2">
        <f t="shared" si="220"/>
        <v>824.03488799494744</v>
      </c>
      <c r="Y737" s="2">
        <f t="shared" si="221"/>
        <v>606.16601477658446</v>
      </c>
      <c r="Z737" s="2">
        <f t="shared" si="222"/>
        <v>231.4062537791508</v>
      </c>
      <c r="AA737" s="2">
        <f t="shared" si="223"/>
        <v>376.02622783918309</v>
      </c>
      <c r="AC737" s="2">
        <f t="shared" si="224"/>
        <v>171.25688602083025</v>
      </c>
      <c r="AD737" s="2">
        <f>X737*((1-Q737)*(1-EXP(-(P737+O737)*A737))*P737/(P737+O737)-(1-$AL$10)*(1-EXP(-2*O737*A737))/2)</f>
        <v>185.17545432498832</v>
      </c>
      <c r="AE737" s="4">
        <f t="shared" si="225"/>
        <v>732.4585681850017</v>
      </c>
      <c r="AF737" s="2">
        <f t="shared" si="226"/>
        <v>60.601886537393035</v>
      </c>
      <c r="AG737" s="2">
        <f t="shared" si="227"/>
        <v>44.964332612412953</v>
      </c>
      <c r="AH737" s="4">
        <f t="shared" si="228"/>
        <v>105.56621914980599</v>
      </c>
      <c r="BA737" s="3">
        <v>732.45856818500295</v>
      </c>
    </row>
    <row r="738" spans="1:53" x14ac:dyDescent="0.3">
      <c r="A738" s="2">
        <v>1.3413266208825601</v>
      </c>
      <c r="E738" s="2" cm="1">
        <f t="array" ref="E738">INDEX($C$2:$C$104,L738)</f>
        <v>-0.19749041870286638</v>
      </c>
      <c r="G738" s="2">
        <f>PI()/12*(M738-12)</f>
        <v>1.0471975511965976</v>
      </c>
      <c r="H738" s="2">
        <f t="shared" si="212"/>
        <v>-0.11808161476004636</v>
      </c>
      <c r="I738" s="2">
        <f t="shared" si="229"/>
        <v>0.78311168725237534</v>
      </c>
      <c r="J738" s="2">
        <f t="shared" si="213"/>
        <v>1.2937932225693598</v>
      </c>
      <c r="L738">
        <f t="shared" si="230"/>
        <v>31</v>
      </c>
      <c r="M738" s="2">
        <v>16</v>
      </c>
      <c r="N738" s="2">
        <f t="shared" si="214"/>
        <v>0.27700310422553676</v>
      </c>
      <c r="O738" s="2">
        <f t="shared" si="215"/>
        <v>0.91416292144430433</v>
      </c>
      <c r="P738" s="2">
        <f t="shared" si="216"/>
        <v>1.6820597754575202</v>
      </c>
      <c r="Q738" s="2">
        <f>1-EXP(-2*$AL$9*O738/(1+O738))</f>
        <v>3.7485621609128938E-2</v>
      </c>
      <c r="R738" s="2">
        <f t="shared" si="217"/>
        <v>3.6097252574306196</v>
      </c>
      <c r="S738" s="2">
        <f>(1-$AL$6^R738)/(1+$AL$6^R738*(1/$AL$7-1))</f>
        <v>0.49198371339862951</v>
      </c>
      <c r="U738" s="2">
        <v>317.7</v>
      </c>
      <c r="V738" s="2">
        <f t="shared" si="218"/>
        <v>725.94450000000006</v>
      </c>
      <c r="W738" s="2">
        <f t="shared" si="219"/>
        <v>357.15287083131142</v>
      </c>
      <c r="X738" s="2">
        <f t="shared" si="220"/>
        <v>368.79162916868864</v>
      </c>
      <c r="Y738" s="2">
        <f t="shared" si="221"/>
        <v>317.78490393940035</v>
      </c>
      <c r="Z738" s="2">
        <f t="shared" si="222"/>
        <v>213.04770719158168</v>
      </c>
      <c r="AA738" s="2">
        <f t="shared" si="223"/>
        <v>221.49742481630619</v>
      </c>
      <c r="AC738" s="2">
        <f t="shared" si="224"/>
        <v>134.62240133641569</v>
      </c>
      <c r="AD738" s="2">
        <f>X738*((1-Q738)*(1-EXP(-(P738+O738)*A738))*P738/(P738+O738)-(1-$AL$10)*(1-EXP(-2*O738*A738))/2)</f>
        <v>79.667315632926005</v>
      </c>
      <c r="AE738" s="4">
        <f t="shared" si="225"/>
        <v>435.78714178564792</v>
      </c>
      <c r="AF738" s="2">
        <f t="shared" si="226"/>
        <v>78.304444517945058</v>
      </c>
      <c r="AG738" s="2">
        <f t="shared" si="227"/>
        <v>16.62016349016811</v>
      </c>
      <c r="AH738" s="4">
        <f t="shared" si="228"/>
        <v>94.924608008113168</v>
      </c>
      <c r="BA738" s="3">
        <v>435.78714178564798</v>
      </c>
    </row>
    <row r="739" spans="1:53" x14ac:dyDescent="0.3">
      <c r="A739" s="2">
        <v>1.4172317164523101</v>
      </c>
      <c r="E739" s="2" cm="1">
        <f t="array" ref="E739">INDEX($C$2:$C$104,L739)</f>
        <v>-0.19749041870286638</v>
      </c>
      <c r="G739" s="2">
        <f>PI()/12*(M739-12)</f>
        <v>1.308996938995747</v>
      </c>
      <c r="H739" s="2">
        <f t="shared" si="212"/>
        <v>-0.11808161476004636</v>
      </c>
      <c r="I739" s="2">
        <f t="shared" si="229"/>
        <v>0.78311168725237534</v>
      </c>
      <c r="J739" s="2">
        <f t="shared" si="213"/>
        <v>1.4860924707115062</v>
      </c>
      <c r="L739">
        <f t="shared" si="230"/>
        <v>31</v>
      </c>
      <c r="M739" s="2">
        <v>17</v>
      </c>
      <c r="N739" s="2">
        <f t="shared" si="214"/>
        <v>8.4703856083390372E-2</v>
      </c>
      <c r="O739" s="2">
        <f t="shared" si="215"/>
        <v>2.9549917752618597</v>
      </c>
      <c r="P739" s="2">
        <f t="shared" si="216"/>
        <v>5.4371848664818225</v>
      </c>
      <c r="Q739" s="2">
        <f>1-EXP(-2*$AL$9*O739/(1+O739))</f>
        <v>5.80210944207874E-2</v>
      </c>
      <c r="R739" s="2">
        <f t="shared" si="217"/>
        <v>11.668279467963909</v>
      </c>
      <c r="S739" s="2">
        <f>(1-$AL$6^R739)/(1+$AL$6^R739*(1/$AL$7-1))</f>
        <v>0.95063463680648252</v>
      </c>
      <c r="U739" s="2">
        <v>173.4</v>
      </c>
      <c r="V739" s="2">
        <f t="shared" si="218"/>
        <v>396.21900000000005</v>
      </c>
      <c r="W739" s="2">
        <f t="shared" si="219"/>
        <v>376.65950516082773</v>
      </c>
      <c r="X739" s="2">
        <f t="shared" si="220"/>
        <v>19.559494839172316</v>
      </c>
      <c r="Y739" s="2">
        <f t="shared" si="221"/>
        <v>18.41633621085645</v>
      </c>
      <c r="Z739" s="2">
        <f t="shared" si="222"/>
        <v>232.0354657226753</v>
      </c>
      <c r="AA739" s="2">
        <f t="shared" si="223"/>
        <v>16.37322765149311</v>
      </c>
      <c r="AC739" s="2">
        <f t="shared" si="224"/>
        <v>70.669300002589054</v>
      </c>
      <c r="AD739" s="2">
        <f>X739*((1-Q739)*(1-EXP(-(P739+O739)*A739))*P739/(P739+O739)-(1-$AL$10)*(1-EXP(-2*O739*A739))/2)</f>
        <v>3.626133375787679</v>
      </c>
      <c r="AE739" s="4">
        <f t="shared" si="225"/>
        <v>90.668661029869838</v>
      </c>
      <c r="AF739" s="2">
        <f t="shared" si="226"/>
        <v>157.68000433871441</v>
      </c>
      <c r="AG739" s="2">
        <f t="shared" si="227"/>
        <v>-1.5830248164243408</v>
      </c>
      <c r="AH739" s="4">
        <f t="shared" si="228"/>
        <v>156.09697952229007</v>
      </c>
      <c r="BA739" s="3">
        <v>90.668661029869796</v>
      </c>
    </row>
    <row r="740" spans="1:53" x14ac:dyDescent="0.3">
      <c r="A740" s="2">
        <v>1.4172317164523101</v>
      </c>
      <c r="E740" s="2" cm="1">
        <f t="array" ref="E740">INDEX($C$2:$C$104,L740)</f>
        <v>-0.19749041870286638</v>
      </c>
      <c r="G740" s="2">
        <f>PI()/12*(M740-12)</f>
        <v>1.5707963267948966</v>
      </c>
      <c r="H740" s="2">
        <f t="shared" si="212"/>
        <v>-0.11808161476004636</v>
      </c>
      <c r="I740" s="2">
        <f t="shared" si="229"/>
        <v>0.78311168725237534</v>
      </c>
      <c r="J740" s="2">
        <f t="shared" si="213"/>
        <v>1.6891540850037874</v>
      </c>
      <c r="L740">
        <f t="shared" si="230"/>
        <v>31</v>
      </c>
      <c r="M740" s="2">
        <v>18</v>
      </c>
      <c r="N740" s="2">
        <f t="shared" si="214"/>
        <v>0.05</v>
      </c>
      <c r="O740" s="2">
        <f t="shared" si="215"/>
        <v>5.0020839411324403</v>
      </c>
      <c r="P740" s="2">
        <f t="shared" si="216"/>
        <v>9.2038344516836901</v>
      </c>
      <c r="Q740" s="2">
        <f>1-EXP(-2*$AL$9*O740/(1+O740))</f>
        <v>6.4497345768578462E-2</v>
      </c>
      <c r="R740" s="2">
        <f t="shared" si="217"/>
        <v>19.751565414145865</v>
      </c>
      <c r="S740" s="2">
        <f>(1-$AL$6^R740)/(1+$AL$6^R740*(1/$AL$7-1))</f>
        <v>0.99643717244343843</v>
      </c>
      <c r="U740" s="2">
        <v>45</v>
      </c>
      <c r="V740" s="2">
        <f t="shared" si="218"/>
        <v>102.825</v>
      </c>
      <c r="W740" s="2">
        <f t="shared" si="219"/>
        <v>102.45865225649656</v>
      </c>
      <c r="X740" s="2">
        <f t="shared" si="220"/>
        <v>0.36634774350343946</v>
      </c>
      <c r="Y740" s="2">
        <f t="shared" si="221"/>
        <v>0.34271854508152766</v>
      </c>
      <c r="Z740" s="2">
        <f t="shared" si="222"/>
        <v>63.118123312732202</v>
      </c>
      <c r="AA740" s="2">
        <f t="shared" si="223"/>
        <v>0.31113583516998172</v>
      </c>
      <c r="AC740" s="2">
        <f t="shared" si="224"/>
        <v>12.409247937519394</v>
      </c>
      <c r="AD740" s="2">
        <f>X740*((1-Q740)*(1-EXP(-(P740+O740)*A740))*P740/(P740+O740)-(1-$AL$10)*(1-EXP(-2*O740*A740))/2)</f>
        <v>6.6345798284697999E-2</v>
      </c>
      <c r="AE740" s="4">
        <f t="shared" si="225"/>
        <v>12.786729570974074</v>
      </c>
      <c r="AF740" s="2">
        <f t="shared" si="226"/>
        <v>49.209841811827751</v>
      </c>
      <c r="AG740" s="2">
        <f t="shared" si="227"/>
        <v>-3.4763088373152035E-2</v>
      </c>
      <c r="AH740" s="4">
        <f t="shared" si="228"/>
        <v>49.175078723454597</v>
      </c>
      <c r="BA740" s="3">
        <v>12.786729570974</v>
      </c>
    </row>
    <row r="741" spans="1:53" x14ac:dyDescent="0.3">
      <c r="A741" s="2">
        <v>1.4172317164523101</v>
      </c>
      <c r="E741" s="2" cm="1">
        <f t="array" ref="E741">INDEX($C$2:$C$104,L741)</f>
        <v>-0.19749041870286638</v>
      </c>
      <c r="G741" s="2">
        <f>PI()/12*(M741-12)</f>
        <v>1.8325957145940459</v>
      </c>
      <c r="H741" s="2">
        <f t="shared" si="212"/>
        <v>-0.11808161476004636</v>
      </c>
      <c r="I741" s="2">
        <f t="shared" si="229"/>
        <v>0.78311168725237534</v>
      </c>
      <c r="J741" s="2">
        <f t="shared" si="213"/>
        <v>1.8973342628321661</v>
      </c>
      <c r="L741">
        <f t="shared" si="230"/>
        <v>31</v>
      </c>
      <c r="M741" s="2">
        <v>19</v>
      </c>
      <c r="N741" s="2">
        <f t="shared" si="214"/>
        <v>0.05</v>
      </c>
      <c r="O741" s="2">
        <f t="shared" si="215"/>
        <v>5.0020839411324403</v>
      </c>
      <c r="P741" s="2">
        <f t="shared" si="216"/>
        <v>9.2038344516836901</v>
      </c>
      <c r="Q741" s="2">
        <f>1-EXP(-2*$AL$9*O741/(1+O741))</f>
        <v>6.4497345768578462E-2</v>
      </c>
      <c r="R741" s="2">
        <f t="shared" si="217"/>
        <v>19.751565414145865</v>
      </c>
      <c r="S741" s="2">
        <f>(1-$AL$6^R741)/(1+$AL$6^R741*(1/$AL$7-1))</f>
        <v>0.99643717244343843</v>
      </c>
      <c r="U741" s="2">
        <v>0.6</v>
      </c>
      <c r="V741" s="2">
        <f t="shared" si="218"/>
        <v>1.371</v>
      </c>
      <c r="W741" s="2">
        <f t="shared" si="219"/>
        <v>1.3661153634199541</v>
      </c>
      <c r="X741" s="2">
        <f t="shared" si="220"/>
        <v>4.884636580045898E-3</v>
      </c>
      <c r="Y741" s="2">
        <f t="shared" si="221"/>
        <v>4.5695806010870718E-3</v>
      </c>
      <c r="Z741" s="2">
        <f t="shared" si="222"/>
        <v>0.84157497750309596</v>
      </c>
      <c r="AA741" s="2">
        <f t="shared" si="223"/>
        <v>4.1484778022664558E-3</v>
      </c>
      <c r="AC741" s="2">
        <f t="shared" si="224"/>
        <v>0.16545663916692524</v>
      </c>
      <c r="AD741" s="2">
        <f>X741*((1-Q741)*(1-EXP(-(P741+O741)*A741))*P741/(P741+O741)-(1-$AL$10)*(1-EXP(-2*O741*A741))/2)</f>
        <v>8.8461064379598037E-4</v>
      </c>
      <c r="AE741" s="4">
        <f t="shared" si="225"/>
        <v>0.17048972761298767</v>
      </c>
      <c r="AF741" s="2">
        <f t="shared" si="226"/>
        <v>0.65613122415770331</v>
      </c>
      <c r="AG741" s="2">
        <f t="shared" si="227"/>
        <v>-4.6350784497536408E-4</v>
      </c>
      <c r="AH741" s="4">
        <f t="shared" si="228"/>
        <v>0.65566771631272791</v>
      </c>
      <c r="BA741" s="3">
        <v>0.170489727612987</v>
      </c>
    </row>
    <row r="742" spans="1:53" x14ac:dyDescent="0.3">
      <c r="A742" s="2">
        <v>1.4172317164523101</v>
      </c>
      <c r="E742" s="2" cm="1">
        <f t="array" ref="E742">INDEX($C$2:$C$104,L742)</f>
        <v>-0.19749041870286638</v>
      </c>
      <c r="G742" s="2">
        <f>PI()/12*(M742-12)</f>
        <v>2.0943951023931953</v>
      </c>
      <c r="H742" s="2">
        <f t="shared" si="212"/>
        <v>-0.11808161476004636</v>
      </c>
      <c r="I742" s="2">
        <f t="shared" si="229"/>
        <v>0.78311168725237534</v>
      </c>
      <c r="J742" s="2">
        <f t="shared" si="213"/>
        <v>2.1055596951623112</v>
      </c>
      <c r="L742">
        <f t="shared" si="230"/>
        <v>31</v>
      </c>
      <c r="M742" s="2">
        <v>20</v>
      </c>
      <c r="N742" s="2">
        <f t="shared" si="214"/>
        <v>0.05</v>
      </c>
      <c r="O742" s="2">
        <f t="shared" si="215"/>
        <v>5.0020839411324403</v>
      </c>
      <c r="P742" s="2">
        <f t="shared" si="216"/>
        <v>9.2038344516836901</v>
      </c>
      <c r="Q742" s="2">
        <f>1-EXP(-2*$AL$9*O742/(1+O742))</f>
        <v>6.4497345768578462E-2</v>
      </c>
      <c r="R742" s="2">
        <f t="shared" si="217"/>
        <v>19.751565414145865</v>
      </c>
      <c r="S742" s="2">
        <f>(1-$AL$6^R742)/(1+$AL$6^R742*(1/$AL$7-1))</f>
        <v>0.99643717244343843</v>
      </c>
      <c r="U742" s="2">
        <v>0.1</v>
      </c>
      <c r="V742" s="2">
        <f t="shared" si="218"/>
        <v>0.22850000000000004</v>
      </c>
      <c r="W742" s="2">
        <f t="shared" si="219"/>
        <v>0.22768589390332572</v>
      </c>
      <c r="X742" s="2">
        <f t="shared" si="220"/>
        <v>8.1410609667431633E-4</v>
      </c>
      <c r="Y742" s="2">
        <f t="shared" si="221"/>
        <v>7.6159676684784533E-4</v>
      </c>
      <c r="Z742" s="2">
        <f t="shared" si="222"/>
        <v>0.14026249625051601</v>
      </c>
      <c r="AA742" s="2">
        <f t="shared" si="223"/>
        <v>6.9141296704440926E-4</v>
      </c>
      <c r="AC742" s="2">
        <f t="shared" si="224"/>
        <v>2.757610652782088E-2</v>
      </c>
      <c r="AD742" s="2">
        <f>X742*((1-Q742)*(1-EXP(-(P742+O742)*A742))*P742/(P742+O742)-(1-$AL$10)*(1-EXP(-2*O742*A742))/2)</f>
        <v>1.4743510729933005E-4</v>
      </c>
      <c r="AE742" s="4">
        <f t="shared" si="225"/>
        <v>2.8414954602164619E-2</v>
      </c>
      <c r="AF742" s="2">
        <f t="shared" si="226"/>
        <v>0.1093552040262839</v>
      </c>
      <c r="AG742" s="2">
        <f t="shared" si="227"/>
        <v>-7.7251307495894005E-5</v>
      </c>
      <c r="AH742" s="4">
        <f t="shared" si="228"/>
        <v>0.10927795271878801</v>
      </c>
      <c r="BA742" s="3">
        <v>2.8414954602164599E-2</v>
      </c>
    </row>
    <row r="743" spans="1:53" x14ac:dyDescent="0.3">
      <c r="A743" s="2">
        <v>1.4172317164523101</v>
      </c>
      <c r="E743" s="2" cm="1">
        <f t="array" ref="E743">INDEX($C$2:$C$104,L743)</f>
        <v>-0.19749041870286638</v>
      </c>
      <c r="G743" s="2">
        <f>PI()/12*(M743-12)</f>
        <v>2.3561944901923448</v>
      </c>
      <c r="H743" s="2">
        <f t="shared" si="212"/>
        <v>-0.11808161476004636</v>
      </c>
      <c r="I743" s="2">
        <f t="shared" si="229"/>
        <v>0.78311168725237534</v>
      </c>
      <c r="J743" s="2">
        <f t="shared" si="213"/>
        <v>2.3074664913970659</v>
      </c>
      <c r="L743">
        <f t="shared" si="230"/>
        <v>31</v>
      </c>
      <c r="M743" s="2">
        <v>21</v>
      </c>
      <c r="N743" s="2">
        <f t="shared" si="214"/>
        <v>0.05</v>
      </c>
      <c r="O743" s="2">
        <f t="shared" si="215"/>
        <v>5.0020839411324403</v>
      </c>
      <c r="P743" s="2">
        <f t="shared" si="216"/>
        <v>9.2038344516836901</v>
      </c>
      <c r="Q743" s="2">
        <f>1-EXP(-2*$AL$9*O743/(1+O743))</f>
        <v>6.4497345768578462E-2</v>
      </c>
      <c r="R743" s="2">
        <f t="shared" si="217"/>
        <v>19.751565414145865</v>
      </c>
      <c r="S743" s="2">
        <f>(1-$AL$6^R743)/(1+$AL$6^R743*(1/$AL$7-1))</f>
        <v>0.99643717244343843</v>
      </c>
      <c r="U743" s="2">
        <v>0.3</v>
      </c>
      <c r="V743" s="2">
        <f t="shared" si="218"/>
        <v>0.6855</v>
      </c>
      <c r="W743" s="2">
        <f t="shared" si="219"/>
        <v>0.68305768170997705</v>
      </c>
      <c r="X743" s="2">
        <f t="shared" si="220"/>
        <v>2.442318290022949E-3</v>
      </c>
      <c r="Y743" s="2">
        <f t="shared" si="221"/>
        <v>2.2847903005435359E-3</v>
      </c>
      <c r="Z743" s="2">
        <f t="shared" si="222"/>
        <v>0.42078748875154798</v>
      </c>
      <c r="AA743" s="2">
        <f t="shared" si="223"/>
        <v>2.0742389011332279E-3</v>
      </c>
      <c r="AC743" s="2">
        <f t="shared" si="224"/>
        <v>8.272831958346262E-2</v>
      </c>
      <c r="AD743" s="2">
        <f>X743*((1-Q743)*(1-EXP(-(P743+O743)*A743))*P743/(P743+O743)-(1-$AL$10)*(1-EXP(-2*O743*A743))/2)</f>
        <v>4.4230532189799018E-4</v>
      </c>
      <c r="AE743" s="4">
        <f t="shared" si="225"/>
        <v>8.5244863806493834E-2</v>
      </c>
      <c r="AF743" s="2">
        <f t="shared" si="226"/>
        <v>0.32806561207885165</v>
      </c>
      <c r="AG743" s="2">
        <f t="shared" si="227"/>
        <v>-2.3175392248768204E-4</v>
      </c>
      <c r="AH743" s="4">
        <f t="shared" si="228"/>
        <v>0.32783385815636396</v>
      </c>
      <c r="BA743" s="3">
        <v>8.5244863806493806E-2</v>
      </c>
    </row>
    <row r="744" spans="1:53" x14ac:dyDescent="0.3">
      <c r="A744" s="2">
        <v>1.4172317164523101</v>
      </c>
      <c r="E744" s="2" cm="1">
        <f t="array" ref="E744">INDEX($C$2:$C$104,L744)</f>
        <v>-0.19749041870286638</v>
      </c>
      <c r="G744" s="2">
        <f>PI()/12*(M744-12)</f>
        <v>2.617993877991494</v>
      </c>
      <c r="H744" s="2">
        <f t="shared" si="212"/>
        <v>-0.11808161476004636</v>
      </c>
      <c r="I744" s="2">
        <f t="shared" si="229"/>
        <v>0.78311168725237534</v>
      </c>
      <c r="J744" s="2">
        <f t="shared" si="213"/>
        <v>2.4919106905357733</v>
      </c>
      <c r="L744">
        <f t="shared" si="230"/>
        <v>31</v>
      </c>
      <c r="M744" s="2">
        <v>22</v>
      </c>
      <c r="N744" s="2">
        <f t="shared" si="214"/>
        <v>0.05</v>
      </c>
      <c r="O744" s="2">
        <f t="shared" si="215"/>
        <v>5.0020839411324403</v>
      </c>
      <c r="P744" s="2">
        <f t="shared" si="216"/>
        <v>9.2038344516836901</v>
      </c>
      <c r="Q744" s="2">
        <f>1-EXP(-2*$AL$9*O744/(1+O744))</f>
        <v>6.4497345768578462E-2</v>
      </c>
      <c r="R744" s="2">
        <f t="shared" si="217"/>
        <v>19.751565414145865</v>
      </c>
      <c r="S744" s="2">
        <f>(1-$AL$6^R744)/(1+$AL$6^R744*(1/$AL$7-1))</f>
        <v>0.99643717244343843</v>
      </c>
      <c r="U744" s="2">
        <v>0.2</v>
      </c>
      <c r="V744" s="2">
        <f t="shared" si="218"/>
        <v>0.45700000000000007</v>
      </c>
      <c r="W744" s="2">
        <f t="shared" si="219"/>
        <v>0.45537178780665144</v>
      </c>
      <c r="X744" s="2">
        <f t="shared" si="220"/>
        <v>1.6282121933486327E-3</v>
      </c>
      <c r="Y744" s="2">
        <f t="shared" si="221"/>
        <v>1.5231935336956907E-3</v>
      </c>
      <c r="Z744" s="2">
        <f t="shared" si="222"/>
        <v>0.28052499250103202</v>
      </c>
      <c r="AA744" s="2">
        <f t="shared" si="223"/>
        <v>1.3828259340888185E-3</v>
      </c>
      <c r="AC744" s="2">
        <f t="shared" si="224"/>
        <v>5.5152213055641761E-2</v>
      </c>
      <c r="AD744" s="2">
        <f>X744*((1-Q744)*(1-EXP(-(P744+O744)*A744))*P744/(P744+O744)-(1-$AL$10)*(1-EXP(-2*O744*A744))/2)</f>
        <v>2.948702145986601E-4</v>
      </c>
      <c r="AE744" s="4">
        <f t="shared" si="225"/>
        <v>5.6829909204329239E-2</v>
      </c>
      <c r="AF744" s="2">
        <f t="shared" si="226"/>
        <v>0.21871040805256781</v>
      </c>
      <c r="AG744" s="2">
        <f t="shared" si="227"/>
        <v>-1.5450261499178801E-4</v>
      </c>
      <c r="AH744" s="4">
        <f t="shared" si="228"/>
        <v>0.21855590543757603</v>
      </c>
      <c r="BA744" s="3">
        <v>5.6829909204329197E-2</v>
      </c>
    </row>
    <row r="745" spans="1:53" x14ac:dyDescent="0.3">
      <c r="A745" s="2">
        <v>1.4172317164523101</v>
      </c>
      <c r="E745" s="2" cm="1">
        <f t="array" ref="E745">INDEX($C$2:$C$104,L745)</f>
        <v>-0.19749041870286638</v>
      </c>
      <c r="G745" s="2">
        <f>PI()/12*(M745-12)</f>
        <v>2.8797932657906435</v>
      </c>
      <c r="H745" s="2">
        <f t="shared" si="212"/>
        <v>-0.11808161476004636</v>
      </c>
      <c r="I745" s="2">
        <f t="shared" si="229"/>
        <v>0.78311168725237534</v>
      </c>
      <c r="J745" s="2">
        <f t="shared" si="213"/>
        <v>2.6352197282994907</v>
      </c>
      <c r="L745">
        <f t="shared" si="230"/>
        <v>31</v>
      </c>
      <c r="M745" s="2">
        <v>23</v>
      </c>
      <c r="N745" s="2">
        <f t="shared" si="214"/>
        <v>0.05</v>
      </c>
      <c r="O745" s="2">
        <f t="shared" si="215"/>
        <v>5.0020839411324403</v>
      </c>
      <c r="P745" s="2">
        <f t="shared" si="216"/>
        <v>9.2038344516836901</v>
      </c>
      <c r="Q745" s="2">
        <f>1-EXP(-2*$AL$9*O745/(1+O745))</f>
        <v>6.4497345768578462E-2</v>
      </c>
      <c r="R745" s="2">
        <f t="shared" si="217"/>
        <v>19.751565414145865</v>
      </c>
      <c r="S745" s="2">
        <f>(1-$AL$6^R745)/(1+$AL$6^R745*(1/$AL$7-1))</f>
        <v>0.99643717244343843</v>
      </c>
      <c r="U745" s="2">
        <v>0.2</v>
      </c>
      <c r="V745" s="2">
        <f t="shared" si="218"/>
        <v>0.45700000000000007</v>
      </c>
      <c r="W745" s="2">
        <f t="shared" si="219"/>
        <v>0.45537178780665144</v>
      </c>
      <c r="X745" s="2">
        <f t="shared" si="220"/>
        <v>1.6282121933486327E-3</v>
      </c>
      <c r="Y745" s="2">
        <f t="shared" si="221"/>
        <v>1.5231935336956907E-3</v>
      </c>
      <c r="Z745" s="2">
        <f t="shared" si="222"/>
        <v>0.28052499250103202</v>
      </c>
      <c r="AA745" s="2">
        <f t="shared" si="223"/>
        <v>1.3828259340888185E-3</v>
      </c>
      <c r="AC745" s="2">
        <f t="shared" si="224"/>
        <v>5.5152213055641761E-2</v>
      </c>
      <c r="AD745" s="2">
        <f>X745*((1-Q745)*(1-EXP(-(P745+O745)*A745))*P745/(P745+O745)-(1-$AL$10)*(1-EXP(-2*O745*A745))/2)</f>
        <v>2.948702145986601E-4</v>
      </c>
      <c r="AE745" s="4">
        <f t="shared" si="225"/>
        <v>5.6829909204329239E-2</v>
      </c>
      <c r="AF745" s="2">
        <f t="shared" si="226"/>
        <v>0.21871040805256781</v>
      </c>
      <c r="AG745" s="2">
        <f t="shared" si="227"/>
        <v>-1.5450261499178801E-4</v>
      </c>
      <c r="AH745" s="4">
        <f t="shared" si="228"/>
        <v>0.21855590543757603</v>
      </c>
      <c r="BA745" s="3">
        <v>5.6829909204329197E-2</v>
      </c>
    </row>
    <row r="746" spans="1:53" x14ac:dyDescent="0.3">
      <c r="A746" s="2">
        <v>1.4172317164523101</v>
      </c>
      <c r="E746" s="2" cm="1">
        <f t="array" ref="E746">INDEX($C$2:$C$104,L746)</f>
        <v>-0.20363218914970888</v>
      </c>
      <c r="G746" s="2">
        <f>PI()/12*(M746-12)</f>
        <v>-3.1415926535897931</v>
      </c>
      <c r="H746" s="2">
        <f t="shared" si="212"/>
        <v>-0.12170372793262459</v>
      </c>
      <c r="I746" s="2">
        <f t="shared" si="229"/>
        <v>0.78213451039258342</v>
      </c>
      <c r="J746" s="2">
        <f t="shared" si="213"/>
        <v>2.6994530195015995</v>
      </c>
      <c r="L746">
        <f t="shared" si="230"/>
        <v>32</v>
      </c>
      <c r="M746" s="2">
        <v>0</v>
      </c>
      <c r="N746" s="2">
        <f t="shared" si="214"/>
        <v>0.05</v>
      </c>
      <c r="O746" s="2">
        <f t="shared" si="215"/>
        <v>5.0020839411324403</v>
      </c>
      <c r="P746" s="2">
        <f t="shared" si="216"/>
        <v>9.2038344516836901</v>
      </c>
      <c r="Q746" s="2">
        <f>1-EXP(-2*$AL$9*O746/(1+O746))</f>
        <v>6.4497345768578462E-2</v>
      </c>
      <c r="R746" s="2">
        <f t="shared" si="217"/>
        <v>19.751565414145865</v>
      </c>
      <c r="S746" s="2">
        <f>(1-$AL$6^R746)/(1+$AL$6^R746*(1/$AL$7-1))</f>
        <v>0.99643717244343843</v>
      </c>
      <c r="U746" s="2">
        <v>0.3</v>
      </c>
      <c r="V746" s="2">
        <f t="shared" si="218"/>
        <v>0.6855</v>
      </c>
      <c r="W746" s="2">
        <f t="shared" si="219"/>
        <v>0.68305768170997705</v>
      </c>
      <c r="X746" s="2">
        <f t="shared" si="220"/>
        <v>2.442318290022949E-3</v>
      </c>
      <c r="Y746" s="2">
        <f t="shared" si="221"/>
        <v>2.2847903005435359E-3</v>
      </c>
      <c r="Z746" s="2">
        <f t="shared" si="222"/>
        <v>0.42078748875154798</v>
      </c>
      <c r="AA746" s="2">
        <f t="shared" si="223"/>
        <v>2.0742389011332279E-3</v>
      </c>
      <c r="AC746" s="2">
        <f t="shared" si="224"/>
        <v>8.272831958346262E-2</v>
      </c>
      <c r="AD746" s="2">
        <f>X746*((1-Q746)*(1-EXP(-(P746+O746)*A746))*P746/(P746+O746)-(1-$AL$10)*(1-EXP(-2*O746*A746))/2)</f>
        <v>4.4230532189799018E-4</v>
      </c>
      <c r="AE746" s="4">
        <f t="shared" si="225"/>
        <v>8.5244863806493834E-2</v>
      </c>
      <c r="AF746" s="2">
        <f t="shared" si="226"/>
        <v>0.32806561207885165</v>
      </c>
      <c r="AG746" s="2">
        <f t="shared" si="227"/>
        <v>-2.3175392248768204E-4</v>
      </c>
      <c r="AH746" s="4">
        <f t="shared" si="228"/>
        <v>0.32783385815636396</v>
      </c>
      <c r="BA746" s="3">
        <v>8.5244863806493806E-2</v>
      </c>
    </row>
    <row r="747" spans="1:53" x14ac:dyDescent="0.3">
      <c r="A747" s="2">
        <v>1.4172317164523101</v>
      </c>
      <c r="E747" s="2" cm="1">
        <f t="array" ref="E747">INDEX($C$2:$C$104,L747)</f>
        <v>-0.20363218914970888</v>
      </c>
      <c r="G747" s="2">
        <f>PI()/12*(M747-12)</f>
        <v>-2.8797932657906435</v>
      </c>
      <c r="H747" s="2">
        <f t="shared" si="212"/>
        <v>-0.12170372793262459</v>
      </c>
      <c r="I747" s="2">
        <f t="shared" si="229"/>
        <v>0.78213451039258342</v>
      </c>
      <c r="J747" s="2">
        <f t="shared" si="213"/>
        <v>2.6407695570406955</v>
      </c>
      <c r="L747">
        <f t="shared" si="230"/>
        <v>32</v>
      </c>
      <c r="M747" s="2">
        <v>1</v>
      </c>
      <c r="N747" s="2">
        <f t="shared" si="214"/>
        <v>0.05</v>
      </c>
      <c r="O747" s="2">
        <f t="shared" si="215"/>
        <v>5.0020839411324403</v>
      </c>
      <c r="P747" s="2">
        <f t="shared" si="216"/>
        <v>9.2038344516836901</v>
      </c>
      <c r="Q747" s="2">
        <f>1-EXP(-2*$AL$9*O747/(1+O747))</f>
        <v>6.4497345768578462E-2</v>
      </c>
      <c r="R747" s="2">
        <f t="shared" si="217"/>
        <v>19.751565414145865</v>
      </c>
      <c r="S747" s="2">
        <f>(1-$AL$6^R747)/(1+$AL$6^R747*(1/$AL$7-1))</f>
        <v>0.99643717244343843</v>
      </c>
      <c r="U747" s="2">
        <v>0</v>
      </c>
      <c r="V747" s="2">
        <f t="shared" si="218"/>
        <v>0</v>
      </c>
      <c r="W747" s="2">
        <f t="shared" si="219"/>
        <v>0</v>
      </c>
      <c r="X747" s="2">
        <f t="shared" si="220"/>
        <v>0</v>
      </c>
      <c r="Y747" s="2">
        <f t="shared" si="221"/>
        <v>0</v>
      </c>
      <c r="Z747" s="2">
        <f t="shared" si="222"/>
        <v>0</v>
      </c>
      <c r="AA747" s="2">
        <f t="shared" si="223"/>
        <v>0</v>
      </c>
      <c r="AC747" s="2">
        <f t="shared" si="224"/>
        <v>0</v>
      </c>
      <c r="AD747" s="2">
        <f>X747*((1-Q747)*(1-EXP(-(P747+O747)*A747))*P747/(P747+O747)-(1-$AL$10)*(1-EXP(-2*O747*A747))/2)</f>
        <v>0</v>
      </c>
      <c r="AE747" s="4">
        <f t="shared" si="225"/>
        <v>0</v>
      </c>
      <c r="AF747" s="2">
        <f t="shared" si="226"/>
        <v>0</v>
      </c>
      <c r="AG747" s="2">
        <f t="shared" si="227"/>
        <v>0</v>
      </c>
      <c r="AH747" s="4">
        <f t="shared" si="228"/>
        <v>0</v>
      </c>
      <c r="BA747" s="3">
        <v>0</v>
      </c>
    </row>
    <row r="748" spans="1:53" x14ac:dyDescent="0.3">
      <c r="A748" s="2">
        <v>1.4172317164523101</v>
      </c>
      <c r="E748" s="2" cm="1">
        <f t="array" ref="E748">INDEX($C$2:$C$104,L748)</f>
        <v>-0.20363218914970888</v>
      </c>
      <c r="G748" s="2">
        <f>PI()/12*(M748-12)</f>
        <v>-2.617993877991494</v>
      </c>
      <c r="H748" s="2">
        <f t="shared" si="212"/>
        <v>-0.12170372793262459</v>
      </c>
      <c r="I748" s="2">
        <f t="shared" si="229"/>
        <v>0.78213451039258342</v>
      </c>
      <c r="J748" s="2">
        <f t="shared" si="213"/>
        <v>2.4965133431365172</v>
      </c>
      <c r="L748">
        <f t="shared" si="230"/>
        <v>32</v>
      </c>
      <c r="M748" s="2">
        <v>2</v>
      </c>
      <c r="N748" s="2">
        <f t="shared" si="214"/>
        <v>0.05</v>
      </c>
      <c r="O748" s="2">
        <f t="shared" si="215"/>
        <v>5.0020839411324403</v>
      </c>
      <c r="P748" s="2">
        <f t="shared" si="216"/>
        <v>9.2038344516836901</v>
      </c>
      <c r="Q748" s="2">
        <f>1-EXP(-2*$AL$9*O748/(1+O748))</f>
        <v>6.4497345768578462E-2</v>
      </c>
      <c r="R748" s="2">
        <f t="shared" si="217"/>
        <v>19.751565414145865</v>
      </c>
      <c r="S748" s="2">
        <f>(1-$AL$6^R748)/(1+$AL$6^R748*(1/$AL$7-1))</f>
        <v>0.99643717244343843</v>
      </c>
      <c r="U748" s="2">
        <v>0</v>
      </c>
      <c r="V748" s="2">
        <f t="shared" si="218"/>
        <v>0</v>
      </c>
      <c r="W748" s="2">
        <f t="shared" si="219"/>
        <v>0</v>
      </c>
      <c r="X748" s="2">
        <f t="shared" si="220"/>
        <v>0</v>
      </c>
      <c r="Y748" s="2">
        <f t="shared" si="221"/>
        <v>0</v>
      </c>
      <c r="Z748" s="2">
        <f t="shared" si="222"/>
        <v>0</v>
      </c>
      <c r="AA748" s="2">
        <f t="shared" si="223"/>
        <v>0</v>
      </c>
      <c r="AC748" s="2">
        <f t="shared" si="224"/>
        <v>0</v>
      </c>
      <c r="AD748" s="2">
        <f>X748*((1-Q748)*(1-EXP(-(P748+O748)*A748))*P748/(P748+O748)-(1-$AL$10)*(1-EXP(-2*O748*A748))/2)</f>
        <v>0</v>
      </c>
      <c r="AE748" s="4">
        <f t="shared" si="225"/>
        <v>0</v>
      </c>
      <c r="AF748" s="2">
        <f t="shared" si="226"/>
        <v>0</v>
      </c>
      <c r="AG748" s="2">
        <f t="shared" si="227"/>
        <v>0</v>
      </c>
      <c r="AH748" s="4">
        <f t="shared" si="228"/>
        <v>0</v>
      </c>
      <c r="BA748" s="3">
        <v>0</v>
      </c>
    </row>
    <row r="749" spans="1:53" x14ac:dyDescent="0.3">
      <c r="A749" s="2">
        <v>1.4172317164523101</v>
      </c>
      <c r="E749" s="2" cm="1">
        <f t="array" ref="E749">INDEX($C$2:$C$104,L749)</f>
        <v>-0.20363218914970888</v>
      </c>
      <c r="G749" s="2">
        <f>PI()/12*(M749-12)</f>
        <v>-2.3561944901923448</v>
      </c>
      <c r="H749" s="2">
        <f t="shared" si="212"/>
        <v>-0.12170372793262459</v>
      </c>
      <c r="I749" s="2">
        <f t="shared" si="229"/>
        <v>0.78213451039258342</v>
      </c>
      <c r="J749" s="2">
        <f t="shared" si="213"/>
        <v>2.3114308401612158</v>
      </c>
      <c r="L749">
        <f t="shared" si="230"/>
        <v>32</v>
      </c>
      <c r="M749" s="2">
        <v>3</v>
      </c>
      <c r="N749" s="2">
        <f t="shared" si="214"/>
        <v>0.05</v>
      </c>
      <c r="O749" s="2">
        <f t="shared" si="215"/>
        <v>5.0020839411324403</v>
      </c>
      <c r="P749" s="2">
        <f t="shared" si="216"/>
        <v>9.2038344516836901</v>
      </c>
      <c r="Q749" s="2">
        <f>1-EXP(-2*$AL$9*O749/(1+O749))</f>
        <v>6.4497345768578462E-2</v>
      </c>
      <c r="R749" s="2">
        <f t="shared" si="217"/>
        <v>19.751565414145865</v>
      </c>
      <c r="S749" s="2">
        <f>(1-$AL$6^R749)/(1+$AL$6^R749*(1/$AL$7-1))</f>
        <v>0.99643717244343843</v>
      </c>
      <c r="U749" s="2">
        <v>0.3</v>
      </c>
      <c r="V749" s="2">
        <f t="shared" si="218"/>
        <v>0.6855</v>
      </c>
      <c r="W749" s="2">
        <f t="shared" si="219"/>
        <v>0.68305768170997705</v>
      </c>
      <c r="X749" s="2">
        <f t="shared" si="220"/>
        <v>2.442318290022949E-3</v>
      </c>
      <c r="Y749" s="2">
        <f t="shared" si="221"/>
        <v>2.2847903005435359E-3</v>
      </c>
      <c r="Z749" s="2">
        <f t="shared" si="222"/>
        <v>0.42078748875154798</v>
      </c>
      <c r="AA749" s="2">
        <f t="shared" si="223"/>
        <v>2.0742389011332279E-3</v>
      </c>
      <c r="AC749" s="2">
        <f t="shared" si="224"/>
        <v>8.272831958346262E-2</v>
      </c>
      <c r="AD749" s="2">
        <f>X749*((1-Q749)*(1-EXP(-(P749+O749)*A749))*P749/(P749+O749)-(1-$AL$10)*(1-EXP(-2*O749*A749))/2)</f>
        <v>4.4230532189799018E-4</v>
      </c>
      <c r="AE749" s="4">
        <f t="shared" si="225"/>
        <v>8.5244863806493834E-2</v>
      </c>
      <c r="AF749" s="2">
        <f t="shared" si="226"/>
        <v>0.32806561207885165</v>
      </c>
      <c r="AG749" s="2">
        <f t="shared" si="227"/>
        <v>-2.3175392248768204E-4</v>
      </c>
      <c r="AH749" s="4">
        <f t="shared" si="228"/>
        <v>0.32783385815636396</v>
      </c>
      <c r="BA749" s="3">
        <v>8.5244863806493806E-2</v>
      </c>
    </row>
    <row r="750" spans="1:53" x14ac:dyDescent="0.3">
      <c r="A750" s="2">
        <v>1.4172317164523101</v>
      </c>
      <c r="E750" s="2" cm="1">
        <f t="array" ref="E750">INDEX($C$2:$C$104,L750)</f>
        <v>-0.20363218914970888</v>
      </c>
      <c r="G750" s="2">
        <f>PI()/12*(M750-12)</f>
        <v>-2.0943951023931953</v>
      </c>
      <c r="H750" s="2">
        <f t="shared" si="212"/>
        <v>-0.12170372793262459</v>
      </c>
      <c r="I750" s="2">
        <f t="shared" si="229"/>
        <v>0.78213451039258342</v>
      </c>
      <c r="J750" s="2">
        <f t="shared" si="213"/>
        <v>2.109205625124233</v>
      </c>
      <c r="L750">
        <f t="shared" si="230"/>
        <v>32</v>
      </c>
      <c r="M750" s="2">
        <v>4</v>
      </c>
      <c r="N750" s="2">
        <f t="shared" si="214"/>
        <v>0.05</v>
      </c>
      <c r="O750" s="2">
        <f t="shared" si="215"/>
        <v>5.0020839411324403</v>
      </c>
      <c r="P750" s="2">
        <f t="shared" si="216"/>
        <v>9.2038344516836901</v>
      </c>
      <c r="Q750" s="2">
        <f>1-EXP(-2*$AL$9*O750/(1+O750))</f>
        <v>6.4497345768578462E-2</v>
      </c>
      <c r="R750" s="2">
        <f t="shared" si="217"/>
        <v>19.751565414145865</v>
      </c>
      <c r="S750" s="2">
        <f>(1-$AL$6^R750)/(1+$AL$6^R750*(1/$AL$7-1))</f>
        <v>0.99643717244343843</v>
      </c>
      <c r="U750" s="2">
        <v>0.4</v>
      </c>
      <c r="V750" s="2">
        <f t="shared" si="218"/>
        <v>0.91400000000000015</v>
      </c>
      <c r="W750" s="2">
        <f t="shared" si="219"/>
        <v>0.91074357561330288</v>
      </c>
      <c r="X750" s="2">
        <f t="shared" si="220"/>
        <v>3.2564243866972653E-3</v>
      </c>
      <c r="Y750" s="2">
        <f t="shared" si="221"/>
        <v>3.0463870673913813E-3</v>
      </c>
      <c r="Z750" s="2">
        <f t="shared" si="222"/>
        <v>0.56104998500206404</v>
      </c>
      <c r="AA750" s="2">
        <f t="shared" si="223"/>
        <v>2.765651868177637E-3</v>
      </c>
      <c r="AC750" s="2">
        <f t="shared" si="224"/>
        <v>0.11030442611128352</v>
      </c>
      <c r="AD750" s="2">
        <f>X750*((1-Q750)*(1-EXP(-(P750+O750)*A750))*P750/(P750+O750)-(1-$AL$10)*(1-EXP(-2*O750*A750))/2)</f>
        <v>5.8974042919732021E-4</v>
      </c>
      <c r="AE750" s="4">
        <f t="shared" si="225"/>
        <v>0.11365981840865848</v>
      </c>
      <c r="AF750" s="2">
        <f t="shared" si="226"/>
        <v>0.43742081610513561</v>
      </c>
      <c r="AG750" s="2">
        <f t="shared" si="227"/>
        <v>-3.0900522998357602E-4</v>
      </c>
      <c r="AH750" s="4">
        <f t="shared" si="228"/>
        <v>0.43711181087515205</v>
      </c>
      <c r="BA750" s="3">
        <v>0.11365981840865801</v>
      </c>
    </row>
    <row r="751" spans="1:53" x14ac:dyDescent="0.3">
      <c r="A751" s="2">
        <v>1.4172317164523101</v>
      </c>
      <c r="E751" s="2" cm="1">
        <f t="array" ref="E751">INDEX($C$2:$C$104,L751)</f>
        <v>-0.20363218914970888</v>
      </c>
      <c r="G751" s="2">
        <f>PI()/12*(M751-12)</f>
        <v>-1.8325957145940459</v>
      </c>
      <c r="H751" s="2">
        <f t="shared" si="212"/>
        <v>-0.12170372793262459</v>
      </c>
      <c r="I751" s="2">
        <f t="shared" si="229"/>
        <v>0.78213451039258342</v>
      </c>
      <c r="J751" s="2">
        <f t="shared" si="213"/>
        <v>1.9008935826868563</v>
      </c>
      <c r="L751">
        <f t="shared" si="230"/>
        <v>32</v>
      </c>
      <c r="M751" s="2">
        <v>5</v>
      </c>
      <c r="N751" s="2">
        <f t="shared" si="214"/>
        <v>0.05</v>
      </c>
      <c r="O751" s="2">
        <f t="shared" si="215"/>
        <v>5.0020839411324403</v>
      </c>
      <c r="P751" s="2">
        <f t="shared" si="216"/>
        <v>9.2038344516836901</v>
      </c>
      <c r="Q751" s="2">
        <f>1-EXP(-2*$AL$9*O751/(1+O751))</f>
        <v>6.4497345768578462E-2</v>
      </c>
      <c r="R751" s="2">
        <f t="shared" si="217"/>
        <v>19.751565414145865</v>
      </c>
      <c r="S751" s="2">
        <f>(1-$AL$6^R751)/(1+$AL$6^R751*(1/$AL$7-1))</f>
        <v>0.99643717244343843</v>
      </c>
      <c r="U751" s="2">
        <v>0.3</v>
      </c>
      <c r="V751" s="2">
        <f t="shared" si="218"/>
        <v>0.6855</v>
      </c>
      <c r="W751" s="2">
        <f t="shared" si="219"/>
        <v>0.68305768170997705</v>
      </c>
      <c r="X751" s="2">
        <f t="shared" si="220"/>
        <v>2.442318290022949E-3</v>
      </c>
      <c r="Y751" s="2">
        <f t="shared" si="221"/>
        <v>2.2847903005435359E-3</v>
      </c>
      <c r="Z751" s="2">
        <f t="shared" si="222"/>
        <v>0.42078748875154798</v>
      </c>
      <c r="AA751" s="2">
        <f t="shared" si="223"/>
        <v>2.0742389011332279E-3</v>
      </c>
      <c r="AC751" s="2">
        <f t="shared" si="224"/>
        <v>8.272831958346262E-2</v>
      </c>
      <c r="AD751" s="2">
        <f>X751*((1-Q751)*(1-EXP(-(P751+O751)*A751))*P751/(P751+O751)-(1-$AL$10)*(1-EXP(-2*O751*A751))/2)</f>
        <v>4.4230532189799018E-4</v>
      </c>
      <c r="AE751" s="4">
        <f t="shared" si="225"/>
        <v>8.5244863806493834E-2</v>
      </c>
      <c r="AF751" s="2">
        <f t="shared" si="226"/>
        <v>0.32806561207885165</v>
      </c>
      <c r="AG751" s="2">
        <f t="shared" si="227"/>
        <v>-2.3175392248768204E-4</v>
      </c>
      <c r="AH751" s="4">
        <f t="shared" si="228"/>
        <v>0.32783385815636396</v>
      </c>
      <c r="BA751" s="3">
        <v>8.5244863806493806E-2</v>
      </c>
    </row>
    <row r="752" spans="1:53" x14ac:dyDescent="0.3">
      <c r="A752" s="2">
        <v>1.4172317164523101</v>
      </c>
      <c r="E752" s="2" cm="1">
        <f t="array" ref="E752">INDEX($C$2:$C$104,L752)</f>
        <v>-0.20363218914970888</v>
      </c>
      <c r="G752" s="2">
        <f>PI()/12*(M752-12)</f>
        <v>-1.5707963267948966</v>
      </c>
      <c r="H752" s="2">
        <f t="shared" si="212"/>
        <v>-0.12170372793262459</v>
      </c>
      <c r="I752" s="2">
        <f t="shared" si="229"/>
        <v>0.78213451039258342</v>
      </c>
      <c r="J752" s="2">
        <f t="shared" si="213"/>
        <v>1.6928025169271592</v>
      </c>
      <c r="L752">
        <f t="shared" si="230"/>
        <v>32</v>
      </c>
      <c r="M752" s="2">
        <v>6</v>
      </c>
      <c r="N752" s="2">
        <f t="shared" si="214"/>
        <v>0.05</v>
      </c>
      <c r="O752" s="2">
        <f t="shared" si="215"/>
        <v>5.0020839411324403</v>
      </c>
      <c r="P752" s="2">
        <f t="shared" si="216"/>
        <v>9.2038344516836901</v>
      </c>
      <c r="Q752" s="2">
        <f>1-EXP(-2*$AL$9*O752/(1+O752))</f>
        <v>6.4497345768578462E-2</v>
      </c>
      <c r="R752" s="2">
        <f t="shared" si="217"/>
        <v>19.751565414145865</v>
      </c>
      <c r="S752" s="2">
        <f>(1-$AL$6^R752)/(1+$AL$6^R752*(1/$AL$7-1))</f>
        <v>0.99643717244343843</v>
      </c>
      <c r="U752" s="2">
        <v>0.3</v>
      </c>
      <c r="V752" s="2">
        <f t="shared" si="218"/>
        <v>0.6855</v>
      </c>
      <c r="W752" s="2">
        <f t="shared" si="219"/>
        <v>0.68305768170997705</v>
      </c>
      <c r="X752" s="2">
        <f t="shared" si="220"/>
        <v>2.442318290022949E-3</v>
      </c>
      <c r="Y752" s="2">
        <f t="shared" si="221"/>
        <v>2.2847903005435359E-3</v>
      </c>
      <c r="Z752" s="2">
        <f t="shared" si="222"/>
        <v>0.42078748875154798</v>
      </c>
      <c r="AA752" s="2">
        <f t="shared" si="223"/>
        <v>2.0742389011332279E-3</v>
      </c>
      <c r="AC752" s="2">
        <f t="shared" si="224"/>
        <v>8.272831958346262E-2</v>
      </c>
      <c r="AD752" s="2">
        <f>X752*((1-Q752)*(1-EXP(-(P752+O752)*A752))*P752/(P752+O752)-(1-$AL$10)*(1-EXP(-2*O752*A752))/2)</f>
        <v>4.4230532189799018E-4</v>
      </c>
      <c r="AE752" s="4">
        <f t="shared" si="225"/>
        <v>8.5244863806493834E-2</v>
      </c>
      <c r="AF752" s="2">
        <f t="shared" si="226"/>
        <v>0.32806561207885165</v>
      </c>
      <c r="AG752" s="2">
        <f t="shared" si="227"/>
        <v>-2.3175392248768204E-4</v>
      </c>
      <c r="AH752" s="4">
        <f t="shared" si="228"/>
        <v>0.32783385815636396</v>
      </c>
      <c r="BA752" s="3">
        <v>8.5244863806493806E-2</v>
      </c>
    </row>
    <row r="753" spans="1:53" x14ac:dyDescent="0.3">
      <c r="A753" s="2">
        <v>1.4172317164523101</v>
      </c>
      <c r="E753" s="2" cm="1">
        <f t="array" ref="E753">INDEX($C$2:$C$104,L753)</f>
        <v>-0.20363218914970888</v>
      </c>
      <c r="G753" s="2">
        <f>PI()/12*(M753-12)</f>
        <v>-1.308996938995747</v>
      </c>
      <c r="H753" s="2">
        <f t="shared" si="212"/>
        <v>-0.12170372793262459</v>
      </c>
      <c r="I753" s="2">
        <f t="shared" si="229"/>
        <v>0.78213451039258342</v>
      </c>
      <c r="J753" s="2">
        <f t="shared" si="213"/>
        <v>1.4899808066375142</v>
      </c>
      <c r="L753">
        <f t="shared" si="230"/>
        <v>32</v>
      </c>
      <c r="M753" s="2">
        <v>7</v>
      </c>
      <c r="N753" s="2">
        <f t="shared" si="214"/>
        <v>8.0815520157382359E-2</v>
      </c>
      <c r="O753" s="2">
        <f t="shared" si="215"/>
        <v>3.0968350904586344</v>
      </c>
      <c r="P753" s="2">
        <f t="shared" si="216"/>
        <v>5.6981765664438875</v>
      </c>
      <c r="Q753" s="2">
        <f>1-EXP(-2*$AL$9*O753/(1+O753))</f>
        <v>5.8680562689437332E-2</v>
      </c>
      <c r="R753" s="2">
        <f t="shared" si="217"/>
        <v>12.228371531919583</v>
      </c>
      <c r="S753" s="2">
        <f>(1-$AL$6^R753)/(1+$AL$6^R753*(1/$AL$7-1))</f>
        <v>0.95873437101325254</v>
      </c>
      <c r="U753" s="2">
        <v>2.2999999999999998</v>
      </c>
      <c r="V753" s="2">
        <f t="shared" si="218"/>
        <v>5.2554999999999996</v>
      </c>
      <c r="W753" s="2">
        <f t="shared" si="219"/>
        <v>5.0386284868601487</v>
      </c>
      <c r="X753" s="2">
        <f t="shared" si="220"/>
        <v>0.21687151313985087</v>
      </c>
      <c r="Y753" s="2">
        <f t="shared" si="221"/>
        <v>0.20408187635866068</v>
      </c>
      <c r="Z753" s="2">
        <f t="shared" si="222"/>
        <v>3.1039718672516399</v>
      </c>
      <c r="AA753" s="2">
        <f t="shared" si="223"/>
        <v>0.18205238536999241</v>
      </c>
      <c r="AC753" s="2">
        <f t="shared" si="224"/>
        <v>0.91112558911142805</v>
      </c>
      <c r="AD753" s="2">
        <f>X753*((1-Q753)*(1-EXP(-(P753+O753)*A753))*P753/(P753+O753)-(1-$AL$10)*(1-EXP(-2*O753*A753))/2)</f>
        <v>4.010649823765576E-2</v>
      </c>
      <c r="AE753" s="4">
        <f t="shared" si="225"/>
        <v>1.1332844727190763</v>
      </c>
      <c r="AF753" s="2">
        <f t="shared" si="226"/>
        <v>2.1412539674766662</v>
      </c>
      <c r="AG753" s="2">
        <f t="shared" si="227"/>
        <v>-1.8077007248987531E-2</v>
      </c>
      <c r="AH753" s="4">
        <f t="shared" si="228"/>
        <v>2.1231769602276787</v>
      </c>
      <c r="BA753" s="3">
        <v>1.1332844727190701</v>
      </c>
    </row>
    <row r="754" spans="1:53" x14ac:dyDescent="0.3">
      <c r="A754" s="2">
        <v>1.4172317164523101</v>
      </c>
      <c r="E754" s="2" cm="1">
        <f t="array" ref="E754">INDEX($C$2:$C$104,L754)</f>
        <v>-0.20363218914970888</v>
      </c>
      <c r="G754" s="2">
        <f>PI()/12*(M754-12)</f>
        <v>-1.0471975511965976</v>
      </c>
      <c r="H754" s="2">
        <f t="shared" si="212"/>
        <v>-0.12170372793262459</v>
      </c>
      <c r="I754" s="2">
        <f t="shared" si="229"/>
        <v>0.78213451039258342</v>
      </c>
      <c r="J754" s="2">
        <f t="shared" si="213"/>
        <v>1.2980642570375711</v>
      </c>
      <c r="L754">
        <f t="shared" si="230"/>
        <v>32</v>
      </c>
      <c r="M754" s="2">
        <v>8</v>
      </c>
      <c r="N754" s="2">
        <f t="shared" si="214"/>
        <v>0.27273206975732545</v>
      </c>
      <c r="O754" s="2">
        <f t="shared" si="215"/>
        <v>0.92811377449511512</v>
      </c>
      <c r="P754" s="2">
        <f t="shared" si="216"/>
        <v>1.7077293450710118</v>
      </c>
      <c r="Q754" s="2">
        <f>1-EXP(-2*$AL$9*O754/(1+O754))</f>
        <v>3.7776640215803958E-2</v>
      </c>
      <c r="R754" s="2">
        <f t="shared" si="217"/>
        <v>3.6648125350251339</v>
      </c>
      <c r="S754" s="2">
        <f>(1-$AL$6^R754)/(1+$AL$6^R754*(1/$AL$7-1))</f>
        <v>0.49847156423603639</v>
      </c>
      <c r="U754" s="2">
        <v>48.1</v>
      </c>
      <c r="V754" s="2">
        <f t="shared" si="218"/>
        <v>109.9085</v>
      </c>
      <c r="W754" s="2">
        <f t="shared" si="219"/>
        <v>54.786261917836406</v>
      </c>
      <c r="X754" s="2">
        <f t="shared" si="220"/>
        <v>55.122238082163598</v>
      </c>
      <c r="Y754" s="2">
        <f t="shared" si="221"/>
        <v>48.324681393626001</v>
      </c>
      <c r="Z754" s="2">
        <f t="shared" si="222"/>
        <v>33.750258854828743</v>
      </c>
      <c r="AA754" s="2">
        <f t="shared" si="223"/>
        <v>34.279263185178465</v>
      </c>
      <c r="AC754" s="2">
        <f t="shared" si="224"/>
        <v>20.821031246000857</v>
      </c>
      <c r="AD754" s="2">
        <f>X754*((1-Q754)*(1-EXP(-(P754+O754)*A754))*P754/(P754+O754)-(1-$AL$10)*(1-EXP(-2*O754*A754))/2)</f>
        <v>11.804437971035435</v>
      </c>
      <c r="AE754" s="4">
        <f t="shared" si="225"/>
        <v>66.904732402214762</v>
      </c>
      <c r="AF754" s="2">
        <f t="shared" si="226"/>
        <v>12.905399200395186</v>
      </c>
      <c r="AG754" s="2">
        <f t="shared" si="227"/>
        <v>2.2409802374121068</v>
      </c>
      <c r="AH754" s="4">
        <f t="shared" si="228"/>
        <v>15.146379437807292</v>
      </c>
      <c r="BA754" s="3">
        <v>66.904732402214805</v>
      </c>
    </row>
    <row r="755" spans="1:53" x14ac:dyDescent="0.3">
      <c r="A755" s="2">
        <v>1.4172317164523101</v>
      </c>
      <c r="E755" s="2" cm="1">
        <f t="array" ref="E755">INDEX($C$2:$C$104,L755)</f>
        <v>-0.20363218914970888</v>
      </c>
      <c r="G755" s="2">
        <f>PI()/12*(M755-12)</f>
        <v>-0.78539816339744828</v>
      </c>
      <c r="H755" s="2">
        <f t="shared" si="212"/>
        <v>-0.12170372793262459</v>
      </c>
      <c r="I755" s="2">
        <f t="shared" si="229"/>
        <v>0.78213451039258342</v>
      </c>
      <c r="J755" s="2">
        <f t="shared" si="213"/>
        <v>1.1248089488766</v>
      </c>
      <c r="L755">
        <f t="shared" si="230"/>
        <v>32</v>
      </c>
      <c r="M755" s="2">
        <v>9</v>
      </c>
      <c r="N755" s="2">
        <f t="shared" si="214"/>
        <v>0.44598737791829657</v>
      </c>
      <c r="O755" s="2">
        <f t="shared" si="215"/>
        <v>0.57957724445042524</v>
      </c>
      <c r="P755" s="2">
        <f t="shared" si="216"/>
        <v>1.0664221297887826</v>
      </c>
      <c r="Q755" s="2">
        <f>1-EXP(-2*$AL$9*O755/(1+O755))</f>
        <v>2.8926906782159367E-2</v>
      </c>
      <c r="R755" s="2">
        <f t="shared" si="217"/>
        <v>2.2885577273462006</v>
      </c>
      <c r="S755" s="2">
        <f>(1-$AL$6^R755)/(1+$AL$6^R755*(1/$AL$7-1))</f>
        <v>0.32316604887013095</v>
      </c>
      <c r="U755" s="2">
        <v>170.7</v>
      </c>
      <c r="V755" s="2">
        <f t="shared" si="218"/>
        <v>390.04950000000002</v>
      </c>
      <c r="W755" s="2">
        <f t="shared" si="219"/>
        <v>126.05075577877015</v>
      </c>
      <c r="X755" s="2">
        <f t="shared" si="220"/>
        <v>263.99874422122986</v>
      </c>
      <c r="Y755" s="2">
        <f t="shared" si="221"/>
        <v>199.80651569521123</v>
      </c>
      <c r="Z755" s="2">
        <f t="shared" si="222"/>
        <v>77.651686526093613</v>
      </c>
      <c r="AA755" s="2">
        <f t="shared" si="223"/>
        <v>125.70433947359574</v>
      </c>
      <c r="AC755" s="2">
        <f t="shared" si="224"/>
        <v>56.598563232226518</v>
      </c>
      <c r="AD755" s="2">
        <f>X755*((1-Q755)*(1-EXP(-(P755+O755)*A755))*P755/(P755+O755)-(1-$AL$10)*(1-EXP(-2*O755*A755))/2)</f>
        <v>59.482448616554571</v>
      </c>
      <c r="AE755" s="4">
        <f t="shared" si="225"/>
        <v>241.78535132237681</v>
      </c>
      <c r="AF755" s="2">
        <f t="shared" si="226"/>
        <v>21.20759497808309</v>
      </c>
      <c r="AG755" s="2">
        <f t="shared" si="227"/>
        <v>14.619727605060939</v>
      </c>
      <c r="AH755" s="4">
        <f t="shared" si="228"/>
        <v>35.827322583144031</v>
      </c>
      <c r="BA755" s="3">
        <v>241.78535132237701</v>
      </c>
    </row>
    <row r="756" spans="1:53" x14ac:dyDescent="0.3">
      <c r="A756" s="2">
        <v>1.4172317164523101</v>
      </c>
      <c r="E756" s="2" cm="1">
        <f t="array" ref="E756">INDEX($C$2:$C$104,L756)</f>
        <v>-0.20363218914970888</v>
      </c>
      <c r="G756" s="2">
        <f>PI()/12*(M756-12)</f>
        <v>-0.52359877559829882</v>
      </c>
      <c r="H756" s="2">
        <f t="shared" si="212"/>
        <v>-0.12170372793262459</v>
      </c>
      <c r="I756" s="2">
        <f t="shared" si="229"/>
        <v>0.78213451039258342</v>
      </c>
      <c r="J756" s="2">
        <f t="shared" si="213"/>
        <v>0.98165822839925032</v>
      </c>
      <c r="L756">
        <f t="shared" si="230"/>
        <v>32</v>
      </c>
      <c r="M756" s="2">
        <v>10</v>
      </c>
      <c r="N756" s="2">
        <f t="shared" si="214"/>
        <v>0.58913809839564624</v>
      </c>
      <c r="O756" s="2">
        <f t="shared" si="215"/>
        <v>0.44992786349805214</v>
      </c>
      <c r="P756" s="2">
        <f t="shared" si="216"/>
        <v>0.82786726883641593</v>
      </c>
      <c r="Q756" s="2">
        <f>1-EXP(-2*$AL$9*O756/(1+O756))</f>
        <v>2.4519238974174185E-2</v>
      </c>
      <c r="R756" s="2">
        <f t="shared" si="217"/>
        <v>1.7766154531018841</v>
      </c>
      <c r="S756" s="2">
        <f>(1-$AL$6^R756)/(1+$AL$6^R756*(1/$AL$7-1))</f>
        <v>0.25240116033037513</v>
      </c>
      <c r="U756" s="2">
        <v>325.5</v>
      </c>
      <c r="V756" s="2">
        <f t="shared" si="218"/>
        <v>743.76750000000004</v>
      </c>
      <c r="W756" s="2">
        <f t="shared" si="219"/>
        <v>187.72778001602231</v>
      </c>
      <c r="X756" s="2">
        <f t="shared" si="220"/>
        <v>556.03971998397776</v>
      </c>
      <c r="Y756" s="2">
        <f t="shared" si="221"/>
        <v>374.61236763457543</v>
      </c>
      <c r="Z756" s="2">
        <f t="shared" si="222"/>
        <v>115.64689664874497</v>
      </c>
      <c r="AA756" s="2">
        <f t="shared" si="223"/>
        <v>222.83172234488265</v>
      </c>
      <c r="AC756" s="2">
        <f t="shared" si="224"/>
        <v>90.07704126023819</v>
      </c>
      <c r="AD756" s="2">
        <f>X756*((1-Q756)*(1-EXP(-(P756+O756)*A756))*P756/(P756+O756)-(1-$AL$10)*(1-EXP(-2*O756*A756))/2)</f>
        <v>123.65785426349305</v>
      </c>
      <c r="AE756" s="4">
        <f t="shared" si="225"/>
        <v>436.56661786861389</v>
      </c>
      <c r="AF756" s="2">
        <f t="shared" si="226"/>
        <v>25.874379661515491</v>
      </c>
      <c r="AG756" s="2">
        <f t="shared" si="227"/>
        <v>28.122791026199689</v>
      </c>
      <c r="AH756" s="4">
        <f t="shared" si="228"/>
        <v>53.997170687715183</v>
      </c>
      <c r="BA756" s="3">
        <v>436.566617868614</v>
      </c>
    </row>
    <row r="757" spans="1:53" x14ac:dyDescent="0.3">
      <c r="A757" s="2">
        <v>1.4172317164523101</v>
      </c>
      <c r="E757" s="2" cm="1">
        <f t="array" ref="E757">INDEX($C$2:$C$104,L757)</f>
        <v>-0.20363218914970888</v>
      </c>
      <c r="G757" s="2">
        <f>PI()/12*(M757-12)</f>
        <v>-0.26179938779914941</v>
      </c>
      <c r="H757" s="2">
        <f t="shared" si="212"/>
        <v>-0.12170372793262459</v>
      </c>
      <c r="I757" s="2">
        <f t="shared" si="229"/>
        <v>0.78213451039258342</v>
      </c>
      <c r="J757" s="2">
        <f t="shared" si="213"/>
        <v>0.88436579443481622</v>
      </c>
      <c r="L757">
        <f t="shared" si="230"/>
        <v>32</v>
      </c>
      <c r="M757" s="2">
        <v>11</v>
      </c>
      <c r="N757" s="2">
        <f t="shared" si="214"/>
        <v>0.68643053236008034</v>
      </c>
      <c r="O757" s="2">
        <f t="shared" si="215"/>
        <v>0.39445852341060039</v>
      </c>
      <c r="P757" s="2">
        <f t="shared" si="216"/>
        <v>0.72580368307550469</v>
      </c>
      <c r="Q757" s="2">
        <f>1-EXP(-2*$AL$9*O757/(1+O757))</f>
        <v>2.2375922139656113E-2</v>
      </c>
      <c r="R757" s="2">
        <f t="shared" si="217"/>
        <v>1.5575854823715711</v>
      </c>
      <c r="S757" s="2">
        <f>(1-$AL$6^R757)/(1+$AL$6^R757*(1/$AL$7-1))</f>
        <v>0.22154878135187892</v>
      </c>
      <c r="U757" s="2">
        <v>461.6</v>
      </c>
      <c r="V757" s="2">
        <f t="shared" si="218"/>
        <v>1054.7560000000001</v>
      </c>
      <c r="W757" s="2">
        <f t="shared" si="219"/>
        <v>233.67990642358242</v>
      </c>
      <c r="X757" s="2">
        <f t="shared" si="220"/>
        <v>821.07609357641763</v>
      </c>
      <c r="Y757" s="2">
        <f t="shared" si="221"/>
        <v>515.74063236933978</v>
      </c>
      <c r="Z757" s="2">
        <f t="shared" si="222"/>
        <v>143.9550181904348</v>
      </c>
      <c r="AA757" s="2">
        <f t="shared" si="223"/>
        <v>298.87624896886621</v>
      </c>
      <c r="AC757" s="2">
        <f t="shared" si="224"/>
        <v>115.44231221480321</v>
      </c>
      <c r="AD757" s="2">
        <f>X757*((1-Q757)*(1-EXP(-(P757+O757)*A757))*P757/(P757+O757)-(1-$AL$10)*(1-EXP(-2*O757*A757))/2)</f>
        <v>178.87984342987144</v>
      </c>
      <c r="AE757" s="4">
        <f t="shared" si="225"/>
        <v>593.1984046135409</v>
      </c>
      <c r="AF757" s="2">
        <f t="shared" si="226"/>
        <v>28.915672081670074</v>
      </c>
      <c r="AG757" s="2">
        <f t="shared" si="227"/>
        <v>37.9845399706021</v>
      </c>
      <c r="AH757" s="4">
        <f t="shared" si="228"/>
        <v>66.900212052272167</v>
      </c>
      <c r="BA757" s="3">
        <v>593.19840461354204</v>
      </c>
    </row>
    <row r="758" spans="1:53" x14ac:dyDescent="0.3">
      <c r="A758" s="2">
        <v>1.4172317164523101</v>
      </c>
      <c r="E758" s="2" cm="1">
        <f t="array" ref="E758">INDEX($C$2:$C$104,L758)</f>
        <v>-0.20363218914970888</v>
      </c>
      <c r="G758" s="2">
        <f>PI()/12*(M758-12)</f>
        <v>0</v>
      </c>
      <c r="H758" s="2">
        <f t="shared" si="212"/>
        <v>-0.12170372793262459</v>
      </c>
      <c r="I758" s="2">
        <f t="shared" si="229"/>
        <v>0.78213451039258342</v>
      </c>
      <c r="J758" s="2">
        <f t="shared" si="213"/>
        <v>0.84940401238761098</v>
      </c>
      <c r="L758">
        <f t="shared" si="230"/>
        <v>32</v>
      </c>
      <c r="M758" s="2">
        <v>12</v>
      </c>
      <c r="N758" s="2">
        <f t="shared" si="214"/>
        <v>0.72139231440728557</v>
      </c>
      <c r="O758" s="2">
        <f t="shared" si="215"/>
        <v>0.37854080494068615</v>
      </c>
      <c r="P758" s="2">
        <f t="shared" si="216"/>
        <v>0.69651508109086258</v>
      </c>
      <c r="Q758" s="2">
        <f>1-EXP(-2*$AL$9*O758/(1+O758))</f>
        <v>2.1728091740633393E-2</v>
      </c>
      <c r="R758" s="2">
        <f t="shared" si="217"/>
        <v>1.4947317075644075</v>
      </c>
      <c r="S758" s="2">
        <f>(1-$AL$6^R758)/(1+$AL$6^R758*(1/$AL$7-1))</f>
        <v>0.21264810630822048</v>
      </c>
      <c r="U758" s="2">
        <v>515.79999999999995</v>
      </c>
      <c r="V758" s="2">
        <f t="shared" si="218"/>
        <v>1178.6030000000001</v>
      </c>
      <c r="W758" s="2">
        <f t="shared" si="219"/>
        <v>250.62769603918758</v>
      </c>
      <c r="X758" s="2">
        <f t="shared" si="220"/>
        <v>927.97530396081243</v>
      </c>
      <c r="Y758" s="2">
        <f t="shared" si="221"/>
        <v>569.51854566566817</v>
      </c>
      <c r="Z758" s="2">
        <f t="shared" si="222"/>
        <v>154.39545100188809</v>
      </c>
      <c r="AA758" s="2">
        <f t="shared" si="223"/>
        <v>327.49858297421503</v>
      </c>
      <c r="AC758" s="2">
        <f t="shared" si="224"/>
        <v>124.86526656053499</v>
      </c>
      <c r="AD758" s="2">
        <f>X758*((1-Q758)*(1-EXP(-(P758+O758)*A758))*P758/(P758+O758)-(1-$AL$10)*(1-EXP(-2*O758*A758))/2)</f>
        <v>200.4747127299897</v>
      </c>
      <c r="AE758" s="4">
        <f t="shared" si="225"/>
        <v>652.83856226473972</v>
      </c>
      <c r="AF758" s="2">
        <f t="shared" si="226"/>
        <v>29.967375399059708</v>
      </c>
      <c r="AG758" s="2">
        <f t="shared" si="227"/>
        <v>41.545249961463618</v>
      </c>
      <c r="AH758" s="4">
        <f t="shared" si="228"/>
        <v>71.51262536052333</v>
      </c>
      <c r="BA758" s="3">
        <v>652.83856226474097</v>
      </c>
    </row>
    <row r="759" spans="1:53" x14ac:dyDescent="0.3">
      <c r="A759" s="2">
        <v>1.49241798967901</v>
      </c>
      <c r="E759" s="2" cm="1">
        <f t="array" ref="E759">INDEX($C$2:$C$104,L759)</f>
        <v>-0.20363218914970888</v>
      </c>
      <c r="G759" s="2">
        <f>PI()/12*(M759-12)</f>
        <v>0.26179938779914941</v>
      </c>
      <c r="H759" s="2">
        <f t="shared" si="212"/>
        <v>-0.12170372793262459</v>
      </c>
      <c r="I759" s="2">
        <f t="shared" si="229"/>
        <v>0.78213451039258342</v>
      </c>
      <c r="J759" s="2">
        <f t="shared" si="213"/>
        <v>0.88436579443481622</v>
      </c>
      <c r="L759">
        <f t="shared" si="230"/>
        <v>32</v>
      </c>
      <c r="M759" s="2">
        <v>13</v>
      </c>
      <c r="N759" s="2">
        <f t="shared" si="214"/>
        <v>0.68643053236008034</v>
      </c>
      <c r="O759" s="2">
        <f t="shared" si="215"/>
        <v>0.39445852341060039</v>
      </c>
      <c r="P759" s="2">
        <f t="shared" si="216"/>
        <v>0.72580368307550469</v>
      </c>
      <c r="Q759" s="2">
        <f>1-EXP(-2*$AL$9*O759/(1+O759))</f>
        <v>2.2375922139656113E-2</v>
      </c>
      <c r="R759" s="2">
        <f t="shared" si="217"/>
        <v>1.5575854823715711</v>
      </c>
      <c r="S759" s="2">
        <f>(1-$AL$6^R759)/(1+$AL$6^R759*(1/$AL$7-1))</f>
        <v>0.22154878135187892</v>
      </c>
      <c r="U759" s="2">
        <v>457.2</v>
      </c>
      <c r="V759" s="2">
        <f t="shared" si="218"/>
        <v>1044.702</v>
      </c>
      <c r="W759" s="2">
        <f t="shared" si="219"/>
        <v>231.45245497587061</v>
      </c>
      <c r="X759" s="2">
        <f t="shared" si="220"/>
        <v>813.24954502412936</v>
      </c>
      <c r="Y759" s="2">
        <f t="shared" si="221"/>
        <v>525.91939309894678</v>
      </c>
      <c r="Z759" s="2">
        <f t="shared" si="222"/>
        <v>146.82100458602491</v>
      </c>
      <c r="AA759" s="2">
        <f t="shared" si="223"/>
        <v>307.57704557537403</v>
      </c>
      <c r="AC759" s="2">
        <f t="shared" si="224"/>
        <v>116.72985789163363</v>
      </c>
      <c r="AD759" s="2">
        <f>X759*((1-Q759)*(1-EXP(-(P759+O759)*A759))*P759/(P759+O759)-(1-$AL$10)*(1-EXP(-2*O759*A759))/2)</f>
        <v>179.17261340562703</v>
      </c>
      <c r="AE759" s="4">
        <f t="shared" si="225"/>
        <v>603.47951687263469</v>
      </c>
      <c r="AF759" s="2">
        <f t="shared" si="226"/>
        <v>30.516420683469555</v>
      </c>
      <c r="AG759" s="2">
        <f t="shared" si="227"/>
        <v>39.169734117945723</v>
      </c>
      <c r="AH759" s="4">
        <f t="shared" si="228"/>
        <v>69.686154801415285</v>
      </c>
      <c r="BA759" s="3">
        <v>603.47951687263503</v>
      </c>
    </row>
    <row r="760" spans="1:53" x14ac:dyDescent="0.3">
      <c r="A760" s="2">
        <v>1.49241798967901</v>
      </c>
      <c r="E760" s="2" cm="1">
        <f t="array" ref="E760">INDEX($C$2:$C$104,L760)</f>
        <v>-0.20363218914970888</v>
      </c>
      <c r="G760" s="2">
        <f>PI()/12*(M760-12)</f>
        <v>0.52359877559829882</v>
      </c>
      <c r="H760" s="2">
        <f t="shared" si="212"/>
        <v>-0.12170372793262459</v>
      </c>
      <c r="I760" s="2">
        <f t="shared" si="229"/>
        <v>0.78213451039258342</v>
      </c>
      <c r="J760" s="2">
        <f t="shared" si="213"/>
        <v>0.98165822839925032</v>
      </c>
      <c r="L760">
        <f t="shared" si="230"/>
        <v>32</v>
      </c>
      <c r="M760" s="2">
        <v>14</v>
      </c>
      <c r="N760" s="2">
        <f t="shared" si="214"/>
        <v>0.58913809839564624</v>
      </c>
      <c r="O760" s="2">
        <f t="shared" si="215"/>
        <v>0.44992786349805214</v>
      </c>
      <c r="P760" s="2">
        <f t="shared" si="216"/>
        <v>0.82786726883641593</v>
      </c>
      <c r="Q760" s="2">
        <f>1-EXP(-2*$AL$9*O760/(1+O760))</f>
        <v>2.4519238974174185E-2</v>
      </c>
      <c r="R760" s="2">
        <f t="shared" si="217"/>
        <v>1.7766154531018841</v>
      </c>
      <c r="S760" s="2">
        <f>(1-$AL$6^R760)/(1+$AL$6^R760*(1/$AL$7-1))</f>
        <v>0.25240116033037513</v>
      </c>
      <c r="U760" s="2">
        <v>390.5</v>
      </c>
      <c r="V760" s="2">
        <f t="shared" si="218"/>
        <v>892.29250000000002</v>
      </c>
      <c r="W760" s="2">
        <f t="shared" si="219"/>
        <v>225.21566235409125</v>
      </c>
      <c r="X760" s="2">
        <f t="shared" si="220"/>
        <v>667.07683764590877</v>
      </c>
      <c r="Y760" s="2">
        <f t="shared" si="221"/>
        <v>461.5675871244265</v>
      </c>
      <c r="Z760" s="2">
        <f t="shared" si="222"/>
        <v>142.86471836637855</v>
      </c>
      <c r="AA760" s="2">
        <f t="shared" si="223"/>
        <v>277.29793923095787</v>
      </c>
      <c r="AC760" s="2">
        <f t="shared" si="224"/>
        <v>110.20829845495724</v>
      </c>
      <c r="AD760" s="2">
        <f>X760*((1-Q760)*(1-EXP(-(P760+O760)*A760))*P760/(P760+O760)-(1-$AL$10)*(1-EXP(-2*O760*A760))/2)</f>
        <v>149.48471968033101</v>
      </c>
      <c r="AE760" s="4">
        <f t="shared" si="225"/>
        <v>536.99095736624611</v>
      </c>
      <c r="AF760" s="2">
        <f t="shared" si="226"/>
        <v>33.045341646859114</v>
      </c>
      <c r="AG760" s="2">
        <f t="shared" si="227"/>
        <v>34.78492821313764</v>
      </c>
      <c r="AH760" s="4">
        <f t="shared" si="228"/>
        <v>67.830269859996747</v>
      </c>
      <c r="BA760" s="3">
        <v>536.99095736624599</v>
      </c>
    </row>
    <row r="761" spans="1:53" x14ac:dyDescent="0.3">
      <c r="A761" s="2">
        <v>1.49241798967901</v>
      </c>
      <c r="E761" s="2" cm="1">
        <f t="array" ref="E761">INDEX($C$2:$C$104,L761)</f>
        <v>-0.20363218914970888</v>
      </c>
      <c r="G761" s="2">
        <f>PI()/12*(M761-12)</f>
        <v>0.78539816339744828</v>
      </c>
      <c r="H761" s="2">
        <f t="shared" si="212"/>
        <v>-0.12170372793262459</v>
      </c>
      <c r="I761" s="2">
        <f t="shared" si="229"/>
        <v>0.78213451039258342</v>
      </c>
      <c r="J761" s="2">
        <f t="shared" si="213"/>
        <v>1.1248089488766</v>
      </c>
      <c r="L761">
        <f t="shared" si="230"/>
        <v>32</v>
      </c>
      <c r="M761" s="2">
        <v>15</v>
      </c>
      <c r="N761" s="2">
        <f t="shared" si="214"/>
        <v>0.44598737791829657</v>
      </c>
      <c r="O761" s="2">
        <f t="shared" si="215"/>
        <v>0.57957724445042524</v>
      </c>
      <c r="P761" s="2">
        <f t="shared" si="216"/>
        <v>1.0664221297887826</v>
      </c>
      <c r="Q761" s="2">
        <f>1-EXP(-2*$AL$9*O761/(1+O761))</f>
        <v>2.8926906782159367E-2</v>
      </c>
      <c r="R761" s="2">
        <f t="shared" si="217"/>
        <v>2.2885577273462006</v>
      </c>
      <c r="S761" s="2">
        <f>(1-$AL$6^R761)/(1+$AL$6^R761*(1/$AL$7-1))</f>
        <v>0.32316604887013095</v>
      </c>
      <c r="U761" s="2">
        <v>374.6</v>
      </c>
      <c r="V761" s="2">
        <f t="shared" si="218"/>
        <v>855.96100000000013</v>
      </c>
      <c r="W761" s="2">
        <f t="shared" si="219"/>
        <v>276.61753435692617</v>
      </c>
      <c r="X761" s="2">
        <f t="shared" si="220"/>
        <v>579.34346564307396</v>
      </c>
      <c r="Y761" s="2">
        <f t="shared" si="221"/>
        <v>448.03679977400822</v>
      </c>
      <c r="Z761" s="2">
        <f t="shared" si="222"/>
        <v>175.47130482857557</v>
      </c>
      <c r="AA761" s="2">
        <f t="shared" si="223"/>
        <v>285.09259181728578</v>
      </c>
      <c r="AC761" s="2">
        <f t="shared" si="224"/>
        <v>126.38551702006552</v>
      </c>
      <c r="AD761" s="2">
        <f>X761*((1-Q761)*(1-EXP(-(P761+O761)*A761))*P761/(P761+O761)-(1-$AL$10)*(1-EXP(-2*O761*A761))/2)</f>
        <v>130.67534103322646</v>
      </c>
      <c r="AE761" s="4">
        <f t="shared" si="225"/>
        <v>542.15344987057779</v>
      </c>
      <c r="AF761" s="2">
        <f t="shared" si="226"/>
        <v>49.445941701498384</v>
      </c>
      <c r="AG761" s="2">
        <f t="shared" si="227"/>
        <v>32.26886692349602</v>
      </c>
      <c r="AH761" s="4">
        <f t="shared" si="228"/>
        <v>81.714808624994404</v>
      </c>
      <c r="BA761" s="3">
        <v>542.15344987057802</v>
      </c>
    </row>
    <row r="762" spans="1:53" x14ac:dyDescent="0.3">
      <c r="A762" s="2">
        <v>1.49241798967901</v>
      </c>
      <c r="E762" s="2" cm="1">
        <f t="array" ref="E762">INDEX($C$2:$C$104,L762)</f>
        <v>-0.20363218914970888</v>
      </c>
      <c r="G762" s="2">
        <f>PI()/12*(M762-12)</f>
        <v>1.0471975511965976</v>
      </c>
      <c r="H762" s="2">
        <f t="shared" si="212"/>
        <v>-0.12170372793262459</v>
      </c>
      <c r="I762" s="2">
        <f t="shared" si="229"/>
        <v>0.78213451039258342</v>
      </c>
      <c r="J762" s="2">
        <f t="shared" si="213"/>
        <v>1.2980642570375711</v>
      </c>
      <c r="L762">
        <f t="shared" si="230"/>
        <v>32</v>
      </c>
      <c r="M762" s="2">
        <v>16</v>
      </c>
      <c r="N762" s="2">
        <f t="shared" si="214"/>
        <v>0.27273206975732545</v>
      </c>
      <c r="O762" s="2">
        <f t="shared" si="215"/>
        <v>0.92811377449511512</v>
      </c>
      <c r="P762" s="2">
        <f t="shared" si="216"/>
        <v>1.7077293450710118</v>
      </c>
      <c r="Q762" s="2">
        <f>1-EXP(-2*$AL$9*O762/(1+O762))</f>
        <v>3.7776640215803958E-2</v>
      </c>
      <c r="R762" s="2">
        <f t="shared" si="217"/>
        <v>3.6648125350251339</v>
      </c>
      <c r="S762" s="2">
        <f>(1-$AL$6^R762)/(1+$AL$6^R762*(1/$AL$7-1))</f>
        <v>0.49847156423603639</v>
      </c>
      <c r="U762" s="2">
        <v>358.6</v>
      </c>
      <c r="V762" s="2">
        <f t="shared" si="218"/>
        <v>819.40100000000007</v>
      </c>
      <c r="W762" s="2">
        <f t="shared" si="219"/>
        <v>408.44809820657247</v>
      </c>
      <c r="X762" s="2">
        <f t="shared" si="220"/>
        <v>410.9529017934276</v>
      </c>
      <c r="Y762" s="2">
        <f t="shared" si="221"/>
        <v>364.51093307362152</v>
      </c>
      <c r="Z762" s="2">
        <f t="shared" si="222"/>
        <v>259.09753303844712</v>
      </c>
      <c r="AA762" s="2">
        <f t="shared" si="223"/>
        <v>261.88105785931839</v>
      </c>
      <c r="AC762" s="2">
        <f t="shared" si="224"/>
        <v>157.16650058149557</v>
      </c>
      <c r="AD762" s="2">
        <f>X762*((1-Q762)*(1-EXP(-(P762+O762)*A762))*P762/(P762+O762)-(1-$AL$10)*(1-EXP(-2*O762*A762))/2)</f>
        <v>87.465835384559213</v>
      </c>
      <c r="AE762" s="4">
        <f t="shared" si="225"/>
        <v>506.51339382537321</v>
      </c>
      <c r="AF762" s="2">
        <f t="shared" si="226"/>
        <v>101.74317481016581</v>
      </c>
      <c r="AG762" s="2">
        <f t="shared" si="227"/>
        <v>15.164039829743928</v>
      </c>
      <c r="AH762" s="4">
        <f t="shared" si="228"/>
        <v>116.90721463990974</v>
      </c>
      <c r="BA762" s="3">
        <v>506.51339382537299</v>
      </c>
    </row>
    <row r="763" spans="1:53" x14ac:dyDescent="0.3">
      <c r="A763" s="2">
        <v>1.49241798967901</v>
      </c>
      <c r="E763" s="2" cm="1">
        <f t="array" ref="E763">INDEX($C$2:$C$104,L763)</f>
        <v>-0.20363218914970888</v>
      </c>
      <c r="G763" s="2">
        <f>PI()/12*(M763-12)</f>
        <v>1.308996938995747</v>
      </c>
      <c r="H763" s="2">
        <f t="shared" si="212"/>
        <v>-0.12170372793262459</v>
      </c>
      <c r="I763" s="2">
        <f t="shared" si="229"/>
        <v>0.78213451039258342</v>
      </c>
      <c r="J763" s="2">
        <f t="shared" si="213"/>
        <v>1.4899808066375142</v>
      </c>
      <c r="L763">
        <f t="shared" si="230"/>
        <v>32</v>
      </c>
      <c r="M763" s="2">
        <v>17</v>
      </c>
      <c r="N763" s="2">
        <f t="shared" si="214"/>
        <v>8.0815520157382359E-2</v>
      </c>
      <c r="O763" s="2">
        <f t="shared" si="215"/>
        <v>3.0968350904586344</v>
      </c>
      <c r="P763" s="2">
        <f t="shared" si="216"/>
        <v>5.6981765664438875</v>
      </c>
      <c r="Q763" s="2">
        <f>1-EXP(-2*$AL$9*O763/(1+O763))</f>
        <v>5.8680562689437332E-2</v>
      </c>
      <c r="R763" s="2">
        <f t="shared" si="217"/>
        <v>12.228371531919583</v>
      </c>
      <c r="S763" s="2">
        <f>(1-$AL$6^R763)/(1+$AL$6^R763*(1/$AL$7-1))</f>
        <v>0.95873437101325254</v>
      </c>
      <c r="U763" s="2">
        <v>198.6</v>
      </c>
      <c r="V763" s="2">
        <f t="shared" si="218"/>
        <v>453.80099999999999</v>
      </c>
      <c r="W763" s="2">
        <f t="shared" si="219"/>
        <v>435.07461630018503</v>
      </c>
      <c r="X763" s="2">
        <f t="shared" si="220"/>
        <v>18.72638369981496</v>
      </c>
      <c r="Y763" s="2">
        <f t="shared" si="221"/>
        <v>17.623936863256397</v>
      </c>
      <c r="Z763" s="2">
        <f t="shared" si="222"/>
        <v>275.98796582966429</v>
      </c>
      <c r="AA763" s="2">
        <f t="shared" si="223"/>
        <v>15.760872712576804</v>
      </c>
      <c r="AC763" s="2">
        <f t="shared" si="224"/>
        <v>78.762035437782302</v>
      </c>
      <c r="AD763" s="2">
        <f>X763*((1-Q763)*(1-EXP(-(P763+O763)*A763))*P763/(P763+O763)-(1-$AL$10)*(1-EXP(-2*O763*A763))/2)</f>
        <v>3.4626736567376262</v>
      </c>
      <c r="AE763" s="4">
        <f t="shared" si="225"/>
        <v>97.985581807096722</v>
      </c>
      <c r="AF763" s="2">
        <f t="shared" si="226"/>
        <v>192.58568653479102</v>
      </c>
      <c r="AG763" s="2">
        <f t="shared" si="227"/>
        <v>-1.5996095060580313</v>
      </c>
      <c r="AH763" s="4">
        <f t="shared" si="228"/>
        <v>190.98607702873298</v>
      </c>
      <c r="BA763" s="3">
        <v>97.985581807096295</v>
      </c>
    </row>
    <row r="764" spans="1:53" x14ac:dyDescent="0.3">
      <c r="A764" s="2">
        <v>1.49241798967901</v>
      </c>
      <c r="E764" s="2" cm="1">
        <f t="array" ref="E764">INDEX($C$2:$C$104,L764)</f>
        <v>-0.20363218914970888</v>
      </c>
      <c r="G764" s="2">
        <f>PI()/12*(M764-12)</f>
        <v>1.5707963267948966</v>
      </c>
      <c r="H764" s="2">
        <f t="shared" si="212"/>
        <v>-0.12170372793262459</v>
      </c>
      <c r="I764" s="2">
        <f t="shared" si="229"/>
        <v>0.78213451039258342</v>
      </c>
      <c r="J764" s="2">
        <f t="shared" si="213"/>
        <v>1.6928025169271592</v>
      </c>
      <c r="L764">
        <f t="shared" si="230"/>
        <v>32</v>
      </c>
      <c r="M764" s="2">
        <v>18</v>
      </c>
      <c r="N764" s="2">
        <f t="shared" si="214"/>
        <v>0.05</v>
      </c>
      <c r="O764" s="2">
        <f t="shared" si="215"/>
        <v>5.0020839411324403</v>
      </c>
      <c r="P764" s="2">
        <f t="shared" si="216"/>
        <v>9.2038344516836901</v>
      </c>
      <c r="Q764" s="2">
        <f>1-EXP(-2*$AL$9*O764/(1+O764))</f>
        <v>6.4497345768578462E-2</v>
      </c>
      <c r="R764" s="2">
        <f t="shared" si="217"/>
        <v>19.751565414145865</v>
      </c>
      <c r="S764" s="2">
        <f>(1-$AL$6^R764)/(1+$AL$6^R764*(1/$AL$7-1))</f>
        <v>0.99643717244343843</v>
      </c>
      <c r="U764" s="2">
        <v>54</v>
      </c>
      <c r="V764" s="2">
        <f t="shared" si="218"/>
        <v>123.39000000000001</v>
      </c>
      <c r="W764" s="2">
        <f t="shared" si="219"/>
        <v>122.95038270779588</v>
      </c>
      <c r="X764" s="2">
        <f t="shared" si="220"/>
        <v>0.43961729220413304</v>
      </c>
      <c r="Y764" s="2">
        <f t="shared" si="221"/>
        <v>0.41126269839075191</v>
      </c>
      <c r="Z764" s="2">
        <f t="shared" si="222"/>
        <v>77.993118307069778</v>
      </c>
      <c r="AA764" s="2">
        <f t="shared" si="223"/>
        <v>0.37346070589915903</v>
      </c>
      <c r="AC764" s="2">
        <f t="shared" si="224"/>
        <v>14.892665388941309</v>
      </c>
      <c r="AD764" s="2">
        <f>X764*((1-Q764)*(1-EXP(-(P764+O764)*A764))*P764/(P764+O764)-(1-$AL$10)*(1-EXP(-2*O764*A764))/2)</f>
        <v>7.9614889532001479E-2</v>
      </c>
      <c r="AE764" s="4">
        <f t="shared" si="225"/>
        <v>15.345740984372469</v>
      </c>
      <c r="AF764" s="2">
        <f t="shared" si="226"/>
        <v>61.235104966923267</v>
      </c>
      <c r="AG764" s="2">
        <f t="shared" si="227"/>
        <v>-4.1812897040408505E-2</v>
      </c>
      <c r="AH764" s="4">
        <f t="shared" si="228"/>
        <v>61.193292069882858</v>
      </c>
      <c r="BA764" s="3">
        <v>15.3457409843724</v>
      </c>
    </row>
    <row r="765" spans="1:53" x14ac:dyDescent="0.3">
      <c r="A765" s="2">
        <v>1.49241798967901</v>
      </c>
      <c r="E765" s="2" cm="1">
        <f t="array" ref="E765">INDEX($C$2:$C$104,L765)</f>
        <v>-0.20363218914970888</v>
      </c>
      <c r="G765" s="2">
        <f>PI()/12*(M765-12)</f>
        <v>1.8325957145940459</v>
      </c>
      <c r="H765" s="2">
        <f t="shared" si="212"/>
        <v>-0.12170372793262459</v>
      </c>
      <c r="I765" s="2">
        <f t="shared" si="229"/>
        <v>0.78213451039258342</v>
      </c>
      <c r="J765" s="2">
        <f t="shared" si="213"/>
        <v>1.9008935826868563</v>
      </c>
      <c r="L765">
        <f t="shared" si="230"/>
        <v>32</v>
      </c>
      <c r="M765" s="2">
        <v>19</v>
      </c>
      <c r="N765" s="2">
        <f t="shared" si="214"/>
        <v>0.05</v>
      </c>
      <c r="O765" s="2">
        <f t="shared" si="215"/>
        <v>5.0020839411324403</v>
      </c>
      <c r="P765" s="2">
        <f t="shared" si="216"/>
        <v>9.2038344516836901</v>
      </c>
      <c r="Q765" s="2">
        <f>1-EXP(-2*$AL$9*O765/(1+O765))</f>
        <v>6.4497345768578462E-2</v>
      </c>
      <c r="R765" s="2">
        <f t="shared" si="217"/>
        <v>19.751565414145865</v>
      </c>
      <c r="S765" s="2">
        <f>(1-$AL$6^R765)/(1+$AL$6^R765*(1/$AL$7-1))</f>
        <v>0.99643717244343843</v>
      </c>
      <c r="U765" s="2">
        <v>0.5</v>
      </c>
      <c r="V765" s="2">
        <f t="shared" si="218"/>
        <v>1.1425000000000001</v>
      </c>
      <c r="W765" s="2">
        <f t="shared" si="219"/>
        <v>1.1384294695166284</v>
      </c>
      <c r="X765" s="2">
        <f t="shared" si="220"/>
        <v>4.0705304833716927E-3</v>
      </c>
      <c r="Y765" s="2">
        <f t="shared" si="221"/>
        <v>3.8079879480626025E-3</v>
      </c>
      <c r="Z765" s="2">
        <f t="shared" si="222"/>
        <v>0.72215850284323846</v>
      </c>
      <c r="AA765" s="2">
        <f t="shared" si="223"/>
        <v>3.4579694990663637E-3</v>
      </c>
      <c r="AC765" s="2">
        <f t="shared" si="224"/>
        <v>0.13789504989760468</v>
      </c>
      <c r="AD765" s="2">
        <f>X765*((1-Q765)*(1-EXP(-(P765+O765)*A765))*P765/(P765+O765)-(1-$AL$10)*(1-EXP(-2*O765*A765))/2)</f>
        <v>7.3717490307410416E-4</v>
      </c>
      <c r="AE765" s="4">
        <f t="shared" si="225"/>
        <v>0.14209019429974515</v>
      </c>
      <c r="AF765" s="2">
        <f t="shared" si="226"/>
        <v>0.5669917126566969</v>
      </c>
      <c r="AG765" s="2">
        <f t="shared" si="227"/>
        <v>-3.8715645407786514E-4</v>
      </c>
      <c r="AH765" s="4">
        <f t="shared" si="228"/>
        <v>0.56660455620261907</v>
      </c>
      <c r="BA765" s="3">
        <v>0.14209019429974501</v>
      </c>
    </row>
    <row r="766" spans="1:53" x14ac:dyDescent="0.3">
      <c r="A766" s="2">
        <v>1.49241798967901</v>
      </c>
      <c r="E766" s="2" cm="1">
        <f t="array" ref="E766">INDEX($C$2:$C$104,L766)</f>
        <v>-0.20363218914970888</v>
      </c>
      <c r="G766" s="2">
        <f>PI()/12*(M766-12)</f>
        <v>2.0943951023931953</v>
      </c>
      <c r="H766" s="2">
        <f t="shared" si="212"/>
        <v>-0.12170372793262459</v>
      </c>
      <c r="I766" s="2">
        <f t="shared" si="229"/>
        <v>0.78213451039258342</v>
      </c>
      <c r="J766" s="2">
        <f t="shared" si="213"/>
        <v>2.109205625124233</v>
      </c>
      <c r="L766">
        <f t="shared" si="230"/>
        <v>32</v>
      </c>
      <c r="M766" s="2">
        <v>20</v>
      </c>
      <c r="N766" s="2">
        <f t="shared" si="214"/>
        <v>0.05</v>
      </c>
      <c r="O766" s="2">
        <f t="shared" si="215"/>
        <v>5.0020839411324403</v>
      </c>
      <c r="P766" s="2">
        <f t="shared" si="216"/>
        <v>9.2038344516836901</v>
      </c>
      <c r="Q766" s="2">
        <f>1-EXP(-2*$AL$9*O766/(1+O766))</f>
        <v>6.4497345768578462E-2</v>
      </c>
      <c r="R766" s="2">
        <f t="shared" si="217"/>
        <v>19.751565414145865</v>
      </c>
      <c r="S766" s="2">
        <f>(1-$AL$6^R766)/(1+$AL$6^R766*(1/$AL$7-1))</f>
        <v>0.99643717244343843</v>
      </c>
      <c r="U766" s="2">
        <v>0.2</v>
      </c>
      <c r="V766" s="2">
        <f t="shared" si="218"/>
        <v>0.45700000000000007</v>
      </c>
      <c r="W766" s="2">
        <f t="shared" si="219"/>
        <v>0.45537178780665144</v>
      </c>
      <c r="X766" s="2">
        <f t="shared" si="220"/>
        <v>1.6282121933486327E-3</v>
      </c>
      <c r="Y766" s="2">
        <f t="shared" si="221"/>
        <v>1.5231951792249996E-3</v>
      </c>
      <c r="Z766" s="2">
        <f t="shared" si="222"/>
        <v>0.28886340113729547</v>
      </c>
      <c r="AA766" s="2">
        <f t="shared" si="223"/>
        <v>1.3831877996265079E-3</v>
      </c>
      <c r="AC766" s="2">
        <f t="shared" si="224"/>
        <v>5.5158019959041876E-2</v>
      </c>
      <c r="AD766" s="2">
        <f>X766*((1-Q766)*(1-EXP(-(P766+O766)*A766))*P766/(P766+O766)-(1-$AL$10)*(1-EXP(-2*O766*A766))/2)</f>
        <v>2.9486996122963361E-4</v>
      </c>
      <c r="AE766" s="4">
        <f t="shared" si="225"/>
        <v>5.6836077719898015E-2</v>
      </c>
      <c r="AF766" s="2">
        <f t="shared" si="226"/>
        <v>0.22679668506267878</v>
      </c>
      <c r="AG766" s="2">
        <f t="shared" si="227"/>
        <v>-1.5486258163114185E-4</v>
      </c>
      <c r="AH766" s="4">
        <f t="shared" si="228"/>
        <v>0.22664182248104764</v>
      </c>
      <c r="BA766" s="3">
        <v>5.6836077719898001E-2</v>
      </c>
    </row>
    <row r="767" spans="1:53" x14ac:dyDescent="0.3">
      <c r="A767" s="2">
        <v>1.49241798967901</v>
      </c>
      <c r="E767" s="2" cm="1">
        <f t="array" ref="E767">INDEX($C$2:$C$104,L767)</f>
        <v>-0.20363218914970888</v>
      </c>
      <c r="G767" s="2">
        <f>PI()/12*(M767-12)</f>
        <v>2.3561944901923448</v>
      </c>
      <c r="H767" s="2">
        <f t="shared" si="212"/>
        <v>-0.12170372793262459</v>
      </c>
      <c r="I767" s="2">
        <f t="shared" si="229"/>
        <v>0.78213451039258342</v>
      </c>
      <c r="J767" s="2">
        <f t="shared" si="213"/>
        <v>2.3114308401612158</v>
      </c>
      <c r="L767">
        <f t="shared" si="230"/>
        <v>32</v>
      </c>
      <c r="M767" s="2">
        <v>21</v>
      </c>
      <c r="N767" s="2">
        <f t="shared" si="214"/>
        <v>0.05</v>
      </c>
      <c r="O767" s="2">
        <f t="shared" si="215"/>
        <v>5.0020839411324403</v>
      </c>
      <c r="P767" s="2">
        <f t="shared" si="216"/>
        <v>9.2038344516836901</v>
      </c>
      <c r="Q767" s="2">
        <f>1-EXP(-2*$AL$9*O767/(1+O767))</f>
        <v>6.4497345768578462E-2</v>
      </c>
      <c r="R767" s="2">
        <f t="shared" si="217"/>
        <v>19.751565414145865</v>
      </c>
      <c r="S767" s="2">
        <f>(1-$AL$6^R767)/(1+$AL$6^R767*(1/$AL$7-1))</f>
        <v>0.99643717244343843</v>
      </c>
      <c r="U767" s="2">
        <v>0.3</v>
      </c>
      <c r="V767" s="2">
        <f t="shared" si="218"/>
        <v>0.6855</v>
      </c>
      <c r="W767" s="2">
        <f t="shared" si="219"/>
        <v>0.68305768170997705</v>
      </c>
      <c r="X767" s="2">
        <f t="shared" si="220"/>
        <v>2.442318290022949E-3</v>
      </c>
      <c r="Y767" s="2">
        <f t="shared" si="221"/>
        <v>2.2847927688374992E-3</v>
      </c>
      <c r="Z767" s="2">
        <f t="shared" si="222"/>
        <v>0.43329510170594315</v>
      </c>
      <c r="AA767" s="2">
        <f t="shared" si="223"/>
        <v>2.0747816994397617E-3</v>
      </c>
      <c r="AC767" s="2">
        <f t="shared" si="224"/>
        <v>8.2737029938562828E-2</v>
      </c>
      <c r="AD767" s="2">
        <f>X767*((1-Q767)*(1-EXP(-(P767+O767)*A767))*P767/(P767+O767)-(1-$AL$10)*(1-EXP(-2*O767*A767))/2)</f>
        <v>4.4230494184445044E-4</v>
      </c>
      <c r="AE767" s="4">
        <f t="shared" si="225"/>
        <v>8.525411657984705E-2</v>
      </c>
      <c r="AF767" s="2">
        <f t="shared" si="226"/>
        <v>0.34019502759401815</v>
      </c>
      <c r="AG767" s="2">
        <f t="shared" si="227"/>
        <v>-2.3229387244671275E-4</v>
      </c>
      <c r="AH767" s="4">
        <f t="shared" si="228"/>
        <v>0.33996273372157143</v>
      </c>
      <c r="BA767" s="3">
        <v>8.5254116579846995E-2</v>
      </c>
    </row>
    <row r="768" spans="1:53" x14ac:dyDescent="0.3">
      <c r="A768" s="2">
        <v>1.49241798967901</v>
      </c>
      <c r="E768" s="2" cm="1">
        <f t="array" ref="E768">INDEX($C$2:$C$104,L768)</f>
        <v>-0.20363218914970888</v>
      </c>
      <c r="G768" s="2">
        <f>PI()/12*(M768-12)</f>
        <v>2.617993877991494</v>
      </c>
      <c r="H768" s="2">
        <f t="shared" si="212"/>
        <v>-0.12170372793262459</v>
      </c>
      <c r="I768" s="2">
        <f t="shared" si="229"/>
        <v>0.78213451039258342</v>
      </c>
      <c r="J768" s="2">
        <f t="shared" si="213"/>
        <v>2.4965133431365172</v>
      </c>
      <c r="L768">
        <f t="shared" si="230"/>
        <v>32</v>
      </c>
      <c r="M768" s="2">
        <v>22</v>
      </c>
      <c r="N768" s="2">
        <f t="shared" si="214"/>
        <v>0.05</v>
      </c>
      <c r="O768" s="2">
        <f t="shared" si="215"/>
        <v>5.0020839411324403</v>
      </c>
      <c r="P768" s="2">
        <f t="shared" si="216"/>
        <v>9.2038344516836901</v>
      </c>
      <c r="Q768" s="2">
        <f>1-EXP(-2*$AL$9*O768/(1+O768))</f>
        <v>6.4497345768578462E-2</v>
      </c>
      <c r="R768" s="2">
        <f t="shared" si="217"/>
        <v>19.751565414145865</v>
      </c>
      <c r="S768" s="2">
        <f>(1-$AL$6^R768)/(1+$AL$6^R768*(1/$AL$7-1))</f>
        <v>0.99643717244343843</v>
      </c>
      <c r="U768" s="2">
        <v>0.1</v>
      </c>
      <c r="V768" s="2">
        <f t="shared" si="218"/>
        <v>0.22850000000000004</v>
      </c>
      <c r="W768" s="2">
        <f t="shared" si="219"/>
        <v>0.22768589390332572</v>
      </c>
      <c r="X768" s="2">
        <f t="shared" si="220"/>
        <v>8.1410609667431633E-4</v>
      </c>
      <c r="Y768" s="2">
        <f t="shared" si="221"/>
        <v>7.6159758961249981E-4</v>
      </c>
      <c r="Z768" s="2">
        <f t="shared" si="222"/>
        <v>0.14443170056864774</v>
      </c>
      <c r="AA768" s="2">
        <f t="shared" si="223"/>
        <v>6.9159389981325397E-4</v>
      </c>
      <c r="AC768" s="2">
        <f t="shared" si="224"/>
        <v>2.7579009979520938E-2</v>
      </c>
      <c r="AD768" s="2">
        <f>X768*((1-Q768)*(1-EXP(-(P768+O768)*A768))*P768/(P768+O768)-(1-$AL$10)*(1-EXP(-2*O768*A768))/2)</f>
        <v>1.474349806148168E-4</v>
      </c>
      <c r="AE768" s="4">
        <f t="shared" si="225"/>
        <v>2.8418038859949007E-2</v>
      </c>
      <c r="AF768" s="2">
        <f t="shared" si="226"/>
        <v>0.11339834253133939</v>
      </c>
      <c r="AG768" s="2">
        <f t="shared" si="227"/>
        <v>-7.7431290815570923E-5</v>
      </c>
      <c r="AH768" s="4">
        <f t="shared" si="228"/>
        <v>0.11332091124052382</v>
      </c>
      <c r="BA768" s="3">
        <v>2.8418038859949001E-2</v>
      </c>
    </row>
    <row r="769" spans="1:53" x14ac:dyDescent="0.3">
      <c r="A769" s="2">
        <v>1.49241798967901</v>
      </c>
      <c r="E769" s="2" cm="1">
        <f t="array" ref="E769">INDEX($C$2:$C$104,L769)</f>
        <v>-0.20363218914970888</v>
      </c>
      <c r="G769" s="2">
        <f>PI()/12*(M769-12)</f>
        <v>2.8797932657906435</v>
      </c>
      <c r="H769" s="2">
        <f t="shared" si="212"/>
        <v>-0.12170372793262459</v>
      </c>
      <c r="I769" s="2">
        <f t="shared" si="229"/>
        <v>0.78213451039258342</v>
      </c>
      <c r="J769" s="2">
        <f t="shared" si="213"/>
        <v>2.6407695570406955</v>
      </c>
      <c r="L769">
        <f t="shared" si="230"/>
        <v>32</v>
      </c>
      <c r="M769" s="2">
        <v>23</v>
      </c>
      <c r="N769" s="2">
        <f t="shared" si="214"/>
        <v>0.05</v>
      </c>
      <c r="O769" s="2">
        <f t="shared" si="215"/>
        <v>5.0020839411324403</v>
      </c>
      <c r="P769" s="2">
        <f t="shared" si="216"/>
        <v>9.2038344516836901</v>
      </c>
      <c r="Q769" s="2">
        <f>1-EXP(-2*$AL$9*O769/(1+O769))</f>
        <v>6.4497345768578462E-2</v>
      </c>
      <c r="R769" s="2">
        <f t="shared" si="217"/>
        <v>19.751565414145865</v>
      </c>
      <c r="S769" s="2">
        <f>(1-$AL$6^R769)/(1+$AL$6^R769*(1/$AL$7-1))</f>
        <v>0.99643717244343843</v>
      </c>
      <c r="U769" s="2">
        <v>0</v>
      </c>
      <c r="V769" s="2">
        <f t="shared" si="218"/>
        <v>0</v>
      </c>
      <c r="W769" s="2">
        <f t="shared" si="219"/>
        <v>0</v>
      </c>
      <c r="X769" s="2">
        <f t="shared" si="220"/>
        <v>0</v>
      </c>
      <c r="Y769" s="2">
        <f t="shared" si="221"/>
        <v>0</v>
      </c>
      <c r="Z769" s="2">
        <f t="shared" si="222"/>
        <v>0</v>
      </c>
      <c r="AA769" s="2">
        <f t="shared" si="223"/>
        <v>0</v>
      </c>
      <c r="AC769" s="2">
        <f t="shared" si="224"/>
        <v>0</v>
      </c>
      <c r="AD769" s="2">
        <f>X769*((1-Q769)*(1-EXP(-(P769+O769)*A769))*P769/(P769+O769)-(1-$AL$10)*(1-EXP(-2*O769*A769))/2)</f>
        <v>0</v>
      </c>
      <c r="AE769" s="4">
        <f t="shared" si="225"/>
        <v>0</v>
      </c>
      <c r="AF769" s="2">
        <f t="shared" si="226"/>
        <v>0</v>
      </c>
      <c r="AG769" s="2">
        <f t="shared" si="227"/>
        <v>0</v>
      </c>
      <c r="AH769" s="4">
        <f t="shared" si="228"/>
        <v>0</v>
      </c>
      <c r="BA769" s="3">
        <v>0</v>
      </c>
    </row>
    <row r="770" spans="1:53" x14ac:dyDescent="0.3">
      <c r="A770" s="2">
        <v>1.49241798967901</v>
      </c>
      <c r="E770" s="2" cm="1">
        <f t="array" ref="E770">INDEX($C$2:$C$104,L770)</f>
        <v>-0.20971361898416374</v>
      </c>
      <c r="G770" s="2">
        <f>PI()/12*(M770-12)</f>
        <v>-3.1415926535897931</v>
      </c>
      <c r="H770" s="2">
        <f t="shared" si="212"/>
        <v>-0.12528573224891823</v>
      </c>
      <c r="I770" s="2">
        <f t="shared" si="229"/>
        <v>0.78113786409956376</v>
      </c>
      <c r="J770" s="2">
        <f t="shared" si="213"/>
        <v>2.7055344493360547</v>
      </c>
      <c r="L770">
        <f t="shared" si="230"/>
        <v>33</v>
      </c>
      <c r="M770" s="2">
        <v>0</v>
      </c>
      <c r="N770" s="2">
        <f t="shared" si="214"/>
        <v>0.05</v>
      </c>
      <c r="O770" s="2">
        <f t="shared" si="215"/>
        <v>5.0020839411324403</v>
      </c>
      <c r="P770" s="2">
        <f t="shared" si="216"/>
        <v>9.2038344516836901</v>
      </c>
      <c r="Q770" s="2">
        <f>1-EXP(-2*$AL$9*O770/(1+O770))</f>
        <v>6.4497345768578462E-2</v>
      </c>
      <c r="R770" s="2">
        <f t="shared" si="217"/>
        <v>19.751565414145865</v>
      </c>
      <c r="S770" s="2">
        <f>(1-$AL$6^R770)/(1+$AL$6^R770*(1/$AL$7-1))</f>
        <v>0.99643717244343843</v>
      </c>
      <c r="U770" s="2">
        <v>0</v>
      </c>
      <c r="V770" s="2">
        <f t="shared" si="218"/>
        <v>0</v>
      </c>
      <c r="W770" s="2">
        <f t="shared" si="219"/>
        <v>0</v>
      </c>
      <c r="X770" s="2">
        <f t="shared" si="220"/>
        <v>0</v>
      </c>
      <c r="Y770" s="2">
        <f t="shared" si="221"/>
        <v>0</v>
      </c>
      <c r="Z770" s="2">
        <f t="shared" si="222"/>
        <v>0</v>
      </c>
      <c r="AA770" s="2">
        <f t="shared" si="223"/>
        <v>0</v>
      </c>
      <c r="AC770" s="2">
        <f t="shared" si="224"/>
        <v>0</v>
      </c>
      <c r="AD770" s="2">
        <f>X770*((1-Q770)*(1-EXP(-(P770+O770)*A770))*P770/(P770+O770)-(1-$AL$10)*(1-EXP(-2*O770*A770))/2)</f>
        <v>0</v>
      </c>
      <c r="AE770" s="4">
        <f t="shared" si="225"/>
        <v>0</v>
      </c>
      <c r="AF770" s="2">
        <f t="shared" si="226"/>
        <v>0</v>
      </c>
      <c r="AG770" s="2">
        <f t="shared" si="227"/>
        <v>0</v>
      </c>
      <c r="AH770" s="4">
        <f t="shared" si="228"/>
        <v>0</v>
      </c>
      <c r="BA770" s="3">
        <v>0</v>
      </c>
    </row>
    <row r="771" spans="1:53" x14ac:dyDescent="0.3">
      <c r="A771" s="2">
        <v>1.49241798967901</v>
      </c>
      <c r="E771" s="2" cm="1">
        <f t="array" ref="E771">INDEX($C$2:$C$104,L771)</f>
        <v>-0.20971361898416374</v>
      </c>
      <c r="G771" s="2">
        <f>PI()/12*(M771-12)</f>
        <v>-2.8797932657906435</v>
      </c>
      <c r="H771" s="2">
        <f t="shared" ref="H771:H834" si="231">SIN(E771)*SIN(RADIANS(37))</f>
        <v>-0.12528573224891823</v>
      </c>
      <c r="I771" s="2">
        <f t="shared" si="229"/>
        <v>0.78113786409956376</v>
      </c>
      <c r="J771" s="2">
        <f t="shared" ref="J771:J834" si="232">ACOS(H771+I771*COS(G771))</f>
        <v>2.6462522767140295</v>
      </c>
      <c r="L771">
        <f t="shared" si="230"/>
        <v>33</v>
      </c>
      <c r="M771" s="2">
        <v>1</v>
      </c>
      <c r="N771" s="2">
        <f t="shared" ref="N771:N834" si="233">MAX(0.05, PI()/2-J771)</f>
        <v>0.05</v>
      </c>
      <c r="O771" s="2">
        <f t="shared" ref="O771:O834" si="234">0.5/SIN(N771)*0.5</f>
        <v>5.0020839411324403</v>
      </c>
      <c r="P771" s="2">
        <f t="shared" ref="P771:P834" si="235">0.46/SIN(N771)</f>
        <v>9.2038344516836901</v>
      </c>
      <c r="Q771" s="2">
        <f>1-EXP(-2*$AL$9*O771/(1+O771))</f>
        <v>6.4497345768578462E-2</v>
      </c>
      <c r="R771" s="2">
        <f t="shared" ref="R771:R834" si="236">100/101.3/SIN(N771)</f>
        <v>19.751565414145865</v>
      </c>
      <c r="S771" s="2">
        <f>(1-$AL$6^R771)/(1+$AL$6^R771*(1/$AL$7-1))</f>
        <v>0.99643717244343843</v>
      </c>
      <c r="U771" s="2">
        <v>0</v>
      </c>
      <c r="V771" s="2">
        <f t="shared" ref="V771:V834" si="237">U771*$AL$12</f>
        <v>0</v>
      </c>
      <c r="W771" s="2">
        <f t="shared" ref="W771:W834" si="238">V771*S771</f>
        <v>0</v>
      </c>
      <c r="X771" s="2">
        <f t="shared" ref="X771:X834" si="239">V771-W771</f>
        <v>0</v>
      </c>
      <c r="Y771" s="2">
        <f t="shared" ref="Y771:Y834" si="240">X771*(1-Q771)*(1-EXP(-P771*A771))</f>
        <v>0</v>
      </c>
      <c r="Z771" s="2">
        <f t="shared" ref="Z771:Z834" si="241">W771*(1-$AL$8)*(1-EXP(-$AL$11*A771))</f>
        <v>0</v>
      </c>
      <c r="AA771" s="2">
        <f t="shared" ref="AA771:AA834" si="242">X771*(1-$AL$10)*(1-EXP(-O771*A771))</f>
        <v>0</v>
      </c>
      <c r="AC771" s="2">
        <f t="shared" ref="AC771:AC834" si="243">W771*(1-$AL$8)*(1-EXP(-($AL$11+O771)*A771))*$AL$11/($AL$11+O771)</f>
        <v>0</v>
      </c>
      <c r="AD771" s="2">
        <f>X771*((1-Q771)*(1-EXP(-(P771+O771)*A771))*P771/(P771+O771)-(1-$AL$10)*(1-EXP(-2*O771*A771))/2)</f>
        <v>0</v>
      </c>
      <c r="AE771" s="4">
        <f t="shared" ref="AE771:AE834" si="244">AA771+AC771+AD771</f>
        <v>0</v>
      </c>
      <c r="AF771" s="2">
        <f t="shared" ref="AF771:AF834" si="245">W771*(1-Q771)*(1-EXP(-$AL$11*A771)-(1-EXP(-($AL$11+O771)*A771))*$AL$11/($AL$11+O771))</f>
        <v>0</v>
      </c>
      <c r="AG771" s="2">
        <f t="shared" ref="AG771:AG834" si="246">X771*((1-Q771)*(1-EXP(-P771*A771)-(1-EXP(-(P771+O771)*A771))*P771/(P771+O771))-(1-$AL$10)*(1-EXP(-O771*A771)-(1-EXP(-2*O771*A771))/2))</f>
        <v>0</v>
      </c>
      <c r="AH771" s="4">
        <f t="shared" ref="AH771:AH834" si="247">AF771+AG771</f>
        <v>0</v>
      </c>
      <c r="BA771" s="3">
        <v>0</v>
      </c>
    </row>
    <row r="772" spans="1:53" x14ac:dyDescent="0.3">
      <c r="A772" s="2">
        <v>1.49241798967901</v>
      </c>
      <c r="E772" s="2" cm="1">
        <f t="array" ref="E772">INDEX($C$2:$C$104,L772)</f>
        <v>-0.20971361898416374</v>
      </c>
      <c r="G772" s="2">
        <f>PI()/12*(M772-12)</f>
        <v>-2.617993877991494</v>
      </c>
      <c r="H772" s="2">
        <f t="shared" si="231"/>
        <v>-0.12528573224891823</v>
      </c>
      <c r="I772" s="2">
        <f t="shared" ref="I772:I835" si="248">COS(E772)*COS(RADIANS(37))</f>
        <v>0.78113786409956376</v>
      </c>
      <c r="J772" s="2">
        <f t="shared" si="232"/>
        <v>2.5010489907897639</v>
      </c>
      <c r="L772">
        <f t="shared" si="230"/>
        <v>33</v>
      </c>
      <c r="M772" s="2">
        <v>2</v>
      </c>
      <c r="N772" s="2">
        <f t="shared" si="233"/>
        <v>0.05</v>
      </c>
      <c r="O772" s="2">
        <f t="shared" si="234"/>
        <v>5.0020839411324403</v>
      </c>
      <c r="P772" s="2">
        <f t="shared" si="235"/>
        <v>9.2038344516836901</v>
      </c>
      <c r="Q772" s="2">
        <f>1-EXP(-2*$AL$9*O772/(1+O772))</f>
        <v>6.4497345768578462E-2</v>
      </c>
      <c r="R772" s="2">
        <f t="shared" si="236"/>
        <v>19.751565414145865</v>
      </c>
      <c r="S772" s="2">
        <f>(1-$AL$6^R772)/(1+$AL$6^R772*(1/$AL$7-1))</f>
        <v>0.99643717244343843</v>
      </c>
      <c r="U772" s="2">
        <v>0.2</v>
      </c>
      <c r="V772" s="2">
        <f t="shared" si="237"/>
        <v>0.45700000000000007</v>
      </c>
      <c r="W772" s="2">
        <f t="shared" si="238"/>
        <v>0.45537178780665144</v>
      </c>
      <c r="X772" s="2">
        <f t="shared" si="239"/>
        <v>1.6282121933486327E-3</v>
      </c>
      <c r="Y772" s="2">
        <f t="shared" si="240"/>
        <v>1.5231951792249996E-3</v>
      </c>
      <c r="Z772" s="2">
        <f t="shared" si="241"/>
        <v>0.28886340113729547</v>
      </c>
      <c r="AA772" s="2">
        <f t="shared" si="242"/>
        <v>1.3831877996265079E-3</v>
      </c>
      <c r="AC772" s="2">
        <f t="shared" si="243"/>
        <v>5.5158019959041876E-2</v>
      </c>
      <c r="AD772" s="2">
        <f>X772*((1-Q772)*(1-EXP(-(P772+O772)*A772))*P772/(P772+O772)-(1-$AL$10)*(1-EXP(-2*O772*A772))/2)</f>
        <v>2.9486996122963361E-4</v>
      </c>
      <c r="AE772" s="4">
        <f t="shared" si="244"/>
        <v>5.6836077719898015E-2</v>
      </c>
      <c r="AF772" s="2">
        <f t="shared" si="245"/>
        <v>0.22679668506267878</v>
      </c>
      <c r="AG772" s="2">
        <f t="shared" si="246"/>
        <v>-1.5486258163114185E-4</v>
      </c>
      <c r="AH772" s="4">
        <f t="shared" si="247"/>
        <v>0.22664182248104764</v>
      </c>
      <c r="BA772" s="3">
        <v>5.6836077719898001E-2</v>
      </c>
    </row>
    <row r="773" spans="1:53" x14ac:dyDescent="0.3">
      <c r="A773" s="2">
        <v>1.49241798967901</v>
      </c>
      <c r="E773" s="2" cm="1">
        <f t="array" ref="E773">INDEX($C$2:$C$104,L773)</f>
        <v>-0.20971361898416374</v>
      </c>
      <c r="G773" s="2">
        <f>PI()/12*(M773-12)</f>
        <v>-2.3561944901923448</v>
      </c>
      <c r="H773" s="2">
        <f t="shared" si="231"/>
        <v>-0.12528573224891823</v>
      </c>
      <c r="I773" s="2">
        <f t="shared" si="248"/>
        <v>0.78113786409956376</v>
      </c>
      <c r="J773" s="2">
        <f t="shared" si="232"/>
        <v>2.3153363467733756</v>
      </c>
      <c r="L773">
        <f t="shared" si="230"/>
        <v>33</v>
      </c>
      <c r="M773" s="2">
        <v>3</v>
      </c>
      <c r="N773" s="2">
        <f t="shared" si="233"/>
        <v>0.05</v>
      </c>
      <c r="O773" s="2">
        <f t="shared" si="234"/>
        <v>5.0020839411324403</v>
      </c>
      <c r="P773" s="2">
        <f t="shared" si="235"/>
        <v>9.2038344516836901</v>
      </c>
      <c r="Q773" s="2">
        <f>1-EXP(-2*$AL$9*O773/(1+O773))</f>
        <v>6.4497345768578462E-2</v>
      </c>
      <c r="R773" s="2">
        <f t="shared" si="236"/>
        <v>19.751565414145865</v>
      </c>
      <c r="S773" s="2">
        <f>(1-$AL$6^R773)/(1+$AL$6^R773*(1/$AL$7-1))</f>
        <v>0.99643717244343843</v>
      </c>
      <c r="U773" s="2">
        <v>0.1</v>
      </c>
      <c r="V773" s="2">
        <f t="shared" si="237"/>
        <v>0.22850000000000004</v>
      </c>
      <c r="W773" s="2">
        <f t="shared" si="238"/>
        <v>0.22768589390332572</v>
      </c>
      <c r="X773" s="2">
        <f t="shared" si="239"/>
        <v>8.1410609667431633E-4</v>
      </c>
      <c r="Y773" s="2">
        <f t="shared" si="240"/>
        <v>7.6159758961249981E-4</v>
      </c>
      <c r="Z773" s="2">
        <f t="shared" si="241"/>
        <v>0.14443170056864774</v>
      </c>
      <c r="AA773" s="2">
        <f t="shared" si="242"/>
        <v>6.9159389981325397E-4</v>
      </c>
      <c r="AC773" s="2">
        <f t="shared" si="243"/>
        <v>2.7579009979520938E-2</v>
      </c>
      <c r="AD773" s="2">
        <f>X773*((1-Q773)*(1-EXP(-(P773+O773)*A773))*P773/(P773+O773)-(1-$AL$10)*(1-EXP(-2*O773*A773))/2)</f>
        <v>1.474349806148168E-4</v>
      </c>
      <c r="AE773" s="4">
        <f t="shared" si="244"/>
        <v>2.8418038859949007E-2</v>
      </c>
      <c r="AF773" s="2">
        <f t="shared" si="245"/>
        <v>0.11339834253133939</v>
      </c>
      <c r="AG773" s="2">
        <f t="shared" si="246"/>
        <v>-7.7431290815570923E-5</v>
      </c>
      <c r="AH773" s="4">
        <f t="shared" si="247"/>
        <v>0.11332091124052382</v>
      </c>
      <c r="BA773" s="3">
        <v>2.8418038859949001E-2</v>
      </c>
    </row>
    <row r="774" spans="1:53" x14ac:dyDescent="0.3">
      <c r="A774" s="2">
        <v>1.49241798967901</v>
      </c>
      <c r="E774" s="2" cm="1">
        <f t="array" ref="E774">INDEX($C$2:$C$104,L774)</f>
        <v>-0.20971361898416374</v>
      </c>
      <c r="G774" s="2">
        <f>PI()/12*(M774-12)</f>
        <v>-2.0943951023931953</v>
      </c>
      <c r="H774" s="2">
        <f t="shared" si="231"/>
        <v>-0.12528573224891823</v>
      </c>
      <c r="I774" s="2">
        <f t="shared" si="248"/>
        <v>0.78113786409956376</v>
      </c>
      <c r="J774" s="2">
        <f t="shared" si="232"/>
        <v>2.1128013283253302</v>
      </c>
      <c r="L774">
        <f t="shared" si="230"/>
        <v>33</v>
      </c>
      <c r="M774" s="2">
        <v>4</v>
      </c>
      <c r="N774" s="2">
        <f t="shared" si="233"/>
        <v>0.05</v>
      </c>
      <c r="O774" s="2">
        <f t="shared" si="234"/>
        <v>5.0020839411324403</v>
      </c>
      <c r="P774" s="2">
        <f t="shared" si="235"/>
        <v>9.2038344516836901</v>
      </c>
      <c r="Q774" s="2">
        <f>1-EXP(-2*$AL$9*O774/(1+O774))</f>
        <v>6.4497345768578462E-2</v>
      </c>
      <c r="R774" s="2">
        <f t="shared" si="236"/>
        <v>19.751565414145865</v>
      </c>
      <c r="S774" s="2">
        <f>(1-$AL$6^R774)/(1+$AL$6^R774*(1/$AL$7-1))</f>
        <v>0.99643717244343843</v>
      </c>
      <c r="U774" s="2">
        <v>0.2</v>
      </c>
      <c r="V774" s="2">
        <f t="shared" si="237"/>
        <v>0.45700000000000007</v>
      </c>
      <c r="W774" s="2">
        <f t="shared" si="238"/>
        <v>0.45537178780665144</v>
      </c>
      <c r="X774" s="2">
        <f t="shared" si="239"/>
        <v>1.6282121933486327E-3</v>
      </c>
      <c r="Y774" s="2">
        <f t="shared" si="240"/>
        <v>1.5231951792249996E-3</v>
      </c>
      <c r="Z774" s="2">
        <f t="shared" si="241"/>
        <v>0.28886340113729547</v>
      </c>
      <c r="AA774" s="2">
        <f t="shared" si="242"/>
        <v>1.3831877996265079E-3</v>
      </c>
      <c r="AC774" s="2">
        <f t="shared" si="243"/>
        <v>5.5158019959041876E-2</v>
      </c>
      <c r="AD774" s="2">
        <f>X774*((1-Q774)*(1-EXP(-(P774+O774)*A774))*P774/(P774+O774)-(1-$AL$10)*(1-EXP(-2*O774*A774))/2)</f>
        <v>2.9486996122963361E-4</v>
      </c>
      <c r="AE774" s="4">
        <f t="shared" si="244"/>
        <v>5.6836077719898015E-2</v>
      </c>
      <c r="AF774" s="2">
        <f t="shared" si="245"/>
        <v>0.22679668506267878</v>
      </c>
      <c r="AG774" s="2">
        <f t="shared" si="246"/>
        <v>-1.5486258163114185E-4</v>
      </c>
      <c r="AH774" s="4">
        <f t="shared" si="247"/>
        <v>0.22664182248104764</v>
      </c>
      <c r="BA774" s="3">
        <v>5.6836077719898001E-2</v>
      </c>
    </row>
    <row r="775" spans="1:53" x14ac:dyDescent="0.3">
      <c r="A775" s="2">
        <v>1.49241798967901</v>
      </c>
      <c r="E775" s="2" cm="1">
        <f t="array" ref="E775">INDEX($C$2:$C$104,L775)</f>
        <v>-0.20971361898416374</v>
      </c>
      <c r="G775" s="2">
        <f>PI()/12*(M775-12)</f>
        <v>-1.8325957145940459</v>
      </c>
      <c r="H775" s="2">
        <f t="shared" si="231"/>
        <v>-0.12528573224891823</v>
      </c>
      <c r="I775" s="2">
        <f t="shared" si="248"/>
        <v>0.78113786409956376</v>
      </c>
      <c r="J775" s="2">
        <f t="shared" si="232"/>
        <v>1.9044094658327722</v>
      </c>
      <c r="L775">
        <f t="shared" si="230"/>
        <v>33</v>
      </c>
      <c r="M775" s="2">
        <v>5</v>
      </c>
      <c r="N775" s="2">
        <f t="shared" si="233"/>
        <v>0.05</v>
      </c>
      <c r="O775" s="2">
        <f t="shared" si="234"/>
        <v>5.0020839411324403</v>
      </c>
      <c r="P775" s="2">
        <f t="shared" si="235"/>
        <v>9.2038344516836901</v>
      </c>
      <c r="Q775" s="2">
        <f>1-EXP(-2*$AL$9*O775/(1+O775))</f>
        <v>6.4497345768578462E-2</v>
      </c>
      <c r="R775" s="2">
        <f t="shared" si="236"/>
        <v>19.751565414145865</v>
      </c>
      <c r="S775" s="2">
        <f>(1-$AL$6^R775)/(1+$AL$6^R775*(1/$AL$7-1))</f>
        <v>0.99643717244343843</v>
      </c>
      <c r="U775" s="2">
        <v>0.1</v>
      </c>
      <c r="V775" s="2">
        <f t="shared" si="237"/>
        <v>0.22850000000000004</v>
      </c>
      <c r="W775" s="2">
        <f t="shared" si="238"/>
        <v>0.22768589390332572</v>
      </c>
      <c r="X775" s="2">
        <f t="shared" si="239"/>
        <v>8.1410609667431633E-4</v>
      </c>
      <c r="Y775" s="2">
        <f t="shared" si="240"/>
        <v>7.6159758961249981E-4</v>
      </c>
      <c r="Z775" s="2">
        <f t="shared" si="241"/>
        <v>0.14443170056864774</v>
      </c>
      <c r="AA775" s="2">
        <f t="shared" si="242"/>
        <v>6.9159389981325397E-4</v>
      </c>
      <c r="AC775" s="2">
        <f t="shared" si="243"/>
        <v>2.7579009979520938E-2</v>
      </c>
      <c r="AD775" s="2">
        <f>X775*((1-Q775)*(1-EXP(-(P775+O775)*A775))*P775/(P775+O775)-(1-$AL$10)*(1-EXP(-2*O775*A775))/2)</f>
        <v>1.474349806148168E-4</v>
      </c>
      <c r="AE775" s="4">
        <f t="shared" si="244"/>
        <v>2.8418038859949007E-2</v>
      </c>
      <c r="AF775" s="2">
        <f t="shared" si="245"/>
        <v>0.11339834253133939</v>
      </c>
      <c r="AG775" s="2">
        <f t="shared" si="246"/>
        <v>-7.7431290815570923E-5</v>
      </c>
      <c r="AH775" s="4">
        <f t="shared" si="247"/>
        <v>0.11332091124052382</v>
      </c>
      <c r="BA775" s="3">
        <v>2.8418038859949001E-2</v>
      </c>
    </row>
    <row r="776" spans="1:53" x14ac:dyDescent="0.3">
      <c r="A776" s="2">
        <v>1.49241798967901</v>
      </c>
      <c r="E776" s="2" cm="1">
        <f t="array" ref="E776">INDEX($C$2:$C$104,L776)</f>
        <v>-0.20971361898416374</v>
      </c>
      <c r="G776" s="2">
        <f>PI()/12*(M776-12)</f>
        <v>-1.5707963267948966</v>
      </c>
      <c r="H776" s="2">
        <f t="shared" si="231"/>
        <v>-0.12528573224891823</v>
      </c>
      <c r="I776" s="2">
        <f t="shared" si="248"/>
        <v>0.78113786409956376</v>
      </c>
      <c r="J776" s="2">
        <f t="shared" si="232"/>
        <v>1.6964121542288126</v>
      </c>
      <c r="L776">
        <f t="shared" si="230"/>
        <v>33</v>
      </c>
      <c r="M776" s="2">
        <v>6</v>
      </c>
      <c r="N776" s="2">
        <f t="shared" si="233"/>
        <v>0.05</v>
      </c>
      <c r="O776" s="2">
        <f t="shared" si="234"/>
        <v>5.0020839411324403</v>
      </c>
      <c r="P776" s="2">
        <f t="shared" si="235"/>
        <v>9.2038344516836901</v>
      </c>
      <c r="Q776" s="2">
        <f>1-EXP(-2*$AL$9*O776/(1+O776))</f>
        <v>6.4497345768578462E-2</v>
      </c>
      <c r="R776" s="2">
        <f t="shared" si="236"/>
        <v>19.751565414145865</v>
      </c>
      <c r="S776" s="2">
        <f>(1-$AL$6^R776)/(1+$AL$6^R776*(1/$AL$7-1))</f>
        <v>0.99643717244343843</v>
      </c>
      <c r="U776" s="2">
        <v>0.1</v>
      </c>
      <c r="V776" s="2">
        <f t="shared" si="237"/>
        <v>0.22850000000000004</v>
      </c>
      <c r="W776" s="2">
        <f t="shared" si="238"/>
        <v>0.22768589390332572</v>
      </c>
      <c r="X776" s="2">
        <f t="shared" si="239"/>
        <v>8.1410609667431633E-4</v>
      </c>
      <c r="Y776" s="2">
        <f t="shared" si="240"/>
        <v>7.6159758961249981E-4</v>
      </c>
      <c r="Z776" s="2">
        <f t="shared" si="241"/>
        <v>0.14443170056864774</v>
      </c>
      <c r="AA776" s="2">
        <f t="shared" si="242"/>
        <v>6.9159389981325397E-4</v>
      </c>
      <c r="AC776" s="2">
        <f t="shared" si="243"/>
        <v>2.7579009979520938E-2</v>
      </c>
      <c r="AD776" s="2">
        <f>X776*((1-Q776)*(1-EXP(-(P776+O776)*A776))*P776/(P776+O776)-(1-$AL$10)*(1-EXP(-2*O776*A776))/2)</f>
        <v>1.474349806148168E-4</v>
      </c>
      <c r="AE776" s="4">
        <f t="shared" si="244"/>
        <v>2.8418038859949007E-2</v>
      </c>
      <c r="AF776" s="2">
        <f t="shared" si="245"/>
        <v>0.11339834253133939</v>
      </c>
      <c r="AG776" s="2">
        <f t="shared" si="246"/>
        <v>-7.7431290815570923E-5</v>
      </c>
      <c r="AH776" s="4">
        <f t="shared" si="247"/>
        <v>0.11332091124052382</v>
      </c>
      <c r="BA776" s="3">
        <v>2.8418038859949001E-2</v>
      </c>
    </row>
    <row r="777" spans="1:53" x14ac:dyDescent="0.3">
      <c r="A777" s="2">
        <v>1.49241798967901</v>
      </c>
      <c r="E777" s="2" cm="1">
        <f t="array" ref="E777">INDEX($C$2:$C$104,L777)</f>
        <v>-0.20971361898416374</v>
      </c>
      <c r="G777" s="2">
        <f>PI()/12*(M777-12)</f>
        <v>-1.308996938995747</v>
      </c>
      <c r="H777" s="2">
        <f t="shared" si="231"/>
        <v>-0.12528573224891823</v>
      </c>
      <c r="I777" s="2">
        <f t="shared" si="248"/>
        <v>0.78113786409956376</v>
      </c>
      <c r="J777" s="2">
        <f t="shared" si="232"/>
        <v>1.4938327445402331</v>
      </c>
      <c r="L777">
        <f t="shared" si="230"/>
        <v>33</v>
      </c>
      <c r="M777" s="2">
        <v>7</v>
      </c>
      <c r="N777" s="2">
        <f t="shared" si="233"/>
        <v>7.6963582254663487E-2</v>
      </c>
      <c r="O777" s="2">
        <f t="shared" si="234"/>
        <v>3.2514985838332571</v>
      </c>
      <c r="P777" s="2">
        <f t="shared" si="235"/>
        <v>5.9827573942531931</v>
      </c>
      <c r="Q777" s="2">
        <f>1-EXP(-2*$AL$9*O777/(1+O777))</f>
        <v>5.9349014433454528E-2</v>
      </c>
      <c r="R777" s="2">
        <f t="shared" si="236"/>
        <v>12.839086214543958</v>
      </c>
      <c r="S777" s="2">
        <f>(1-$AL$6^R777)/(1+$AL$6^R777*(1/$AL$7-1))</f>
        <v>0.96608956930829248</v>
      </c>
      <c r="U777" s="2">
        <v>0.4</v>
      </c>
      <c r="V777" s="2">
        <f t="shared" si="237"/>
        <v>0.91400000000000015</v>
      </c>
      <c r="W777" s="2">
        <f t="shared" si="238"/>
        <v>0.88300586634777944</v>
      </c>
      <c r="X777" s="2">
        <f t="shared" si="239"/>
        <v>3.0994133652220701E-2</v>
      </c>
      <c r="Y777" s="2">
        <f t="shared" si="240"/>
        <v>2.9150798782318445E-2</v>
      </c>
      <c r="Z777" s="2">
        <f t="shared" si="241"/>
        <v>0.56013148949338154</v>
      </c>
      <c r="AA777" s="2">
        <f t="shared" si="242"/>
        <v>2.6139309382876456E-2</v>
      </c>
      <c r="AC777" s="2">
        <f t="shared" si="243"/>
        <v>0.15373165830406685</v>
      </c>
      <c r="AD777" s="2">
        <f>X777*((1-Q777)*(1-EXP(-(P777+O777)*A777))*P777/(P777+O777)-(1-$AL$10)*(1-EXP(-2*O777*A777))/2)</f>
        <v>5.7172129125973694E-3</v>
      </c>
      <c r="AE777" s="4">
        <f t="shared" si="244"/>
        <v>0.18558818059954066</v>
      </c>
      <c r="AF777" s="2">
        <f t="shared" si="245"/>
        <v>0.39655643334264168</v>
      </c>
      <c r="AG777" s="2">
        <f t="shared" si="246"/>
        <v>-2.7057235131553829E-3</v>
      </c>
      <c r="AH777" s="4">
        <f t="shared" si="247"/>
        <v>0.39385070982948628</v>
      </c>
      <c r="BA777" s="3">
        <v>0.18558818059953999</v>
      </c>
    </row>
    <row r="778" spans="1:53" x14ac:dyDescent="0.3">
      <c r="A778" s="2">
        <v>1.56670784656266</v>
      </c>
      <c r="E778" s="2" cm="1">
        <f t="array" ref="E778">INDEX($C$2:$C$104,L778)</f>
        <v>-0.20971361898416374</v>
      </c>
      <c r="G778" s="2">
        <f>PI()/12*(M778-12)</f>
        <v>-1.0471975511965976</v>
      </c>
      <c r="H778" s="2">
        <f t="shared" si="231"/>
        <v>-0.12528573224891823</v>
      </c>
      <c r="I778" s="2">
        <f t="shared" si="248"/>
        <v>0.78113786409956376</v>
      </c>
      <c r="J778" s="2">
        <f t="shared" si="232"/>
        <v>1.3022986925729254</v>
      </c>
      <c r="L778">
        <f t="shared" si="230"/>
        <v>33</v>
      </c>
      <c r="M778" s="2">
        <v>8</v>
      </c>
      <c r="N778" s="2">
        <f t="shared" si="233"/>
        <v>0.26849763422197115</v>
      </c>
      <c r="O778" s="2">
        <f t="shared" si="234"/>
        <v>0.94238911543461379</v>
      </c>
      <c r="P778" s="2">
        <f t="shared" si="235"/>
        <v>1.7339959723996896</v>
      </c>
      <c r="Q778" s="2">
        <f>1-EXP(-2*$AL$9*O778/(1+O778))</f>
        <v>3.8070011272533288E-2</v>
      </c>
      <c r="R778" s="2">
        <f t="shared" si="236"/>
        <v>3.7211811073429963</v>
      </c>
      <c r="S778" s="2">
        <f>(1-$AL$6^R778)/(1+$AL$6^R778*(1/$AL$7-1))</f>
        <v>0.50505895250252508</v>
      </c>
      <c r="U778" s="2">
        <v>17.899999999999999</v>
      </c>
      <c r="V778" s="2">
        <f t="shared" si="237"/>
        <v>40.901499999999999</v>
      </c>
      <c r="W778" s="2">
        <f t="shared" si="238"/>
        <v>20.657668745782029</v>
      </c>
      <c r="X778" s="2">
        <f t="shared" si="239"/>
        <v>20.243831254217969</v>
      </c>
      <c r="Y778" s="2">
        <f t="shared" si="240"/>
        <v>18.186074384223289</v>
      </c>
      <c r="Z778" s="2">
        <f t="shared" si="241"/>
        <v>13.45831700393879</v>
      </c>
      <c r="AA778" s="2">
        <f t="shared" si="242"/>
        <v>13.276300120859755</v>
      </c>
      <c r="AC778" s="2">
        <f t="shared" si="243"/>
        <v>7.9799435275017698</v>
      </c>
      <c r="AD778" s="2">
        <f>X778*((1-Q778)*(1-EXP(-(P778+O778)*A778))*P778/(P778+O778)-(1-$AL$10)*(1-EXP(-2*O778*A778))/2)</f>
        <v>4.2712888466931895</v>
      </c>
      <c r="AE778" s="4">
        <f t="shared" si="244"/>
        <v>25.527532495054714</v>
      </c>
      <c r="AF778" s="2">
        <f t="shared" si="245"/>
        <v>5.4666096850974224</v>
      </c>
      <c r="AG778" s="2">
        <f t="shared" si="246"/>
        <v>0.63848541667034431</v>
      </c>
      <c r="AH778" s="4">
        <f t="shared" si="247"/>
        <v>6.105095101767767</v>
      </c>
      <c r="BA778" s="3">
        <v>25.5275324950547</v>
      </c>
    </row>
    <row r="779" spans="1:53" x14ac:dyDescent="0.3">
      <c r="A779" s="2">
        <v>1.56670784656266</v>
      </c>
      <c r="E779" s="2" cm="1">
        <f t="array" ref="E779">INDEX($C$2:$C$104,L779)</f>
        <v>-0.20971361898416374</v>
      </c>
      <c r="G779" s="2">
        <f>PI()/12*(M779-12)</f>
        <v>-0.78539816339744828</v>
      </c>
      <c r="H779" s="2">
        <f t="shared" si="231"/>
        <v>-0.12528573224891823</v>
      </c>
      <c r="I779" s="2">
        <f t="shared" si="248"/>
        <v>0.78113786409956376</v>
      </c>
      <c r="J779" s="2">
        <f t="shared" si="232"/>
        <v>1.1295550891363098</v>
      </c>
      <c r="L779">
        <f t="shared" si="230"/>
        <v>33</v>
      </c>
      <c r="M779" s="2">
        <v>9</v>
      </c>
      <c r="N779" s="2">
        <f t="shared" si="233"/>
        <v>0.4412412376585868</v>
      </c>
      <c r="O779" s="2">
        <f t="shared" si="234"/>
        <v>0.58539489130464895</v>
      </c>
      <c r="P779" s="2">
        <f t="shared" si="235"/>
        <v>1.0771266000005539</v>
      </c>
      <c r="Q779" s="2">
        <f>1-EXP(-2*$AL$9*O779/(1+O779))</f>
        <v>2.9107362473530407E-2</v>
      </c>
      <c r="R779" s="2">
        <f t="shared" si="236"/>
        <v>2.3115296793865703</v>
      </c>
      <c r="S779" s="2">
        <f>(1-$AL$6^R779)/(1+$AL$6^R779*(1/$AL$7-1))</f>
        <v>0.32628672010592324</v>
      </c>
      <c r="U779" s="2">
        <v>69.5</v>
      </c>
      <c r="V779" s="2">
        <f t="shared" si="237"/>
        <v>158.8075</v>
      </c>
      <c r="W779" s="2">
        <f t="shared" si="238"/>
        <v>51.816778303221405</v>
      </c>
      <c r="X779" s="2">
        <f t="shared" si="239"/>
        <v>106.99072169677859</v>
      </c>
      <c r="Y779" s="2">
        <f t="shared" si="240"/>
        <v>84.66210325036667</v>
      </c>
      <c r="Z779" s="2">
        <f t="shared" si="241"/>
        <v>33.75824431640973</v>
      </c>
      <c r="AA779" s="2">
        <f t="shared" si="242"/>
        <v>54.596249307486417</v>
      </c>
      <c r="AC779" s="2">
        <f t="shared" si="243"/>
        <v>23.966561439587522</v>
      </c>
      <c r="AD779" s="2">
        <f>X779*((1-Q779)*(1-EXP(-(P779+O779)*A779))*P779/(P779+O779)-(1-$AL$10)*(1-EXP(-2*O779*A779))/2)</f>
        <v>24.116929570773081</v>
      </c>
      <c r="AE779" s="4">
        <f t="shared" si="244"/>
        <v>102.67974031784702</v>
      </c>
      <c r="AF779" s="2">
        <f t="shared" si="245"/>
        <v>9.8616937905608726</v>
      </c>
      <c r="AG779" s="2">
        <f t="shared" si="246"/>
        <v>5.9489243721071681</v>
      </c>
      <c r="AH779" s="4">
        <f t="shared" si="247"/>
        <v>15.810618162668041</v>
      </c>
      <c r="BA779" s="3">
        <v>102.67974031784701</v>
      </c>
    </row>
    <row r="780" spans="1:53" x14ac:dyDescent="0.3">
      <c r="A780" s="2">
        <v>1.56670784656266</v>
      </c>
      <c r="E780" s="2" cm="1">
        <f t="array" ref="E780">INDEX($C$2:$C$104,L780)</f>
        <v>-0.20971361898416374</v>
      </c>
      <c r="G780" s="2">
        <f>PI()/12*(M780-12)</f>
        <v>-0.52359877559829882</v>
      </c>
      <c r="H780" s="2">
        <f t="shared" si="231"/>
        <v>-0.12528573224891823</v>
      </c>
      <c r="I780" s="2">
        <f t="shared" si="248"/>
        <v>0.78113786409956376</v>
      </c>
      <c r="J780" s="2">
        <f t="shared" si="232"/>
        <v>0.9869951625260146</v>
      </c>
      <c r="L780">
        <f t="shared" si="230"/>
        <v>33</v>
      </c>
      <c r="M780" s="2">
        <v>10</v>
      </c>
      <c r="N780" s="2">
        <f t="shared" si="233"/>
        <v>0.58380116426888196</v>
      </c>
      <c r="O780" s="2">
        <f t="shared" si="234"/>
        <v>0.45355628793118558</v>
      </c>
      <c r="P780" s="2">
        <f t="shared" si="235"/>
        <v>0.83454356979338151</v>
      </c>
      <c r="Q780" s="2">
        <f>1-EXP(-2*$AL$9*O780/(1+O780))</f>
        <v>2.4653583081118313E-2</v>
      </c>
      <c r="R780" s="2">
        <f t="shared" si="236"/>
        <v>1.7909428941014238</v>
      </c>
      <c r="S780" s="2">
        <f>(1-$AL$6^R780)/(1+$AL$6^R780*(1/$AL$7-1))</f>
        <v>0.25440921647085418</v>
      </c>
      <c r="U780" s="2">
        <v>230.4</v>
      </c>
      <c r="V780" s="2">
        <f t="shared" si="237"/>
        <v>526.46400000000006</v>
      </c>
      <c r="W780" s="2">
        <f t="shared" si="238"/>
        <v>133.93729374011178</v>
      </c>
      <c r="X780" s="2">
        <f t="shared" si="239"/>
        <v>392.52670625988827</v>
      </c>
      <c r="Y780" s="2">
        <f t="shared" si="240"/>
        <v>279.28901001621995</v>
      </c>
      <c r="Z780" s="2">
        <f t="shared" si="241"/>
        <v>87.259147195500816</v>
      </c>
      <c r="AA780" s="2">
        <f t="shared" si="242"/>
        <v>169.70852912535958</v>
      </c>
      <c r="AC780" s="2">
        <f t="shared" si="243"/>
        <v>66.561324678936245</v>
      </c>
      <c r="AD780" s="2">
        <f>X780*((1-Q780)*(1-EXP(-(P780+O780)*A780))*P780/(P780+O780)-(1-$AL$10)*(1-EXP(-2*O780*A780))/2)</f>
        <v>88.527922386887667</v>
      </c>
      <c r="AE780" s="4">
        <f t="shared" si="244"/>
        <v>324.79777619118352</v>
      </c>
      <c r="AF780" s="2">
        <f t="shared" si="245"/>
        <v>20.941438827338384</v>
      </c>
      <c r="AG780" s="2">
        <f t="shared" si="246"/>
        <v>21.052558503972719</v>
      </c>
      <c r="AH780" s="4">
        <f t="shared" si="247"/>
        <v>41.993997331311107</v>
      </c>
      <c r="BA780" s="3">
        <v>324.797776191183</v>
      </c>
    </row>
    <row r="781" spans="1:53" x14ac:dyDescent="0.3">
      <c r="A781" s="2">
        <v>1.56670784656266</v>
      </c>
      <c r="E781" s="2" cm="1">
        <f t="array" ref="E781">INDEX($C$2:$C$104,L781)</f>
        <v>-0.20971361898416374</v>
      </c>
      <c r="G781" s="2">
        <f>PI()/12*(M781-12)</f>
        <v>-0.26179938779914941</v>
      </c>
      <c r="H781" s="2">
        <f t="shared" si="231"/>
        <v>-0.12528573224891823</v>
      </c>
      <c r="I781" s="2">
        <f t="shared" si="248"/>
        <v>0.78113786409956376</v>
      </c>
      <c r="J781" s="2">
        <f t="shared" si="232"/>
        <v>0.89022714216781218</v>
      </c>
      <c r="L781">
        <f t="shared" si="230"/>
        <v>33</v>
      </c>
      <c r="M781" s="2">
        <v>11</v>
      </c>
      <c r="N781" s="2">
        <f t="shared" si="233"/>
        <v>0.68056918462708438</v>
      </c>
      <c r="O781" s="2">
        <f t="shared" si="234"/>
        <v>0.39730752346533449</v>
      </c>
      <c r="P781" s="2">
        <f t="shared" si="235"/>
        <v>0.73104584317621546</v>
      </c>
      <c r="Q781" s="2">
        <f>1-EXP(-2*$AL$9*O781/(1+O781))</f>
        <v>2.2490270866920681E-2</v>
      </c>
      <c r="R781" s="2">
        <f t="shared" si="236"/>
        <v>1.56883523579599</v>
      </c>
      <c r="S781" s="2">
        <f>(1-$AL$6^R781)/(1+$AL$6^R781*(1/$AL$7-1))</f>
        <v>0.22313984359824948</v>
      </c>
      <c r="U781" s="2">
        <v>411.6</v>
      </c>
      <c r="V781" s="2">
        <f t="shared" si="237"/>
        <v>940.50600000000009</v>
      </c>
      <c r="W781" s="2">
        <f t="shared" si="238"/>
        <v>209.86436174321526</v>
      </c>
      <c r="X781" s="2">
        <f t="shared" si="239"/>
        <v>730.64163825678486</v>
      </c>
      <c r="Y781" s="2">
        <f t="shared" si="240"/>
        <v>487.00700950329838</v>
      </c>
      <c r="Z781" s="2">
        <f t="shared" si="241"/>
        <v>136.72506529790189</v>
      </c>
      <c r="AA781" s="2">
        <f t="shared" si="242"/>
        <v>287.77992884816467</v>
      </c>
      <c r="AC781" s="2">
        <f t="shared" si="243"/>
        <v>107.63701618583382</v>
      </c>
      <c r="AD781" s="2">
        <f>X781*((1-Q781)*(1-EXP(-(P781+O781)*A781))*P781/(P781+O781)-(1-$AL$10)*(1-EXP(-2*O781*A781))/2)</f>
        <v>162.6316577131351</v>
      </c>
      <c r="AE781" s="4">
        <f t="shared" si="244"/>
        <v>558.0486027471336</v>
      </c>
      <c r="AF781" s="2">
        <f t="shared" si="245"/>
        <v>29.495696066957841</v>
      </c>
      <c r="AG781" s="2">
        <f t="shared" si="246"/>
        <v>36.595422941998521</v>
      </c>
      <c r="AH781" s="4">
        <f t="shared" si="247"/>
        <v>66.091119008956355</v>
      </c>
      <c r="BA781" s="3">
        <v>558.04860274713405</v>
      </c>
    </row>
    <row r="782" spans="1:53" x14ac:dyDescent="0.3">
      <c r="A782" s="2">
        <v>1.56670784656266</v>
      </c>
      <c r="E782" s="2" cm="1">
        <f t="array" ref="E782">INDEX($C$2:$C$104,L782)</f>
        <v>-0.20971361898416374</v>
      </c>
      <c r="G782" s="2">
        <f>PI()/12*(M782-12)</f>
        <v>0</v>
      </c>
      <c r="H782" s="2">
        <f t="shared" si="231"/>
        <v>-0.12528573224891823</v>
      </c>
      <c r="I782" s="2">
        <f t="shared" si="248"/>
        <v>0.78113786409956376</v>
      </c>
      <c r="J782" s="2">
        <f t="shared" si="232"/>
        <v>0.85548544222206568</v>
      </c>
      <c r="L782">
        <f t="shared" si="230"/>
        <v>33</v>
      </c>
      <c r="M782" s="2">
        <v>12</v>
      </c>
      <c r="N782" s="2">
        <f t="shared" si="233"/>
        <v>0.71531088457283087</v>
      </c>
      <c r="O782" s="2">
        <f t="shared" si="234"/>
        <v>0.38118348307348565</v>
      </c>
      <c r="P782" s="2">
        <f t="shared" si="235"/>
        <v>0.70137760885521361</v>
      </c>
      <c r="Q782" s="2">
        <f>1-EXP(-2*$AL$9*O782/(1+O782))</f>
        <v>2.1836708971833874E-2</v>
      </c>
      <c r="R782" s="2">
        <f t="shared" si="236"/>
        <v>1.5051667643572977</v>
      </c>
      <c r="S782" s="2">
        <f>(1-$AL$6^R782)/(1+$AL$6^R782*(1/$AL$7-1))</f>
        <v>0.2141270804890795</v>
      </c>
      <c r="U782" s="2">
        <v>525.79999999999995</v>
      </c>
      <c r="V782" s="2">
        <f t="shared" si="237"/>
        <v>1201.453</v>
      </c>
      <c r="W782" s="2">
        <f t="shared" si="238"/>
        <v>257.26362323484602</v>
      </c>
      <c r="X782" s="2">
        <f t="shared" si="239"/>
        <v>944.18937676515395</v>
      </c>
      <c r="Y782" s="2">
        <f t="shared" si="240"/>
        <v>615.78860174531769</v>
      </c>
      <c r="Z782" s="2">
        <f t="shared" si="241"/>
        <v>167.60533038285769</v>
      </c>
      <c r="AA782" s="2">
        <f t="shared" si="242"/>
        <v>360.87256251728962</v>
      </c>
      <c r="AC782" s="2">
        <f t="shared" si="243"/>
        <v>133.16002466283643</v>
      </c>
      <c r="AD782" s="2">
        <f>X782*((1-Q782)*(1-EXP(-(P782+O782)*A782))*P782/(P782+O782)-(1-$AL$10)*(1-EXP(-2*O782*A782))/2)</f>
        <v>208.88678609347917</v>
      </c>
      <c r="AE782" s="4">
        <f t="shared" si="244"/>
        <v>702.91937327360517</v>
      </c>
      <c r="AF782" s="2">
        <f t="shared" si="245"/>
        <v>34.951383406190175</v>
      </c>
      <c r="AG782" s="2">
        <f t="shared" si="246"/>
        <v>46.029253134548888</v>
      </c>
      <c r="AH782" s="4">
        <f t="shared" si="247"/>
        <v>80.980636540739056</v>
      </c>
      <c r="BA782" s="3">
        <v>702.91937327360597</v>
      </c>
    </row>
    <row r="783" spans="1:53" x14ac:dyDescent="0.3">
      <c r="A783" s="2">
        <v>1.56670784656266</v>
      </c>
      <c r="E783" s="2" cm="1">
        <f t="array" ref="E783">INDEX($C$2:$C$104,L783)</f>
        <v>-0.20971361898416374</v>
      </c>
      <c r="G783" s="2">
        <f>PI()/12*(M783-12)</f>
        <v>0.26179938779914941</v>
      </c>
      <c r="H783" s="2">
        <f t="shared" si="231"/>
        <v>-0.12528573224891823</v>
      </c>
      <c r="I783" s="2">
        <f t="shared" si="248"/>
        <v>0.78113786409956376</v>
      </c>
      <c r="J783" s="2">
        <f t="shared" si="232"/>
        <v>0.89022714216781218</v>
      </c>
      <c r="L783">
        <f t="shared" si="230"/>
        <v>33</v>
      </c>
      <c r="M783" s="2">
        <v>13</v>
      </c>
      <c r="N783" s="2">
        <f t="shared" si="233"/>
        <v>0.68056918462708438</v>
      </c>
      <c r="O783" s="2">
        <f t="shared" si="234"/>
        <v>0.39730752346533449</v>
      </c>
      <c r="P783" s="2">
        <f t="shared" si="235"/>
        <v>0.73104584317621546</v>
      </c>
      <c r="Q783" s="2">
        <f>1-EXP(-2*$AL$9*O783/(1+O783))</f>
        <v>2.2490270866920681E-2</v>
      </c>
      <c r="R783" s="2">
        <f t="shared" si="236"/>
        <v>1.56883523579599</v>
      </c>
      <c r="S783" s="2">
        <f>(1-$AL$6^R783)/(1+$AL$6^R783*(1/$AL$7-1))</f>
        <v>0.22313984359824948</v>
      </c>
      <c r="U783" s="2">
        <v>521.1</v>
      </c>
      <c r="V783" s="2">
        <f t="shared" si="237"/>
        <v>1190.7135000000001</v>
      </c>
      <c r="W783" s="2">
        <f t="shared" si="238"/>
        <v>265.69562416032426</v>
      </c>
      <c r="X783" s="2">
        <f t="shared" si="239"/>
        <v>925.01787583967575</v>
      </c>
      <c r="Y783" s="2">
        <f t="shared" si="240"/>
        <v>616.56791217728062</v>
      </c>
      <c r="Z783" s="2">
        <f t="shared" si="241"/>
        <v>173.09871605135245</v>
      </c>
      <c r="AA783" s="2">
        <f t="shared" si="242"/>
        <v>364.33945802424336</v>
      </c>
      <c r="AC783" s="2">
        <f t="shared" si="243"/>
        <v>136.2722282177794</v>
      </c>
      <c r="AD783" s="2">
        <f>X783*((1-Q783)*(1-EXP(-(P783+O783)*A783))*P783/(P783+O783)-(1-$AL$10)*(1-EXP(-2*O783*A783))/2)</f>
        <v>205.8973684021251</v>
      </c>
      <c r="AE783" s="4">
        <f t="shared" si="244"/>
        <v>706.50905464414791</v>
      </c>
      <c r="AF783" s="2">
        <f t="shared" si="245"/>
        <v>37.34258314016455</v>
      </c>
      <c r="AG783" s="2">
        <f t="shared" si="246"/>
        <v>46.331085750912116</v>
      </c>
      <c r="AH783" s="4">
        <f t="shared" si="247"/>
        <v>83.673668891076659</v>
      </c>
      <c r="BA783" s="3">
        <v>706.50905464414802</v>
      </c>
    </row>
    <row r="784" spans="1:53" x14ac:dyDescent="0.3">
      <c r="A784" s="2">
        <v>1.56670784656266</v>
      </c>
      <c r="E784" s="2" cm="1">
        <f t="array" ref="E784">INDEX($C$2:$C$104,L784)</f>
        <v>-0.20971361898416374</v>
      </c>
      <c r="G784" s="2">
        <f>PI()/12*(M784-12)</f>
        <v>0.52359877559829882</v>
      </c>
      <c r="H784" s="2">
        <f t="shared" si="231"/>
        <v>-0.12528573224891823</v>
      </c>
      <c r="I784" s="2">
        <f t="shared" si="248"/>
        <v>0.78113786409956376</v>
      </c>
      <c r="J784" s="2">
        <f t="shared" si="232"/>
        <v>0.9869951625260146</v>
      </c>
      <c r="L784">
        <f t="shared" si="230"/>
        <v>33</v>
      </c>
      <c r="M784" s="2">
        <v>14</v>
      </c>
      <c r="N784" s="2">
        <f t="shared" si="233"/>
        <v>0.58380116426888196</v>
      </c>
      <c r="O784" s="2">
        <f t="shared" si="234"/>
        <v>0.45355628793118558</v>
      </c>
      <c r="P784" s="2">
        <f t="shared" si="235"/>
        <v>0.83454356979338151</v>
      </c>
      <c r="Q784" s="2">
        <f>1-EXP(-2*$AL$9*O784/(1+O784))</f>
        <v>2.4653583081118313E-2</v>
      </c>
      <c r="R784" s="2">
        <f t="shared" si="236"/>
        <v>1.7909428941014238</v>
      </c>
      <c r="S784" s="2">
        <f>(1-$AL$6^R784)/(1+$AL$6^R784*(1/$AL$7-1))</f>
        <v>0.25440921647085418</v>
      </c>
      <c r="U784" s="2">
        <v>618.9</v>
      </c>
      <c r="V784" s="2">
        <f t="shared" si="237"/>
        <v>1414.1865</v>
      </c>
      <c r="W784" s="2">
        <f t="shared" si="238"/>
        <v>359.78207940865963</v>
      </c>
      <c r="X784" s="2">
        <f t="shared" si="239"/>
        <v>1054.4044205913403</v>
      </c>
      <c r="Y784" s="2">
        <f t="shared" si="240"/>
        <v>750.22555685346572</v>
      </c>
      <c r="Z784" s="2">
        <f t="shared" si="241"/>
        <v>234.39533940666428</v>
      </c>
      <c r="AA784" s="2">
        <f t="shared" si="242"/>
        <v>455.8706973771051</v>
      </c>
      <c r="AC784" s="2">
        <f t="shared" si="243"/>
        <v>178.79689168313209</v>
      </c>
      <c r="AD784" s="2">
        <f>X784*((1-Q784)*(1-EXP(-(P784+O784)*A784))*P784/(P784+O784)-(1-$AL$10)*(1-EXP(-2*O784*A784))/2)</f>
        <v>237.80352068248598</v>
      </c>
      <c r="AE784" s="4">
        <f t="shared" si="244"/>
        <v>872.47110974272323</v>
      </c>
      <c r="AF784" s="2">
        <f t="shared" si="245"/>
        <v>56.252849349998812</v>
      </c>
      <c r="AG784" s="2">
        <f t="shared" si="246"/>
        <v>56.551338793874628</v>
      </c>
      <c r="AH784" s="4">
        <f t="shared" si="247"/>
        <v>112.80418814387343</v>
      </c>
      <c r="BA784" s="3">
        <v>872.47110974272402</v>
      </c>
    </row>
    <row r="785" spans="1:53" x14ac:dyDescent="0.3">
      <c r="A785" s="2">
        <v>1.56670784656266</v>
      </c>
      <c r="E785" s="2" cm="1">
        <f t="array" ref="E785">INDEX($C$2:$C$104,L785)</f>
        <v>-0.20971361898416374</v>
      </c>
      <c r="G785" s="2">
        <f>PI()/12*(M785-12)</f>
        <v>0.78539816339744828</v>
      </c>
      <c r="H785" s="2">
        <f t="shared" si="231"/>
        <v>-0.12528573224891823</v>
      </c>
      <c r="I785" s="2">
        <f t="shared" si="248"/>
        <v>0.78113786409956376</v>
      </c>
      <c r="J785" s="2">
        <f t="shared" si="232"/>
        <v>1.1295550891363098</v>
      </c>
      <c r="L785">
        <f t="shared" si="230"/>
        <v>33</v>
      </c>
      <c r="M785" s="2">
        <v>15</v>
      </c>
      <c r="N785" s="2">
        <f t="shared" si="233"/>
        <v>0.4412412376585868</v>
      </c>
      <c r="O785" s="2">
        <f t="shared" si="234"/>
        <v>0.58539489130464895</v>
      </c>
      <c r="P785" s="2">
        <f t="shared" si="235"/>
        <v>1.0771266000005539</v>
      </c>
      <c r="Q785" s="2">
        <f>1-EXP(-2*$AL$9*O785/(1+O785))</f>
        <v>2.9107362473530407E-2</v>
      </c>
      <c r="R785" s="2">
        <f t="shared" si="236"/>
        <v>2.3115296793865703</v>
      </c>
      <c r="S785" s="2">
        <f>(1-$AL$6^R785)/(1+$AL$6^R785*(1/$AL$7-1))</f>
        <v>0.32628672010592324</v>
      </c>
      <c r="U785" s="2">
        <v>500.4</v>
      </c>
      <c r="V785" s="2">
        <f t="shared" si="237"/>
        <v>1143.414</v>
      </c>
      <c r="W785" s="2">
        <f t="shared" si="238"/>
        <v>373.08080378319414</v>
      </c>
      <c r="X785" s="2">
        <f t="shared" si="239"/>
        <v>770.33319621680585</v>
      </c>
      <c r="Y785" s="2">
        <f t="shared" si="240"/>
        <v>609.56714340264</v>
      </c>
      <c r="Z785" s="2">
        <f t="shared" si="241"/>
        <v>243.05935907815007</v>
      </c>
      <c r="AA785" s="2">
        <f t="shared" si="242"/>
        <v>393.09299501390217</v>
      </c>
      <c r="AC785" s="2">
        <f t="shared" si="243"/>
        <v>172.55924236503017</v>
      </c>
      <c r="AD785" s="2">
        <f>X785*((1-Q785)*(1-EXP(-(P785+O785)*A785))*P785/(P785+O785)-(1-$AL$10)*(1-EXP(-2*O785*A785))/2)</f>
        <v>173.6418929095662</v>
      </c>
      <c r="AE785" s="4">
        <f t="shared" si="244"/>
        <v>739.29413028849854</v>
      </c>
      <c r="AF785" s="2">
        <f t="shared" si="245"/>
        <v>71.00419529203829</v>
      </c>
      <c r="AG785" s="2">
        <f t="shared" si="246"/>
        <v>42.832255479171607</v>
      </c>
      <c r="AH785" s="4">
        <f t="shared" si="247"/>
        <v>113.8364507712099</v>
      </c>
      <c r="BA785" s="3">
        <v>739.29413028849899</v>
      </c>
    </row>
    <row r="786" spans="1:53" x14ac:dyDescent="0.3">
      <c r="A786" s="2">
        <v>1.56670784656266</v>
      </c>
      <c r="E786" s="2" cm="1">
        <f t="array" ref="E786">INDEX($C$2:$C$104,L786)</f>
        <v>-0.20971361898416374</v>
      </c>
      <c r="G786" s="2">
        <f>PI()/12*(M786-12)</f>
        <v>1.0471975511965976</v>
      </c>
      <c r="H786" s="2">
        <f t="shared" si="231"/>
        <v>-0.12528573224891823</v>
      </c>
      <c r="I786" s="2">
        <f t="shared" si="248"/>
        <v>0.78113786409956376</v>
      </c>
      <c r="J786" s="2">
        <f t="shared" si="232"/>
        <v>1.3022986925729254</v>
      </c>
      <c r="L786">
        <f t="shared" si="230"/>
        <v>33</v>
      </c>
      <c r="M786" s="2">
        <v>16</v>
      </c>
      <c r="N786" s="2">
        <f t="shared" si="233"/>
        <v>0.26849763422197115</v>
      </c>
      <c r="O786" s="2">
        <f t="shared" si="234"/>
        <v>0.94238911543461379</v>
      </c>
      <c r="P786" s="2">
        <f t="shared" si="235"/>
        <v>1.7339959723996896</v>
      </c>
      <c r="Q786" s="2">
        <f>1-EXP(-2*$AL$9*O786/(1+O786))</f>
        <v>3.8070011272533288E-2</v>
      </c>
      <c r="R786" s="2">
        <f t="shared" si="236"/>
        <v>3.7211811073429963</v>
      </c>
      <c r="S786" s="2">
        <f>(1-$AL$6^R786)/(1+$AL$6^R786*(1/$AL$7-1))</f>
        <v>0.50505895250252508</v>
      </c>
      <c r="U786" s="2">
        <v>367.7</v>
      </c>
      <c r="V786" s="2">
        <f t="shared" si="237"/>
        <v>840.19450000000006</v>
      </c>
      <c r="W786" s="2">
        <f t="shared" si="238"/>
        <v>424.34775406838287</v>
      </c>
      <c r="X786" s="2">
        <f t="shared" si="239"/>
        <v>415.84674593161719</v>
      </c>
      <c r="Y786" s="2">
        <f t="shared" si="240"/>
        <v>373.57651123345835</v>
      </c>
      <c r="Z786" s="2">
        <f t="shared" si="241"/>
        <v>276.45939454459739</v>
      </c>
      <c r="AA786" s="2">
        <f t="shared" si="242"/>
        <v>272.7204220357616</v>
      </c>
      <c r="AC786" s="2">
        <f t="shared" si="243"/>
        <v>163.92319748951959</v>
      </c>
      <c r="AD786" s="2">
        <f>X786*((1-Q786)*(1-EXP(-(P786+O786)*A786))*P786/(P786+O786)-(1-$AL$10)*(1-EXP(-2*O786*A786))/2)</f>
        <v>87.740385973691957</v>
      </c>
      <c r="AE786" s="4">
        <f t="shared" si="244"/>
        <v>524.38400549897324</v>
      </c>
      <c r="AF786" s="2">
        <f t="shared" si="245"/>
        <v>112.29454643633088</v>
      </c>
      <c r="AG786" s="2">
        <f t="shared" si="246"/>
        <v>13.115703224004783</v>
      </c>
      <c r="AH786" s="4">
        <f t="shared" si="247"/>
        <v>125.41024966033567</v>
      </c>
      <c r="BA786" s="3">
        <v>524.38400549897301</v>
      </c>
    </row>
    <row r="787" spans="1:53" x14ac:dyDescent="0.3">
      <c r="A787" s="2">
        <v>1.56670784656266</v>
      </c>
      <c r="E787" s="2" cm="1">
        <f t="array" ref="E787">INDEX($C$2:$C$104,L787)</f>
        <v>-0.20971361898416374</v>
      </c>
      <c r="G787" s="2">
        <f>PI()/12*(M787-12)</f>
        <v>1.308996938995747</v>
      </c>
      <c r="H787" s="2">
        <f t="shared" si="231"/>
        <v>-0.12528573224891823</v>
      </c>
      <c r="I787" s="2">
        <f t="shared" si="248"/>
        <v>0.78113786409956376</v>
      </c>
      <c r="J787" s="2">
        <f t="shared" si="232"/>
        <v>1.4938327445402331</v>
      </c>
      <c r="L787">
        <f t="shared" si="230"/>
        <v>33</v>
      </c>
      <c r="M787" s="2">
        <v>17</v>
      </c>
      <c r="N787" s="2">
        <f t="shared" si="233"/>
        <v>7.6963582254663487E-2</v>
      </c>
      <c r="O787" s="2">
        <f t="shared" si="234"/>
        <v>3.2514985838332571</v>
      </c>
      <c r="P787" s="2">
        <f t="shared" si="235"/>
        <v>5.9827573942531931</v>
      </c>
      <c r="Q787" s="2">
        <f>1-EXP(-2*$AL$9*O787/(1+O787))</f>
        <v>5.9349014433454528E-2</v>
      </c>
      <c r="R787" s="2">
        <f t="shared" si="236"/>
        <v>12.839086214543958</v>
      </c>
      <c r="S787" s="2">
        <f>(1-$AL$6^R787)/(1+$AL$6^R787*(1/$AL$7-1))</f>
        <v>0.96608956930829248</v>
      </c>
      <c r="U787" s="2">
        <v>161.9</v>
      </c>
      <c r="V787" s="2">
        <f t="shared" si="237"/>
        <v>369.94150000000002</v>
      </c>
      <c r="W787" s="2">
        <f t="shared" si="238"/>
        <v>357.39662440426372</v>
      </c>
      <c r="X787" s="2">
        <f t="shared" si="239"/>
        <v>12.544875595736301</v>
      </c>
      <c r="Y787" s="2">
        <f t="shared" si="240"/>
        <v>11.799346937937887</v>
      </c>
      <c r="Z787" s="2">
        <f t="shared" si="241"/>
        <v>232.84123327577052</v>
      </c>
      <c r="AA787" s="2">
        <f t="shared" si="242"/>
        <v>10.597752234050269</v>
      </c>
      <c r="AC787" s="2">
        <f t="shared" si="243"/>
        <v>62.265442019649427</v>
      </c>
      <c r="AD787" s="2">
        <f>X787*((1-Q787)*(1-EXP(-(P787+O787)*A787))*P787/(P787+O787)-(1-$AL$10)*(1-EXP(-2*O787*A787))/2)</f>
        <v>2.3139213166237811</v>
      </c>
      <c r="AE787" s="4">
        <f t="shared" si="244"/>
        <v>75.17711557032348</v>
      </c>
      <c r="AF787" s="2">
        <f t="shared" si="245"/>
        <v>166.44428024778387</v>
      </c>
      <c r="AG787" s="2">
        <f t="shared" si="246"/>
        <v>-1.112326612736162</v>
      </c>
      <c r="AH787" s="4">
        <f t="shared" si="247"/>
        <v>165.33195363504771</v>
      </c>
      <c r="BA787" s="3">
        <v>75.177115570323195</v>
      </c>
    </row>
    <row r="788" spans="1:53" x14ac:dyDescent="0.3">
      <c r="A788" s="2">
        <v>1.56670784656266</v>
      </c>
      <c r="E788" s="2" cm="1">
        <f t="array" ref="E788">INDEX($C$2:$C$104,L788)</f>
        <v>-0.20971361898416374</v>
      </c>
      <c r="G788" s="2">
        <f>PI()/12*(M788-12)</f>
        <v>1.5707963267948966</v>
      </c>
      <c r="H788" s="2">
        <f t="shared" si="231"/>
        <v>-0.12528573224891823</v>
      </c>
      <c r="I788" s="2">
        <f t="shared" si="248"/>
        <v>0.78113786409956376</v>
      </c>
      <c r="J788" s="2">
        <f t="shared" si="232"/>
        <v>1.6964121542288126</v>
      </c>
      <c r="L788">
        <f t="shared" si="230"/>
        <v>33</v>
      </c>
      <c r="M788" s="2">
        <v>18</v>
      </c>
      <c r="N788" s="2">
        <f t="shared" si="233"/>
        <v>0.05</v>
      </c>
      <c r="O788" s="2">
        <f t="shared" si="234"/>
        <v>5.0020839411324403</v>
      </c>
      <c r="P788" s="2">
        <f t="shared" si="235"/>
        <v>9.2038344516836901</v>
      </c>
      <c r="Q788" s="2">
        <f>1-EXP(-2*$AL$9*O788/(1+O788))</f>
        <v>6.4497345768578462E-2</v>
      </c>
      <c r="R788" s="2">
        <f t="shared" si="236"/>
        <v>19.751565414145865</v>
      </c>
      <c r="S788" s="2">
        <f>(1-$AL$6^R788)/(1+$AL$6^R788*(1/$AL$7-1))</f>
        <v>0.99643717244343843</v>
      </c>
      <c r="U788" s="2">
        <v>47.4</v>
      </c>
      <c r="V788" s="2">
        <f t="shared" si="237"/>
        <v>108.309</v>
      </c>
      <c r="W788" s="2">
        <f t="shared" si="238"/>
        <v>107.92311371017637</v>
      </c>
      <c r="X788" s="2">
        <f t="shared" si="239"/>
        <v>0.38588628982363105</v>
      </c>
      <c r="Y788" s="2">
        <f t="shared" si="240"/>
        <v>0.36099745107396475</v>
      </c>
      <c r="Z788" s="2">
        <f t="shared" si="241"/>
        <v>70.311103069665407</v>
      </c>
      <c r="AA788" s="2">
        <f t="shared" si="242"/>
        <v>0.32787380826517748</v>
      </c>
      <c r="AC788" s="2">
        <f t="shared" si="243"/>
        <v>13.073337289947093</v>
      </c>
      <c r="AD788" s="2">
        <f>X788*((1-Q788)*(1-EXP(-(P788+O788)*A788))*P788/(P788+O788)-(1-$AL$10)*(1-EXP(-2*O788*A788))/2)</f>
        <v>6.9884152700562113E-2</v>
      </c>
      <c r="AE788" s="4">
        <f t="shared" si="244"/>
        <v>13.471095250912832</v>
      </c>
      <c r="AF788" s="2">
        <f t="shared" si="245"/>
        <v>55.545728017845363</v>
      </c>
      <c r="AG788" s="2">
        <f t="shared" si="246"/>
        <v>-3.6760509891774776E-2</v>
      </c>
      <c r="AH788" s="4">
        <f t="shared" si="247"/>
        <v>55.508967507953585</v>
      </c>
      <c r="BA788" s="3">
        <v>13.4710952509128</v>
      </c>
    </row>
    <row r="789" spans="1:53" x14ac:dyDescent="0.3">
      <c r="A789" s="2">
        <v>1.56670784656266</v>
      </c>
      <c r="E789" s="2" cm="1">
        <f t="array" ref="E789">INDEX($C$2:$C$104,L789)</f>
        <v>-0.20971361898416374</v>
      </c>
      <c r="G789" s="2">
        <f>PI()/12*(M789-12)</f>
        <v>1.8325957145940459</v>
      </c>
      <c r="H789" s="2">
        <f t="shared" si="231"/>
        <v>-0.12528573224891823</v>
      </c>
      <c r="I789" s="2">
        <f t="shared" si="248"/>
        <v>0.78113786409956376</v>
      </c>
      <c r="J789" s="2">
        <f t="shared" si="232"/>
        <v>1.9044094658327722</v>
      </c>
      <c r="L789">
        <f t="shared" si="230"/>
        <v>33</v>
      </c>
      <c r="M789" s="2">
        <v>19</v>
      </c>
      <c r="N789" s="2">
        <f t="shared" si="233"/>
        <v>0.05</v>
      </c>
      <c r="O789" s="2">
        <f t="shared" si="234"/>
        <v>5.0020839411324403</v>
      </c>
      <c r="P789" s="2">
        <f t="shared" si="235"/>
        <v>9.2038344516836901</v>
      </c>
      <c r="Q789" s="2">
        <f>1-EXP(-2*$AL$9*O789/(1+O789))</f>
        <v>6.4497345768578462E-2</v>
      </c>
      <c r="R789" s="2">
        <f t="shared" si="236"/>
        <v>19.751565414145865</v>
      </c>
      <c r="S789" s="2">
        <f>(1-$AL$6^R789)/(1+$AL$6^R789*(1/$AL$7-1))</f>
        <v>0.99643717244343843</v>
      </c>
      <c r="U789" s="2">
        <v>0.2</v>
      </c>
      <c r="V789" s="2">
        <f t="shared" si="237"/>
        <v>0.45700000000000007</v>
      </c>
      <c r="W789" s="2">
        <f t="shared" si="238"/>
        <v>0.45537178780665144</v>
      </c>
      <c r="X789" s="2">
        <f t="shared" si="239"/>
        <v>1.6282121933486327E-3</v>
      </c>
      <c r="Y789" s="2">
        <f t="shared" si="240"/>
        <v>1.5231959960926582E-3</v>
      </c>
      <c r="Z789" s="2">
        <f t="shared" si="241"/>
        <v>0.29667132096905241</v>
      </c>
      <c r="AA789" s="2">
        <f t="shared" si="242"/>
        <v>1.3834337901484099E-3</v>
      </c>
      <c r="AC789" s="2">
        <f t="shared" si="243"/>
        <v>5.5161760717076354E-2</v>
      </c>
      <c r="AD789" s="2">
        <f>X789*((1-Q789)*(1-EXP(-(P789+O789)*A789))*P789/(P789+O789)-(1-$AL$10)*(1-EXP(-2*O789*A789))/2)</f>
        <v>2.9486984261840161E-4</v>
      </c>
      <c r="AE789" s="4">
        <f t="shared" si="244"/>
        <v>5.6840064349843164E-2</v>
      </c>
      <c r="AF789" s="2">
        <f t="shared" si="245"/>
        <v>0.23437016041284964</v>
      </c>
      <c r="AG789" s="2">
        <f t="shared" si="246"/>
        <v>-1.551076366741531E-4</v>
      </c>
      <c r="AH789" s="4">
        <f t="shared" si="247"/>
        <v>0.23421505277617549</v>
      </c>
      <c r="BA789" s="3">
        <v>5.6840064349843102E-2</v>
      </c>
    </row>
    <row r="790" spans="1:53" x14ac:dyDescent="0.3">
      <c r="A790" s="2">
        <v>1.56670784656266</v>
      </c>
      <c r="E790" s="2" cm="1">
        <f t="array" ref="E790">INDEX($C$2:$C$104,L790)</f>
        <v>-0.20971361898416374</v>
      </c>
      <c r="G790" s="2">
        <f>PI()/12*(M790-12)</f>
        <v>2.0943951023931953</v>
      </c>
      <c r="H790" s="2">
        <f t="shared" si="231"/>
        <v>-0.12528573224891823</v>
      </c>
      <c r="I790" s="2">
        <f t="shared" si="248"/>
        <v>0.78113786409956376</v>
      </c>
      <c r="J790" s="2">
        <f t="shared" si="232"/>
        <v>2.1128013283253302</v>
      </c>
      <c r="L790">
        <f t="shared" si="230"/>
        <v>33</v>
      </c>
      <c r="M790" s="2">
        <v>20</v>
      </c>
      <c r="N790" s="2">
        <f t="shared" si="233"/>
        <v>0.05</v>
      </c>
      <c r="O790" s="2">
        <f t="shared" si="234"/>
        <v>5.0020839411324403</v>
      </c>
      <c r="P790" s="2">
        <f t="shared" si="235"/>
        <v>9.2038344516836901</v>
      </c>
      <c r="Q790" s="2">
        <f>1-EXP(-2*$AL$9*O790/(1+O790))</f>
        <v>6.4497345768578462E-2</v>
      </c>
      <c r="R790" s="2">
        <f t="shared" si="236"/>
        <v>19.751565414145865</v>
      </c>
      <c r="S790" s="2">
        <f>(1-$AL$6^R790)/(1+$AL$6^R790*(1/$AL$7-1))</f>
        <v>0.99643717244343843</v>
      </c>
      <c r="U790" s="2">
        <v>0.3</v>
      </c>
      <c r="V790" s="2">
        <f t="shared" si="237"/>
        <v>0.6855</v>
      </c>
      <c r="W790" s="2">
        <f t="shared" si="238"/>
        <v>0.68305768170997705</v>
      </c>
      <c r="X790" s="2">
        <f t="shared" si="239"/>
        <v>2.442318290022949E-3</v>
      </c>
      <c r="Y790" s="2">
        <f t="shared" si="240"/>
        <v>2.2847939941389875E-3</v>
      </c>
      <c r="Z790" s="2">
        <f t="shared" si="241"/>
        <v>0.44500698145357859</v>
      </c>
      <c r="AA790" s="2">
        <f t="shared" si="242"/>
        <v>2.0751506852226148E-3</v>
      </c>
      <c r="AC790" s="2">
        <f t="shared" si="243"/>
        <v>8.274264107561452E-2</v>
      </c>
      <c r="AD790" s="2">
        <f>X790*((1-Q790)*(1-EXP(-(P790+O790)*A790))*P790/(P790+O790)-(1-$AL$10)*(1-EXP(-2*O790*A790))/2)</f>
        <v>4.4230476392760241E-4</v>
      </c>
      <c r="AE790" s="4">
        <f t="shared" si="244"/>
        <v>8.5260096524764739E-2</v>
      </c>
      <c r="AF790" s="2">
        <f t="shared" si="245"/>
        <v>0.35155524061927446</v>
      </c>
      <c r="AG790" s="2">
        <f t="shared" si="246"/>
        <v>-2.3266145501122968E-4</v>
      </c>
      <c r="AH790" s="4">
        <f t="shared" si="247"/>
        <v>0.35132257916426324</v>
      </c>
      <c r="BA790" s="3">
        <v>8.5260096524764697E-2</v>
      </c>
    </row>
    <row r="791" spans="1:53" x14ac:dyDescent="0.3">
      <c r="A791" s="2">
        <v>1.56670784656266</v>
      </c>
      <c r="E791" s="2" cm="1">
        <f t="array" ref="E791">INDEX($C$2:$C$104,L791)</f>
        <v>-0.20971361898416374</v>
      </c>
      <c r="G791" s="2">
        <f>PI()/12*(M791-12)</f>
        <v>2.3561944901923448</v>
      </c>
      <c r="H791" s="2">
        <f t="shared" si="231"/>
        <v>-0.12528573224891823</v>
      </c>
      <c r="I791" s="2">
        <f t="shared" si="248"/>
        <v>0.78113786409956376</v>
      </c>
      <c r="J791" s="2">
        <f t="shared" si="232"/>
        <v>2.3153363467733756</v>
      </c>
      <c r="L791">
        <f t="shared" si="230"/>
        <v>33</v>
      </c>
      <c r="M791" s="2">
        <v>21</v>
      </c>
      <c r="N791" s="2">
        <f t="shared" si="233"/>
        <v>0.05</v>
      </c>
      <c r="O791" s="2">
        <f t="shared" si="234"/>
        <v>5.0020839411324403</v>
      </c>
      <c r="P791" s="2">
        <f t="shared" si="235"/>
        <v>9.2038344516836901</v>
      </c>
      <c r="Q791" s="2">
        <f>1-EXP(-2*$AL$9*O791/(1+O791))</f>
        <v>6.4497345768578462E-2</v>
      </c>
      <c r="R791" s="2">
        <f t="shared" si="236"/>
        <v>19.751565414145865</v>
      </c>
      <c r="S791" s="2">
        <f>(1-$AL$6^R791)/(1+$AL$6^R791*(1/$AL$7-1))</f>
        <v>0.99643717244343843</v>
      </c>
      <c r="U791" s="2">
        <v>0</v>
      </c>
      <c r="V791" s="2">
        <f t="shared" si="237"/>
        <v>0</v>
      </c>
      <c r="W791" s="2">
        <f t="shared" si="238"/>
        <v>0</v>
      </c>
      <c r="X791" s="2">
        <f t="shared" si="239"/>
        <v>0</v>
      </c>
      <c r="Y791" s="2">
        <f t="shared" si="240"/>
        <v>0</v>
      </c>
      <c r="Z791" s="2">
        <f t="shared" si="241"/>
        <v>0</v>
      </c>
      <c r="AA791" s="2">
        <f t="shared" si="242"/>
        <v>0</v>
      </c>
      <c r="AC791" s="2">
        <f t="shared" si="243"/>
        <v>0</v>
      </c>
      <c r="AD791" s="2">
        <f>X791*((1-Q791)*(1-EXP(-(P791+O791)*A791))*P791/(P791+O791)-(1-$AL$10)*(1-EXP(-2*O791*A791))/2)</f>
        <v>0</v>
      </c>
      <c r="AE791" s="4">
        <f t="shared" si="244"/>
        <v>0</v>
      </c>
      <c r="AF791" s="2">
        <f t="shared" si="245"/>
        <v>0</v>
      </c>
      <c r="AG791" s="2">
        <f t="shared" si="246"/>
        <v>0</v>
      </c>
      <c r="AH791" s="4">
        <f t="shared" si="247"/>
        <v>0</v>
      </c>
      <c r="BA791" s="3">
        <v>0</v>
      </c>
    </row>
    <row r="792" spans="1:53" x14ac:dyDescent="0.3">
      <c r="A792" s="2">
        <v>1.56670784656266</v>
      </c>
      <c r="E792" s="2" cm="1">
        <f t="array" ref="E792">INDEX($C$2:$C$104,L792)</f>
        <v>-0.20971361898416374</v>
      </c>
      <c r="G792" s="2">
        <f>PI()/12*(M792-12)</f>
        <v>2.617993877991494</v>
      </c>
      <c r="H792" s="2">
        <f t="shared" si="231"/>
        <v>-0.12528573224891823</v>
      </c>
      <c r="I792" s="2">
        <f t="shared" si="248"/>
        <v>0.78113786409956376</v>
      </c>
      <c r="J792" s="2">
        <f t="shared" si="232"/>
        <v>2.5010489907897639</v>
      </c>
      <c r="L792">
        <f t="shared" si="230"/>
        <v>33</v>
      </c>
      <c r="M792" s="2">
        <v>22</v>
      </c>
      <c r="N792" s="2">
        <f t="shared" si="233"/>
        <v>0.05</v>
      </c>
      <c r="O792" s="2">
        <f t="shared" si="234"/>
        <v>5.0020839411324403</v>
      </c>
      <c r="P792" s="2">
        <f t="shared" si="235"/>
        <v>9.2038344516836901</v>
      </c>
      <c r="Q792" s="2">
        <f>1-EXP(-2*$AL$9*O792/(1+O792))</f>
        <v>6.4497345768578462E-2</v>
      </c>
      <c r="R792" s="2">
        <f t="shared" si="236"/>
        <v>19.751565414145865</v>
      </c>
      <c r="S792" s="2">
        <f>(1-$AL$6^R792)/(1+$AL$6^R792*(1/$AL$7-1))</f>
        <v>0.99643717244343843</v>
      </c>
      <c r="U792" s="2">
        <v>0</v>
      </c>
      <c r="V792" s="2">
        <f t="shared" si="237"/>
        <v>0</v>
      </c>
      <c r="W792" s="2">
        <f t="shared" si="238"/>
        <v>0</v>
      </c>
      <c r="X792" s="2">
        <f t="shared" si="239"/>
        <v>0</v>
      </c>
      <c r="Y792" s="2">
        <f t="shared" si="240"/>
        <v>0</v>
      </c>
      <c r="Z792" s="2">
        <f t="shared" si="241"/>
        <v>0</v>
      </c>
      <c r="AA792" s="2">
        <f t="shared" si="242"/>
        <v>0</v>
      </c>
      <c r="AC792" s="2">
        <f t="shared" si="243"/>
        <v>0</v>
      </c>
      <c r="AD792" s="2">
        <f>X792*((1-Q792)*(1-EXP(-(P792+O792)*A792))*P792/(P792+O792)-(1-$AL$10)*(1-EXP(-2*O792*A792))/2)</f>
        <v>0</v>
      </c>
      <c r="AE792" s="4">
        <f t="shared" si="244"/>
        <v>0</v>
      </c>
      <c r="AF792" s="2">
        <f t="shared" si="245"/>
        <v>0</v>
      </c>
      <c r="AG792" s="2">
        <f t="shared" si="246"/>
        <v>0</v>
      </c>
      <c r="AH792" s="4">
        <f t="shared" si="247"/>
        <v>0</v>
      </c>
      <c r="BA792" s="3">
        <v>0</v>
      </c>
    </row>
    <row r="793" spans="1:53" x14ac:dyDescent="0.3">
      <c r="A793" s="2">
        <v>1.56670784656266</v>
      </c>
      <c r="E793" s="2" cm="1">
        <f t="array" ref="E793">INDEX($C$2:$C$104,L793)</f>
        <v>-0.20971361898416374</v>
      </c>
      <c r="G793" s="2">
        <f>PI()/12*(M793-12)</f>
        <v>2.8797932657906435</v>
      </c>
      <c r="H793" s="2">
        <f t="shared" si="231"/>
        <v>-0.12528573224891823</v>
      </c>
      <c r="I793" s="2">
        <f t="shared" si="248"/>
        <v>0.78113786409956376</v>
      </c>
      <c r="J793" s="2">
        <f t="shared" si="232"/>
        <v>2.6462522767140295</v>
      </c>
      <c r="L793">
        <f t="shared" si="230"/>
        <v>33</v>
      </c>
      <c r="M793" s="2">
        <v>23</v>
      </c>
      <c r="N793" s="2">
        <f t="shared" si="233"/>
        <v>0.05</v>
      </c>
      <c r="O793" s="2">
        <f t="shared" si="234"/>
        <v>5.0020839411324403</v>
      </c>
      <c r="P793" s="2">
        <f t="shared" si="235"/>
        <v>9.2038344516836901</v>
      </c>
      <c r="Q793" s="2">
        <f>1-EXP(-2*$AL$9*O793/(1+O793))</f>
        <v>6.4497345768578462E-2</v>
      </c>
      <c r="R793" s="2">
        <f t="shared" si="236"/>
        <v>19.751565414145865</v>
      </c>
      <c r="S793" s="2">
        <f>(1-$AL$6^R793)/(1+$AL$6^R793*(1/$AL$7-1))</f>
        <v>0.99643717244343843</v>
      </c>
      <c r="U793" s="2">
        <v>0.1</v>
      </c>
      <c r="V793" s="2">
        <f t="shared" si="237"/>
        <v>0.22850000000000004</v>
      </c>
      <c r="W793" s="2">
        <f t="shared" si="238"/>
        <v>0.22768589390332572</v>
      </c>
      <c r="X793" s="2">
        <f t="shared" si="239"/>
        <v>8.1410609667431633E-4</v>
      </c>
      <c r="Y793" s="2">
        <f t="shared" si="240"/>
        <v>7.615979980463291E-4</v>
      </c>
      <c r="Z793" s="2">
        <f t="shared" si="241"/>
        <v>0.14833566048452621</v>
      </c>
      <c r="AA793" s="2">
        <f t="shared" si="242"/>
        <v>6.9171689507420496E-4</v>
      </c>
      <c r="AC793" s="2">
        <f t="shared" si="243"/>
        <v>2.7580880358538177E-2</v>
      </c>
      <c r="AD793" s="2">
        <f>X793*((1-Q793)*(1-EXP(-(P793+O793)*A793))*P793/(P793+O793)-(1-$AL$10)*(1-EXP(-2*O793*A793))/2)</f>
        <v>1.474349213092008E-4</v>
      </c>
      <c r="AE793" s="4">
        <f t="shared" si="244"/>
        <v>2.8420032174921582E-2</v>
      </c>
      <c r="AF793" s="2">
        <f t="shared" si="245"/>
        <v>0.11718508020642482</v>
      </c>
      <c r="AG793" s="2">
        <f t="shared" si="246"/>
        <v>-7.755381833707655E-5</v>
      </c>
      <c r="AH793" s="4">
        <f t="shared" si="247"/>
        <v>0.11710752638808775</v>
      </c>
      <c r="BA793" s="3">
        <v>2.8420032174921499E-2</v>
      </c>
    </row>
    <row r="794" spans="1:53" x14ac:dyDescent="0.3">
      <c r="A794" s="2">
        <v>1.56670784656266</v>
      </c>
      <c r="E794" s="2" cm="1">
        <f t="array" ref="E794">INDEX($C$2:$C$104,L794)</f>
        <v>-0.21573290614732302</v>
      </c>
      <c r="G794" s="2">
        <f>PI()/12*(M794-12)</f>
        <v>-3.1415926535897931</v>
      </c>
      <c r="H794" s="2">
        <f t="shared" si="231"/>
        <v>-0.12882657179745477</v>
      </c>
      <c r="I794" s="2">
        <f t="shared" si="248"/>
        <v>0.78012295379032415</v>
      </c>
      <c r="J794" s="2">
        <f t="shared" si="232"/>
        <v>2.7115537364992139</v>
      </c>
      <c r="L794">
        <f t="shared" si="230"/>
        <v>34</v>
      </c>
      <c r="M794" s="2">
        <v>0</v>
      </c>
      <c r="N794" s="2">
        <f t="shared" si="233"/>
        <v>0.05</v>
      </c>
      <c r="O794" s="2">
        <f t="shared" si="234"/>
        <v>5.0020839411324403</v>
      </c>
      <c r="P794" s="2">
        <f t="shared" si="235"/>
        <v>9.2038344516836901</v>
      </c>
      <c r="Q794" s="2">
        <f>1-EXP(-2*$AL$9*O794/(1+O794))</f>
        <v>6.4497345768578462E-2</v>
      </c>
      <c r="R794" s="2">
        <f t="shared" si="236"/>
        <v>19.751565414145865</v>
      </c>
      <c r="S794" s="2">
        <f>(1-$AL$6^R794)/(1+$AL$6^R794*(1/$AL$7-1))</f>
        <v>0.99643717244343843</v>
      </c>
      <c r="U794" s="2">
        <v>0.3</v>
      </c>
      <c r="V794" s="2">
        <f t="shared" si="237"/>
        <v>0.6855</v>
      </c>
      <c r="W794" s="2">
        <f t="shared" si="238"/>
        <v>0.68305768170997705</v>
      </c>
      <c r="X794" s="2">
        <f t="shared" si="239"/>
        <v>2.442318290022949E-3</v>
      </c>
      <c r="Y794" s="2">
        <f t="shared" si="240"/>
        <v>2.2847939941389875E-3</v>
      </c>
      <c r="Z794" s="2">
        <f t="shared" si="241"/>
        <v>0.44500698145357859</v>
      </c>
      <c r="AA794" s="2">
        <f t="shared" si="242"/>
        <v>2.0751506852226148E-3</v>
      </c>
      <c r="AC794" s="2">
        <f t="shared" si="243"/>
        <v>8.274264107561452E-2</v>
      </c>
      <c r="AD794" s="2">
        <f>X794*((1-Q794)*(1-EXP(-(P794+O794)*A794))*P794/(P794+O794)-(1-$AL$10)*(1-EXP(-2*O794*A794))/2)</f>
        <v>4.4230476392760241E-4</v>
      </c>
      <c r="AE794" s="4">
        <f t="shared" si="244"/>
        <v>8.5260096524764739E-2</v>
      </c>
      <c r="AF794" s="2">
        <f t="shared" si="245"/>
        <v>0.35155524061927446</v>
      </c>
      <c r="AG794" s="2">
        <f t="shared" si="246"/>
        <v>-2.3266145501122968E-4</v>
      </c>
      <c r="AH794" s="4">
        <f t="shared" si="247"/>
        <v>0.35132257916426324</v>
      </c>
      <c r="BA794" s="3">
        <v>8.5260096524764697E-2</v>
      </c>
    </row>
    <row r="795" spans="1:53" x14ac:dyDescent="0.3">
      <c r="A795" s="2">
        <v>1.56670784656266</v>
      </c>
      <c r="E795" s="2" cm="1">
        <f t="array" ref="E795">INDEX($C$2:$C$104,L795)</f>
        <v>-0.21573290614732302</v>
      </c>
      <c r="G795" s="2">
        <f>PI()/12*(M795-12)</f>
        <v>-2.8797932657906435</v>
      </c>
      <c r="H795" s="2">
        <f t="shared" si="231"/>
        <v>-0.12882657179745477</v>
      </c>
      <c r="I795" s="2">
        <f t="shared" si="248"/>
        <v>0.78012295379032415</v>
      </c>
      <c r="J795" s="2">
        <f t="shared" si="232"/>
        <v>2.6516662243879727</v>
      </c>
      <c r="L795">
        <f t="shared" ref="L795:L858" si="249">INT((ROW()-2)/24) + 1</f>
        <v>34</v>
      </c>
      <c r="M795" s="2">
        <v>1</v>
      </c>
      <c r="N795" s="2">
        <f t="shared" si="233"/>
        <v>0.05</v>
      </c>
      <c r="O795" s="2">
        <f t="shared" si="234"/>
        <v>5.0020839411324403</v>
      </c>
      <c r="P795" s="2">
        <f t="shared" si="235"/>
        <v>9.2038344516836901</v>
      </c>
      <c r="Q795" s="2">
        <f>1-EXP(-2*$AL$9*O795/(1+O795))</f>
        <v>6.4497345768578462E-2</v>
      </c>
      <c r="R795" s="2">
        <f t="shared" si="236"/>
        <v>19.751565414145865</v>
      </c>
      <c r="S795" s="2">
        <f>(1-$AL$6^R795)/(1+$AL$6^R795*(1/$AL$7-1))</f>
        <v>0.99643717244343843</v>
      </c>
      <c r="U795" s="2">
        <v>0</v>
      </c>
      <c r="V795" s="2">
        <f t="shared" si="237"/>
        <v>0</v>
      </c>
      <c r="W795" s="2">
        <f t="shared" si="238"/>
        <v>0</v>
      </c>
      <c r="X795" s="2">
        <f t="shared" si="239"/>
        <v>0</v>
      </c>
      <c r="Y795" s="2">
        <f t="shared" si="240"/>
        <v>0</v>
      </c>
      <c r="Z795" s="2">
        <f t="shared" si="241"/>
        <v>0</v>
      </c>
      <c r="AA795" s="2">
        <f t="shared" si="242"/>
        <v>0</v>
      </c>
      <c r="AC795" s="2">
        <f t="shared" si="243"/>
        <v>0</v>
      </c>
      <c r="AD795" s="2">
        <f>X795*((1-Q795)*(1-EXP(-(P795+O795)*A795))*P795/(P795+O795)-(1-$AL$10)*(1-EXP(-2*O795*A795))/2)</f>
        <v>0</v>
      </c>
      <c r="AE795" s="4">
        <f t="shared" si="244"/>
        <v>0</v>
      </c>
      <c r="AF795" s="2">
        <f t="shared" si="245"/>
        <v>0</v>
      </c>
      <c r="AG795" s="2">
        <f t="shared" si="246"/>
        <v>0</v>
      </c>
      <c r="AH795" s="4">
        <f t="shared" si="247"/>
        <v>0</v>
      </c>
      <c r="BA795" s="3">
        <v>0</v>
      </c>
    </row>
    <row r="796" spans="1:53" x14ac:dyDescent="0.3">
      <c r="A796" s="2">
        <v>1.56670784656266</v>
      </c>
      <c r="E796" s="2" cm="1">
        <f t="array" ref="E796">INDEX($C$2:$C$104,L796)</f>
        <v>-0.21573290614732302</v>
      </c>
      <c r="G796" s="2">
        <f>PI()/12*(M796-12)</f>
        <v>-2.617993877991494</v>
      </c>
      <c r="H796" s="2">
        <f t="shared" si="231"/>
        <v>-0.12882657179745477</v>
      </c>
      <c r="I796" s="2">
        <f t="shared" si="248"/>
        <v>0.78012295379032415</v>
      </c>
      <c r="J796" s="2">
        <f t="shared" si="232"/>
        <v>2.5055164790408786</v>
      </c>
      <c r="L796">
        <f t="shared" si="249"/>
        <v>34</v>
      </c>
      <c r="M796" s="2">
        <v>2</v>
      </c>
      <c r="N796" s="2">
        <f t="shared" si="233"/>
        <v>0.05</v>
      </c>
      <c r="O796" s="2">
        <f t="shared" si="234"/>
        <v>5.0020839411324403</v>
      </c>
      <c r="P796" s="2">
        <f t="shared" si="235"/>
        <v>9.2038344516836901</v>
      </c>
      <c r="Q796" s="2">
        <f>1-EXP(-2*$AL$9*O796/(1+O796))</f>
        <v>6.4497345768578462E-2</v>
      </c>
      <c r="R796" s="2">
        <f t="shared" si="236"/>
        <v>19.751565414145865</v>
      </c>
      <c r="S796" s="2">
        <f>(1-$AL$6^R796)/(1+$AL$6^R796*(1/$AL$7-1))</f>
        <v>0.99643717244343843</v>
      </c>
      <c r="U796" s="2">
        <v>0</v>
      </c>
      <c r="V796" s="2">
        <f t="shared" si="237"/>
        <v>0</v>
      </c>
      <c r="W796" s="2">
        <f t="shared" si="238"/>
        <v>0</v>
      </c>
      <c r="X796" s="2">
        <f t="shared" si="239"/>
        <v>0</v>
      </c>
      <c r="Y796" s="2">
        <f t="shared" si="240"/>
        <v>0</v>
      </c>
      <c r="Z796" s="2">
        <f t="shared" si="241"/>
        <v>0</v>
      </c>
      <c r="AA796" s="2">
        <f t="shared" si="242"/>
        <v>0</v>
      </c>
      <c r="AC796" s="2">
        <f t="shared" si="243"/>
        <v>0</v>
      </c>
      <c r="AD796" s="2">
        <f>X796*((1-Q796)*(1-EXP(-(P796+O796)*A796))*P796/(P796+O796)-(1-$AL$10)*(1-EXP(-2*O796*A796))/2)</f>
        <v>0</v>
      </c>
      <c r="AE796" s="4">
        <f t="shared" si="244"/>
        <v>0</v>
      </c>
      <c r="AF796" s="2">
        <f t="shared" si="245"/>
        <v>0</v>
      </c>
      <c r="AG796" s="2">
        <f t="shared" si="246"/>
        <v>0</v>
      </c>
      <c r="AH796" s="4">
        <f t="shared" si="247"/>
        <v>0</v>
      </c>
      <c r="BA796" s="3">
        <v>0</v>
      </c>
    </row>
    <row r="797" spans="1:53" x14ac:dyDescent="0.3">
      <c r="A797" s="2">
        <v>1.56670784656266</v>
      </c>
      <c r="E797" s="2" cm="1">
        <f t="array" ref="E797">INDEX($C$2:$C$104,L797)</f>
        <v>-0.21573290614732302</v>
      </c>
      <c r="G797" s="2">
        <f>PI()/12*(M797-12)</f>
        <v>-2.3561944901923448</v>
      </c>
      <c r="H797" s="2">
        <f t="shared" si="231"/>
        <v>-0.12882657179745477</v>
      </c>
      <c r="I797" s="2">
        <f t="shared" si="248"/>
        <v>0.78012295379032415</v>
      </c>
      <c r="J797" s="2">
        <f t="shared" si="232"/>
        <v>2.31918215718667</v>
      </c>
      <c r="L797">
        <f t="shared" si="249"/>
        <v>34</v>
      </c>
      <c r="M797" s="2">
        <v>3</v>
      </c>
      <c r="N797" s="2">
        <f t="shared" si="233"/>
        <v>0.05</v>
      </c>
      <c r="O797" s="2">
        <f t="shared" si="234"/>
        <v>5.0020839411324403</v>
      </c>
      <c r="P797" s="2">
        <f t="shared" si="235"/>
        <v>9.2038344516836901</v>
      </c>
      <c r="Q797" s="2">
        <f>1-EXP(-2*$AL$9*O797/(1+O797))</f>
        <v>6.4497345768578462E-2</v>
      </c>
      <c r="R797" s="2">
        <f t="shared" si="236"/>
        <v>19.751565414145865</v>
      </c>
      <c r="S797" s="2">
        <f>(1-$AL$6^R797)/(1+$AL$6^R797*(1/$AL$7-1))</f>
        <v>0.99643717244343843</v>
      </c>
      <c r="U797" s="2">
        <v>0.4</v>
      </c>
      <c r="V797" s="2">
        <f t="shared" si="237"/>
        <v>0.91400000000000015</v>
      </c>
      <c r="W797" s="2">
        <f t="shared" si="238"/>
        <v>0.91074357561330288</v>
      </c>
      <c r="X797" s="2">
        <f t="shared" si="239"/>
        <v>3.2564243866972653E-3</v>
      </c>
      <c r="Y797" s="2">
        <f t="shared" si="240"/>
        <v>3.0463919921853164E-3</v>
      </c>
      <c r="Z797" s="2">
        <f t="shared" si="241"/>
        <v>0.59334264193810482</v>
      </c>
      <c r="AA797" s="2">
        <f t="shared" si="242"/>
        <v>2.7668675802968198E-3</v>
      </c>
      <c r="AC797" s="2">
        <f t="shared" si="243"/>
        <v>0.11032352143415271</v>
      </c>
      <c r="AD797" s="2">
        <f>X797*((1-Q797)*(1-EXP(-(P797+O797)*A797))*P797/(P797+O797)-(1-$AL$10)*(1-EXP(-2*O797*A797))/2)</f>
        <v>5.8973968523680321E-4</v>
      </c>
      <c r="AE797" s="4">
        <f t="shared" si="244"/>
        <v>0.11368012869968633</v>
      </c>
      <c r="AF797" s="2">
        <f t="shared" si="245"/>
        <v>0.46874032082569927</v>
      </c>
      <c r="AG797" s="2">
        <f t="shared" si="246"/>
        <v>-3.102152733483062E-4</v>
      </c>
      <c r="AH797" s="4">
        <f t="shared" si="247"/>
        <v>0.46843010555235098</v>
      </c>
      <c r="BA797" s="3">
        <v>0.11368012869968599</v>
      </c>
    </row>
    <row r="798" spans="1:53" x14ac:dyDescent="0.3">
      <c r="A798" s="2">
        <v>1.68390475696509</v>
      </c>
      <c r="E798" s="2" cm="1">
        <f t="array" ref="E798">INDEX($C$2:$C$104,L798)</f>
        <v>-0.21573290614732302</v>
      </c>
      <c r="G798" s="2">
        <f>PI()/12*(M798-12)</f>
        <v>-2.0943951023931953</v>
      </c>
      <c r="H798" s="2">
        <f t="shared" si="231"/>
        <v>-0.12882657179745477</v>
      </c>
      <c r="I798" s="2">
        <f t="shared" si="248"/>
        <v>0.78012295379032415</v>
      </c>
      <c r="J798" s="2">
        <f t="shared" si="232"/>
        <v>2.1163459952864487</v>
      </c>
      <c r="L798">
        <f t="shared" si="249"/>
        <v>34</v>
      </c>
      <c r="M798" s="2">
        <v>4</v>
      </c>
      <c r="N798" s="2">
        <f t="shared" si="233"/>
        <v>0.05</v>
      </c>
      <c r="O798" s="2">
        <f t="shared" si="234"/>
        <v>5.0020839411324403</v>
      </c>
      <c r="P798" s="2">
        <f t="shared" si="235"/>
        <v>9.2038344516836901</v>
      </c>
      <c r="Q798" s="2">
        <f>1-EXP(-2*$AL$9*O798/(1+O798))</f>
        <v>6.4497345768578462E-2</v>
      </c>
      <c r="R798" s="2">
        <f t="shared" si="236"/>
        <v>19.751565414145865</v>
      </c>
      <c r="S798" s="2">
        <f>(1-$AL$6^R798)/(1+$AL$6^R798*(1/$AL$7-1))</f>
        <v>0.99643717244343843</v>
      </c>
      <c r="U798" s="2">
        <v>0.2</v>
      </c>
      <c r="V798" s="2">
        <f t="shared" si="237"/>
        <v>0.45700000000000007</v>
      </c>
      <c r="W798" s="2">
        <f t="shared" si="238"/>
        <v>0.45537178780665144</v>
      </c>
      <c r="X798" s="2">
        <f t="shared" si="239"/>
        <v>1.6282121933486327E-3</v>
      </c>
      <c r="Y798" s="2">
        <f t="shared" si="240"/>
        <v>1.5231965454589574E-3</v>
      </c>
      <c r="Z798" s="2">
        <f t="shared" si="241"/>
        <v>0.30817143715303369</v>
      </c>
      <c r="AA798" s="2">
        <f t="shared" si="242"/>
        <v>1.3836762385911541E-3</v>
      </c>
      <c r="AC798" s="2">
        <f t="shared" si="243"/>
        <v>5.5165211358288155E-2</v>
      </c>
      <c r="AD798" s="2">
        <f>X798*((1-Q798)*(1-EXP(-(P798+O798)*A798))*P798/(P798+O798)-(1-$AL$10)*(1-EXP(-2*O798*A798))/2)</f>
        <v>2.9486976827743772E-4</v>
      </c>
      <c r="AE798" s="4">
        <f t="shared" si="244"/>
        <v>5.6843757365156747E-2</v>
      </c>
      <c r="AF798" s="2">
        <f t="shared" si="245"/>
        <v>0.24552696656437634</v>
      </c>
      <c r="AG798" s="2">
        <f t="shared" si="246"/>
        <v>-1.5534946140963442E-4</v>
      </c>
      <c r="AH798" s="4">
        <f t="shared" si="247"/>
        <v>0.2453716171029667</v>
      </c>
      <c r="BA798" s="3">
        <v>5.6843757365156698E-2</v>
      </c>
    </row>
    <row r="799" spans="1:53" x14ac:dyDescent="0.3">
      <c r="A799" s="2">
        <v>1.68390475696509</v>
      </c>
      <c r="E799" s="2" cm="1">
        <f t="array" ref="E799">INDEX($C$2:$C$104,L799)</f>
        <v>-0.21573290614732302</v>
      </c>
      <c r="G799" s="2">
        <f>PI()/12*(M799-12)</f>
        <v>-1.8325957145940459</v>
      </c>
      <c r="H799" s="2">
        <f t="shared" si="231"/>
        <v>-0.12882657179745477</v>
      </c>
      <c r="I799" s="2">
        <f t="shared" si="248"/>
        <v>0.78012295379032415</v>
      </c>
      <c r="J799" s="2">
        <f t="shared" si="232"/>
        <v>1.9078810093645526</v>
      </c>
      <c r="L799">
        <f t="shared" si="249"/>
        <v>34</v>
      </c>
      <c r="M799" s="2">
        <v>5</v>
      </c>
      <c r="N799" s="2">
        <f t="shared" si="233"/>
        <v>0.05</v>
      </c>
      <c r="O799" s="2">
        <f t="shared" si="234"/>
        <v>5.0020839411324403</v>
      </c>
      <c r="P799" s="2">
        <f t="shared" si="235"/>
        <v>9.2038344516836901</v>
      </c>
      <c r="Q799" s="2">
        <f>1-EXP(-2*$AL$9*O799/(1+O799))</f>
        <v>6.4497345768578462E-2</v>
      </c>
      <c r="R799" s="2">
        <f t="shared" si="236"/>
        <v>19.751565414145865</v>
      </c>
      <c r="S799" s="2">
        <f>(1-$AL$6^R799)/(1+$AL$6^R799*(1/$AL$7-1))</f>
        <v>0.99643717244343843</v>
      </c>
      <c r="U799" s="2">
        <v>0.1</v>
      </c>
      <c r="V799" s="2">
        <f t="shared" si="237"/>
        <v>0.22850000000000004</v>
      </c>
      <c r="W799" s="2">
        <f t="shared" si="238"/>
        <v>0.22768589390332572</v>
      </c>
      <c r="X799" s="2">
        <f t="shared" si="239"/>
        <v>8.1410609667431633E-4</v>
      </c>
      <c r="Y799" s="2">
        <f t="shared" si="240"/>
        <v>7.615982727294787E-4</v>
      </c>
      <c r="Z799" s="2">
        <f t="shared" si="241"/>
        <v>0.15408571857651684</v>
      </c>
      <c r="AA799" s="2">
        <f t="shared" si="242"/>
        <v>6.9183811929557706E-4</v>
      </c>
      <c r="AC799" s="2">
        <f t="shared" si="243"/>
        <v>2.7582605679144077E-2</v>
      </c>
      <c r="AD799" s="2">
        <f>X799*((1-Q799)*(1-EXP(-(P799+O799)*A799))*P799/(P799+O799)-(1-$AL$10)*(1-EXP(-2*O799*A799))/2)</f>
        <v>1.4743488413871886E-4</v>
      </c>
      <c r="AE799" s="4">
        <f t="shared" si="244"/>
        <v>2.8421878682578373E-2</v>
      </c>
      <c r="AF799" s="2">
        <f t="shared" si="245"/>
        <v>0.12276348328218817</v>
      </c>
      <c r="AG799" s="2">
        <f t="shared" si="246"/>
        <v>-7.7674730704817212E-5</v>
      </c>
      <c r="AH799" s="4">
        <f t="shared" si="247"/>
        <v>0.12268580855148335</v>
      </c>
      <c r="BA799" s="3">
        <v>2.8421878682578301E-2</v>
      </c>
    </row>
    <row r="800" spans="1:53" x14ac:dyDescent="0.3">
      <c r="A800" s="2">
        <v>1.68390475696509</v>
      </c>
      <c r="E800" s="2" cm="1">
        <f t="array" ref="E800">INDEX($C$2:$C$104,L800)</f>
        <v>-0.21573290614732302</v>
      </c>
      <c r="G800" s="2">
        <f>PI()/12*(M800-12)</f>
        <v>-1.5707963267948966</v>
      </c>
      <c r="H800" s="2">
        <f t="shared" si="231"/>
        <v>-0.12882657179745477</v>
      </c>
      <c r="I800" s="2">
        <f t="shared" si="248"/>
        <v>0.78012295379032415</v>
      </c>
      <c r="J800" s="2">
        <f t="shared" si="232"/>
        <v>1.6999819268800915</v>
      </c>
      <c r="L800">
        <f t="shared" si="249"/>
        <v>34</v>
      </c>
      <c r="M800" s="2">
        <v>6</v>
      </c>
      <c r="N800" s="2">
        <f t="shared" si="233"/>
        <v>0.05</v>
      </c>
      <c r="O800" s="2">
        <f t="shared" si="234"/>
        <v>5.0020839411324403</v>
      </c>
      <c r="P800" s="2">
        <f t="shared" si="235"/>
        <v>9.2038344516836901</v>
      </c>
      <c r="Q800" s="2">
        <f>1-EXP(-2*$AL$9*O800/(1+O800))</f>
        <v>6.4497345768578462E-2</v>
      </c>
      <c r="R800" s="2">
        <f t="shared" si="236"/>
        <v>19.751565414145865</v>
      </c>
      <c r="S800" s="2">
        <f>(1-$AL$6^R800)/(1+$AL$6^R800*(1/$AL$7-1))</f>
        <v>0.99643717244343843</v>
      </c>
      <c r="U800" s="2">
        <v>0.2</v>
      </c>
      <c r="V800" s="2">
        <f t="shared" si="237"/>
        <v>0.45700000000000007</v>
      </c>
      <c r="W800" s="2">
        <f t="shared" si="238"/>
        <v>0.45537178780665144</v>
      </c>
      <c r="X800" s="2">
        <f t="shared" si="239"/>
        <v>1.6282121933486327E-3</v>
      </c>
      <c r="Y800" s="2">
        <f t="shared" si="240"/>
        <v>1.5231965454589574E-3</v>
      </c>
      <c r="Z800" s="2">
        <f t="shared" si="241"/>
        <v>0.30817143715303369</v>
      </c>
      <c r="AA800" s="2">
        <f t="shared" si="242"/>
        <v>1.3836762385911541E-3</v>
      </c>
      <c r="AC800" s="2">
        <f t="shared" si="243"/>
        <v>5.5165211358288155E-2</v>
      </c>
      <c r="AD800" s="2">
        <f>X800*((1-Q800)*(1-EXP(-(P800+O800)*A800))*P800/(P800+O800)-(1-$AL$10)*(1-EXP(-2*O800*A800))/2)</f>
        <v>2.9486976827743772E-4</v>
      </c>
      <c r="AE800" s="4">
        <f t="shared" si="244"/>
        <v>5.6843757365156747E-2</v>
      </c>
      <c r="AF800" s="2">
        <f t="shared" si="245"/>
        <v>0.24552696656437634</v>
      </c>
      <c r="AG800" s="2">
        <f t="shared" si="246"/>
        <v>-1.5534946140963442E-4</v>
      </c>
      <c r="AH800" s="4">
        <f t="shared" si="247"/>
        <v>0.2453716171029667</v>
      </c>
      <c r="BA800" s="3">
        <v>5.6843757365156698E-2</v>
      </c>
    </row>
    <row r="801" spans="1:53" x14ac:dyDescent="0.3">
      <c r="A801" s="2">
        <v>1.68390475696509</v>
      </c>
      <c r="E801" s="2" cm="1">
        <f t="array" ref="E801">INDEX($C$2:$C$104,L801)</f>
        <v>-0.21573290614732302</v>
      </c>
      <c r="G801" s="2">
        <f>PI()/12*(M801-12)</f>
        <v>-1.308996938995747</v>
      </c>
      <c r="H801" s="2">
        <f t="shared" si="231"/>
        <v>-0.12882657179745477</v>
      </c>
      <c r="I801" s="2">
        <f t="shared" si="248"/>
        <v>0.78012295379032415</v>
      </c>
      <c r="J801" s="2">
        <f t="shared" si="232"/>
        <v>1.4976470032268392</v>
      </c>
      <c r="L801">
        <f t="shared" si="249"/>
        <v>34</v>
      </c>
      <c r="M801" s="2">
        <v>7</v>
      </c>
      <c r="N801" s="2">
        <f t="shared" si="233"/>
        <v>7.3149323568057367E-2</v>
      </c>
      <c r="O801" s="2">
        <f t="shared" si="234"/>
        <v>3.4207163926338251</v>
      </c>
      <c r="P801" s="2">
        <f t="shared" si="235"/>
        <v>6.2941181624462379</v>
      </c>
      <c r="Q801" s="2">
        <f>1-EXP(-2*$AL$9*O801/(1+O801))</f>
        <v>6.0026302585955094E-2</v>
      </c>
      <c r="R801" s="2">
        <f t="shared" si="236"/>
        <v>13.507271046925272</v>
      </c>
      <c r="S801" s="2">
        <f>(1-$AL$6^R801)/(1+$AL$6^R801*(1/$AL$7-1))</f>
        <v>0.97266782173617194</v>
      </c>
      <c r="U801" s="2">
        <v>2.8</v>
      </c>
      <c r="V801" s="2">
        <f t="shared" si="237"/>
        <v>6.3979999999999997</v>
      </c>
      <c r="W801" s="2">
        <f t="shared" si="238"/>
        <v>6.2231287234680277</v>
      </c>
      <c r="X801" s="2">
        <f t="shared" si="239"/>
        <v>0.17487127653197199</v>
      </c>
      <c r="Y801" s="2">
        <f t="shared" si="240"/>
        <v>0.16437029947303569</v>
      </c>
      <c r="Z801" s="2">
        <f t="shared" si="241"/>
        <v>4.2114829544814718</v>
      </c>
      <c r="AA801" s="2">
        <f t="shared" si="242"/>
        <v>0.1481722771996089</v>
      </c>
      <c r="AC801" s="2">
        <f t="shared" si="243"/>
        <v>1.040965183518813</v>
      </c>
      <c r="AD801" s="2">
        <f>X801*((1-Q801)*(1-EXP(-(P801+O801)*A801))*P801/(P801+O801)-(1-$AL$10)*(1-EXP(-2*O801*A801))/2)</f>
        <v>3.2176527212344229E-2</v>
      </c>
      <c r="AE801" s="4">
        <f t="shared" si="244"/>
        <v>1.221313987930766</v>
      </c>
      <c r="AF801" s="2">
        <f t="shared" si="245"/>
        <v>3.0914972115028072</v>
      </c>
      <c r="AG801" s="2">
        <f t="shared" si="246"/>
        <v>-1.5978504938917427E-2</v>
      </c>
      <c r="AH801" s="4">
        <f t="shared" si="247"/>
        <v>3.0755187065638898</v>
      </c>
      <c r="BA801" s="3">
        <v>1.22131398793076</v>
      </c>
    </row>
    <row r="802" spans="1:53" x14ac:dyDescent="0.3">
      <c r="A802" s="2">
        <v>1.68390475696509</v>
      </c>
      <c r="E802" s="2" cm="1">
        <f t="array" ref="E802">INDEX($C$2:$C$104,L802)</f>
        <v>-0.21573290614732302</v>
      </c>
      <c r="G802" s="2">
        <f>PI()/12*(M802-12)</f>
        <v>-1.0471975511965976</v>
      </c>
      <c r="H802" s="2">
        <f t="shared" si="231"/>
        <v>-0.12882657179745477</v>
      </c>
      <c r="I802" s="2">
        <f t="shared" si="248"/>
        <v>0.78012295379032415</v>
      </c>
      <c r="J802" s="2">
        <f t="shared" si="232"/>
        <v>1.3064950154475257</v>
      </c>
      <c r="L802">
        <f t="shared" si="249"/>
        <v>34</v>
      </c>
      <c r="M802" s="2">
        <v>8</v>
      </c>
      <c r="N802" s="2">
        <f t="shared" si="233"/>
        <v>0.26430131134737089</v>
      </c>
      <c r="O802" s="2">
        <f t="shared" si="234"/>
        <v>0.95699309365452034</v>
      </c>
      <c r="P802" s="2">
        <f t="shared" si="235"/>
        <v>1.7608672923243176</v>
      </c>
      <c r="Q802" s="2">
        <f>1-EXP(-2*$AL$9*O802/(1+O802))</f>
        <v>3.8365616670468894E-2</v>
      </c>
      <c r="R802" s="2">
        <f t="shared" si="236"/>
        <v>3.7788473589517095</v>
      </c>
      <c r="S802" s="2">
        <f>(1-$AL$6^R802)/(1+$AL$6^R802*(1/$AL$7-1))</f>
        <v>0.51174370085865983</v>
      </c>
      <c r="U802" s="2">
        <v>86.7</v>
      </c>
      <c r="V802" s="2">
        <f t="shared" si="237"/>
        <v>198.10950000000003</v>
      </c>
      <c r="W802" s="2">
        <f t="shared" si="238"/>
        <v>101.38128870525868</v>
      </c>
      <c r="X802" s="2">
        <f t="shared" si="239"/>
        <v>96.728211294741342</v>
      </c>
      <c r="Y802" s="2">
        <f t="shared" si="240"/>
        <v>88.22180160436335</v>
      </c>
      <c r="Z802" s="2">
        <f t="shared" si="241"/>
        <v>68.609470936288517</v>
      </c>
      <c r="AA802" s="2">
        <f t="shared" si="242"/>
        <v>65.80881479564971</v>
      </c>
      <c r="AC802" s="2">
        <f t="shared" si="243"/>
        <v>39.433218239333549</v>
      </c>
      <c r="AD802" s="2">
        <f>X802*((1-Q802)*(1-EXP(-(P802+O802)*A802))*P802/(P802+O802)-(1-$AL$10)*(1-EXP(-2*O802*A802))/2)</f>
        <v>20.17271693942644</v>
      </c>
      <c r="AE802" s="4">
        <f t="shared" si="244"/>
        <v>125.41474997440969</v>
      </c>
      <c r="AF802" s="2">
        <f t="shared" si="245"/>
        <v>29.104655363177237</v>
      </c>
      <c r="AG802" s="2">
        <f t="shared" si="246"/>
        <v>2.2402698692872014</v>
      </c>
      <c r="AH802" s="4">
        <f t="shared" si="247"/>
        <v>31.344925232464437</v>
      </c>
      <c r="BA802" s="3">
        <v>125.41474997440901</v>
      </c>
    </row>
    <row r="803" spans="1:53" x14ac:dyDescent="0.3">
      <c r="A803" s="2">
        <v>1.68390475696509</v>
      </c>
      <c r="E803" s="2" cm="1">
        <f t="array" ref="E803">INDEX($C$2:$C$104,L803)</f>
        <v>-0.21573290614732302</v>
      </c>
      <c r="G803" s="2">
        <f>PI()/12*(M803-12)</f>
        <v>-0.78539816339744828</v>
      </c>
      <c r="H803" s="2">
        <f t="shared" si="231"/>
        <v>-0.12882657179745477</v>
      </c>
      <c r="I803" s="2">
        <f t="shared" si="248"/>
        <v>0.78012295379032415</v>
      </c>
      <c r="J803" s="2">
        <f t="shared" si="232"/>
        <v>1.1342594408096107</v>
      </c>
      <c r="L803">
        <f t="shared" si="249"/>
        <v>34</v>
      </c>
      <c r="M803" s="2">
        <v>9</v>
      </c>
      <c r="N803" s="2">
        <f t="shared" si="233"/>
        <v>0.43653688598528584</v>
      </c>
      <c r="O803" s="2">
        <f t="shared" si="234"/>
        <v>0.59129100395914158</v>
      </c>
      <c r="P803" s="2">
        <f t="shared" si="235"/>
        <v>1.0879754472848204</v>
      </c>
      <c r="Q803" s="2">
        <f>1-EXP(-2*$AL$9*O803/(1+O803))</f>
        <v>2.9288871950973294E-2</v>
      </c>
      <c r="R803" s="2">
        <f t="shared" si="236"/>
        <v>2.3348114667685751</v>
      </c>
      <c r="S803" s="2">
        <f>(1-$AL$6^R803)/(1+$AL$6^R803*(1/$AL$7-1))</f>
        <v>0.32944404160569957</v>
      </c>
      <c r="U803" s="2">
        <v>251.2</v>
      </c>
      <c r="V803" s="2">
        <f t="shared" si="237"/>
        <v>573.99199999999996</v>
      </c>
      <c r="W803" s="2">
        <f t="shared" si="238"/>
        <v>189.09824432933868</v>
      </c>
      <c r="X803" s="2">
        <f t="shared" si="239"/>
        <v>384.89375567066128</v>
      </c>
      <c r="Y803" s="2">
        <f t="shared" si="240"/>
        <v>313.80939091890707</v>
      </c>
      <c r="Z803" s="2">
        <f t="shared" si="241"/>
        <v>127.97164707715915</v>
      </c>
      <c r="AA803" s="2">
        <f t="shared" si="242"/>
        <v>206.28303398608315</v>
      </c>
      <c r="AC803" s="2">
        <f t="shared" si="243"/>
        <v>89.016182405253232</v>
      </c>
      <c r="AD803" s="2">
        <f>X803*((1-Q803)*(1-EXP(-(P803+O803)*A803))*P803/(P803+O803)-(1-$AL$10)*(1-EXP(-2*O803*A803))/2)</f>
        <v>86.497135288581035</v>
      </c>
      <c r="AE803" s="4">
        <f t="shared" si="244"/>
        <v>381.79635167991739</v>
      </c>
      <c r="AF803" s="2">
        <f t="shared" si="245"/>
        <v>39.226662920476961</v>
      </c>
      <c r="AG803" s="2">
        <f t="shared" si="246"/>
        <v>21.029221644242867</v>
      </c>
      <c r="AH803" s="4">
        <f t="shared" si="247"/>
        <v>60.255884564719828</v>
      </c>
      <c r="BA803" s="3">
        <v>381.79635167991802</v>
      </c>
    </row>
    <row r="804" spans="1:53" x14ac:dyDescent="0.3">
      <c r="A804" s="2">
        <v>1.68390475696509</v>
      </c>
      <c r="E804" s="2" cm="1">
        <f t="array" ref="E804">INDEX($C$2:$C$104,L804)</f>
        <v>-0.21573290614732302</v>
      </c>
      <c r="G804" s="2">
        <f>PI()/12*(M804-12)</f>
        <v>-0.52359877559829882</v>
      </c>
      <c r="H804" s="2">
        <f t="shared" si="231"/>
        <v>-0.12882657179745477</v>
      </c>
      <c r="I804" s="2">
        <f t="shared" si="248"/>
        <v>0.78012295379032415</v>
      </c>
      <c r="J804" s="2">
        <f t="shared" si="232"/>
        <v>0.99228307256928683</v>
      </c>
      <c r="L804">
        <f t="shared" si="249"/>
        <v>34</v>
      </c>
      <c r="M804" s="2">
        <v>10</v>
      </c>
      <c r="N804" s="2">
        <f t="shared" si="233"/>
        <v>0.57851325422560973</v>
      </c>
      <c r="O804" s="2">
        <f t="shared" si="234"/>
        <v>0.45722251376127482</v>
      </c>
      <c r="P804" s="2">
        <f t="shared" si="235"/>
        <v>0.84128942532074569</v>
      </c>
      <c r="Q804" s="2">
        <f>1-EXP(-2*$AL$9*O804/(1+O804))</f>
        <v>2.4788628637488097E-2</v>
      </c>
      <c r="R804" s="2">
        <f t="shared" si="236"/>
        <v>1.805419600241954</v>
      </c>
      <c r="S804" s="2">
        <f>(1-$AL$6^R804)/(1+$AL$6^R804*(1/$AL$7-1))</f>
        <v>0.25643681029631038</v>
      </c>
      <c r="U804" s="2">
        <v>347.5</v>
      </c>
      <c r="V804" s="2">
        <f t="shared" si="237"/>
        <v>794.03750000000002</v>
      </c>
      <c r="W804" s="2">
        <f t="shared" si="238"/>
        <v>203.62044375565657</v>
      </c>
      <c r="X804" s="2">
        <f t="shared" si="239"/>
        <v>590.41705624434348</v>
      </c>
      <c r="Y804" s="2">
        <f t="shared" si="240"/>
        <v>436.14014598880738</v>
      </c>
      <c r="Z804" s="2">
        <f t="shared" si="241"/>
        <v>137.79950024607692</v>
      </c>
      <c r="AA804" s="2">
        <f t="shared" si="242"/>
        <v>269.47052314499859</v>
      </c>
      <c r="AC804" s="2">
        <f t="shared" si="243"/>
        <v>103.43205869064451</v>
      </c>
      <c r="AD804" s="2">
        <f>X804*((1-Q804)*(1-EXP(-(P804+O804)*A804))*P804/(P804+O804)-(1-$AL$10)*(1-EXP(-2*O804*A804))/2)</f>
        <v>134.02397722635877</v>
      </c>
      <c r="AE804" s="4">
        <f t="shared" si="244"/>
        <v>506.92655906200184</v>
      </c>
      <c r="AF804" s="2">
        <f t="shared" si="245"/>
        <v>34.767136731840466</v>
      </c>
      <c r="AG804" s="2">
        <f t="shared" si="246"/>
        <v>32.645645617450057</v>
      </c>
      <c r="AH804" s="4">
        <f t="shared" si="247"/>
        <v>67.412782349290524</v>
      </c>
      <c r="BA804" s="3">
        <v>506.92655906200201</v>
      </c>
    </row>
    <row r="805" spans="1:53" x14ac:dyDescent="0.3">
      <c r="A805" s="2">
        <v>1.68390475696509</v>
      </c>
      <c r="E805" s="2" cm="1">
        <f t="array" ref="E805">INDEX($C$2:$C$104,L805)</f>
        <v>-0.21573290614732302</v>
      </c>
      <c r="G805" s="2">
        <f>PI()/12*(M805-12)</f>
        <v>-0.26179938779914941</v>
      </c>
      <c r="H805" s="2">
        <f t="shared" si="231"/>
        <v>-0.12882657179745477</v>
      </c>
      <c r="I805" s="2">
        <f t="shared" si="248"/>
        <v>0.78012295379032415</v>
      </c>
      <c r="J805" s="2">
        <f t="shared" si="232"/>
        <v>0.8960306818485827</v>
      </c>
      <c r="L805">
        <f t="shared" si="249"/>
        <v>34</v>
      </c>
      <c r="M805" s="2">
        <v>11</v>
      </c>
      <c r="N805" s="2">
        <f t="shared" si="233"/>
        <v>0.67476564494631386</v>
      </c>
      <c r="O805" s="2">
        <f t="shared" si="234"/>
        <v>0.40018290795236888</v>
      </c>
      <c r="P805" s="2">
        <f t="shared" si="235"/>
        <v>0.7363365506323587</v>
      </c>
      <c r="Q805" s="2">
        <f>1-EXP(-2*$AL$9*O805/(1+O805))</f>
        <v>2.2605193270642587E-2</v>
      </c>
      <c r="R805" s="2">
        <f t="shared" si="236"/>
        <v>1.5801891725661161</v>
      </c>
      <c r="S805" s="2">
        <f>(1-$AL$6^R805)/(1+$AL$6^R805*(1/$AL$7-1))</f>
        <v>0.2247449958207777</v>
      </c>
      <c r="U805" s="2">
        <v>317</v>
      </c>
      <c r="V805" s="2">
        <f t="shared" si="237"/>
        <v>724.34500000000003</v>
      </c>
      <c r="W805" s="2">
        <f t="shared" si="238"/>
        <v>162.79291399780124</v>
      </c>
      <c r="X805" s="2">
        <f t="shared" si="239"/>
        <v>561.55208600219885</v>
      </c>
      <c r="Y805" s="2">
        <f t="shared" si="240"/>
        <v>390.01461424835577</v>
      </c>
      <c r="Z805" s="2">
        <f t="shared" si="241"/>
        <v>110.16959681818004</v>
      </c>
      <c r="AA805" s="2">
        <f t="shared" si="242"/>
        <v>234.0142974492363</v>
      </c>
      <c r="AC805" s="2">
        <f t="shared" si="243"/>
        <v>85.505182181981382</v>
      </c>
      <c r="AD805" s="2">
        <f>X805*((1-Q805)*(1-EXP(-(P805+O805)*A805))*P805/(P805+O805)-(1-$AL$10)*(1-EXP(-2*O805*A805))/2)</f>
        <v>126.490848648244</v>
      </c>
      <c r="AE805" s="4">
        <f t="shared" si="244"/>
        <v>446.01032827946165</v>
      </c>
      <c r="AF805" s="2">
        <f t="shared" si="245"/>
        <v>25.007127361452419</v>
      </c>
      <c r="AG805" s="2">
        <f t="shared" si="246"/>
        <v>29.509468150875517</v>
      </c>
      <c r="AH805" s="4">
        <f t="shared" si="247"/>
        <v>54.516595512327939</v>
      </c>
      <c r="BA805" s="3">
        <v>446.01032827946199</v>
      </c>
    </row>
    <row r="806" spans="1:53" x14ac:dyDescent="0.3">
      <c r="A806" s="2">
        <v>1.68390475696509</v>
      </c>
      <c r="E806" s="2" cm="1">
        <f t="array" ref="E806">INDEX($C$2:$C$104,L806)</f>
        <v>-0.21573290614732302</v>
      </c>
      <c r="G806" s="2">
        <f>PI()/12*(M806-12)</f>
        <v>0</v>
      </c>
      <c r="H806" s="2">
        <f t="shared" si="231"/>
        <v>-0.12882657179745477</v>
      </c>
      <c r="I806" s="2">
        <f t="shared" si="248"/>
        <v>0.78012295379032415</v>
      </c>
      <c r="J806" s="2">
        <f t="shared" si="232"/>
        <v>0.86150472938522471</v>
      </c>
      <c r="L806">
        <f t="shared" si="249"/>
        <v>34</v>
      </c>
      <c r="M806" s="2">
        <v>12</v>
      </c>
      <c r="N806" s="2">
        <f t="shared" si="233"/>
        <v>0.70929159740967185</v>
      </c>
      <c r="O806" s="2">
        <f t="shared" si="234"/>
        <v>0.3838498215436687</v>
      </c>
      <c r="P806" s="2">
        <f t="shared" si="235"/>
        <v>0.70628367164035044</v>
      </c>
      <c r="Q806" s="2">
        <f>1-EXP(-2*$AL$9*O806/(1+O806))</f>
        <v>2.1945866088239785E-2</v>
      </c>
      <c r="R806" s="2">
        <f t="shared" si="236"/>
        <v>1.5156952479513077</v>
      </c>
      <c r="S806" s="2">
        <f>(1-$AL$6^R806)/(1+$AL$6^R806*(1/$AL$7-1))</f>
        <v>0.21561879362806621</v>
      </c>
      <c r="U806" s="2">
        <v>559.79999999999995</v>
      </c>
      <c r="V806" s="2">
        <f t="shared" si="237"/>
        <v>1279.143</v>
      </c>
      <c r="W806" s="2">
        <f t="shared" si="238"/>
        <v>275.80727053778548</v>
      </c>
      <c r="X806" s="2">
        <f t="shared" si="239"/>
        <v>1003.3357294622145</v>
      </c>
      <c r="Y806" s="2">
        <f t="shared" si="240"/>
        <v>682.57452665772666</v>
      </c>
      <c r="Z806" s="2">
        <f t="shared" si="241"/>
        <v>186.65171012960022</v>
      </c>
      <c r="AA806" s="2">
        <f t="shared" si="242"/>
        <v>405.99563878029858</v>
      </c>
      <c r="AC806" s="2">
        <f t="shared" si="243"/>
        <v>146.27598691973998</v>
      </c>
      <c r="AD806" s="2">
        <f>X806*((1-Q806)*(1-EXP(-(P806+O806)*A806))*P806/(P806+O806)-(1-$AL$10)*(1-EXP(-2*O806*A806))/2)</f>
        <v>225.01448712099602</v>
      </c>
      <c r="AE806" s="4">
        <f t="shared" si="244"/>
        <v>777.28611282103464</v>
      </c>
      <c r="AF806" s="2">
        <f t="shared" si="245"/>
        <v>40.96435995340331</v>
      </c>
      <c r="AG806" s="2">
        <f t="shared" si="246"/>
        <v>51.564400756432015</v>
      </c>
      <c r="AH806" s="4">
        <f t="shared" si="247"/>
        <v>92.528760709835325</v>
      </c>
      <c r="BA806" s="3">
        <v>777.286112821036</v>
      </c>
    </row>
    <row r="807" spans="1:53" x14ac:dyDescent="0.3">
      <c r="A807" s="2">
        <v>1.68390475696509</v>
      </c>
      <c r="E807" s="2" cm="1">
        <f t="array" ref="E807">INDEX($C$2:$C$104,L807)</f>
        <v>-0.21573290614732302</v>
      </c>
      <c r="G807" s="2">
        <f>PI()/12*(M807-12)</f>
        <v>0.26179938779914941</v>
      </c>
      <c r="H807" s="2">
        <f t="shared" si="231"/>
        <v>-0.12882657179745477</v>
      </c>
      <c r="I807" s="2">
        <f t="shared" si="248"/>
        <v>0.78012295379032415</v>
      </c>
      <c r="J807" s="2">
        <f t="shared" si="232"/>
        <v>0.8960306818485827</v>
      </c>
      <c r="L807">
        <f t="shared" si="249"/>
        <v>34</v>
      </c>
      <c r="M807" s="2">
        <v>13</v>
      </c>
      <c r="N807" s="2">
        <f t="shared" si="233"/>
        <v>0.67476564494631386</v>
      </c>
      <c r="O807" s="2">
        <f t="shared" si="234"/>
        <v>0.40018290795236888</v>
      </c>
      <c r="P807" s="2">
        <f t="shared" si="235"/>
        <v>0.7363365506323587</v>
      </c>
      <c r="Q807" s="2">
        <f>1-EXP(-2*$AL$9*O807/(1+O807))</f>
        <v>2.2605193270642587E-2</v>
      </c>
      <c r="R807" s="2">
        <f t="shared" si="236"/>
        <v>1.5801891725661161</v>
      </c>
      <c r="S807" s="2">
        <f>(1-$AL$6^R807)/(1+$AL$6^R807*(1/$AL$7-1))</f>
        <v>0.2247449958207777</v>
      </c>
      <c r="U807" s="2">
        <v>672.2</v>
      </c>
      <c r="V807" s="2">
        <f t="shared" si="237"/>
        <v>1535.9770000000001</v>
      </c>
      <c r="W807" s="2">
        <f t="shared" si="238"/>
        <v>345.20314444581066</v>
      </c>
      <c r="X807" s="2">
        <f t="shared" si="239"/>
        <v>1190.7738555541894</v>
      </c>
      <c r="Y807" s="2">
        <f t="shared" si="240"/>
        <v>827.0278350086586</v>
      </c>
      <c r="Z807" s="2">
        <f t="shared" si="241"/>
        <v>233.61515136019122</v>
      </c>
      <c r="AA807" s="2">
        <f t="shared" si="242"/>
        <v>496.22842506427958</v>
      </c>
      <c r="AC807" s="2">
        <f t="shared" si="243"/>
        <v>181.31414341554535</v>
      </c>
      <c r="AD807" s="2">
        <f>X807*((1-Q807)*(1-EXP(-(P807+O807)*A807))*P807/(P807+O807)-(1-$AL$10)*(1-EXP(-2*O807*A807))/2)</f>
        <v>268.22444309574007</v>
      </c>
      <c r="AE807" s="4">
        <f t="shared" si="244"/>
        <v>945.76701157556499</v>
      </c>
      <c r="AF807" s="2">
        <f t="shared" si="245"/>
        <v>53.0277319002155</v>
      </c>
      <c r="AG807" s="2">
        <f t="shared" si="246"/>
        <v>62.574966848638866</v>
      </c>
      <c r="AH807" s="4">
        <f t="shared" si="247"/>
        <v>115.60269874885437</v>
      </c>
      <c r="BA807" s="3">
        <v>945.76701157556704</v>
      </c>
    </row>
    <row r="808" spans="1:53" x14ac:dyDescent="0.3">
      <c r="A808" s="2">
        <v>1.68390475696509</v>
      </c>
      <c r="E808" s="2" cm="1">
        <f t="array" ref="E808">INDEX($C$2:$C$104,L808)</f>
        <v>-0.21573290614732302</v>
      </c>
      <c r="G808" s="2">
        <f>PI()/12*(M808-12)</f>
        <v>0.52359877559829882</v>
      </c>
      <c r="H808" s="2">
        <f t="shared" si="231"/>
        <v>-0.12882657179745477</v>
      </c>
      <c r="I808" s="2">
        <f t="shared" si="248"/>
        <v>0.78012295379032415</v>
      </c>
      <c r="J808" s="2">
        <f t="shared" si="232"/>
        <v>0.99228307256928683</v>
      </c>
      <c r="L808">
        <f t="shared" si="249"/>
        <v>34</v>
      </c>
      <c r="M808" s="2">
        <v>14</v>
      </c>
      <c r="N808" s="2">
        <f t="shared" si="233"/>
        <v>0.57851325422560973</v>
      </c>
      <c r="O808" s="2">
        <f t="shared" si="234"/>
        <v>0.45722251376127482</v>
      </c>
      <c r="P808" s="2">
        <f t="shared" si="235"/>
        <v>0.84128942532074569</v>
      </c>
      <c r="Q808" s="2">
        <f>1-EXP(-2*$AL$9*O808/(1+O808))</f>
        <v>2.4788628637488097E-2</v>
      </c>
      <c r="R808" s="2">
        <f t="shared" si="236"/>
        <v>1.805419600241954</v>
      </c>
      <c r="S808" s="2">
        <f>(1-$AL$6^R808)/(1+$AL$6^R808*(1/$AL$7-1))</f>
        <v>0.25643681029631038</v>
      </c>
      <c r="U808" s="2">
        <v>555.6</v>
      </c>
      <c r="V808" s="2">
        <f t="shared" si="237"/>
        <v>1269.546</v>
      </c>
      <c r="W808" s="2">
        <f t="shared" si="238"/>
        <v>325.5583267644397</v>
      </c>
      <c r="X808" s="2">
        <f t="shared" si="239"/>
        <v>943.98767323556035</v>
      </c>
      <c r="Y808" s="2">
        <f t="shared" si="240"/>
        <v>697.32220175937096</v>
      </c>
      <c r="Z808" s="2">
        <f t="shared" si="241"/>
        <v>220.32058226394341</v>
      </c>
      <c r="AA808" s="2">
        <f t="shared" si="242"/>
        <v>430.84265513485241</v>
      </c>
      <c r="AC808" s="2">
        <f t="shared" si="243"/>
        <v>165.37223542020746</v>
      </c>
      <c r="AD808" s="2">
        <f>X808*((1-Q808)*(1-EXP(-(P808+O808)*A808))*P808/(P808+O808)-(1-$AL$10)*(1-EXP(-2*O808*A808))/2)</f>
        <v>214.28409135817245</v>
      </c>
      <c r="AE808" s="4">
        <f t="shared" si="244"/>
        <v>810.49898191323223</v>
      </c>
      <c r="AF808" s="2">
        <f t="shared" si="245"/>
        <v>55.587399045210262</v>
      </c>
      <c r="AG808" s="2">
        <f t="shared" si="246"/>
        <v>52.195455266346052</v>
      </c>
      <c r="AH808" s="4">
        <f t="shared" si="247"/>
        <v>107.78285431155632</v>
      </c>
      <c r="BA808" s="3">
        <v>810.49898191323405</v>
      </c>
    </row>
    <row r="809" spans="1:53" x14ac:dyDescent="0.3">
      <c r="A809" s="2">
        <v>1.68390475696509</v>
      </c>
      <c r="E809" s="2" cm="1">
        <f t="array" ref="E809">INDEX($C$2:$C$104,L809)</f>
        <v>-0.21573290614732302</v>
      </c>
      <c r="G809" s="2">
        <f>PI()/12*(M809-12)</f>
        <v>0.78539816339744828</v>
      </c>
      <c r="H809" s="2">
        <f t="shared" si="231"/>
        <v>-0.12882657179745477</v>
      </c>
      <c r="I809" s="2">
        <f t="shared" si="248"/>
        <v>0.78012295379032415</v>
      </c>
      <c r="J809" s="2">
        <f t="shared" si="232"/>
        <v>1.1342594408096107</v>
      </c>
      <c r="L809">
        <f t="shared" si="249"/>
        <v>34</v>
      </c>
      <c r="M809" s="2">
        <v>15</v>
      </c>
      <c r="N809" s="2">
        <f t="shared" si="233"/>
        <v>0.43653688598528584</v>
      </c>
      <c r="O809" s="2">
        <f t="shared" si="234"/>
        <v>0.59129100395914158</v>
      </c>
      <c r="P809" s="2">
        <f t="shared" si="235"/>
        <v>1.0879754472848204</v>
      </c>
      <c r="Q809" s="2">
        <f>1-EXP(-2*$AL$9*O809/(1+O809))</f>
        <v>2.9288871950973294E-2</v>
      </c>
      <c r="R809" s="2">
        <f t="shared" si="236"/>
        <v>2.3348114667685751</v>
      </c>
      <c r="S809" s="2">
        <f>(1-$AL$6^R809)/(1+$AL$6^R809*(1/$AL$7-1))</f>
        <v>0.32944404160569957</v>
      </c>
      <c r="U809" s="2">
        <v>465.3</v>
      </c>
      <c r="V809" s="2">
        <f t="shared" si="237"/>
        <v>1063.2105000000001</v>
      </c>
      <c r="W809" s="2">
        <f t="shared" si="238"/>
        <v>350.26836419761668</v>
      </c>
      <c r="X809" s="2">
        <f t="shared" si="239"/>
        <v>712.94213580238352</v>
      </c>
      <c r="Y809" s="2">
        <f t="shared" si="240"/>
        <v>581.27193309939287</v>
      </c>
      <c r="Z809" s="2">
        <f t="shared" si="241"/>
        <v>237.04302302946721</v>
      </c>
      <c r="AA809" s="2">
        <f t="shared" si="242"/>
        <v>382.09990331896705</v>
      </c>
      <c r="AC809" s="2">
        <f t="shared" si="243"/>
        <v>164.88546844412556</v>
      </c>
      <c r="AD809" s="2">
        <f>X809*((1-Q809)*(1-EXP(-(P809+O809)*A809))*P809/(P809+O809)-(1-$AL$10)*(1-EXP(-2*O809*A809))/2)</f>
        <v>160.21941500707311</v>
      </c>
      <c r="AE809" s="4">
        <f t="shared" si="244"/>
        <v>707.20478677016581</v>
      </c>
      <c r="AF809" s="2">
        <f t="shared" si="245"/>
        <v>72.659897519498145</v>
      </c>
      <c r="AG809" s="2">
        <f t="shared" si="246"/>
        <v>38.952614773352742</v>
      </c>
      <c r="AH809" s="4">
        <f t="shared" si="247"/>
        <v>111.61251229285088</v>
      </c>
      <c r="BA809" s="3">
        <v>707.20478677016695</v>
      </c>
    </row>
    <row r="810" spans="1:53" x14ac:dyDescent="0.3">
      <c r="A810" s="2">
        <v>1.68390475696509</v>
      </c>
      <c r="E810" s="2" cm="1">
        <f t="array" ref="E810">INDEX($C$2:$C$104,L810)</f>
        <v>-0.21573290614732302</v>
      </c>
      <c r="G810" s="2">
        <f>PI()/12*(M810-12)</f>
        <v>1.0471975511965976</v>
      </c>
      <c r="H810" s="2">
        <f t="shared" si="231"/>
        <v>-0.12882657179745477</v>
      </c>
      <c r="I810" s="2">
        <f t="shared" si="248"/>
        <v>0.78012295379032415</v>
      </c>
      <c r="J810" s="2">
        <f t="shared" si="232"/>
        <v>1.3064950154475257</v>
      </c>
      <c r="L810">
        <f t="shared" si="249"/>
        <v>34</v>
      </c>
      <c r="M810" s="2">
        <v>16</v>
      </c>
      <c r="N810" s="2">
        <f t="shared" si="233"/>
        <v>0.26430131134737089</v>
      </c>
      <c r="O810" s="2">
        <f t="shared" si="234"/>
        <v>0.95699309365452034</v>
      </c>
      <c r="P810" s="2">
        <f t="shared" si="235"/>
        <v>1.7608672923243176</v>
      </c>
      <c r="Q810" s="2">
        <f>1-EXP(-2*$AL$9*O810/(1+O810))</f>
        <v>3.8365616670468894E-2</v>
      </c>
      <c r="R810" s="2">
        <f t="shared" si="236"/>
        <v>3.7788473589517095</v>
      </c>
      <c r="S810" s="2">
        <f>(1-$AL$6^R810)/(1+$AL$6^R810*(1/$AL$7-1))</f>
        <v>0.51174370085865983</v>
      </c>
      <c r="U810" s="2">
        <v>222.7</v>
      </c>
      <c r="V810" s="2">
        <f t="shared" si="237"/>
        <v>508.86950000000002</v>
      </c>
      <c r="W810" s="2">
        <f t="shared" si="238"/>
        <v>260.4107611840958</v>
      </c>
      <c r="X810" s="2">
        <f t="shared" si="239"/>
        <v>248.45873881590421</v>
      </c>
      <c r="Y810" s="2">
        <f t="shared" si="240"/>
        <v>226.6089413759137</v>
      </c>
      <c r="Z810" s="2">
        <f t="shared" si="241"/>
        <v>176.23217044419204</v>
      </c>
      <c r="AA810" s="2">
        <f t="shared" si="242"/>
        <v>169.03832820059043</v>
      </c>
      <c r="AC810" s="2">
        <f t="shared" si="243"/>
        <v>101.28924685005283</v>
      </c>
      <c r="AD810" s="2">
        <f>X810*((1-Q810)*(1-EXP(-(P810+O810)*A810))*P810/(P810+O810)-(1-$AL$10)*(1-EXP(-2*O810*A810))/2)</f>
        <v>51.816194491467904</v>
      </c>
      <c r="AE810" s="4">
        <f t="shared" si="244"/>
        <v>322.14376954211116</v>
      </c>
      <c r="AF810" s="2">
        <f t="shared" si="245"/>
        <v>74.759016717180728</v>
      </c>
      <c r="AG810" s="2">
        <f t="shared" si="246"/>
        <v>5.7544186838553602</v>
      </c>
      <c r="AH810" s="4">
        <f t="shared" si="247"/>
        <v>80.513435401036091</v>
      </c>
      <c r="BA810" s="3">
        <v>322.14376954211099</v>
      </c>
    </row>
    <row r="811" spans="1:53" x14ac:dyDescent="0.3">
      <c r="A811" s="2">
        <v>1.68390475696509</v>
      </c>
      <c r="E811" s="2" cm="1">
        <f t="array" ref="E811">INDEX($C$2:$C$104,L811)</f>
        <v>-0.21573290614732302</v>
      </c>
      <c r="G811" s="2">
        <f>PI()/12*(M811-12)</f>
        <v>1.308996938995747</v>
      </c>
      <c r="H811" s="2">
        <f t="shared" si="231"/>
        <v>-0.12882657179745477</v>
      </c>
      <c r="I811" s="2">
        <f t="shared" si="248"/>
        <v>0.78012295379032415</v>
      </c>
      <c r="J811" s="2">
        <f t="shared" si="232"/>
        <v>1.4976470032268392</v>
      </c>
      <c r="L811">
        <f t="shared" si="249"/>
        <v>34</v>
      </c>
      <c r="M811" s="2">
        <v>17</v>
      </c>
      <c r="N811" s="2">
        <f t="shared" si="233"/>
        <v>7.3149323568057367E-2</v>
      </c>
      <c r="O811" s="2">
        <f t="shared" si="234"/>
        <v>3.4207163926338251</v>
      </c>
      <c r="P811" s="2">
        <f t="shared" si="235"/>
        <v>6.2941181624462379</v>
      </c>
      <c r="Q811" s="2">
        <f>1-EXP(-2*$AL$9*O811/(1+O811))</f>
        <v>6.0026302585955094E-2</v>
      </c>
      <c r="R811" s="2">
        <f t="shared" si="236"/>
        <v>13.507271046925272</v>
      </c>
      <c r="S811" s="2">
        <f>(1-$AL$6^R811)/(1+$AL$6^R811*(1/$AL$7-1))</f>
        <v>0.97266782173617194</v>
      </c>
      <c r="U811" s="2">
        <v>117.4</v>
      </c>
      <c r="V811" s="2">
        <f t="shared" si="237"/>
        <v>268.25900000000001</v>
      </c>
      <c r="W811" s="2">
        <f t="shared" si="238"/>
        <v>260.92689719112377</v>
      </c>
      <c r="X811" s="2">
        <f t="shared" si="239"/>
        <v>7.3321028088762432</v>
      </c>
      <c r="Y811" s="2">
        <f t="shared" si="240"/>
        <v>6.891811842190843</v>
      </c>
      <c r="Z811" s="2">
        <f t="shared" si="241"/>
        <v>176.58146387718745</v>
      </c>
      <c r="AA811" s="2">
        <f t="shared" si="242"/>
        <v>6.2126519082978788</v>
      </c>
      <c r="AC811" s="2">
        <f t="shared" si="243"/>
        <v>43.646183051824522</v>
      </c>
      <c r="AD811" s="2">
        <f>X811*((1-Q811)*(1-EXP(-(P811+O811)*A811))*P811/(P811+O811)-(1-$AL$10)*(1-EXP(-2*O811*A811))/2)</f>
        <v>1.3491158195461452</v>
      </c>
      <c r="AE811" s="4">
        <f t="shared" si="244"/>
        <v>51.207950779668543</v>
      </c>
      <c r="AF811" s="2">
        <f t="shared" si="245"/>
        <v>129.62206165372487</v>
      </c>
      <c r="AG811" s="2">
        <f t="shared" si="246"/>
        <v>-0.66995588565317976</v>
      </c>
      <c r="AH811" s="4">
        <f t="shared" si="247"/>
        <v>128.9521057680717</v>
      </c>
      <c r="BA811" s="3">
        <v>51.207950779668302</v>
      </c>
    </row>
    <row r="812" spans="1:53" x14ac:dyDescent="0.3">
      <c r="A812" s="2">
        <v>1.68390475696509</v>
      </c>
      <c r="E812" s="2" cm="1">
        <f t="array" ref="E812">INDEX($C$2:$C$104,L812)</f>
        <v>-0.21573290614732302</v>
      </c>
      <c r="G812" s="2">
        <f>PI()/12*(M812-12)</f>
        <v>1.5707963267948966</v>
      </c>
      <c r="H812" s="2">
        <f t="shared" si="231"/>
        <v>-0.12882657179745477</v>
      </c>
      <c r="I812" s="2">
        <f t="shared" si="248"/>
        <v>0.78012295379032415</v>
      </c>
      <c r="J812" s="2">
        <f t="shared" si="232"/>
        <v>1.6999819268800915</v>
      </c>
      <c r="L812">
        <f t="shared" si="249"/>
        <v>34</v>
      </c>
      <c r="M812" s="2">
        <v>18</v>
      </c>
      <c r="N812" s="2">
        <f t="shared" si="233"/>
        <v>0.05</v>
      </c>
      <c r="O812" s="2">
        <f t="shared" si="234"/>
        <v>5.0020839411324403</v>
      </c>
      <c r="P812" s="2">
        <f t="shared" si="235"/>
        <v>9.2038344516836901</v>
      </c>
      <c r="Q812" s="2">
        <f>1-EXP(-2*$AL$9*O812/(1+O812))</f>
        <v>6.4497345768578462E-2</v>
      </c>
      <c r="R812" s="2">
        <f t="shared" si="236"/>
        <v>19.751565414145865</v>
      </c>
      <c r="S812" s="2">
        <f>(1-$AL$6^R812)/(1+$AL$6^R812*(1/$AL$7-1))</f>
        <v>0.99643717244343843</v>
      </c>
      <c r="U812" s="2">
        <v>20.7</v>
      </c>
      <c r="V812" s="2">
        <f t="shared" si="237"/>
        <v>47.299500000000002</v>
      </c>
      <c r="W812" s="2">
        <f t="shared" si="238"/>
        <v>47.130980037988415</v>
      </c>
      <c r="X812" s="2">
        <f t="shared" si="239"/>
        <v>0.1685199620115867</v>
      </c>
      <c r="Y812" s="2">
        <f t="shared" si="240"/>
        <v>0.1576508424550051</v>
      </c>
      <c r="Z812" s="2">
        <f t="shared" si="241"/>
        <v>31.895743745338983</v>
      </c>
      <c r="AA812" s="2">
        <f t="shared" si="242"/>
        <v>0.14321049069418718</v>
      </c>
      <c r="AC812" s="2">
        <f t="shared" si="243"/>
        <v>5.7095993755828234</v>
      </c>
      <c r="AD812" s="2">
        <f>X812*((1-Q812)*(1-EXP(-(P812+O812)*A812))*P812/(P812+O812)-(1-$AL$10)*(1-EXP(-2*O812*A812))/2)</f>
        <v>3.0519021016715386E-2</v>
      </c>
      <c r="AE812" s="4">
        <f t="shared" si="244"/>
        <v>5.8833288872937262</v>
      </c>
      <c r="AF812" s="2">
        <f t="shared" si="245"/>
        <v>25.412041039412948</v>
      </c>
      <c r="AG812" s="2">
        <f t="shared" si="246"/>
        <v>-1.607866925589747E-2</v>
      </c>
      <c r="AH812" s="4">
        <f t="shared" si="247"/>
        <v>25.395962370157051</v>
      </c>
      <c r="BA812" s="3">
        <v>5.8833288872937199</v>
      </c>
    </row>
    <row r="813" spans="1:53" x14ac:dyDescent="0.3">
      <c r="A813" s="2">
        <v>1.68390475696509</v>
      </c>
      <c r="E813" s="2" cm="1">
        <f t="array" ref="E813">INDEX($C$2:$C$104,L813)</f>
        <v>-0.21573290614732302</v>
      </c>
      <c r="G813" s="2">
        <f>PI()/12*(M813-12)</f>
        <v>1.8325957145940459</v>
      </c>
      <c r="H813" s="2">
        <f t="shared" si="231"/>
        <v>-0.12882657179745477</v>
      </c>
      <c r="I813" s="2">
        <f t="shared" si="248"/>
        <v>0.78012295379032415</v>
      </c>
      <c r="J813" s="2">
        <f t="shared" si="232"/>
        <v>1.9078810093645526</v>
      </c>
      <c r="L813">
        <f t="shared" si="249"/>
        <v>34</v>
      </c>
      <c r="M813" s="2">
        <v>19</v>
      </c>
      <c r="N813" s="2">
        <f t="shared" si="233"/>
        <v>0.05</v>
      </c>
      <c r="O813" s="2">
        <f t="shared" si="234"/>
        <v>5.0020839411324403</v>
      </c>
      <c r="P813" s="2">
        <f t="shared" si="235"/>
        <v>9.2038344516836901</v>
      </c>
      <c r="Q813" s="2">
        <f>1-EXP(-2*$AL$9*O813/(1+O813))</f>
        <v>6.4497345768578462E-2</v>
      </c>
      <c r="R813" s="2">
        <f t="shared" si="236"/>
        <v>19.751565414145865</v>
      </c>
      <c r="S813" s="2">
        <f>(1-$AL$6^R813)/(1+$AL$6^R813*(1/$AL$7-1))</f>
        <v>0.99643717244343843</v>
      </c>
      <c r="U813" s="2">
        <v>0.2</v>
      </c>
      <c r="V813" s="2">
        <f t="shared" si="237"/>
        <v>0.45700000000000007</v>
      </c>
      <c r="W813" s="2">
        <f t="shared" si="238"/>
        <v>0.45537178780665144</v>
      </c>
      <c r="X813" s="2">
        <f t="shared" si="239"/>
        <v>1.6282121933486327E-3</v>
      </c>
      <c r="Y813" s="2">
        <f t="shared" si="240"/>
        <v>1.5231965454589574E-3</v>
      </c>
      <c r="Z813" s="2">
        <f t="shared" si="241"/>
        <v>0.30817143715303369</v>
      </c>
      <c r="AA813" s="2">
        <f t="shared" si="242"/>
        <v>1.3836762385911541E-3</v>
      </c>
      <c r="AC813" s="2">
        <f t="shared" si="243"/>
        <v>5.5165211358288155E-2</v>
      </c>
      <c r="AD813" s="2">
        <f>X813*((1-Q813)*(1-EXP(-(P813+O813)*A813))*P813/(P813+O813)-(1-$AL$10)*(1-EXP(-2*O813*A813))/2)</f>
        <v>2.9486976827743772E-4</v>
      </c>
      <c r="AE813" s="4">
        <f t="shared" si="244"/>
        <v>5.6843757365156747E-2</v>
      </c>
      <c r="AF813" s="2">
        <f t="shared" si="245"/>
        <v>0.24552696656437634</v>
      </c>
      <c r="AG813" s="2">
        <f t="shared" si="246"/>
        <v>-1.5534946140963442E-4</v>
      </c>
      <c r="AH813" s="4">
        <f t="shared" si="247"/>
        <v>0.2453716171029667</v>
      </c>
      <c r="BA813" s="3">
        <v>5.6843757365156698E-2</v>
      </c>
    </row>
    <row r="814" spans="1:53" x14ac:dyDescent="0.3">
      <c r="A814" s="2">
        <v>1.68390475696509</v>
      </c>
      <c r="E814" s="2" cm="1">
        <f t="array" ref="E814">INDEX($C$2:$C$104,L814)</f>
        <v>-0.21573290614732302</v>
      </c>
      <c r="G814" s="2">
        <f>PI()/12*(M814-12)</f>
        <v>2.0943951023931953</v>
      </c>
      <c r="H814" s="2">
        <f t="shared" si="231"/>
        <v>-0.12882657179745477</v>
      </c>
      <c r="I814" s="2">
        <f t="shared" si="248"/>
        <v>0.78012295379032415</v>
      </c>
      <c r="J814" s="2">
        <f t="shared" si="232"/>
        <v>2.1163459952864487</v>
      </c>
      <c r="L814">
        <f t="shared" si="249"/>
        <v>34</v>
      </c>
      <c r="M814" s="2">
        <v>20</v>
      </c>
      <c r="N814" s="2">
        <f t="shared" si="233"/>
        <v>0.05</v>
      </c>
      <c r="O814" s="2">
        <f t="shared" si="234"/>
        <v>5.0020839411324403</v>
      </c>
      <c r="P814" s="2">
        <f t="shared" si="235"/>
        <v>9.2038344516836901</v>
      </c>
      <c r="Q814" s="2">
        <f>1-EXP(-2*$AL$9*O814/(1+O814))</f>
        <v>6.4497345768578462E-2</v>
      </c>
      <c r="R814" s="2">
        <f t="shared" si="236"/>
        <v>19.751565414145865</v>
      </c>
      <c r="S814" s="2">
        <f>(1-$AL$6^R814)/(1+$AL$6^R814*(1/$AL$7-1))</f>
        <v>0.99643717244343843</v>
      </c>
      <c r="U814" s="2">
        <v>0.1</v>
      </c>
      <c r="V814" s="2">
        <f t="shared" si="237"/>
        <v>0.22850000000000004</v>
      </c>
      <c r="W814" s="2">
        <f t="shared" si="238"/>
        <v>0.22768589390332572</v>
      </c>
      <c r="X814" s="2">
        <f t="shared" si="239"/>
        <v>8.1410609667431633E-4</v>
      </c>
      <c r="Y814" s="2">
        <f t="shared" si="240"/>
        <v>7.615982727294787E-4</v>
      </c>
      <c r="Z814" s="2">
        <f t="shared" si="241"/>
        <v>0.15408571857651684</v>
      </c>
      <c r="AA814" s="2">
        <f t="shared" si="242"/>
        <v>6.9183811929557706E-4</v>
      </c>
      <c r="AC814" s="2">
        <f t="shared" si="243"/>
        <v>2.7582605679144077E-2</v>
      </c>
      <c r="AD814" s="2">
        <f>X814*((1-Q814)*(1-EXP(-(P814+O814)*A814))*P814/(P814+O814)-(1-$AL$10)*(1-EXP(-2*O814*A814))/2)</f>
        <v>1.4743488413871886E-4</v>
      </c>
      <c r="AE814" s="4">
        <f t="shared" si="244"/>
        <v>2.8421878682578373E-2</v>
      </c>
      <c r="AF814" s="2">
        <f t="shared" si="245"/>
        <v>0.12276348328218817</v>
      </c>
      <c r="AG814" s="2">
        <f t="shared" si="246"/>
        <v>-7.7674730704817212E-5</v>
      </c>
      <c r="AH814" s="4">
        <f t="shared" si="247"/>
        <v>0.12268580855148335</v>
      </c>
      <c r="BA814" s="3">
        <v>2.8421878682578301E-2</v>
      </c>
    </row>
    <row r="815" spans="1:53" x14ac:dyDescent="0.3">
      <c r="A815" s="2">
        <v>1.68390475696509</v>
      </c>
      <c r="E815" s="2" cm="1">
        <f t="array" ref="E815">INDEX($C$2:$C$104,L815)</f>
        <v>-0.21573290614732302</v>
      </c>
      <c r="G815" s="2">
        <f>PI()/12*(M815-12)</f>
        <v>2.3561944901923448</v>
      </c>
      <c r="H815" s="2">
        <f t="shared" si="231"/>
        <v>-0.12882657179745477</v>
      </c>
      <c r="I815" s="2">
        <f t="shared" si="248"/>
        <v>0.78012295379032415</v>
      </c>
      <c r="J815" s="2">
        <f t="shared" si="232"/>
        <v>2.31918215718667</v>
      </c>
      <c r="L815">
        <f t="shared" si="249"/>
        <v>34</v>
      </c>
      <c r="M815" s="2">
        <v>21</v>
      </c>
      <c r="N815" s="2">
        <f t="shared" si="233"/>
        <v>0.05</v>
      </c>
      <c r="O815" s="2">
        <f t="shared" si="234"/>
        <v>5.0020839411324403</v>
      </c>
      <c r="P815" s="2">
        <f t="shared" si="235"/>
        <v>9.2038344516836901</v>
      </c>
      <c r="Q815" s="2">
        <f>1-EXP(-2*$AL$9*O815/(1+O815))</f>
        <v>6.4497345768578462E-2</v>
      </c>
      <c r="R815" s="2">
        <f t="shared" si="236"/>
        <v>19.751565414145865</v>
      </c>
      <c r="S815" s="2">
        <f>(1-$AL$6^R815)/(1+$AL$6^R815*(1/$AL$7-1))</f>
        <v>0.99643717244343843</v>
      </c>
      <c r="U815" s="2">
        <v>0.5</v>
      </c>
      <c r="V815" s="2">
        <f t="shared" si="237"/>
        <v>1.1425000000000001</v>
      </c>
      <c r="W815" s="2">
        <f t="shared" si="238"/>
        <v>1.1384294695166284</v>
      </c>
      <c r="X815" s="2">
        <f t="shared" si="239"/>
        <v>4.0705304833716927E-3</v>
      </c>
      <c r="Y815" s="2">
        <f t="shared" si="240"/>
        <v>3.8079913636474968E-3</v>
      </c>
      <c r="Z815" s="2">
        <f t="shared" si="241"/>
        <v>0.77042859288258403</v>
      </c>
      <c r="AA815" s="2">
        <f t="shared" si="242"/>
        <v>3.459190596477979E-3</v>
      </c>
      <c r="AC815" s="2">
        <f t="shared" si="243"/>
        <v>0.13791302839572037</v>
      </c>
      <c r="AD815" s="2">
        <f>X815*((1-Q815)*(1-EXP(-(P815+O815)*A815))*P815/(P815+O815)-(1-$AL$10)*(1-EXP(-2*O815*A815))/2)</f>
        <v>7.3717442069361433E-4</v>
      </c>
      <c r="AE815" s="4">
        <f t="shared" si="244"/>
        <v>0.14210939341289197</v>
      </c>
      <c r="AF815" s="2">
        <f t="shared" si="245"/>
        <v>0.6138174164109409</v>
      </c>
      <c r="AG815" s="2">
        <f t="shared" si="246"/>
        <v>-3.8837365352409662E-4</v>
      </c>
      <c r="AH815" s="4">
        <f t="shared" si="247"/>
        <v>0.61342904275741683</v>
      </c>
      <c r="BA815" s="3">
        <v>0.142109393412891</v>
      </c>
    </row>
    <row r="816" spans="1:53" x14ac:dyDescent="0.3">
      <c r="A816" s="2">
        <v>1.68390475696509</v>
      </c>
      <c r="E816" s="2" cm="1">
        <f t="array" ref="E816">INDEX($C$2:$C$104,L816)</f>
        <v>-0.21573290614732302</v>
      </c>
      <c r="G816" s="2">
        <f>PI()/12*(M816-12)</f>
        <v>2.617993877991494</v>
      </c>
      <c r="H816" s="2">
        <f t="shared" si="231"/>
        <v>-0.12882657179745477</v>
      </c>
      <c r="I816" s="2">
        <f t="shared" si="248"/>
        <v>0.78012295379032415</v>
      </c>
      <c r="J816" s="2">
        <f t="shared" si="232"/>
        <v>2.5055164790408786</v>
      </c>
      <c r="L816">
        <f t="shared" si="249"/>
        <v>34</v>
      </c>
      <c r="M816" s="2">
        <v>22</v>
      </c>
      <c r="N816" s="2">
        <f t="shared" si="233"/>
        <v>0.05</v>
      </c>
      <c r="O816" s="2">
        <f t="shared" si="234"/>
        <v>5.0020839411324403</v>
      </c>
      <c r="P816" s="2">
        <f t="shared" si="235"/>
        <v>9.2038344516836901</v>
      </c>
      <c r="Q816" s="2">
        <f>1-EXP(-2*$AL$9*O816/(1+O816))</f>
        <v>6.4497345768578462E-2</v>
      </c>
      <c r="R816" s="2">
        <f t="shared" si="236"/>
        <v>19.751565414145865</v>
      </c>
      <c r="S816" s="2">
        <f>(1-$AL$6^R816)/(1+$AL$6^R816*(1/$AL$7-1))</f>
        <v>0.99643717244343843</v>
      </c>
      <c r="U816" s="2">
        <v>0.2</v>
      </c>
      <c r="V816" s="2">
        <f t="shared" si="237"/>
        <v>0.45700000000000007</v>
      </c>
      <c r="W816" s="2">
        <f t="shared" si="238"/>
        <v>0.45537178780665144</v>
      </c>
      <c r="X816" s="2">
        <f t="shared" si="239"/>
        <v>1.6282121933486327E-3</v>
      </c>
      <c r="Y816" s="2">
        <f t="shared" si="240"/>
        <v>1.5231965454589574E-3</v>
      </c>
      <c r="Z816" s="2">
        <f t="shared" si="241"/>
        <v>0.30817143715303369</v>
      </c>
      <c r="AA816" s="2">
        <f t="shared" si="242"/>
        <v>1.3836762385911541E-3</v>
      </c>
      <c r="AC816" s="2">
        <f t="shared" si="243"/>
        <v>5.5165211358288155E-2</v>
      </c>
      <c r="AD816" s="2">
        <f>X816*((1-Q816)*(1-EXP(-(P816+O816)*A816))*P816/(P816+O816)-(1-$AL$10)*(1-EXP(-2*O816*A816))/2)</f>
        <v>2.9486976827743772E-4</v>
      </c>
      <c r="AE816" s="4">
        <f t="shared" si="244"/>
        <v>5.6843757365156747E-2</v>
      </c>
      <c r="AF816" s="2">
        <f t="shared" si="245"/>
        <v>0.24552696656437634</v>
      </c>
      <c r="AG816" s="2">
        <f t="shared" si="246"/>
        <v>-1.5534946140963442E-4</v>
      </c>
      <c r="AH816" s="4">
        <f t="shared" si="247"/>
        <v>0.2453716171029667</v>
      </c>
      <c r="BA816" s="3">
        <v>5.6843757365156698E-2</v>
      </c>
    </row>
    <row r="817" spans="1:53" x14ac:dyDescent="0.3">
      <c r="A817" s="2">
        <v>1.68390475696509</v>
      </c>
      <c r="E817" s="2" cm="1">
        <f t="array" ref="E817">INDEX($C$2:$C$104,L817)</f>
        <v>-0.21573290614732302</v>
      </c>
      <c r="G817" s="2">
        <f>PI()/12*(M817-12)</f>
        <v>2.8797932657906435</v>
      </c>
      <c r="H817" s="2">
        <f t="shared" si="231"/>
        <v>-0.12882657179745477</v>
      </c>
      <c r="I817" s="2">
        <f t="shared" si="248"/>
        <v>0.78012295379032415</v>
      </c>
      <c r="J817" s="2">
        <f t="shared" si="232"/>
        <v>2.6516662243879727</v>
      </c>
      <c r="L817">
        <f t="shared" si="249"/>
        <v>34</v>
      </c>
      <c r="M817" s="2">
        <v>23</v>
      </c>
      <c r="N817" s="2">
        <f t="shared" si="233"/>
        <v>0.05</v>
      </c>
      <c r="O817" s="2">
        <f t="shared" si="234"/>
        <v>5.0020839411324403</v>
      </c>
      <c r="P817" s="2">
        <f t="shared" si="235"/>
        <v>9.2038344516836901</v>
      </c>
      <c r="Q817" s="2">
        <f>1-EXP(-2*$AL$9*O817/(1+O817))</f>
        <v>6.4497345768578462E-2</v>
      </c>
      <c r="R817" s="2">
        <f t="shared" si="236"/>
        <v>19.751565414145865</v>
      </c>
      <c r="S817" s="2">
        <f>(1-$AL$6^R817)/(1+$AL$6^R817*(1/$AL$7-1))</f>
        <v>0.99643717244343843</v>
      </c>
      <c r="U817" s="2">
        <v>0.5</v>
      </c>
      <c r="V817" s="2">
        <f t="shared" si="237"/>
        <v>1.1425000000000001</v>
      </c>
      <c r="W817" s="2">
        <f t="shared" si="238"/>
        <v>1.1384294695166284</v>
      </c>
      <c r="X817" s="2">
        <f t="shared" si="239"/>
        <v>4.0705304833716927E-3</v>
      </c>
      <c r="Y817" s="2">
        <f t="shared" si="240"/>
        <v>3.8079913636474968E-3</v>
      </c>
      <c r="Z817" s="2">
        <f t="shared" si="241"/>
        <v>0.77042859288258403</v>
      </c>
      <c r="AA817" s="2">
        <f t="shared" si="242"/>
        <v>3.459190596477979E-3</v>
      </c>
      <c r="AC817" s="2">
        <f t="shared" si="243"/>
        <v>0.13791302839572037</v>
      </c>
      <c r="AD817" s="2">
        <f>X817*((1-Q817)*(1-EXP(-(P817+O817)*A817))*P817/(P817+O817)-(1-$AL$10)*(1-EXP(-2*O817*A817))/2)</f>
        <v>7.3717442069361433E-4</v>
      </c>
      <c r="AE817" s="4">
        <f t="shared" si="244"/>
        <v>0.14210939341289197</v>
      </c>
      <c r="AF817" s="2">
        <f t="shared" si="245"/>
        <v>0.6138174164109409</v>
      </c>
      <c r="AG817" s="2">
        <f t="shared" si="246"/>
        <v>-3.8837365352409662E-4</v>
      </c>
      <c r="AH817" s="4">
        <f t="shared" si="247"/>
        <v>0.61342904275741683</v>
      </c>
      <c r="BA817" s="3">
        <v>0.142109393412891</v>
      </c>
    </row>
    <row r="818" spans="1:53" x14ac:dyDescent="0.3">
      <c r="A818" s="2">
        <v>1.68390475696509</v>
      </c>
      <c r="E818" s="2" cm="1">
        <f t="array" ref="E818">INDEX($C$2:$C$104,L818)</f>
        <v>-0.22168826699449307</v>
      </c>
      <c r="G818" s="2">
        <f>PI()/12*(M818-12)</f>
        <v>-3.1415926535897931</v>
      </c>
      <c r="H818" s="2">
        <f t="shared" si="231"/>
        <v>-0.13232521368884662</v>
      </c>
      <c r="I818" s="2">
        <f t="shared" si="248"/>
        <v>0.77909100544179477</v>
      </c>
      <c r="J818" s="2">
        <f t="shared" si="232"/>
        <v>2.7175090973463845</v>
      </c>
      <c r="L818">
        <f t="shared" si="249"/>
        <v>35</v>
      </c>
      <c r="M818" s="2">
        <v>0</v>
      </c>
      <c r="N818" s="2">
        <f t="shared" si="233"/>
        <v>0.05</v>
      </c>
      <c r="O818" s="2">
        <f t="shared" si="234"/>
        <v>5.0020839411324403</v>
      </c>
      <c r="P818" s="2">
        <f t="shared" si="235"/>
        <v>9.2038344516836901</v>
      </c>
      <c r="Q818" s="2">
        <f>1-EXP(-2*$AL$9*O818/(1+O818))</f>
        <v>6.4497345768578462E-2</v>
      </c>
      <c r="R818" s="2">
        <f t="shared" si="236"/>
        <v>19.751565414145865</v>
      </c>
      <c r="S818" s="2">
        <f>(1-$AL$6^R818)/(1+$AL$6^R818*(1/$AL$7-1))</f>
        <v>0.99643717244343843</v>
      </c>
      <c r="U818" s="2">
        <v>0.3</v>
      </c>
      <c r="V818" s="2">
        <f t="shared" si="237"/>
        <v>0.6855</v>
      </c>
      <c r="W818" s="2">
        <f t="shared" si="238"/>
        <v>0.68305768170997705</v>
      </c>
      <c r="X818" s="2">
        <f t="shared" si="239"/>
        <v>2.442318290022949E-3</v>
      </c>
      <c r="Y818" s="2">
        <f t="shared" si="240"/>
        <v>2.284794818188436E-3</v>
      </c>
      <c r="Z818" s="2">
        <f t="shared" si="241"/>
        <v>0.46225715572955045</v>
      </c>
      <c r="AA818" s="2">
        <f t="shared" si="242"/>
        <v>2.0755143578867312E-3</v>
      </c>
      <c r="AC818" s="2">
        <f t="shared" si="243"/>
        <v>8.2747817037432225E-2</v>
      </c>
      <c r="AD818" s="2">
        <f>X818*((1-Q818)*(1-EXP(-(P818+O818)*A818))*P818/(P818+O818)-(1-$AL$10)*(1-EXP(-2*O818*A818))/2)</f>
        <v>4.4230465241615655E-4</v>
      </c>
      <c r="AE818" s="4">
        <f t="shared" si="244"/>
        <v>8.5265636047735113E-2</v>
      </c>
      <c r="AF818" s="2">
        <f t="shared" si="245"/>
        <v>0.3682904498465645</v>
      </c>
      <c r="AG818" s="2">
        <f t="shared" si="246"/>
        <v>-2.3302419211445162E-4</v>
      </c>
      <c r="AH818" s="4">
        <f t="shared" si="247"/>
        <v>0.36805742565445004</v>
      </c>
      <c r="BA818" s="3">
        <v>8.5265636047735099E-2</v>
      </c>
    </row>
    <row r="819" spans="1:53" x14ac:dyDescent="0.3">
      <c r="A819" s="2">
        <v>1.7613737401851199</v>
      </c>
      <c r="E819" s="2" cm="1">
        <f t="array" ref="E819">INDEX($C$2:$C$104,L819)</f>
        <v>-0.22168826699449307</v>
      </c>
      <c r="G819" s="2">
        <f>PI()/12*(M819-12)</f>
        <v>-2.8797932657906435</v>
      </c>
      <c r="H819" s="2">
        <f t="shared" si="231"/>
        <v>-0.13232521368884662</v>
      </c>
      <c r="I819" s="2">
        <f t="shared" si="248"/>
        <v>0.77909100544179477</v>
      </c>
      <c r="J819" s="2">
        <f t="shared" si="232"/>
        <v>2.6570097733809366</v>
      </c>
      <c r="L819">
        <f t="shared" si="249"/>
        <v>35</v>
      </c>
      <c r="M819" s="2">
        <v>1</v>
      </c>
      <c r="N819" s="2">
        <f t="shared" si="233"/>
        <v>0.05</v>
      </c>
      <c r="O819" s="2">
        <f t="shared" si="234"/>
        <v>5.0020839411324403</v>
      </c>
      <c r="P819" s="2">
        <f t="shared" si="235"/>
        <v>9.2038344516836901</v>
      </c>
      <c r="Q819" s="2">
        <f>1-EXP(-2*$AL$9*O819/(1+O819))</f>
        <v>6.4497345768578462E-2</v>
      </c>
      <c r="R819" s="2">
        <f t="shared" si="236"/>
        <v>19.751565414145865</v>
      </c>
      <c r="S819" s="2">
        <f>(1-$AL$6^R819)/(1+$AL$6^R819*(1/$AL$7-1))</f>
        <v>0.99643717244343843</v>
      </c>
      <c r="U819" s="2">
        <v>0</v>
      </c>
      <c r="V819" s="2">
        <f t="shared" si="237"/>
        <v>0</v>
      </c>
      <c r="W819" s="2">
        <f t="shared" si="238"/>
        <v>0</v>
      </c>
      <c r="X819" s="2">
        <f t="shared" si="239"/>
        <v>0</v>
      </c>
      <c r="Y819" s="2">
        <f t="shared" si="240"/>
        <v>0</v>
      </c>
      <c r="Z819" s="2">
        <f t="shared" si="241"/>
        <v>0</v>
      </c>
      <c r="AA819" s="2">
        <f t="shared" si="242"/>
        <v>0</v>
      </c>
      <c r="AC819" s="2">
        <f t="shared" si="243"/>
        <v>0</v>
      </c>
      <c r="AD819" s="2">
        <f>X819*((1-Q819)*(1-EXP(-(P819+O819)*A819))*P819/(P819+O819)-(1-$AL$10)*(1-EXP(-2*O819*A819))/2)</f>
        <v>0</v>
      </c>
      <c r="AE819" s="4">
        <f t="shared" si="244"/>
        <v>0</v>
      </c>
      <c r="AF819" s="2">
        <f t="shared" si="245"/>
        <v>0</v>
      </c>
      <c r="AG819" s="2">
        <f t="shared" si="246"/>
        <v>0</v>
      </c>
      <c r="AH819" s="4">
        <f t="shared" si="247"/>
        <v>0</v>
      </c>
      <c r="BA819" s="3">
        <v>0</v>
      </c>
    </row>
    <row r="820" spans="1:53" x14ac:dyDescent="0.3">
      <c r="A820" s="2">
        <v>1.7613737401851199</v>
      </c>
      <c r="E820" s="2" cm="1">
        <f t="array" ref="E820">INDEX($C$2:$C$104,L820)</f>
        <v>-0.22168826699449307</v>
      </c>
      <c r="G820" s="2">
        <f>PI()/12*(M820-12)</f>
        <v>-2.617993877991494</v>
      </c>
      <c r="H820" s="2">
        <f t="shared" si="231"/>
        <v>-0.13232521368884662</v>
      </c>
      <c r="I820" s="2">
        <f t="shared" si="248"/>
        <v>0.77909100544179477</v>
      </c>
      <c r="J820" s="2">
        <f t="shared" si="232"/>
        <v>2.509914704333164</v>
      </c>
      <c r="L820">
        <f t="shared" si="249"/>
        <v>35</v>
      </c>
      <c r="M820" s="2">
        <v>2</v>
      </c>
      <c r="N820" s="2">
        <f t="shared" si="233"/>
        <v>0.05</v>
      </c>
      <c r="O820" s="2">
        <f t="shared" si="234"/>
        <v>5.0020839411324403</v>
      </c>
      <c r="P820" s="2">
        <f t="shared" si="235"/>
        <v>9.2038344516836901</v>
      </c>
      <c r="Q820" s="2">
        <f>1-EXP(-2*$AL$9*O820/(1+O820))</f>
        <v>6.4497345768578462E-2</v>
      </c>
      <c r="R820" s="2">
        <f t="shared" si="236"/>
        <v>19.751565414145865</v>
      </c>
      <c r="S820" s="2">
        <f>(1-$AL$6^R820)/(1+$AL$6^R820*(1/$AL$7-1))</f>
        <v>0.99643717244343843</v>
      </c>
      <c r="U820" s="2">
        <v>0.2</v>
      </c>
      <c r="V820" s="2">
        <f t="shared" si="237"/>
        <v>0.45700000000000007</v>
      </c>
      <c r="W820" s="2">
        <f t="shared" si="238"/>
        <v>0.45537178780665144</v>
      </c>
      <c r="X820" s="2">
        <f t="shared" si="239"/>
        <v>1.6282121933486327E-3</v>
      </c>
      <c r="Y820" s="2">
        <f t="shared" si="240"/>
        <v>1.5231966897780737E-3</v>
      </c>
      <c r="Z820" s="2">
        <f t="shared" si="241"/>
        <v>0.31525821168312762</v>
      </c>
      <c r="AA820" s="2">
        <f t="shared" si="242"/>
        <v>1.3837739398052133E-3</v>
      </c>
      <c r="AC820" s="2">
        <f t="shared" si="243"/>
        <v>5.5166504715731722E-2</v>
      </c>
      <c r="AD820" s="2">
        <f>X820*((1-Q820)*(1-EXP(-(P820+O820)*A820))*P820/(P820+O820)-(1-$AL$10)*(1-EXP(-2*O820*A820))/2)</f>
        <v>2.9486975028334393E-4</v>
      </c>
      <c r="AE820" s="4">
        <f t="shared" si="244"/>
        <v>5.6845148405820278E-2</v>
      </c>
      <c r="AF820" s="2">
        <f t="shared" si="245"/>
        <v>0.25240298984603737</v>
      </c>
      <c r="AG820" s="2">
        <f t="shared" si="246"/>
        <v>-1.5544700031048354E-4</v>
      </c>
      <c r="AH820" s="4">
        <f t="shared" si="247"/>
        <v>0.25224754284572687</v>
      </c>
      <c r="BA820" s="3">
        <v>5.6845148405820202E-2</v>
      </c>
    </row>
    <row r="821" spans="1:53" x14ac:dyDescent="0.3">
      <c r="A821" s="2">
        <v>1.7613737401851199</v>
      </c>
      <c r="E821" s="2" cm="1">
        <f t="array" ref="E821">INDEX($C$2:$C$104,L821)</f>
        <v>-0.22168826699449307</v>
      </c>
      <c r="G821" s="2">
        <f>PI()/12*(M821-12)</f>
        <v>-2.3561944901923448</v>
      </c>
      <c r="H821" s="2">
        <f t="shared" si="231"/>
        <v>-0.13232521368884662</v>
      </c>
      <c r="I821" s="2">
        <f t="shared" si="248"/>
        <v>0.77909100544179477</v>
      </c>
      <c r="J821" s="2">
        <f t="shared" si="232"/>
        <v>2.3229674608001343</v>
      </c>
      <c r="L821">
        <f t="shared" si="249"/>
        <v>35</v>
      </c>
      <c r="M821" s="2">
        <v>3</v>
      </c>
      <c r="N821" s="2">
        <f t="shared" si="233"/>
        <v>0.05</v>
      </c>
      <c r="O821" s="2">
        <f t="shared" si="234"/>
        <v>5.0020839411324403</v>
      </c>
      <c r="P821" s="2">
        <f t="shared" si="235"/>
        <v>9.2038344516836901</v>
      </c>
      <c r="Q821" s="2">
        <f>1-EXP(-2*$AL$9*O821/(1+O821))</f>
        <v>6.4497345768578462E-2</v>
      </c>
      <c r="R821" s="2">
        <f t="shared" si="236"/>
        <v>19.751565414145865</v>
      </c>
      <c r="S821" s="2">
        <f>(1-$AL$6^R821)/(1+$AL$6^R821*(1/$AL$7-1))</f>
        <v>0.99643717244343843</v>
      </c>
      <c r="U821" s="2">
        <v>0.2</v>
      </c>
      <c r="V821" s="2">
        <f t="shared" si="237"/>
        <v>0.45700000000000007</v>
      </c>
      <c r="W821" s="2">
        <f t="shared" si="238"/>
        <v>0.45537178780665144</v>
      </c>
      <c r="X821" s="2">
        <f t="shared" si="239"/>
        <v>1.6282121933486327E-3</v>
      </c>
      <c r="Y821" s="2">
        <f t="shared" si="240"/>
        <v>1.5231966897780737E-3</v>
      </c>
      <c r="Z821" s="2">
        <f t="shared" si="241"/>
        <v>0.31525821168312762</v>
      </c>
      <c r="AA821" s="2">
        <f t="shared" si="242"/>
        <v>1.3837739398052133E-3</v>
      </c>
      <c r="AC821" s="2">
        <f t="shared" si="243"/>
        <v>5.5166504715731722E-2</v>
      </c>
      <c r="AD821" s="2">
        <f>X821*((1-Q821)*(1-EXP(-(P821+O821)*A821))*P821/(P821+O821)-(1-$AL$10)*(1-EXP(-2*O821*A821))/2)</f>
        <v>2.9486975028334393E-4</v>
      </c>
      <c r="AE821" s="4">
        <f t="shared" si="244"/>
        <v>5.6845148405820278E-2</v>
      </c>
      <c r="AF821" s="2">
        <f t="shared" si="245"/>
        <v>0.25240298984603737</v>
      </c>
      <c r="AG821" s="2">
        <f t="shared" si="246"/>
        <v>-1.5544700031048354E-4</v>
      </c>
      <c r="AH821" s="4">
        <f t="shared" si="247"/>
        <v>0.25224754284572687</v>
      </c>
      <c r="BA821" s="3">
        <v>5.6845148405820202E-2</v>
      </c>
    </row>
    <row r="822" spans="1:53" x14ac:dyDescent="0.3">
      <c r="A822" s="2">
        <v>1.7613737401851199</v>
      </c>
      <c r="E822" s="2" cm="1">
        <f t="array" ref="E822">INDEX($C$2:$C$104,L822)</f>
        <v>-0.22168826699449307</v>
      </c>
      <c r="G822" s="2">
        <f>PI()/12*(M822-12)</f>
        <v>-2.0943951023931953</v>
      </c>
      <c r="H822" s="2">
        <f t="shared" si="231"/>
        <v>-0.13232521368884662</v>
      </c>
      <c r="I822" s="2">
        <f t="shared" si="248"/>
        <v>0.77909100544179477</v>
      </c>
      <c r="J822" s="2">
        <f t="shared" si="232"/>
        <v>2.1198388492862374</v>
      </c>
      <c r="L822">
        <f t="shared" si="249"/>
        <v>35</v>
      </c>
      <c r="M822" s="2">
        <v>4</v>
      </c>
      <c r="N822" s="2">
        <f t="shared" si="233"/>
        <v>0.05</v>
      </c>
      <c r="O822" s="2">
        <f t="shared" si="234"/>
        <v>5.0020839411324403</v>
      </c>
      <c r="P822" s="2">
        <f t="shared" si="235"/>
        <v>9.2038344516836901</v>
      </c>
      <c r="Q822" s="2">
        <f>1-EXP(-2*$AL$9*O822/(1+O822))</f>
        <v>6.4497345768578462E-2</v>
      </c>
      <c r="R822" s="2">
        <f t="shared" si="236"/>
        <v>19.751565414145865</v>
      </c>
      <c r="S822" s="2">
        <f>(1-$AL$6^R822)/(1+$AL$6^R822*(1/$AL$7-1))</f>
        <v>0.99643717244343843</v>
      </c>
      <c r="U822" s="2">
        <v>0.2</v>
      </c>
      <c r="V822" s="2">
        <f t="shared" si="237"/>
        <v>0.45700000000000007</v>
      </c>
      <c r="W822" s="2">
        <f t="shared" si="238"/>
        <v>0.45537178780665144</v>
      </c>
      <c r="X822" s="2">
        <f t="shared" si="239"/>
        <v>1.6282121933486327E-3</v>
      </c>
      <c r="Y822" s="2">
        <f t="shared" si="240"/>
        <v>1.5231966897780737E-3</v>
      </c>
      <c r="Z822" s="2">
        <f t="shared" si="241"/>
        <v>0.31525821168312762</v>
      </c>
      <c r="AA822" s="2">
        <f t="shared" si="242"/>
        <v>1.3837739398052133E-3</v>
      </c>
      <c r="AC822" s="2">
        <f t="shared" si="243"/>
        <v>5.5166504715731722E-2</v>
      </c>
      <c r="AD822" s="2">
        <f>X822*((1-Q822)*(1-EXP(-(P822+O822)*A822))*P822/(P822+O822)-(1-$AL$10)*(1-EXP(-2*O822*A822))/2)</f>
        <v>2.9486975028334393E-4</v>
      </c>
      <c r="AE822" s="4">
        <f t="shared" si="244"/>
        <v>5.6845148405820278E-2</v>
      </c>
      <c r="AF822" s="2">
        <f t="shared" si="245"/>
        <v>0.25240298984603737</v>
      </c>
      <c r="AG822" s="2">
        <f t="shared" si="246"/>
        <v>-1.5544700031048354E-4</v>
      </c>
      <c r="AH822" s="4">
        <f t="shared" si="247"/>
        <v>0.25224754284572687</v>
      </c>
      <c r="BA822" s="3">
        <v>5.6845148405820202E-2</v>
      </c>
    </row>
    <row r="823" spans="1:53" x14ac:dyDescent="0.3">
      <c r="A823" s="2">
        <v>1.7613737401851199</v>
      </c>
      <c r="E823" s="2" cm="1">
        <f t="array" ref="E823">INDEX($C$2:$C$104,L823)</f>
        <v>-0.22168826699449307</v>
      </c>
      <c r="G823" s="2">
        <f>PI()/12*(M823-12)</f>
        <v>-1.8325957145940459</v>
      </c>
      <c r="H823" s="2">
        <f t="shared" si="231"/>
        <v>-0.13232521368884662</v>
      </c>
      <c r="I823" s="2">
        <f t="shared" si="248"/>
        <v>0.77909100544179477</v>
      </c>
      <c r="J823" s="2">
        <f t="shared" si="232"/>
        <v>1.9113073348064482</v>
      </c>
      <c r="L823">
        <f t="shared" si="249"/>
        <v>35</v>
      </c>
      <c r="M823" s="2">
        <v>5</v>
      </c>
      <c r="N823" s="2">
        <f t="shared" si="233"/>
        <v>0.05</v>
      </c>
      <c r="O823" s="2">
        <f t="shared" si="234"/>
        <v>5.0020839411324403</v>
      </c>
      <c r="P823" s="2">
        <f t="shared" si="235"/>
        <v>9.2038344516836901</v>
      </c>
      <c r="Q823" s="2">
        <f>1-EXP(-2*$AL$9*O823/(1+O823))</f>
        <v>6.4497345768578462E-2</v>
      </c>
      <c r="R823" s="2">
        <f t="shared" si="236"/>
        <v>19.751565414145865</v>
      </c>
      <c r="S823" s="2">
        <f>(1-$AL$6^R823)/(1+$AL$6^R823*(1/$AL$7-1))</f>
        <v>0.99643717244343843</v>
      </c>
      <c r="U823" s="2">
        <v>0.3</v>
      </c>
      <c r="V823" s="2">
        <f t="shared" si="237"/>
        <v>0.6855</v>
      </c>
      <c r="W823" s="2">
        <f t="shared" si="238"/>
        <v>0.68305768170997705</v>
      </c>
      <c r="X823" s="2">
        <f t="shared" si="239"/>
        <v>2.442318290022949E-3</v>
      </c>
      <c r="Y823" s="2">
        <f t="shared" si="240"/>
        <v>2.2847950346671108E-3</v>
      </c>
      <c r="Z823" s="2">
        <f t="shared" si="241"/>
        <v>0.47288731752469138</v>
      </c>
      <c r="AA823" s="2">
        <f t="shared" si="242"/>
        <v>2.0756609097078199E-3</v>
      </c>
      <c r="AC823" s="2">
        <f t="shared" si="243"/>
        <v>8.2749757073597566E-2</v>
      </c>
      <c r="AD823" s="2">
        <f>X823*((1-Q823)*(1-EXP(-(P823+O823)*A823))*P823/(P823+O823)-(1-$AL$10)*(1-EXP(-2*O823*A823))/2)</f>
        <v>4.4230462542501589E-4</v>
      </c>
      <c r="AE823" s="4">
        <f t="shared" si="244"/>
        <v>8.5267722608730404E-2</v>
      </c>
      <c r="AF823" s="2">
        <f t="shared" si="245"/>
        <v>0.378604484769056</v>
      </c>
      <c r="AG823" s="2">
        <f t="shared" si="246"/>
        <v>-2.3317050046572528E-4</v>
      </c>
      <c r="AH823" s="4">
        <f t="shared" si="247"/>
        <v>0.37837131426859028</v>
      </c>
      <c r="BA823" s="3">
        <v>8.5267722608730404E-2</v>
      </c>
    </row>
    <row r="824" spans="1:53" x14ac:dyDescent="0.3">
      <c r="A824" s="2">
        <v>1.7613737401851199</v>
      </c>
      <c r="E824" s="2" cm="1">
        <f t="array" ref="E824">INDEX($C$2:$C$104,L824)</f>
        <v>-0.22168826699449307</v>
      </c>
      <c r="G824" s="2">
        <f>PI()/12*(M824-12)</f>
        <v>-1.5707963267948966</v>
      </c>
      <c r="H824" s="2">
        <f t="shared" si="231"/>
        <v>-0.13232521368884662</v>
      </c>
      <c r="I824" s="2">
        <f t="shared" si="248"/>
        <v>0.77909100544179477</v>
      </c>
      <c r="J824" s="2">
        <f t="shared" si="232"/>
        <v>1.7035107836344892</v>
      </c>
      <c r="L824">
        <f t="shared" si="249"/>
        <v>35</v>
      </c>
      <c r="M824" s="2">
        <v>6</v>
      </c>
      <c r="N824" s="2">
        <f t="shared" si="233"/>
        <v>0.05</v>
      </c>
      <c r="O824" s="2">
        <f t="shared" si="234"/>
        <v>5.0020839411324403</v>
      </c>
      <c r="P824" s="2">
        <f t="shared" si="235"/>
        <v>9.2038344516836901</v>
      </c>
      <c r="Q824" s="2">
        <f>1-EXP(-2*$AL$9*O824/(1+O824))</f>
        <v>6.4497345768578462E-2</v>
      </c>
      <c r="R824" s="2">
        <f t="shared" si="236"/>
        <v>19.751565414145865</v>
      </c>
      <c r="S824" s="2">
        <f>(1-$AL$6^R824)/(1+$AL$6^R824*(1/$AL$7-1))</f>
        <v>0.99643717244343843</v>
      </c>
      <c r="U824" s="2">
        <v>0.5</v>
      </c>
      <c r="V824" s="2">
        <f t="shared" si="237"/>
        <v>1.1425000000000001</v>
      </c>
      <c r="W824" s="2">
        <f t="shared" si="238"/>
        <v>1.1384294695166284</v>
      </c>
      <c r="X824" s="2">
        <f t="shared" si="239"/>
        <v>4.0705304833716927E-3</v>
      </c>
      <c r="Y824" s="2">
        <f t="shared" si="240"/>
        <v>3.8079917244452882E-3</v>
      </c>
      <c r="Z824" s="2">
        <f t="shared" si="241"/>
        <v>0.78814552920781888</v>
      </c>
      <c r="AA824" s="2">
        <f t="shared" si="242"/>
        <v>3.4594348495131273E-3</v>
      </c>
      <c r="AC824" s="2">
        <f t="shared" si="243"/>
        <v>0.13791626178932928</v>
      </c>
      <c r="AD824" s="2">
        <f>X824*((1-Q824)*(1-EXP(-(P824+O824)*A824))*P824/(P824+O824)-(1-$AL$10)*(1-EXP(-2*O824*A824))/2)</f>
        <v>7.3717437570837993E-4</v>
      </c>
      <c r="AE824" s="4">
        <f t="shared" si="244"/>
        <v>0.14211287101455081</v>
      </c>
      <c r="AF824" s="2">
        <f t="shared" si="245"/>
        <v>0.63100747461509332</v>
      </c>
      <c r="AG824" s="2">
        <f t="shared" si="246"/>
        <v>-3.8861750077621944E-4</v>
      </c>
      <c r="AH824" s="4">
        <f t="shared" si="247"/>
        <v>0.63061885711431709</v>
      </c>
      <c r="BA824" s="3">
        <v>0.14211287101455</v>
      </c>
    </row>
    <row r="825" spans="1:53" x14ac:dyDescent="0.3">
      <c r="A825" s="2">
        <v>1.7613737401851199</v>
      </c>
      <c r="E825" s="2" cm="1">
        <f t="array" ref="E825">INDEX($C$2:$C$104,L825)</f>
        <v>-0.22168826699449307</v>
      </c>
      <c r="G825" s="2">
        <f>PI()/12*(M825-12)</f>
        <v>-1.308996938995747</v>
      </c>
      <c r="H825" s="2">
        <f t="shared" si="231"/>
        <v>-0.13232521368884662</v>
      </c>
      <c r="I825" s="2">
        <f t="shared" si="248"/>
        <v>0.77909100544179477</v>
      </c>
      <c r="J825" s="2">
        <f t="shared" si="232"/>
        <v>1.5014223171317898</v>
      </c>
      <c r="L825">
        <f t="shared" si="249"/>
        <v>35</v>
      </c>
      <c r="M825" s="2">
        <v>7</v>
      </c>
      <c r="N825" s="2">
        <f t="shared" si="233"/>
        <v>6.9374009663106806E-2</v>
      </c>
      <c r="O825" s="2">
        <f t="shared" si="234"/>
        <v>3.6065472538225714</v>
      </c>
      <c r="P825" s="2">
        <f t="shared" si="235"/>
        <v>6.6360469470335319</v>
      </c>
      <c r="Q825" s="2">
        <f>1-EXP(-2*$AL$9*O825/(1+O825))</f>
        <v>6.0712259486406572E-2</v>
      </c>
      <c r="R825" s="2">
        <f t="shared" si="236"/>
        <v>14.24105529643661</v>
      </c>
      <c r="S825" s="2">
        <f>(1-$AL$6^R825)/(1+$AL$6^R825*(1/$AL$7-1))</f>
        <v>0.97844991548869298</v>
      </c>
      <c r="U825" s="2">
        <v>3.8</v>
      </c>
      <c r="V825" s="2">
        <f t="shared" si="237"/>
        <v>8.6829999999999998</v>
      </c>
      <c r="W825" s="2">
        <f t="shared" si="238"/>
        <v>8.4958806161883214</v>
      </c>
      <c r="X825" s="2">
        <f t="shared" si="239"/>
        <v>0.18711938381167847</v>
      </c>
      <c r="Y825" s="2">
        <f t="shared" si="240"/>
        <v>0.17575746874016454</v>
      </c>
      <c r="Z825" s="2">
        <f t="shared" si="241"/>
        <v>5.8817788045976007</v>
      </c>
      <c r="AA825" s="2">
        <f t="shared" si="242"/>
        <v>0.15877434101793073</v>
      </c>
      <c r="AC825" s="2">
        <f t="shared" si="243"/>
        <v>1.3606923379382103</v>
      </c>
      <c r="AD825" s="2">
        <f>X825*((1-Q825)*(1-EXP(-(P825+O825)*A825))*P825/(P825+O825)-(1-$AL$10)*(1-EXP(-2*O825*A825))/2)</f>
        <v>3.4346493045481666E-2</v>
      </c>
      <c r="AE825" s="4">
        <f t="shared" si="244"/>
        <v>1.5538131720016228</v>
      </c>
      <c r="AF825" s="2">
        <f t="shared" si="245"/>
        <v>4.4051878547044447</v>
      </c>
      <c r="AG825" s="2">
        <f t="shared" si="246"/>
        <v>-1.7363365323247875E-2</v>
      </c>
      <c r="AH825" s="4">
        <f t="shared" si="247"/>
        <v>4.3878244893811971</v>
      </c>
      <c r="BA825" s="3">
        <v>1.5538131720016199</v>
      </c>
    </row>
    <row r="826" spans="1:53" x14ac:dyDescent="0.3">
      <c r="A826" s="2">
        <v>1.7613737401851199</v>
      </c>
      <c r="E826" s="2" cm="1">
        <f t="array" ref="E826">INDEX($C$2:$C$104,L826)</f>
        <v>-0.22168826699449307</v>
      </c>
      <c r="G826" s="2">
        <f>PI()/12*(M826-12)</f>
        <v>-1.0471975511965976</v>
      </c>
      <c r="H826" s="2">
        <f t="shared" si="231"/>
        <v>-0.13232521368884662</v>
      </c>
      <c r="I826" s="2">
        <f t="shared" si="248"/>
        <v>0.77909100544179477</v>
      </c>
      <c r="J826" s="2">
        <f t="shared" si="232"/>
        <v>1.3106517269633509</v>
      </c>
      <c r="L826">
        <f t="shared" si="249"/>
        <v>35</v>
      </c>
      <c r="M826" s="2">
        <v>8</v>
      </c>
      <c r="N826" s="2">
        <f t="shared" si="233"/>
        <v>0.2601445998315457</v>
      </c>
      <c r="O826" s="2">
        <f t="shared" si="234"/>
        <v>0.971929550894987</v>
      </c>
      <c r="P826" s="2">
        <f t="shared" si="235"/>
        <v>1.7883503736467763</v>
      </c>
      <c r="Q826" s="2">
        <f>1-EXP(-2*$AL$9*O826/(1+O826))</f>
        <v>3.8663330936630103E-2</v>
      </c>
      <c r="R826" s="2">
        <f t="shared" si="236"/>
        <v>3.8378264596050822</v>
      </c>
      <c r="S826" s="2">
        <f>(1-$AL$6^R826)/(1+$AL$6^R826*(1/$AL$7-1))</f>
        <v>0.51852330496018195</v>
      </c>
      <c r="U826" s="2">
        <v>75.2</v>
      </c>
      <c r="V826" s="2">
        <f t="shared" si="237"/>
        <v>171.83200000000002</v>
      </c>
      <c r="W826" s="2">
        <f t="shared" si="238"/>
        <v>89.098896537917994</v>
      </c>
      <c r="X826" s="2">
        <f t="shared" si="239"/>
        <v>82.733103462082028</v>
      </c>
      <c r="Y826" s="2">
        <f t="shared" si="240"/>
        <v>76.125990483972444</v>
      </c>
      <c r="Z826" s="2">
        <f t="shared" si="241"/>
        <v>61.684011916457493</v>
      </c>
      <c r="AA826" s="2">
        <f t="shared" si="242"/>
        <v>57.628627037067915</v>
      </c>
      <c r="AC826" s="2">
        <f t="shared" si="243"/>
        <v>34.663752327693885</v>
      </c>
      <c r="AD826" s="2">
        <f>X826*((1-Q826)*(1-EXP(-(P826+O826)*A826))*P826/(P826+O826)-(1-$AL$10)*(1-EXP(-2*O826*A826))/2)</f>
        <v>17.114900044474393</v>
      </c>
      <c r="AE826" s="4">
        <f t="shared" si="244"/>
        <v>109.4072794092362</v>
      </c>
      <c r="AF826" s="2">
        <f t="shared" si="245"/>
        <v>26.945608247188368</v>
      </c>
      <c r="AG826" s="2">
        <f t="shared" si="246"/>
        <v>1.3824634024301274</v>
      </c>
      <c r="AH826" s="4">
        <f t="shared" si="247"/>
        <v>28.328071649618494</v>
      </c>
      <c r="BA826" s="3">
        <v>109.407279409236</v>
      </c>
    </row>
    <row r="827" spans="1:53" x14ac:dyDescent="0.3">
      <c r="A827" s="2">
        <v>1.7613737401851199</v>
      </c>
      <c r="E827" s="2" cm="1">
        <f t="array" ref="E827">INDEX($C$2:$C$104,L827)</f>
        <v>-0.22168826699449307</v>
      </c>
      <c r="G827" s="2">
        <f>PI()/12*(M827-12)</f>
        <v>-0.78539816339744828</v>
      </c>
      <c r="H827" s="2">
        <f t="shared" si="231"/>
        <v>-0.13232521368884662</v>
      </c>
      <c r="I827" s="2">
        <f t="shared" si="248"/>
        <v>0.77909100544179477</v>
      </c>
      <c r="J827" s="2">
        <f t="shared" si="232"/>
        <v>1.1389202917716972</v>
      </c>
      <c r="L827">
        <f t="shared" si="249"/>
        <v>35</v>
      </c>
      <c r="M827" s="2">
        <v>9</v>
      </c>
      <c r="N827" s="2">
        <f t="shared" si="233"/>
        <v>0.43187603502319938</v>
      </c>
      <c r="O827" s="2">
        <f t="shared" si="234"/>
        <v>0.59726407267900883</v>
      </c>
      <c r="P827" s="2">
        <f t="shared" si="235"/>
        <v>1.0989658937293763</v>
      </c>
      <c r="Q827" s="2">
        <f>1-EXP(-2*$AL$9*O827/(1+O827))</f>
        <v>2.9471349883824383E-2</v>
      </c>
      <c r="R827" s="2">
        <f t="shared" si="236"/>
        <v>2.3583971280513678</v>
      </c>
      <c r="S827" s="2">
        <f>(1-$AL$6^R827)/(1+$AL$6^R827*(1/$AL$7-1))</f>
        <v>0.33263690898775322</v>
      </c>
      <c r="U827" s="2">
        <v>267.7</v>
      </c>
      <c r="V827" s="2">
        <f t="shared" si="237"/>
        <v>611.69450000000006</v>
      </c>
      <c r="W827" s="2">
        <f t="shared" si="238"/>
        <v>203.47216772480922</v>
      </c>
      <c r="X827" s="2">
        <f t="shared" si="239"/>
        <v>408.22233227519087</v>
      </c>
      <c r="Y827" s="2">
        <f t="shared" si="240"/>
        <v>339.01125473708186</v>
      </c>
      <c r="Z827" s="2">
        <f t="shared" si="241"/>
        <v>140.86571333981925</v>
      </c>
      <c r="AA827" s="2">
        <f t="shared" si="242"/>
        <v>225.8076819907678</v>
      </c>
      <c r="AC827" s="2">
        <f t="shared" si="243"/>
        <v>96.598073895755434</v>
      </c>
      <c r="AD827" s="2">
        <f>X827*((1-Q827)*(1-EXP(-(P827+O827)*A827))*P827/(P827+O827)-(1-$AL$10)*(1-EXP(-2*O827*A827))/2)</f>
        <v>91.415478944080434</v>
      </c>
      <c r="AE827" s="4">
        <f t="shared" si="244"/>
        <v>413.82123483060366</v>
      </c>
      <c r="AF827" s="2">
        <f t="shared" si="245"/>
        <v>44.567440200702094</v>
      </c>
      <c r="AG827" s="2">
        <f t="shared" si="246"/>
        <v>21.788093802233611</v>
      </c>
      <c r="AH827" s="4">
        <f t="shared" si="247"/>
        <v>66.355534002935713</v>
      </c>
      <c r="BA827" s="3">
        <v>413.821234830604</v>
      </c>
    </row>
    <row r="828" spans="1:53" x14ac:dyDescent="0.3">
      <c r="A828" s="2">
        <v>1.7613737401851199</v>
      </c>
      <c r="E828" s="2" cm="1">
        <f t="array" ref="E828">INDEX($C$2:$C$104,L828)</f>
        <v>-0.22168826699449307</v>
      </c>
      <c r="G828" s="2">
        <f>PI()/12*(M828-12)</f>
        <v>-0.52359877559829882</v>
      </c>
      <c r="H828" s="2">
        <f t="shared" si="231"/>
        <v>-0.13232521368884662</v>
      </c>
      <c r="I828" s="2">
        <f t="shared" si="248"/>
        <v>0.77909100544179477</v>
      </c>
      <c r="J828" s="2">
        <f t="shared" si="232"/>
        <v>0.99752012063726014</v>
      </c>
      <c r="L828">
        <f t="shared" si="249"/>
        <v>35</v>
      </c>
      <c r="M828" s="2">
        <v>10</v>
      </c>
      <c r="N828" s="2">
        <f t="shared" si="233"/>
        <v>0.57327620615763641</v>
      </c>
      <c r="O828" s="2">
        <f t="shared" si="234"/>
        <v>0.46092517105629444</v>
      </c>
      <c r="P828" s="2">
        <f t="shared" si="235"/>
        <v>0.84810231474358189</v>
      </c>
      <c r="Q828" s="2">
        <f>1-EXP(-2*$AL$9*O828/(1+O828))</f>
        <v>2.4924309377395093E-2</v>
      </c>
      <c r="R828" s="2">
        <f t="shared" si="236"/>
        <v>1.8200401621176485</v>
      </c>
      <c r="S828" s="2">
        <f>(1-$AL$6^R828)/(1+$AL$6^R828*(1/$AL$7-1))</f>
        <v>0.25848312017353114</v>
      </c>
      <c r="U828" s="2">
        <v>339.5</v>
      </c>
      <c r="V828" s="2">
        <f t="shared" si="237"/>
        <v>775.75750000000005</v>
      </c>
      <c r="W828" s="2">
        <f t="shared" si="238"/>
        <v>200.52021909801809</v>
      </c>
      <c r="X828" s="2">
        <f t="shared" si="239"/>
        <v>575.23728090198199</v>
      </c>
      <c r="Y828" s="2">
        <f t="shared" si="240"/>
        <v>434.97101030786212</v>
      </c>
      <c r="Z828" s="2">
        <f t="shared" si="241"/>
        <v>138.82205128173459</v>
      </c>
      <c r="AA828" s="2">
        <f t="shared" si="242"/>
        <v>271.84211026774585</v>
      </c>
      <c r="AC828" s="2">
        <f t="shared" si="243"/>
        <v>103.04956001049136</v>
      </c>
      <c r="AD828" s="2">
        <f>X828*((1-Q828)*(1-EXP(-(P828+O828)*A828))*P828/(P828+O828)-(1-$AL$10)*(1-EXP(-2*O828*A828))/2)</f>
        <v>130.89828942838582</v>
      </c>
      <c r="AE828" s="4">
        <f t="shared" si="244"/>
        <v>505.78995970662299</v>
      </c>
      <c r="AF828" s="2">
        <f t="shared" si="245"/>
        <v>36.183492356430072</v>
      </c>
      <c r="AG828" s="2">
        <f t="shared" si="246"/>
        <v>32.230610611730484</v>
      </c>
      <c r="AH828" s="4">
        <f t="shared" si="247"/>
        <v>68.414102968160563</v>
      </c>
      <c r="BA828" s="3">
        <v>505.78995970662299</v>
      </c>
    </row>
    <row r="829" spans="1:53" x14ac:dyDescent="0.3">
      <c r="A829" s="2">
        <v>1.7613737401851199</v>
      </c>
      <c r="E829" s="2" cm="1">
        <f t="array" ref="E829">INDEX($C$2:$C$104,L829)</f>
        <v>-0.22168826699449307</v>
      </c>
      <c r="G829" s="2">
        <f>PI()/12*(M829-12)</f>
        <v>-0.26179938779914941</v>
      </c>
      <c r="H829" s="2">
        <f t="shared" si="231"/>
        <v>-0.13232521368884662</v>
      </c>
      <c r="I829" s="2">
        <f t="shared" si="248"/>
        <v>0.77909100544179477</v>
      </c>
      <c r="J829" s="2">
        <f t="shared" si="232"/>
        <v>0.90177458569806501</v>
      </c>
      <c r="L829">
        <f t="shared" si="249"/>
        <v>35</v>
      </c>
      <c r="M829" s="2">
        <v>11</v>
      </c>
      <c r="N829" s="2">
        <f t="shared" si="233"/>
        <v>0.66902174109683155</v>
      </c>
      <c r="O829" s="2">
        <f t="shared" si="234"/>
        <v>0.40308348580147502</v>
      </c>
      <c r="P829" s="2">
        <f t="shared" si="235"/>
        <v>0.74167361387471409</v>
      </c>
      <c r="Q829" s="2">
        <f>1-EXP(-2*$AL$9*O829/(1+O829))</f>
        <v>2.2720631752604303E-2</v>
      </c>
      <c r="R829" s="2">
        <f t="shared" si="236"/>
        <v>1.591642589541856</v>
      </c>
      <c r="S829" s="2">
        <f>(1-$AL$6^R829)/(1+$AL$6^R829*(1/$AL$7-1))</f>
        <v>0.2263635447847408</v>
      </c>
      <c r="U829" s="2">
        <v>398</v>
      </c>
      <c r="V829" s="2">
        <f t="shared" si="237"/>
        <v>909.43000000000006</v>
      </c>
      <c r="W829" s="2">
        <f t="shared" si="238"/>
        <v>205.86179853358684</v>
      </c>
      <c r="X829" s="2">
        <f t="shared" si="239"/>
        <v>703.56820146641326</v>
      </c>
      <c r="Y829" s="2">
        <f t="shared" si="240"/>
        <v>501.38337585607707</v>
      </c>
      <c r="Z829" s="2">
        <f t="shared" si="241"/>
        <v>142.52007743423698</v>
      </c>
      <c r="AA829" s="2">
        <f t="shared" si="242"/>
        <v>304.00784670795019</v>
      </c>
      <c r="AC829" s="2">
        <f t="shared" si="243"/>
        <v>109.54145747689947</v>
      </c>
      <c r="AD829" s="2">
        <f>X829*((1-Q829)*(1-EXP(-(P829+O829)*A829))*P829/(P829+O829)-(1-$AL$10)*(1-EXP(-2*O829*A829))/2)</f>
        <v>159.42767083281674</v>
      </c>
      <c r="AE829" s="4">
        <f t="shared" si="244"/>
        <v>572.9769750176664</v>
      </c>
      <c r="AF829" s="2">
        <f t="shared" si="245"/>
        <v>33.432909624043333</v>
      </c>
      <c r="AG829" s="2">
        <f t="shared" si="246"/>
        <v>37.947858315310143</v>
      </c>
      <c r="AH829" s="4">
        <f t="shared" si="247"/>
        <v>71.380767939353476</v>
      </c>
      <c r="BA829" s="3">
        <v>572.97697501766595</v>
      </c>
    </row>
    <row r="830" spans="1:53" x14ac:dyDescent="0.3">
      <c r="A830" s="2">
        <v>1.7613737401851199</v>
      </c>
      <c r="E830" s="2" cm="1">
        <f t="array" ref="E830">INDEX($C$2:$C$104,L830)</f>
        <v>-0.22168826699449307</v>
      </c>
      <c r="G830" s="2">
        <f>PI()/12*(M830-12)</f>
        <v>0</v>
      </c>
      <c r="H830" s="2">
        <f t="shared" si="231"/>
        <v>-0.13232521368884662</v>
      </c>
      <c r="I830" s="2">
        <f t="shared" si="248"/>
        <v>0.77909100544179477</v>
      </c>
      <c r="J830" s="2">
        <f t="shared" si="232"/>
        <v>0.8674600902323949</v>
      </c>
      <c r="L830">
        <f t="shared" si="249"/>
        <v>35</v>
      </c>
      <c r="M830" s="2">
        <v>12</v>
      </c>
      <c r="N830" s="2">
        <f t="shared" si="233"/>
        <v>0.70333623656250166</v>
      </c>
      <c r="O830" s="2">
        <f t="shared" si="234"/>
        <v>0.38653868709168698</v>
      </c>
      <c r="P830" s="2">
        <f t="shared" si="235"/>
        <v>0.71123118424870413</v>
      </c>
      <c r="Q830" s="2">
        <f>1-EXP(-2*$AL$9*O830/(1+O830))</f>
        <v>2.2055508017568837E-2</v>
      </c>
      <c r="R830" s="2">
        <f t="shared" si="236"/>
        <v>1.5263126834814886</v>
      </c>
      <c r="S830" s="2">
        <f>(1-$AL$6^R830)/(1+$AL$6^R830*(1/$AL$7-1))</f>
        <v>0.21712258982581964</v>
      </c>
      <c r="U830" s="2">
        <v>380.9</v>
      </c>
      <c r="V830" s="2">
        <f t="shared" si="237"/>
        <v>870.35649999999998</v>
      </c>
      <c r="W830" s="2">
        <f t="shared" si="238"/>
        <v>188.97405735173598</v>
      </c>
      <c r="X830" s="2">
        <f t="shared" si="239"/>
        <v>681.38244264826403</v>
      </c>
      <c r="Y830" s="2">
        <f t="shared" si="240"/>
        <v>475.96366601672815</v>
      </c>
      <c r="Z830" s="2">
        <f t="shared" si="241"/>
        <v>130.82853389351516</v>
      </c>
      <c r="AA830" s="2">
        <f t="shared" si="242"/>
        <v>286.00124441767269</v>
      </c>
      <c r="AC830" s="2">
        <f t="shared" si="243"/>
        <v>101.5746883171674</v>
      </c>
      <c r="AD830" s="2">
        <f>X830*((1-Q830)*(1-EXP(-(P830+O830)*A830))*P830/(P830+O830)-(1-$AL$10)*(1-EXP(-2*O830*A830))/2)</f>
        <v>153.89642929901288</v>
      </c>
      <c r="AE830" s="4">
        <f t="shared" si="244"/>
        <v>541.47236203385296</v>
      </c>
      <c r="AF830" s="2">
        <f t="shared" si="245"/>
        <v>29.677009492421053</v>
      </c>
      <c r="AG830" s="2">
        <f t="shared" si="246"/>
        <v>36.065992300042652</v>
      </c>
      <c r="AH830" s="4">
        <f t="shared" si="247"/>
        <v>65.743001792463701</v>
      </c>
      <c r="BA830" s="3">
        <v>541.47236203385296</v>
      </c>
    </row>
    <row r="831" spans="1:53" x14ac:dyDescent="0.3">
      <c r="A831" s="2">
        <v>1.7613737401851199</v>
      </c>
      <c r="E831" s="2" cm="1">
        <f t="array" ref="E831">INDEX($C$2:$C$104,L831)</f>
        <v>-0.22168826699449307</v>
      </c>
      <c r="G831" s="2">
        <f>PI()/12*(M831-12)</f>
        <v>0.26179938779914941</v>
      </c>
      <c r="H831" s="2">
        <f t="shared" si="231"/>
        <v>-0.13232521368884662</v>
      </c>
      <c r="I831" s="2">
        <f t="shared" si="248"/>
        <v>0.77909100544179477</v>
      </c>
      <c r="J831" s="2">
        <f t="shared" si="232"/>
        <v>0.90177458569806501</v>
      </c>
      <c r="L831">
        <f t="shared" si="249"/>
        <v>35</v>
      </c>
      <c r="M831" s="2">
        <v>13</v>
      </c>
      <c r="N831" s="2">
        <f t="shared" si="233"/>
        <v>0.66902174109683155</v>
      </c>
      <c r="O831" s="2">
        <f t="shared" si="234"/>
        <v>0.40308348580147502</v>
      </c>
      <c r="P831" s="2">
        <f t="shared" si="235"/>
        <v>0.74167361387471409</v>
      </c>
      <c r="Q831" s="2">
        <f>1-EXP(-2*$AL$9*O831/(1+O831))</f>
        <v>2.2720631752604303E-2</v>
      </c>
      <c r="R831" s="2">
        <f t="shared" si="236"/>
        <v>1.591642589541856</v>
      </c>
      <c r="S831" s="2">
        <f>(1-$AL$6^R831)/(1+$AL$6^R831*(1/$AL$7-1))</f>
        <v>0.2263635447847408</v>
      </c>
      <c r="U831" s="2">
        <v>531.4</v>
      </c>
      <c r="V831" s="2">
        <f t="shared" si="237"/>
        <v>1214.249</v>
      </c>
      <c r="W831" s="2">
        <f t="shared" si="238"/>
        <v>274.86170789132672</v>
      </c>
      <c r="X831" s="2">
        <f t="shared" si="239"/>
        <v>939.38729210867336</v>
      </c>
      <c r="Y831" s="2">
        <f t="shared" si="240"/>
        <v>669.43498977366676</v>
      </c>
      <c r="Z831" s="2">
        <f t="shared" si="241"/>
        <v>190.28936971998374</v>
      </c>
      <c r="AA831" s="2">
        <f t="shared" si="242"/>
        <v>405.90394407187114</v>
      </c>
      <c r="AC831" s="2">
        <f t="shared" si="243"/>
        <v>146.25711181714667</v>
      </c>
      <c r="AD831" s="2">
        <f>X831*((1-Q831)*(1-EXP(-(P831+O831)*A831))*P831/(P831+O831)-(1-$AL$10)*(1-EXP(-2*O831*A831))/2)</f>
        <v>212.86398060441914</v>
      </c>
      <c r="AE831" s="4">
        <f t="shared" si="244"/>
        <v>765.02503649343691</v>
      </c>
      <c r="AF831" s="2">
        <f t="shared" si="245"/>
        <v>44.638814508081971</v>
      </c>
      <c r="AG831" s="2">
        <f t="shared" si="246"/>
        <v>50.667065097376408</v>
      </c>
      <c r="AH831" s="4">
        <f t="shared" si="247"/>
        <v>95.305879605458387</v>
      </c>
      <c r="BA831" s="3">
        <v>765.02503649343703</v>
      </c>
    </row>
    <row r="832" spans="1:53" x14ac:dyDescent="0.3">
      <c r="A832" s="2">
        <v>1.7613737401851199</v>
      </c>
      <c r="E832" s="2" cm="1">
        <f t="array" ref="E832">INDEX($C$2:$C$104,L832)</f>
        <v>-0.22168826699449307</v>
      </c>
      <c r="G832" s="2">
        <f>PI()/12*(M832-12)</f>
        <v>0.52359877559829882</v>
      </c>
      <c r="H832" s="2">
        <f t="shared" si="231"/>
        <v>-0.13232521368884662</v>
      </c>
      <c r="I832" s="2">
        <f t="shared" si="248"/>
        <v>0.77909100544179477</v>
      </c>
      <c r="J832" s="2">
        <f t="shared" si="232"/>
        <v>0.99752012063726014</v>
      </c>
      <c r="L832">
        <f t="shared" si="249"/>
        <v>35</v>
      </c>
      <c r="M832" s="2">
        <v>14</v>
      </c>
      <c r="N832" s="2">
        <f t="shared" si="233"/>
        <v>0.57327620615763641</v>
      </c>
      <c r="O832" s="2">
        <f t="shared" si="234"/>
        <v>0.46092517105629444</v>
      </c>
      <c r="P832" s="2">
        <f t="shared" si="235"/>
        <v>0.84810231474358189</v>
      </c>
      <c r="Q832" s="2">
        <f>1-EXP(-2*$AL$9*O832/(1+O832))</f>
        <v>2.4924309377395093E-2</v>
      </c>
      <c r="R832" s="2">
        <f t="shared" si="236"/>
        <v>1.8200401621176485</v>
      </c>
      <c r="S832" s="2">
        <f>(1-$AL$6^R832)/(1+$AL$6^R832*(1/$AL$7-1))</f>
        <v>0.25848312017353114</v>
      </c>
      <c r="U832" s="2">
        <v>233.5</v>
      </c>
      <c r="V832" s="2">
        <f t="shared" si="237"/>
        <v>533.54750000000001</v>
      </c>
      <c r="W832" s="2">
        <f t="shared" si="238"/>
        <v>137.91302256078711</v>
      </c>
      <c r="X832" s="2">
        <f t="shared" si="239"/>
        <v>395.6344774392129</v>
      </c>
      <c r="Y832" s="2">
        <f t="shared" si="240"/>
        <v>299.16268308361055</v>
      </c>
      <c r="Z832" s="2">
        <f t="shared" si="241"/>
        <v>95.478494769617157</v>
      </c>
      <c r="AA832" s="2">
        <f t="shared" si="242"/>
        <v>186.96651766573976</v>
      </c>
      <c r="AC832" s="2">
        <f t="shared" si="243"/>
        <v>70.875028755374743</v>
      </c>
      <c r="AD832" s="2">
        <f>X832*((1-Q832)*(1-EXP(-(P832+O832)*A832))*P832/(P832+O832)-(1-$AL$10)*(1-EXP(-2*O832*A832))/2)</f>
        <v>90.028720416872119</v>
      </c>
      <c r="AE832" s="4">
        <f t="shared" si="244"/>
        <v>347.87026683798661</v>
      </c>
      <c r="AF832" s="2">
        <f t="shared" si="245"/>
        <v>24.886142754717</v>
      </c>
      <c r="AG832" s="2">
        <f t="shared" si="246"/>
        <v>22.167445000998725</v>
      </c>
      <c r="AH832" s="4">
        <f t="shared" si="247"/>
        <v>47.053587755715725</v>
      </c>
      <c r="BA832" s="3">
        <v>347.87026683798598</v>
      </c>
    </row>
    <row r="833" spans="1:53" x14ac:dyDescent="0.3">
      <c r="A833" s="2">
        <v>1.7613737401851199</v>
      </c>
      <c r="E833" s="2" cm="1">
        <f t="array" ref="E833">INDEX($C$2:$C$104,L833)</f>
        <v>-0.22168826699449307</v>
      </c>
      <c r="G833" s="2">
        <f>PI()/12*(M833-12)</f>
        <v>0.78539816339744828</v>
      </c>
      <c r="H833" s="2">
        <f t="shared" si="231"/>
        <v>-0.13232521368884662</v>
      </c>
      <c r="I833" s="2">
        <f t="shared" si="248"/>
        <v>0.77909100544179477</v>
      </c>
      <c r="J833" s="2">
        <f t="shared" si="232"/>
        <v>1.1389202917716972</v>
      </c>
      <c r="L833">
        <f t="shared" si="249"/>
        <v>35</v>
      </c>
      <c r="M833" s="2">
        <v>15</v>
      </c>
      <c r="N833" s="2">
        <f t="shared" si="233"/>
        <v>0.43187603502319938</v>
      </c>
      <c r="O833" s="2">
        <f t="shared" si="234"/>
        <v>0.59726407267900883</v>
      </c>
      <c r="P833" s="2">
        <f t="shared" si="235"/>
        <v>1.0989658937293763</v>
      </c>
      <c r="Q833" s="2">
        <f>1-EXP(-2*$AL$9*O833/(1+O833))</f>
        <v>2.9471349883824383E-2</v>
      </c>
      <c r="R833" s="2">
        <f t="shared" si="236"/>
        <v>2.3583971280513678</v>
      </c>
      <c r="S833" s="2">
        <f>(1-$AL$6^R833)/(1+$AL$6^R833*(1/$AL$7-1))</f>
        <v>0.33263690898775322</v>
      </c>
      <c r="U833" s="2">
        <v>214.1</v>
      </c>
      <c r="V833" s="2">
        <f t="shared" si="237"/>
        <v>489.21850000000001</v>
      </c>
      <c r="W833" s="2">
        <f t="shared" si="238"/>
        <v>162.73212965962514</v>
      </c>
      <c r="X833" s="2">
        <f t="shared" si="239"/>
        <v>326.48637034037483</v>
      </c>
      <c r="Y833" s="2">
        <f t="shared" si="240"/>
        <v>271.13302069185357</v>
      </c>
      <c r="Z833" s="2">
        <f t="shared" si="241"/>
        <v>112.6609982295678</v>
      </c>
      <c r="AA833" s="2">
        <f t="shared" si="242"/>
        <v>180.59553498028902</v>
      </c>
      <c r="AC833" s="2">
        <f t="shared" si="243"/>
        <v>77.256808446325138</v>
      </c>
      <c r="AD833" s="2">
        <f>X833*((1-Q833)*(1-EXP(-(P833+O833)*A833))*P833/(P833+O833)-(1-$AL$10)*(1-EXP(-2*O833*A833))/2)</f>
        <v>73.111894067716165</v>
      </c>
      <c r="AE833" s="4">
        <f t="shared" si="244"/>
        <v>330.96423749433029</v>
      </c>
      <c r="AF833" s="2">
        <f t="shared" si="245"/>
        <v>35.643963193762865</v>
      </c>
      <c r="AG833" s="2">
        <f t="shared" si="246"/>
        <v>17.425591643848392</v>
      </c>
      <c r="AH833" s="4">
        <f t="shared" si="247"/>
        <v>53.069554837611257</v>
      </c>
      <c r="BA833" s="3">
        <v>330.96423749433001</v>
      </c>
    </row>
    <row r="834" spans="1:53" x14ac:dyDescent="0.3">
      <c r="A834" s="2">
        <v>1.7613737401851199</v>
      </c>
      <c r="E834" s="2" cm="1">
        <f t="array" ref="E834">INDEX($C$2:$C$104,L834)</f>
        <v>-0.22168826699449307</v>
      </c>
      <c r="G834" s="2">
        <f>PI()/12*(M834-12)</f>
        <v>1.0471975511965976</v>
      </c>
      <c r="H834" s="2">
        <f t="shared" si="231"/>
        <v>-0.13232521368884662</v>
      </c>
      <c r="I834" s="2">
        <f t="shared" si="248"/>
        <v>0.77909100544179477</v>
      </c>
      <c r="J834" s="2">
        <f t="shared" si="232"/>
        <v>1.3106517269633509</v>
      </c>
      <c r="L834">
        <f t="shared" si="249"/>
        <v>35</v>
      </c>
      <c r="M834" s="2">
        <v>16</v>
      </c>
      <c r="N834" s="2">
        <f t="shared" si="233"/>
        <v>0.2601445998315457</v>
      </c>
      <c r="O834" s="2">
        <f t="shared" si="234"/>
        <v>0.971929550894987</v>
      </c>
      <c r="P834" s="2">
        <f t="shared" si="235"/>
        <v>1.7883503736467763</v>
      </c>
      <c r="Q834" s="2">
        <f>1-EXP(-2*$AL$9*O834/(1+O834))</f>
        <v>3.8663330936630103E-2</v>
      </c>
      <c r="R834" s="2">
        <f t="shared" si="236"/>
        <v>3.8378264596050822</v>
      </c>
      <c r="S834" s="2">
        <f>(1-$AL$6^R834)/(1+$AL$6^R834*(1/$AL$7-1))</f>
        <v>0.51852330496018195</v>
      </c>
      <c r="U834" s="2">
        <v>132.6</v>
      </c>
      <c r="V834" s="2">
        <f t="shared" si="237"/>
        <v>302.99099999999999</v>
      </c>
      <c r="W834" s="2">
        <f t="shared" si="238"/>
        <v>157.10789469319047</v>
      </c>
      <c r="X834" s="2">
        <f t="shared" si="239"/>
        <v>145.88310530680951</v>
      </c>
      <c r="Y834" s="2">
        <f t="shared" si="240"/>
        <v>134.23279705019607</v>
      </c>
      <c r="Z834" s="2">
        <f t="shared" si="241"/>
        <v>108.76728696971092</v>
      </c>
      <c r="AA834" s="2">
        <f t="shared" si="242"/>
        <v>101.61643544036176</v>
      </c>
      <c r="AC834" s="2">
        <f t="shared" si="243"/>
        <v>61.12252072675809</v>
      </c>
      <c r="AD834" s="2">
        <f>X834*((1-Q834)*(1-EXP(-(P834+O834)*A834))*P834/(P834+O834)-(1-$AL$10)*(1-EXP(-2*O834*A834))/2)</f>
        <v>30.178666833740746</v>
      </c>
      <c r="AE834" s="4">
        <f t="shared" si="244"/>
        <v>192.9176230008606</v>
      </c>
      <c r="AF834" s="2">
        <f t="shared" si="245"/>
        <v>47.513133691185864</v>
      </c>
      <c r="AG834" s="2">
        <f t="shared" si="246"/>
        <v>2.4376947760935486</v>
      </c>
      <c r="AH834" s="4">
        <f t="shared" si="247"/>
        <v>49.950828467279415</v>
      </c>
      <c r="BA834" s="3">
        <v>192.91762300086</v>
      </c>
    </row>
    <row r="835" spans="1:53" x14ac:dyDescent="0.3">
      <c r="A835" s="2">
        <v>1.7613737401851199</v>
      </c>
      <c r="E835" s="2" cm="1">
        <f t="array" ref="E835">INDEX($C$2:$C$104,L835)</f>
        <v>-0.22168826699449307</v>
      </c>
      <c r="G835" s="2">
        <f>PI()/12*(M835-12)</f>
        <v>1.308996938995747</v>
      </c>
      <c r="H835" s="2">
        <f t="shared" ref="H835:H898" si="250">SIN(E835)*SIN(RADIANS(37))</f>
        <v>-0.13232521368884662</v>
      </c>
      <c r="I835" s="2">
        <f t="shared" si="248"/>
        <v>0.77909100544179477</v>
      </c>
      <c r="J835" s="2">
        <f t="shared" ref="J835:J898" si="251">ACOS(H835+I835*COS(G835))</f>
        <v>1.5014223171317898</v>
      </c>
      <c r="L835">
        <f t="shared" si="249"/>
        <v>35</v>
      </c>
      <c r="M835" s="2">
        <v>17</v>
      </c>
      <c r="N835" s="2">
        <f t="shared" ref="N835:N898" si="252">MAX(0.05, PI()/2-J835)</f>
        <v>6.9374009663106806E-2</v>
      </c>
      <c r="O835" s="2">
        <f t="shared" ref="O835:O898" si="253">0.5/SIN(N835)*0.5</f>
        <v>3.6065472538225714</v>
      </c>
      <c r="P835" s="2">
        <f t="shared" ref="P835:P898" si="254">0.46/SIN(N835)</f>
        <v>6.6360469470335319</v>
      </c>
      <c r="Q835" s="2">
        <f>1-EXP(-2*$AL$9*O835/(1+O835))</f>
        <v>6.0712259486406572E-2</v>
      </c>
      <c r="R835" s="2">
        <f t="shared" ref="R835:R898" si="255">100/101.3/SIN(N835)</f>
        <v>14.24105529643661</v>
      </c>
      <c r="S835" s="2">
        <f>(1-$AL$6^R835)/(1+$AL$6^R835*(1/$AL$7-1))</f>
        <v>0.97844991548869298</v>
      </c>
      <c r="U835" s="2">
        <v>126.1</v>
      </c>
      <c r="V835" s="2">
        <f t="shared" ref="V835:V898" si="256">U835*$AL$12</f>
        <v>288.13850000000002</v>
      </c>
      <c r="W835" s="2">
        <f t="shared" ref="W835:W898" si="257">V835*S835</f>
        <v>281.92909097403879</v>
      </c>
      <c r="X835" s="2">
        <f t="shared" ref="X835:X898" si="258">V835-W835</f>
        <v>6.2094090259612358</v>
      </c>
      <c r="Y835" s="2">
        <f t="shared" ref="Y835:Y898" si="259">X835*(1-Q835)*(1-EXP(-P835*A835))</f>
        <v>5.8323728442459961</v>
      </c>
      <c r="Z835" s="2">
        <f t="shared" ref="Z835:Z898" si="260">W835*(1-$AL$8)*(1-EXP(-$AL$11*A835))</f>
        <v>195.1821861209888</v>
      </c>
      <c r="AA835" s="2">
        <f t="shared" ref="AA835:AA898" si="261">X835*(1-$AL$10)*(1-EXP(-O835*A835))</f>
        <v>5.2688011585160792</v>
      </c>
      <c r="AC835" s="2">
        <f t="shared" ref="AC835:AC898" si="262">W835*(1-$AL$8)*(1-EXP(-($AL$11+O835)*A835))*$AL$11/($AL$11+O835)</f>
        <v>45.153501003686408</v>
      </c>
      <c r="AD835" s="2">
        <f>X835*((1-Q835)*(1-EXP(-(P835+O835)*A835))*P835/(P835+O835)-(1-$AL$10)*(1-EXP(-2*O835*A835))/2)</f>
        <v>1.1397612560619066</v>
      </c>
      <c r="AE835" s="4">
        <f t="shared" ref="AE835:AE898" si="263">AA835+AC835+AD835</f>
        <v>51.562063418264394</v>
      </c>
      <c r="AF835" s="2">
        <f t="shared" ref="AF835:AF898" si="264">W835*(1-Q835)*(1-EXP(-$AL$11*A835)-(1-EXP(-($AL$11+O835)*A835))*$AL$11/($AL$11+O835))</f>
        <v>146.18268117848172</v>
      </c>
      <c r="AG835" s="2">
        <f t="shared" ref="AG835:AG898" si="265">X835*((1-Q835)*(1-EXP(-P835*A835)-(1-EXP(-(P835+O835)*A835))*P835/(P835+O835))-(1-$AL$10)*(1-EXP(-O835*A835)-(1-EXP(-2*O835*A835))/2))</f>
        <v>-0.5761895703319897</v>
      </c>
      <c r="AH835" s="4">
        <f t="shared" ref="AH835:AH898" si="266">AF835+AG835</f>
        <v>145.60649160814972</v>
      </c>
      <c r="BA835" s="3">
        <v>51.562063418264302</v>
      </c>
    </row>
    <row r="836" spans="1:53" x14ac:dyDescent="0.3">
      <c r="A836" s="2">
        <v>1.7613737401851199</v>
      </c>
      <c r="E836" s="2" cm="1">
        <f t="array" ref="E836">INDEX($C$2:$C$104,L836)</f>
        <v>-0.22168826699449307</v>
      </c>
      <c r="G836" s="2">
        <f>PI()/12*(M836-12)</f>
        <v>1.5707963267948966</v>
      </c>
      <c r="H836" s="2">
        <f t="shared" si="250"/>
        <v>-0.13232521368884662</v>
      </c>
      <c r="I836" s="2">
        <f t="shared" ref="I836:I899" si="267">COS(E836)*COS(RADIANS(37))</f>
        <v>0.77909100544179477</v>
      </c>
      <c r="J836" s="2">
        <f t="shared" si="251"/>
        <v>1.7035107836344892</v>
      </c>
      <c r="L836">
        <f t="shared" si="249"/>
        <v>35</v>
      </c>
      <c r="M836" s="2">
        <v>18</v>
      </c>
      <c r="N836" s="2">
        <f t="shared" si="252"/>
        <v>0.05</v>
      </c>
      <c r="O836" s="2">
        <f t="shared" si="253"/>
        <v>5.0020839411324403</v>
      </c>
      <c r="P836" s="2">
        <f t="shared" si="254"/>
        <v>9.2038344516836901</v>
      </c>
      <c r="Q836" s="2">
        <f>1-EXP(-2*$AL$9*O836/(1+O836))</f>
        <v>6.4497345768578462E-2</v>
      </c>
      <c r="R836" s="2">
        <f t="shared" si="255"/>
        <v>19.751565414145865</v>
      </c>
      <c r="S836" s="2">
        <f>(1-$AL$6^R836)/(1+$AL$6^R836*(1/$AL$7-1))</f>
        <v>0.99643717244343843</v>
      </c>
      <c r="U836" s="2">
        <v>27.8</v>
      </c>
      <c r="V836" s="2">
        <f t="shared" si="256"/>
        <v>63.523000000000003</v>
      </c>
      <c r="W836" s="2">
        <f t="shared" si="257"/>
        <v>63.29667850512454</v>
      </c>
      <c r="X836" s="2">
        <f t="shared" si="258"/>
        <v>0.22632149487546371</v>
      </c>
      <c r="Y836" s="2">
        <f t="shared" si="259"/>
        <v>0.21172433987915579</v>
      </c>
      <c r="Z836" s="2">
        <f t="shared" si="260"/>
        <v>43.820891423954734</v>
      </c>
      <c r="AA836" s="2">
        <f t="shared" si="261"/>
        <v>0.19234457763292784</v>
      </c>
      <c r="AC836" s="2">
        <f t="shared" si="262"/>
        <v>7.6681441554867087</v>
      </c>
      <c r="AD836" s="2">
        <f>X836*((1-Q836)*(1-EXP(-(P836+O836)*A836))*P836/(P836+O836)-(1-$AL$10)*(1-EXP(-2*O836*A836))/2)</f>
        <v>4.098689528938549E-2</v>
      </c>
      <c r="AE836" s="4">
        <f t="shared" si="263"/>
        <v>7.9014756284090222</v>
      </c>
      <c r="AF836" s="2">
        <f t="shared" si="264"/>
        <v>35.084015588599193</v>
      </c>
      <c r="AG836" s="2">
        <f t="shared" si="265"/>
        <v>-2.1607133043157572E-2</v>
      </c>
      <c r="AH836" s="4">
        <f t="shared" si="266"/>
        <v>35.062408455556039</v>
      </c>
      <c r="BA836" s="3">
        <v>7.9014756284090204</v>
      </c>
    </row>
    <row r="837" spans="1:53" x14ac:dyDescent="0.3">
      <c r="A837" s="2">
        <v>1.7613737401851199</v>
      </c>
      <c r="E837" s="2" cm="1">
        <f t="array" ref="E837">INDEX($C$2:$C$104,L837)</f>
        <v>-0.22168826699449307</v>
      </c>
      <c r="G837" s="2">
        <f>PI()/12*(M837-12)</f>
        <v>1.8325957145940459</v>
      </c>
      <c r="H837" s="2">
        <f t="shared" si="250"/>
        <v>-0.13232521368884662</v>
      </c>
      <c r="I837" s="2">
        <f t="shared" si="267"/>
        <v>0.77909100544179477</v>
      </c>
      <c r="J837" s="2">
        <f t="shared" si="251"/>
        <v>1.9113073348064482</v>
      </c>
      <c r="L837">
        <f t="shared" si="249"/>
        <v>35</v>
      </c>
      <c r="M837" s="2">
        <v>19</v>
      </c>
      <c r="N837" s="2">
        <f t="shared" si="252"/>
        <v>0.05</v>
      </c>
      <c r="O837" s="2">
        <f t="shared" si="253"/>
        <v>5.0020839411324403</v>
      </c>
      <c r="P837" s="2">
        <f t="shared" si="254"/>
        <v>9.2038344516836901</v>
      </c>
      <c r="Q837" s="2">
        <f>1-EXP(-2*$AL$9*O837/(1+O837))</f>
        <v>6.4497345768578462E-2</v>
      </c>
      <c r="R837" s="2">
        <f t="shared" si="255"/>
        <v>19.751565414145865</v>
      </c>
      <c r="S837" s="2">
        <f>(1-$AL$6^R837)/(1+$AL$6^R837*(1/$AL$7-1))</f>
        <v>0.99643717244343843</v>
      </c>
      <c r="U837" s="2">
        <v>0.3</v>
      </c>
      <c r="V837" s="2">
        <f t="shared" si="256"/>
        <v>0.6855</v>
      </c>
      <c r="W837" s="2">
        <f t="shared" si="257"/>
        <v>0.68305768170997705</v>
      </c>
      <c r="X837" s="2">
        <f t="shared" si="258"/>
        <v>2.442318290022949E-3</v>
      </c>
      <c r="Y837" s="2">
        <f t="shared" si="259"/>
        <v>2.2847950346671108E-3</v>
      </c>
      <c r="Z837" s="2">
        <f t="shared" si="260"/>
        <v>0.47288731752469138</v>
      </c>
      <c r="AA837" s="2">
        <f t="shared" si="261"/>
        <v>2.0756609097078199E-3</v>
      </c>
      <c r="AC837" s="2">
        <f t="shared" si="262"/>
        <v>8.2749757073597566E-2</v>
      </c>
      <c r="AD837" s="2">
        <f>X837*((1-Q837)*(1-EXP(-(P837+O837)*A837))*P837/(P837+O837)-(1-$AL$10)*(1-EXP(-2*O837*A837))/2)</f>
        <v>4.4230462542501589E-4</v>
      </c>
      <c r="AE837" s="4">
        <f t="shared" si="263"/>
        <v>8.5267722608730404E-2</v>
      </c>
      <c r="AF837" s="2">
        <f t="shared" si="264"/>
        <v>0.378604484769056</v>
      </c>
      <c r="AG837" s="2">
        <f t="shared" si="265"/>
        <v>-2.3317050046572528E-4</v>
      </c>
      <c r="AH837" s="4">
        <f t="shared" si="266"/>
        <v>0.37837131426859028</v>
      </c>
      <c r="BA837" s="3">
        <v>8.5267722608730404E-2</v>
      </c>
    </row>
    <row r="838" spans="1:53" x14ac:dyDescent="0.3">
      <c r="A838" s="2">
        <v>1.7613737401851199</v>
      </c>
      <c r="E838" s="2" cm="1">
        <f t="array" ref="E838">INDEX($C$2:$C$104,L838)</f>
        <v>-0.22168826699449307</v>
      </c>
      <c r="G838" s="2">
        <f>PI()/12*(M838-12)</f>
        <v>2.0943951023931953</v>
      </c>
      <c r="H838" s="2">
        <f t="shared" si="250"/>
        <v>-0.13232521368884662</v>
      </c>
      <c r="I838" s="2">
        <f t="shared" si="267"/>
        <v>0.77909100544179477</v>
      </c>
      <c r="J838" s="2">
        <f t="shared" si="251"/>
        <v>2.1198388492862374</v>
      </c>
      <c r="L838">
        <f t="shared" si="249"/>
        <v>35</v>
      </c>
      <c r="M838" s="2">
        <v>20</v>
      </c>
      <c r="N838" s="2">
        <f t="shared" si="252"/>
        <v>0.05</v>
      </c>
      <c r="O838" s="2">
        <f t="shared" si="253"/>
        <v>5.0020839411324403</v>
      </c>
      <c r="P838" s="2">
        <f t="shared" si="254"/>
        <v>9.2038344516836901</v>
      </c>
      <c r="Q838" s="2">
        <f>1-EXP(-2*$AL$9*O838/(1+O838))</f>
        <v>6.4497345768578462E-2</v>
      </c>
      <c r="R838" s="2">
        <f t="shared" si="255"/>
        <v>19.751565414145865</v>
      </c>
      <c r="S838" s="2">
        <f>(1-$AL$6^R838)/(1+$AL$6^R838*(1/$AL$7-1))</f>
        <v>0.99643717244343843</v>
      </c>
      <c r="U838" s="2">
        <v>0.1</v>
      </c>
      <c r="V838" s="2">
        <f t="shared" si="256"/>
        <v>0.22850000000000004</v>
      </c>
      <c r="W838" s="2">
        <f t="shared" si="257"/>
        <v>0.22768589390332572</v>
      </c>
      <c r="X838" s="2">
        <f t="shared" si="258"/>
        <v>8.1410609667431633E-4</v>
      </c>
      <c r="Y838" s="2">
        <f t="shared" si="259"/>
        <v>7.6159834488903687E-4</v>
      </c>
      <c r="Z838" s="2">
        <f t="shared" si="260"/>
        <v>0.15762910584156381</v>
      </c>
      <c r="AA838" s="2">
        <f t="shared" si="261"/>
        <v>6.9188696990260664E-4</v>
      </c>
      <c r="AC838" s="2">
        <f t="shared" si="262"/>
        <v>2.7583252357865861E-2</v>
      </c>
      <c r="AD838" s="2">
        <f>X838*((1-Q838)*(1-EXP(-(P838+O838)*A838))*P838/(P838+O838)-(1-$AL$10)*(1-EXP(-2*O838*A838))/2)</f>
        <v>1.4743487514167196E-4</v>
      </c>
      <c r="AE838" s="4">
        <f t="shared" si="263"/>
        <v>2.8422574202910139E-2</v>
      </c>
      <c r="AF838" s="2">
        <f t="shared" si="264"/>
        <v>0.12620149492301869</v>
      </c>
      <c r="AG838" s="2">
        <f t="shared" si="265"/>
        <v>-7.7723500155241768E-5</v>
      </c>
      <c r="AH838" s="4">
        <f t="shared" si="266"/>
        <v>0.12612377142286343</v>
      </c>
      <c r="BA838" s="3">
        <v>2.8422574202910101E-2</v>
      </c>
    </row>
    <row r="839" spans="1:53" x14ac:dyDescent="0.3">
      <c r="A839" s="2">
        <v>1.7613737401851199</v>
      </c>
      <c r="E839" s="2" cm="1">
        <f t="array" ref="E839">INDEX($C$2:$C$104,L839)</f>
        <v>-0.22168826699449307</v>
      </c>
      <c r="G839" s="2">
        <f>PI()/12*(M839-12)</f>
        <v>2.3561944901923448</v>
      </c>
      <c r="H839" s="2">
        <f t="shared" si="250"/>
        <v>-0.13232521368884662</v>
      </c>
      <c r="I839" s="2">
        <f t="shared" si="267"/>
        <v>0.77909100544179477</v>
      </c>
      <c r="J839" s="2">
        <f t="shared" si="251"/>
        <v>2.3229674608001343</v>
      </c>
      <c r="L839">
        <f t="shared" si="249"/>
        <v>35</v>
      </c>
      <c r="M839" s="2">
        <v>21</v>
      </c>
      <c r="N839" s="2">
        <f t="shared" si="252"/>
        <v>0.05</v>
      </c>
      <c r="O839" s="2">
        <f t="shared" si="253"/>
        <v>5.0020839411324403</v>
      </c>
      <c r="P839" s="2">
        <f t="shared" si="254"/>
        <v>9.2038344516836901</v>
      </c>
      <c r="Q839" s="2">
        <f>1-EXP(-2*$AL$9*O839/(1+O839))</f>
        <v>6.4497345768578462E-2</v>
      </c>
      <c r="R839" s="2">
        <f t="shared" si="255"/>
        <v>19.751565414145865</v>
      </c>
      <c r="S839" s="2">
        <f>(1-$AL$6^R839)/(1+$AL$6^R839*(1/$AL$7-1))</f>
        <v>0.99643717244343843</v>
      </c>
      <c r="U839" s="2">
        <v>0.2</v>
      </c>
      <c r="V839" s="2">
        <f t="shared" si="256"/>
        <v>0.45700000000000007</v>
      </c>
      <c r="W839" s="2">
        <f t="shared" si="257"/>
        <v>0.45537178780665144</v>
      </c>
      <c r="X839" s="2">
        <f t="shared" si="258"/>
        <v>1.6282121933486327E-3</v>
      </c>
      <c r="Y839" s="2">
        <f t="shared" si="259"/>
        <v>1.5231966897780737E-3</v>
      </c>
      <c r="Z839" s="2">
        <f t="shared" si="260"/>
        <v>0.31525821168312762</v>
      </c>
      <c r="AA839" s="2">
        <f t="shared" si="261"/>
        <v>1.3837739398052133E-3</v>
      </c>
      <c r="AC839" s="2">
        <f t="shared" si="262"/>
        <v>5.5166504715731722E-2</v>
      </c>
      <c r="AD839" s="2">
        <f>X839*((1-Q839)*(1-EXP(-(P839+O839)*A839))*P839/(P839+O839)-(1-$AL$10)*(1-EXP(-2*O839*A839))/2)</f>
        <v>2.9486975028334393E-4</v>
      </c>
      <c r="AE839" s="4">
        <f t="shared" si="263"/>
        <v>5.6845148405820278E-2</v>
      </c>
      <c r="AF839" s="2">
        <f t="shared" si="264"/>
        <v>0.25240298984603737</v>
      </c>
      <c r="AG839" s="2">
        <f t="shared" si="265"/>
        <v>-1.5544700031048354E-4</v>
      </c>
      <c r="AH839" s="4">
        <f t="shared" si="266"/>
        <v>0.25224754284572687</v>
      </c>
      <c r="BA839" s="3">
        <v>5.6845148405820202E-2</v>
      </c>
    </row>
    <row r="840" spans="1:53" x14ac:dyDescent="0.3">
      <c r="A840" s="2">
        <v>1.8377515996527001</v>
      </c>
      <c r="E840" s="2" cm="1">
        <f t="array" ref="E840">INDEX($C$2:$C$104,L840)</f>
        <v>-0.22168826699449307</v>
      </c>
      <c r="G840" s="2">
        <f>PI()/12*(M840-12)</f>
        <v>2.617993877991494</v>
      </c>
      <c r="H840" s="2">
        <f t="shared" si="250"/>
        <v>-0.13232521368884662</v>
      </c>
      <c r="I840" s="2">
        <f t="shared" si="267"/>
        <v>0.77909100544179477</v>
      </c>
      <c r="J840" s="2">
        <f t="shared" si="251"/>
        <v>2.509914704333164</v>
      </c>
      <c r="L840">
        <f t="shared" si="249"/>
        <v>35</v>
      </c>
      <c r="M840" s="2">
        <v>22</v>
      </c>
      <c r="N840" s="2">
        <f t="shared" si="252"/>
        <v>0.05</v>
      </c>
      <c r="O840" s="2">
        <f t="shared" si="253"/>
        <v>5.0020839411324403</v>
      </c>
      <c r="P840" s="2">
        <f t="shared" si="254"/>
        <v>9.2038344516836901</v>
      </c>
      <c r="Q840" s="2">
        <f>1-EXP(-2*$AL$9*O840/(1+O840))</f>
        <v>6.4497345768578462E-2</v>
      </c>
      <c r="R840" s="2">
        <f t="shared" si="255"/>
        <v>19.751565414145865</v>
      </c>
      <c r="S840" s="2">
        <f>(1-$AL$6^R840)/(1+$AL$6^R840*(1/$AL$7-1))</f>
        <v>0.99643717244343843</v>
      </c>
      <c r="U840" s="2">
        <v>0.4</v>
      </c>
      <c r="V840" s="2">
        <f t="shared" si="256"/>
        <v>0.91400000000000015</v>
      </c>
      <c r="W840" s="2">
        <f t="shared" si="257"/>
        <v>0.91074357561330288</v>
      </c>
      <c r="X840" s="2">
        <f t="shared" si="258"/>
        <v>3.2564243866972653E-3</v>
      </c>
      <c r="Y840" s="2">
        <f t="shared" si="259"/>
        <v>3.0463935196638299E-3</v>
      </c>
      <c r="Z840" s="2">
        <f t="shared" si="260"/>
        <v>0.6437384106425349</v>
      </c>
      <c r="AA840" s="2">
        <f t="shared" si="261"/>
        <v>2.7676789748916522E-3</v>
      </c>
      <c r="AC840" s="2">
        <f t="shared" si="262"/>
        <v>0.11033465139098114</v>
      </c>
      <c r="AD840" s="2">
        <f>X840*((1-Q840)*(1-EXP(-(P840+O840)*A840))*P840/(P840+O840)-(1-$AL$10)*(1-EXP(-2*O840*A840))/2)</f>
        <v>5.8973948413566216E-4</v>
      </c>
      <c r="AE840" s="4">
        <f t="shared" si="263"/>
        <v>0.11369206985000846</v>
      </c>
      <c r="AF840" s="2">
        <f t="shared" si="264"/>
        <v>0.51763551095108584</v>
      </c>
      <c r="AG840" s="2">
        <f t="shared" si="265"/>
        <v>-3.1102493936348426E-4</v>
      </c>
      <c r="AH840" s="4">
        <f t="shared" si="266"/>
        <v>0.51732448601172232</v>
      </c>
      <c r="BA840" s="3">
        <v>0.113692069850008</v>
      </c>
    </row>
    <row r="841" spans="1:53" x14ac:dyDescent="0.3">
      <c r="A841" s="2">
        <v>1.8377515996527001</v>
      </c>
      <c r="E841" s="2" cm="1">
        <f t="array" ref="E841">INDEX($C$2:$C$104,L841)</f>
        <v>-0.22168826699449307</v>
      </c>
      <c r="G841" s="2">
        <f>PI()/12*(M841-12)</f>
        <v>2.8797932657906435</v>
      </c>
      <c r="H841" s="2">
        <f t="shared" si="250"/>
        <v>-0.13232521368884662</v>
      </c>
      <c r="I841" s="2">
        <f t="shared" si="267"/>
        <v>0.77909100544179477</v>
      </c>
      <c r="J841" s="2">
        <f t="shared" si="251"/>
        <v>2.6570097733809366</v>
      </c>
      <c r="L841">
        <f t="shared" si="249"/>
        <v>35</v>
      </c>
      <c r="M841" s="2">
        <v>23</v>
      </c>
      <c r="N841" s="2">
        <f t="shared" si="252"/>
        <v>0.05</v>
      </c>
      <c r="O841" s="2">
        <f t="shared" si="253"/>
        <v>5.0020839411324403</v>
      </c>
      <c r="P841" s="2">
        <f t="shared" si="254"/>
        <v>9.2038344516836901</v>
      </c>
      <c r="Q841" s="2">
        <f>1-EXP(-2*$AL$9*O841/(1+O841))</f>
        <v>6.4497345768578462E-2</v>
      </c>
      <c r="R841" s="2">
        <f t="shared" si="255"/>
        <v>19.751565414145865</v>
      </c>
      <c r="S841" s="2">
        <f>(1-$AL$6^R841)/(1+$AL$6^R841*(1/$AL$7-1))</f>
        <v>0.99643717244343843</v>
      </c>
      <c r="U841" s="2">
        <v>0.1</v>
      </c>
      <c r="V841" s="2">
        <f t="shared" si="256"/>
        <v>0.22850000000000004</v>
      </c>
      <c r="W841" s="2">
        <f t="shared" si="257"/>
        <v>0.22768589390332572</v>
      </c>
      <c r="X841" s="2">
        <f t="shared" si="258"/>
        <v>8.1410609667431633E-4</v>
      </c>
      <c r="Y841" s="2">
        <f t="shared" si="259"/>
        <v>7.6159837991595747E-4</v>
      </c>
      <c r="Z841" s="2">
        <f t="shared" si="260"/>
        <v>0.16093460266063372</v>
      </c>
      <c r="AA841" s="2">
        <f t="shared" si="261"/>
        <v>6.9191974372291305E-4</v>
      </c>
      <c r="AC841" s="2">
        <f t="shared" si="262"/>
        <v>2.7583662847745286E-2</v>
      </c>
      <c r="AD841" s="2">
        <f>X841*((1-Q841)*(1-EXP(-(P841+O841)*A841))*P841/(P841+O841)-(1-$AL$10)*(1-EXP(-2*O841*A841))/2)</f>
        <v>1.4743487103391554E-4</v>
      </c>
      <c r="AE841" s="4">
        <f t="shared" si="263"/>
        <v>2.8423017462502115E-2</v>
      </c>
      <c r="AF841" s="2">
        <f t="shared" si="264"/>
        <v>0.12940887773777146</v>
      </c>
      <c r="AG841" s="2">
        <f t="shared" si="265"/>
        <v>-7.7756234840871066E-5</v>
      </c>
      <c r="AH841" s="4">
        <f t="shared" si="266"/>
        <v>0.12933112150293058</v>
      </c>
      <c r="BA841" s="3">
        <v>2.8423017462502101E-2</v>
      </c>
    </row>
    <row r="842" spans="1:53" x14ac:dyDescent="0.3">
      <c r="A842" s="2">
        <v>1.8377515996527001</v>
      </c>
      <c r="E842" s="2" cm="1">
        <f t="array" ref="E842">INDEX($C$2:$C$104,L842)</f>
        <v>-0.22757793682372837</v>
      </c>
      <c r="G842" s="2">
        <f>PI()/12*(M842-12)</f>
        <v>-3.1415926535897931</v>
      </c>
      <c r="H842" s="2">
        <f t="shared" si="250"/>
        <v>-0.13578064830873576</v>
      </c>
      <c r="I842" s="2">
        <f t="shared" si="267"/>
        <v>0.77804326402842294</v>
      </c>
      <c r="J842" s="2">
        <f t="shared" si="251"/>
        <v>2.7233987671756199</v>
      </c>
      <c r="L842">
        <f t="shared" si="249"/>
        <v>36</v>
      </c>
      <c r="M842" s="2">
        <v>0</v>
      </c>
      <c r="N842" s="2">
        <f t="shared" si="252"/>
        <v>0.05</v>
      </c>
      <c r="O842" s="2">
        <f t="shared" si="253"/>
        <v>5.0020839411324403</v>
      </c>
      <c r="P842" s="2">
        <f t="shared" si="254"/>
        <v>9.2038344516836901</v>
      </c>
      <c r="Q842" s="2">
        <f>1-EXP(-2*$AL$9*O842/(1+O842))</f>
        <v>6.4497345768578462E-2</v>
      </c>
      <c r="R842" s="2">
        <f t="shared" si="255"/>
        <v>19.751565414145865</v>
      </c>
      <c r="S842" s="2">
        <f>(1-$AL$6^R842)/(1+$AL$6^R842*(1/$AL$7-1))</f>
        <v>0.99643717244343843</v>
      </c>
      <c r="U842" s="2">
        <v>0</v>
      </c>
      <c r="V842" s="2">
        <f t="shared" si="256"/>
        <v>0</v>
      </c>
      <c r="W842" s="2">
        <f t="shared" si="257"/>
        <v>0</v>
      </c>
      <c r="X842" s="2">
        <f t="shared" si="258"/>
        <v>0</v>
      </c>
      <c r="Y842" s="2">
        <f t="shared" si="259"/>
        <v>0</v>
      </c>
      <c r="Z842" s="2">
        <f t="shared" si="260"/>
        <v>0</v>
      </c>
      <c r="AA842" s="2">
        <f t="shared" si="261"/>
        <v>0</v>
      </c>
      <c r="AC842" s="2">
        <f t="shared" si="262"/>
        <v>0</v>
      </c>
      <c r="AD842" s="2">
        <f>X842*((1-Q842)*(1-EXP(-(P842+O842)*A842))*P842/(P842+O842)-(1-$AL$10)*(1-EXP(-2*O842*A842))/2)</f>
        <v>0</v>
      </c>
      <c r="AE842" s="4">
        <f t="shared" si="263"/>
        <v>0</v>
      </c>
      <c r="AF842" s="2">
        <f t="shared" si="264"/>
        <v>0</v>
      </c>
      <c r="AG842" s="2">
        <f t="shared" si="265"/>
        <v>0</v>
      </c>
      <c r="AH842" s="4">
        <f t="shared" si="266"/>
        <v>0</v>
      </c>
      <c r="BA842" s="3">
        <v>0</v>
      </c>
    </row>
    <row r="843" spans="1:53" x14ac:dyDescent="0.3">
      <c r="A843" s="2">
        <v>1.8377515996527001</v>
      </c>
      <c r="E843" s="2" cm="1">
        <f t="array" ref="E843">INDEX($C$2:$C$104,L843)</f>
        <v>-0.22757793682372837</v>
      </c>
      <c r="G843" s="2">
        <f>PI()/12*(M843-12)</f>
        <v>-2.8797932657906435</v>
      </c>
      <c r="H843" s="2">
        <f t="shared" si="250"/>
        <v>-0.13578064830873576</v>
      </c>
      <c r="I843" s="2">
        <f t="shared" si="267"/>
        <v>0.77804326402842294</v>
      </c>
      <c r="J843" s="2">
        <f t="shared" si="251"/>
        <v>2.6622813346941774</v>
      </c>
      <c r="L843">
        <f t="shared" si="249"/>
        <v>36</v>
      </c>
      <c r="M843" s="2">
        <v>1</v>
      </c>
      <c r="N843" s="2">
        <f t="shared" si="252"/>
        <v>0.05</v>
      </c>
      <c r="O843" s="2">
        <f t="shared" si="253"/>
        <v>5.0020839411324403</v>
      </c>
      <c r="P843" s="2">
        <f t="shared" si="254"/>
        <v>9.2038344516836901</v>
      </c>
      <c r="Q843" s="2">
        <f>1-EXP(-2*$AL$9*O843/(1+O843))</f>
        <v>6.4497345768578462E-2</v>
      </c>
      <c r="R843" s="2">
        <f t="shared" si="255"/>
        <v>19.751565414145865</v>
      </c>
      <c r="S843" s="2">
        <f>(1-$AL$6^R843)/(1+$AL$6^R843*(1/$AL$7-1))</f>
        <v>0.99643717244343843</v>
      </c>
      <c r="U843" s="2">
        <v>0</v>
      </c>
      <c r="V843" s="2">
        <f t="shared" si="256"/>
        <v>0</v>
      </c>
      <c r="W843" s="2">
        <f t="shared" si="257"/>
        <v>0</v>
      </c>
      <c r="X843" s="2">
        <f t="shared" si="258"/>
        <v>0</v>
      </c>
      <c r="Y843" s="2">
        <f t="shared" si="259"/>
        <v>0</v>
      </c>
      <c r="Z843" s="2">
        <f t="shared" si="260"/>
        <v>0</v>
      </c>
      <c r="AA843" s="2">
        <f t="shared" si="261"/>
        <v>0</v>
      </c>
      <c r="AC843" s="2">
        <f t="shared" si="262"/>
        <v>0</v>
      </c>
      <c r="AD843" s="2">
        <f>X843*((1-Q843)*(1-EXP(-(P843+O843)*A843))*P843/(P843+O843)-(1-$AL$10)*(1-EXP(-2*O843*A843))/2)</f>
        <v>0</v>
      </c>
      <c r="AE843" s="4">
        <f t="shared" si="263"/>
        <v>0</v>
      </c>
      <c r="AF843" s="2">
        <f t="shared" si="264"/>
        <v>0</v>
      </c>
      <c r="AG843" s="2">
        <f t="shared" si="265"/>
        <v>0</v>
      </c>
      <c r="AH843" s="4">
        <f t="shared" si="266"/>
        <v>0</v>
      </c>
      <c r="BA843" s="3">
        <v>0</v>
      </c>
    </row>
    <row r="844" spans="1:53" x14ac:dyDescent="0.3">
      <c r="A844" s="2">
        <v>1.8377515996527001</v>
      </c>
      <c r="E844" s="2" cm="1">
        <f t="array" ref="E844">INDEX($C$2:$C$104,L844)</f>
        <v>-0.22757793682372837</v>
      </c>
      <c r="G844" s="2">
        <f>PI()/12*(M844-12)</f>
        <v>-2.617993877991494</v>
      </c>
      <c r="H844" s="2">
        <f t="shared" si="250"/>
        <v>-0.13578064830873576</v>
      </c>
      <c r="I844" s="2">
        <f t="shared" si="267"/>
        <v>0.77804326402842294</v>
      </c>
      <c r="J844" s="2">
        <f t="shared" si="251"/>
        <v>2.5142426149054513</v>
      </c>
      <c r="L844">
        <f t="shared" si="249"/>
        <v>36</v>
      </c>
      <c r="M844" s="2">
        <v>2</v>
      </c>
      <c r="N844" s="2">
        <f t="shared" si="252"/>
        <v>0.05</v>
      </c>
      <c r="O844" s="2">
        <f t="shared" si="253"/>
        <v>5.0020839411324403</v>
      </c>
      <c r="P844" s="2">
        <f t="shared" si="254"/>
        <v>9.2038344516836901</v>
      </c>
      <c r="Q844" s="2">
        <f>1-EXP(-2*$AL$9*O844/(1+O844))</f>
        <v>6.4497345768578462E-2</v>
      </c>
      <c r="R844" s="2">
        <f t="shared" si="255"/>
        <v>19.751565414145865</v>
      </c>
      <c r="S844" s="2">
        <f>(1-$AL$6^R844)/(1+$AL$6^R844*(1/$AL$7-1))</f>
        <v>0.99643717244343843</v>
      </c>
      <c r="U844" s="2">
        <v>0.4</v>
      </c>
      <c r="V844" s="2">
        <f t="shared" si="256"/>
        <v>0.91400000000000015</v>
      </c>
      <c r="W844" s="2">
        <f t="shared" si="257"/>
        <v>0.91074357561330288</v>
      </c>
      <c r="X844" s="2">
        <f t="shared" si="258"/>
        <v>3.2564243866972653E-3</v>
      </c>
      <c r="Y844" s="2">
        <f t="shared" si="259"/>
        <v>3.0463935196638299E-3</v>
      </c>
      <c r="Z844" s="2">
        <f t="shared" si="260"/>
        <v>0.6437384106425349</v>
      </c>
      <c r="AA844" s="2">
        <f t="shared" si="261"/>
        <v>2.7676789748916522E-3</v>
      </c>
      <c r="AC844" s="2">
        <f t="shared" si="262"/>
        <v>0.11033465139098114</v>
      </c>
      <c r="AD844" s="2">
        <f>X844*((1-Q844)*(1-EXP(-(P844+O844)*A844))*P844/(P844+O844)-(1-$AL$10)*(1-EXP(-2*O844*A844))/2)</f>
        <v>5.8973948413566216E-4</v>
      </c>
      <c r="AE844" s="4">
        <f t="shared" si="263"/>
        <v>0.11369206985000846</v>
      </c>
      <c r="AF844" s="2">
        <f t="shared" si="264"/>
        <v>0.51763551095108584</v>
      </c>
      <c r="AG844" s="2">
        <f t="shared" si="265"/>
        <v>-3.1102493936348426E-4</v>
      </c>
      <c r="AH844" s="4">
        <f t="shared" si="266"/>
        <v>0.51732448601172232</v>
      </c>
      <c r="BA844" s="3">
        <v>0.113692069850008</v>
      </c>
    </row>
    <row r="845" spans="1:53" x14ac:dyDescent="0.3">
      <c r="A845" s="2">
        <v>1.8377515996527001</v>
      </c>
      <c r="E845" s="2" cm="1">
        <f t="array" ref="E845">INDEX($C$2:$C$104,L845)</f>
        <v>-0.22757793682372837</v>
      </c>
      <c r="G845" s="2">
        <f>PI()/12*(M845-12)</f>
        <v>-2.3561944901923448</v>
      </c>
      <c r="H845" s="2">
        <f t="shared" si="250"/>
        <v>-0.13578064830873576</v>
      </c>
      <c r="I845" s="2">
        <f t="shared" si="267"/>
        <v>0.77804326402842294</v>
      </c>
      <c r="J845" s="2">
        <f t="shared" si="251"/>
        <v>2.3266914906422622</v>
      </c>
      <c r="L845">
        <f t="shared" si="249"/>
        <v>36</v>
      </c>
      <c r="M845" s="2">
        <v>3</v>
      </c>
      <c r="N845" s="2">
        <f t="shared" si="252"/>
        <v>0.05</v>
      </c>
      <c r="O845" s="2">
        <f t="shared" si="253"/>
        <v>5.0020839411324403</v>
      </c>
      <c r="P845" s="2">
        <f t="shared" si="254"/>
        <v>9.2038344516836901</v>
      </c>
      <c r="Q845" s="2">
        <f>1-EXP(-2*$AL$9*O845/(1+O845))</f>
        <v>6.4497345768578462E-2</v>
      </c>
      <c r="R845" s="2">
        <f t="shared" si="255"/>
        <v>19.751565414145865</v>
      </c>
      <c r="S845" s="2">
        <f>(1-$AL$6^R845)/(1+$AL$6^R845*(1/$AL$7-1))</f>
        <v>0.99643717244343843</v>
      </c>
      <c r="U845" s="2">
        <v>0.4</v>
      </c>
      <c r="V845" s="2">
        <f t="shared" si="256"/>
        <v>0.91400000000000015</v>
      </c>
      <c r="W845" s="2">
        <f t="shared" si="257"/>
        <v>0.91074357561330288</v>
      </c>
      <c r="X845" s="2">
        <f t="shared" si="258"/>
        <v>3.2564243866972653E-3</v>
      </c>
      <c r="Y845" s="2">
        <f t="shared" si="259"/>
        <v>3.0463935196638299E-3</v>
      </c>
      <c r="Z845" s="2">
        <f t="shared" si="260"/>
        <v>0.6437384106425349</v>
      </c>
      <c r="AA845" s="2">
        <f t="shared" si="261"/>
        <v>2.7676789748916522E-3</v>
      </c>
      <c r="AC845" s="2">
        <f t="shared" si="262"/>
        <v>0.11033465139098114</v>
      </c>
      <c r="AD845" s="2">
        <f>X845*((1-Q845)*(1-EXP(-(P845+O845)*A845))*P845/(P845+O845)-(1-$AL$10)*(1-EXP(-2*O845*A845))/2)</f>
        <v>5.8973948413566216E-4</v>
      </c>
      <c r="AE845" s="4">
        <f t="shared" si="263"/>
        <v>0.11369206985000846</v>
      </c>
      <c r="AF845" s="2">
        <f t="shared" si="264"/>
        <v>0.51763551095108584</v>
      </c>
      <c r="AG845" s="2">
        <f t="shared" si="265"/>
        <v>-3.1102493936348426E-4</v>
      </c>
      <c r="AH845" s="4">
        <f t="shared" si="266"/>
        <v>0.51732448601172232</v>
      </c>
      <c r="BA845" s="3">
        <v>0.113692069850008</v>
      </c>
    </row>
    <row r="846" spans="1:53" x14ac:dyDescent="0.3">
      <c r="A846" s="2">
        <v>1.8377515996527001</v>
      </c>
      <c r="E846" s="2" cm="1">
        <f t="array" ref="E846">INDEX($C$2:$C$104,L846)</f>
        <v>-0.22757793682372837</v>
      </c>
      <c r="G846" s="2">
        <f>PI()/12*(M846-12)</f>
        <v>-2.0943951023931953</v>
      </c>
      <c r="H846" s="2">
        <f t="shared" si="250"/>
        <v>-0.13578064830873576</v>
      </c>
      <c r="I846" s="2">
        <f t="shared" si="267"/>
        <v>0.77804326402842294</v>
      </c>
      <c r="J846" s="2">
        <f t="shared" si="251"/>
        <v>2.1232791463926168</v>
      </c>
      <c r="L846">
        <f t="shared" si="249"/>
        <v>36</v>
      </c>
      <c r="M846" s="2">
        <v>4</v>
      </c>
      <c r="N846" s="2">
        <f t="shared" si="252"/>
        <v>0.05</v>
      </c>
      <c r="O846" s="2">
        <f t="shared" si="253"/>
        <v>5.0020839411324403</v>
      </c>
      <c r="P846" s="2">
        <f t="shared" si="254"/>
        <v>9.2038344516836901</v>
      </c>
      <c r="Q846" s="2">
        <f>1-EXP(-2*$AL$9*O846/(1+O846))</f>
        <v>6.4497345768578462E-2</v>
      </c>
      <c r="R846" s="2">
        <f t="shared" si="255"/>
        <v>19.751565414145865</v>
      </c>
      <c r="S846" s="2">
        <f>(1-$AL$6^R846)/(1+$AL$6^R846*(1/$AL$7-1))</f>
        <v>0.99643717244343843</v>
      </c>
      <c r="U846" s="2">
        <v>0</v>
      </c>
      <c r="V846" s="2">
        <f t="shared" si="256"/>
        <v>0</v>
      </c>
      <c r="W846" s="2">
        <f t="shared" si="257"/>
        <v>0</v>
      </c>
      <c r="X846" s="2">
        <f t="shared" si="258"/>
        <v>0</v>
      </c>
      <c r="Y846" s="2">
        <f t="shared" si="259"/>
        <v>0</v>
      </c>
      <c r="Z846" s="2">
        <f t="shared" si="260"/>
        <v>0</v>
      </c>
      <c r="AA846" s="2">
        <f t="shared" si="261"/>
        <v>0</v>
      </c>
      <c r="AC846" s="2">
        <f t="shared" si="262"/>
        <v>0</v>
      </c>
      <c r="AD846" s="2">
        <f>X846*((1-Q846)*(1-EXP(-(P846+O846)*A846))*P846/(P846+O846)-(1-$AL$10)*(1-EXP(-2*O846*A846))/2)</f>
        <v>0</v>
      </c>
      <c r="AE846" s="4">
        <f t="shared" si="263"/>
        <v>0</v>
      </c>
      <c r="AF846" s="2">
        <f t="shared" si="264"/>
        <v>0</v>
      </c>
      <c r="AG846" s="2">
        <f t="shared" si="265"/>
        <v>0</v>
      </c>
      <c r="AH846" s="4">
        <f t="shared" si="266"/>
        <v>0</v>
      </c>
      <c r="BA846" s="3">
        <v>0</v>
      </c>
    </row>
    <row r="847" spans="1:53" x14ac:dyDescent="0.3">
      <c r="A847" s="2">
        <v>1.8377515996527001</v>
      </c>
      <c r="E847" s="2" cm="1">
        <f t="array" ref="E847">INDEX($C$2:$C$104,L847)</f>
        <v>-0.22757793682372837</v>
      </c>
      <c r="G847" s="2">
        <f>PI()/12*(M847-12)</f>
        <v>-1.8325957145940459</v>
      </c>
      <c r="H847" s="2">
        <f t="shared" si="250"/>
        <v>-0.13578064830873576</v>
      </c>
      <c r="I847" s="2">
        <f t="shared" si="267"/>
        <v>0.77804326402842294</v>
      </c>
      <c r="J847" s="2">
        <f t="shared" si="251"/>
        <v>1.9146875882416894</v>
      </c>
      <c r="L847">
        <f t="shared" si="249"/>
        <v>36</v>
      </c>
      <c r="M847" s="2">
        <v>5</v>
      </c>
      <c r="N847" s="2">
        <f t="shared" si="252"/>
        <v>0.05</v>
      </c>
      <c r="O847" s="2">
        <f t="shared" si="253"/>
        <v>5.0020839411324403</v>
      </c>
      <c r="P847" s="2">
        <f t="shared" si="254"/>
        <v>9.2038344516836901</v>
      </c>
      <c r="Q847" s="2">
        <f>1-EXP(-2*$AL$9*O847/(1+O847))</f>
        <v>6.4497345768578462E-2</v>
      </c>
      <c r="R847" s="2">
        <f t="shared" si="255"/>
        <v>19.751565414145865</v>
      </c>
      <c r="S847" s="2">
        <f>(1-$AL$6^R847)/(1+$AL$6^R847*(1/$AL$7-1))</f>
        <v>0.99643717244343843</v>
      </c>
      <c r="U847" s="2">
        <v>0.1</v>
      </c>
      <c r="V847" s="2">
        <f t="shared" si="256"/>
        <v>0.22850000000000004</v>
      </c>
      <c r="W847" s="2">
        <f t="shared" si="257"/>
        <v>0.22768589390332572</v>
      </c>
      <c r="X847" s="2">
        <f t="shared" si="258"/>
        <v>8.1410609667431633E-4</v>
      </c>
      <c r="Y847" s="2">
        <f t="shared" si="259"/>
        <v>7.6159837991595747E-4</v>
      </c>
      <c r="Z847" s="2">
        <f t="shared" si="260"/>
        <v>0.16093460266063372</v>
      </c>
      <c r="AA847" s="2">
        <f t="shared" si="261"/>
        <v>6.9191974372291305E-4</v>
      </c>
      <c r="AC847" s="2">
        <f t="shared" si="262"/>
        <v>2.7583662847745286E-2</v>
      </c>
      <c r="AD847" s="2">
        <f>X847*((1-Q847)*(1-EXP(-(P847+O847)*A847))*P847/(P847+O847)-(1-$AL$10)*(1-EXP(-2*O847*A847))/2)</f>
        <v>1.4743487103391554E-4</v>
      </c>
      <c r="AE847" s="4">
        <f t="shared" si="263"/>
        <v>2.8423017462502115E-2</v>
      </c>
      <c r="AF847" s="2">
        <f t="shared" si="264"/>
        <v>0.12940887773777146</v>
      </c>
      <c r="AG847" s="2">
        <f t="shared" si="265"/>
        <v>-7.7756234840871066E-5</v>
      </c>
      <c r="AH847" s="4">
        <f t="shared" si="266"/>
        <v>0.12933112150293058</v>
      </c>
      <c r="BA847" s="3">
        <v>2.8423017462502101E-2</v>
      </c>
    </row>
    <row r="848" spans="1:53" x14ac:dyDescent="0.3">
      <c r="A848" s="2">
        <v>1.8377515996527001</v>
      </c>
      <c r="E848" s="2" cm="1">
        <f t="array" ref="E848">INDEX($C$2:$C$104,L848)</f>
        <v>-0.22757793682372837</v>
      </c>
      <c r="G848" s="2">
        <f>PI()/12*(M848-12)</f>
        <v>-1.5707963267948966</v>
      </c>
      <c r="H848" s="2">
        <f t="shared" si="250"/>
        <v>-0.13578064830873576</v>
      </c>
      <c r="I848" s="2">
        <f t="shared" si="267"/>
        <v>0.77804326402842294</v>
      </c>
      <c r="J848" s="2">
        <f t="shared" si="251"/>
        <v>1.7069976923354788</v>
      </c>
      <c r="L848">
        <f t="shared" si="249"/>
        <v>36</v>
      </c>
      <c r="M848" s="2">
        <v>6</v>
      </c>
      <c r="N848" s="2">
        <f t="shared" si="252"/>
        <v>0.05</v>
      </c>
      <c r="O848" s="2">
        <f t="shared" si="253"/>
        <v>5.0020839411324403</v>
      </c>
      <c r="P848" s="2">
        <f t="shared" si="254"/>
        <v>9.2038344516836901</v>
      </c>
      <c r="Q848" s="2">
        <f>1-EXP(-2*$AL$9*O848/(1+O848))</f>
        <v>6.4497345768578462E-2</v>
      </c>
      <c r="R848" s="2">
        <f t="shared" si="255"/>
        <v>19.751565414145865</v>
      </c>
      <c r="S848" s="2">
        <f>(1-$AL$6^R848)/(1+$AL$6^R848*(1/$AL$7-1))</f>
        <v>0.99643717244343843</v>
      </c>
      <c r="U848" s="2">
        <v>0.1</v>
      </c>
      <c r="V848" s="2">
        <f t="shared" si="256"/>
        <v>0.22850000000000004</v>
      </c>
      <c r="W848" s="2">
        <f t="shared" si="257"/>
        <v>0.22768589390332572</v>
      </c>
      <c r="X848" s="2">
        <f t="shared" si="258"/>
        <v>8.1410609667431633E-4</v>
      </c>
      <c r="Y848" s="2">
        <f t="shared" si="259"/>
        <v>7.6159837991595747E-4</v>
      </c>
      <c r="Z848" s="2">
        <f t="shared" si="260"/>
        <v>0.16093460266063372</v>
      </c>
      <c r="AA848" s="2">
        <f t="shared" si="261"/>
        <v>6.9191974372291305E-4</v>
      </c>
      <c r="AC848" s="2">
        <f t="shared" si="262"/>
        <v>2.7583662847745286E-2</v>
      </c>
      <c r="AD848" s="2">
        <f>X848*((1-Q848)*(1-EXP(-(P848+O848)*A848))*P848/(P848+O848)-(1-$AL$10)*(1-EXP(-2*O848*A848))/2)</f>
        <v>1.4743487103391554E-4</v>
      </c>
      <c r="AE848" s="4">
        <f t="shared" si="263"/>
        <v>2.8423017462502115E-2</v>
      </c>
      <c r="AF848" s="2">
        <f t="shared" si="264"/>
        <v>0.12940887773777146</v>
      </c>
      <c r="AG848" s="2">
        <f t="shared" si="265"/>
        <v>-7.7756234840871066E-5</v>
      </c>
      <c r="AH848" s="4">
        <f t="shared" si="266"/>
        <v>0.12933112150293058</v>
      </c>
      <c r="BA848" s="3">
        <v>2.8423017462502101E-2</v>
      </c>
    </row>
    <row r="849" spans="1:53" x14ac:dyDescent="0.3">
      <c r="A849" s="2">
        <v>1.8377515996527001</v>
      </c>
      <c r="E849" s="2" cm="1">
        <f t="array" ref="E849">INDEX($C$2:$C$104,L849)</f>
        <v>-0.22757793682372837</v>
      </c>
      <c r="G849" s="2">
        <f>PI()/12*(M849-12)</f>
        <v>-1.308996938995747</v>
      </c>
      <c r="H849" s="2">
        <f t="shared" si="250"/>
        <v>-0.13578064830873576</v>
      </c>
      <c r="I849" s="2">
        <f t="shared" si="267"/>
        <v>0.77804326402842294</v>
      </c>
      <c r="J849" s="2">
        <f t="shared" si="251"/>
        <v>1.5051574368142746</v>
      </c>
      <c r="L849">
        <f t="shared" si="249"/>
        <v>36</v>
      </c>
      <c r="M849" s="2">
        <v>7</v>
      </c>
      <c r="N849" s="2">
        <f t="shared" si="252"/>
        <v>6.5638889980621951E-2</v>
      </c>
      <c r="O849" s="2">
        <f t="shared" si="253"/>
        <v>3.8114539974586026</v>
      </c>
      <c r="P849" s="2">
        <f t="shared" si="254"/>
        <v>7.0130753553238288</v>
      </c>
      <c r="Q849" s="2">
        <f>1-EXP(-2*$AL$9*O849/(1+O849))</f>
        <v>6.1406695816020873E-2</v>
      </c>
      <c r="R849" s="2">
        <f t="shared" si="255"/>
        <v>15.050163859658847</v>
      </c>
      <c r="S849" s="2">
        <f>(1-$AL$6^R849)/(1+$AL$6^R849*(1/$AL$7-1))</f>
        <v>0.98343195880982859</v>
      </c>
      <c r="U849" s="2">
        <v>2.6</v>
      </c>
      <c r="V849" s="2">
        <f t="shared" si="256"/>
        <v>5.9410000000000007</v>
      </c>
      <c r="W849" s="2">
        <f t="shared" si="257"/>
        <v>5.8425692672891927</v>
      </c>
      <c r="X849" s="2">
        <f t="shared" si="258"/>
        <v>9.8430732710808044E-2</v>
      </c>
      <c r="Y849" s="2">
        <f t="shared" si="259"/>
        <v>9.2386193144061421E-2</v>
      </c>
      <c r="Z849" s="2">
        <f t="shared" si="260"/>
        <v>4.129687383916945</v>
      </c>
      <c r="AA849" s="2">
        <f t="shared" si="261"/>
        <v>8.3590172157150672E-2</v>
      </c>
      <c r="AC849" s="2">
        <f t="shared" si="262"/>
        <v>0.8936405788630285</v>
      </c>
      <c r="AD849" s="2">
        <f>X849*((1-Q849)*(1-EXP(-(P849+O849)*A849))*P849/(P849+O849)-(1-$AL$10)*(1-EXP(-2*O849*A849))/2)</f>
        <v>1.8022967663785916E-2</v>
      </c>
      <c r="AE849" s="4">
        <f t="shared" si="263"/>
        <v>0.99525371868396517</v>
      </c>
      <c r="AF849" s="2">
        <f t="shared" si="264"/>
        <v>3.1507591942422861</v>
      </c>
      <c r="AG849" s="2">
        <f t="shared" si="265"/>
        <v>-9.2269466768751616E-3</v>
      </c>
      <c r="AH849" s="4">
        <f t="shared" si="266"/>
        <v>3.1415322475654111</v>
      </c>
      <c r="BA849" s="3">
        <v>0.99525371868396495</v>
      </c>
    </row>
    <row r="850" spans="1:53" x14ac:dyDescent="0.3">
      <c r="A850" s="2">
        <v>1.8377515996527001</v>
      </c>
      <c r="E850" s="2" cm="1">
        <f t="array" ref="E850">INDEX($C$2:$C$104,L850)</f>
        <v>-0.22757793682372837</v>
      </c>
      <c r="G850" s="2">
        <f>PI()/12*(M850-12)</f>
        <v>-1.0471975511965976</v>
      </c>
      <c r="H850" s="2">
        <f t="shared" si="250"/>
        <v>-0.13578064830873576</v>
      </c>
      <c r="I850" s="2">
        <f t="shared" si="267"/>
        <v>0.77804326402842294</v>
      </c>
      <c r="J850" s="2">
        <f t="shared" si="251"/>
        <v>1.3147673440995402</v>
      </c>
      <c r="L850">
        <f t="shared" si="249"/>
        <v>36</v>
      </c>
      <c r="M850" s="2">
        <v>8</v>
      </c>
      <c r="N850" s="2">
        <f t="shared" si="252"/>
        <v>0.25602898269535634</v>
      </c>
      <c r="O850" s="2">
        <f t="shared" si="253"/>
        <v>0.98720197790241926</v>
      </c>
      <c r="P850" s="2">
        <f t="shared" si="254"/>
        <v>1.8164516393404515</v>
      </c>
      <c r="Q850" s="2">
        <f>1-EXP(-2*$AL$9*O850/(1+O850))</f>
        <v>3.8963021069598702E-2</v>
      </c>
      <c r="R850" s="2">
        <f t="shared" si="255"/>
        <v>3.8981321930993853</v>
      </c>
      <c r="S850" s="2">
        <f>(1-$AL$6^R850)/(1+$AL$6^R850*(1/$AL$7-1))</f>
        <v>0.52539491753073075</v>
      </c>
      <c r="U850" s="2">
        <v>58.9</v>
      </c>
      <c r="V850" s="2">
        <f t="shared" si="256"/>
        <v>134.5865</v>
      </c>
      <c r="W850" s="2">
        <f t="shared" si="257"/>
        <v>70.7110630682497</v>
      </c>
      <c r="X850" s="2">
        <f t="shared" si="258"/>
        <v>63.875436931750301</v>
      </c>
      <c r="Y850" s="2">
        <f t="shared" si="259"/>
        <v>59.207352866697292</v>
      </c>
      <c r="Z850" s="2">
        <f t="shared" si="260"/>
        <v>49.980508864688858</v>
      </c>
      <c r="AA850" s="2">
        <f t="shared" si="261"/>
        <v>45.446187746686469</v>
      </c>
      <c r="AC850" s="2">
        <f t="shared" si="262"/>
        <v>27.47636628737007</v>
      </c>
      <c r="AD850" s="2">
        <f>X850*((1-Q850)*(1-EXP(-(P850+O850)*A850))*P850/(P850+O850)-(1-$AL$10)*(1-EXP(-2*O850*A850))/2)</f>
        <v>13.115424593367612</v>
      </c>
      <c r="AE850" s="4">
        <f t="shared" si="263"/>
        <v>86.037978627424138</v>
      </c>
      <c r="AF850" s="2">
        <f t="shared" si="264"/>
        <v>22.434972194943427</v>
      </c>
      <c r="AG850" s="2">
        <f t="shared" si="265"/>
        <v>0.64574052664320503</v>
      </c>
      <c r="AH850" s="4">
        <f t="shared" si="266"/>
        <v>23.080712721586632</v>
      </c>
      <c r="BA850" s="3">
        <v>86.037978627424195</v>
      </c>
    </row>
    <row r="851" spans="1:53" x14ac:dyDescent="0.3">
      <c r="A851" s="2">
        <v>1.8377515996527001</v>
      </c>
      <c r="E851" s="2" cm="1">
        <f t="array" ref="E851">INDEX($C$2:$C$104,L851)</f>
        <v>-0.22757793682372837</v>
      </c>
      <c r="G851" s="2">
        <f>PI()/12*(M851-12)</f>
        <v>-0.78539816339744828</v>
      </c>
      <c r="H851" s="2">
        <f t="shared" si="250"/>
        <v>-0.13578064830873576</v>
      </c>
      <c r="I851" s="2">
        <f t="shared" si="267"/>
        <v>0.77804326402842294</v>
      </c>
      <c r="J851" s="2">
        <f t="shared" si="251"/>
        <v>1.1435359474983871</v>
      </c>
      <c r="L851">
        <f t="shared" si="249"/>
        <v>36</v>
      </c>
      <c r="M851" s="2">
        <v>9</v>
      </c>
      <c r="N851" s="2">
        <f t="shared" si="252"/>
        <v>0.42726037929650951</v>
      </c>
      <c r="O851" s="2">
        <f t="shared" si="253"/>
        <v>0.603312397803072</v>
      </c>
      <c r="P851" s="2">
        <f t="shared" si="254"/>
        <v>1.1100948119576526</v>
      </c>
      <c r="Q851" s="2">
        <f>1-EXP(-2*$AL$9*O851/(1+O851))</f>
        <v>2.9654706917315088E-2</v>
      </c>
      <c r="R851" s="2">
        <f t="shared" si="255"/>
        <v>2.382279951838389</v>
      </c>
      <c r="S851" s="2">
        <f>(1-$AL$6^R851)/(1+$AL$6^R851*(1/$AL$7-1))</f>
        <v>0.33586411397212285</v>
      </c>
      <c r="U851" s="2">
        <v>256.39999999999998</v>
      </c>
      <c r="V851" s="2">
        <f t="shared" si="256"/>
        <v>585.87400000000002</v>
      </c>
      <c r="W851" s="2">
        <f t="shared" si="257"/>
        <v>196.77405190930349</v>
      </c>
      <c r="X851" s="2">
        <f t="shared" si="258"/>
        <v>389.09994809069656</v>
      </c>
      <c r="Y851" s="2">
        <f t="shared" si="259"/>
        <v>328.47134815983503</v>
      </c>
      <c r="Z851" s="2">
        <f t="shared" si="260"/>
        <v>139.0852692498932</v>
      </c>
      <c r="AA851" s="2">
        <f t="shared" si="261"/>
        <v>221.60068217463339</v>
      </c>
      <c r="AC851" s="2">
        <f t="shared" si="262"/>
        <v>94.063342562719825</v>
      </c>
      <c r="AD851" s="2">
        <f>X851*((1-Q851)*(1-EXP(-(P851+O851)*A851))*P851/(P851+O851)-(1-$AL$10)*(1-EXP(-2*O851*A851))/2)</f>
        <v>86.760720291820292</v>
      </c>
      <c r="AE851" s="4">
        <f t="shared" si="263"/>
        <v>402.42474502917349</v>
      </c>
      <c r="AF851" s="2">
        <f t="shared" si="264"/>
        <v>45.318272454784641</v>
      </c>
      <c r="AG851" s="2">
        <f t="shared" si="265"/>
        <v>20.109945693381409</v>
      </c>
      <c r="AH851" s="4">
        <f t="shared" si="266"/>
        <v>65.428218148166053</v>
      </c>
      <c r="BA851" s="3">
        <v>402.42474502917401</v>
      </c>
    </row>
    <row r="852" spans="1:53" x14ac:dyDescent="0.3">
      <c r="A852" s="2">
        <v>1.8377515996527001</v>
      </c>
      <c r="E852" s="2" cm="1">
        <f t="array" ref="E852">INDEX($C$2:$C$104,L852)</f>
        <v>-0.22757793682372837</v>
      </c>
      <c r="G852" s="2">
        <f>PI()/12*(M852-12)</f>
        <v>-0.52359877559829882</v>
      </c>
      <c r="H852" s="2">
        <f t="shared" si="250"/>
        <v>-0.13578064830873576</v>
      </c>
      <c r="I852" s="2">
        <f t="shared" si="267"/>
        <v>0.77804326402842294</v>
      </c>
      <c r="J852" s="2">
        <f t="shared" si="251"/>
        <v>1.0027044890974355</v>
      </c>
      <c r="L852">
        <f t="shared" si="249"/>
        <v>36</v>
      </c>
      <c r="M852" s="2">
        <v>10</v>
      </c>
      <c r="N852" s="2">
        <f t="shared" si="252"/>
        <v>0.56809183769746108</v>
      </c>
      <c r="O852" s="2">
        <f t="shared" si="253"/>
        <v>0.46466278238626357</v>
      </c>
      <c r="P852" s="2">
        <f t="shared" si="254"/>
        <v>0.85497951959072493</v>
      </c>
      <c r="Q852" s="2">
        <f>1-EXP(-2*$AL$9*O852/(1+O852))</f>
        <v>2.5060556234298037E-2</v>
      </c>
      <c r="R852" s="2">
        <f t="shared" si="255"/>
        <v>1.8347987458490171</v>
      </c>
      <c r="S852" s="2">
        <f>(1-$AL$6^R852)/(1+$AL$6^R852*(1/$AL$7-1))</f>
        <v>0.26054726559726105</v>
      </c>
      <c r="U852" s="2">
        <v>435.6</v>
      </c>
      <c r="V852" s="2">
        <f t="shared" si="256"/>
        <v>995.34600000000012</v>
      </c>
      <c r="W852" s="2">
        <f t="shared" si="257"/>
        <v>259.33467862317144</v>
      </c>
      <c r="X852" s="2">
        <f t="shared" si="258"/>
        <v>736.01132137682862</v>
      </c>
      <c r="Y852" s="2">
        <f t="shared" si="259"/>
        <v>568.46521873420488</v>
      </c>
      <c r="Z852" s="2">
        <f t="shared" si="260"/>
        <v>183.3048272988932</v>
      </c>
      <c r="AA852" s="2">
        <f t="shared" si="261"/>
        <v>359.26479925248941</v>
      </c>
      <c r="AC852" s="2">
        <f t="shared" si="262"/>
        <v>134.61075526914152</v>
      </c>
      <c r="AD852" s="2">
        <f>X852*((1-Q852)*(1-EXP(-(P852+O852)*A852))*P852/(P852+O852)-(1-$AL$10)*(1-EXP(-2*O852*A852))/2)</f>
        <v>167.66727169605218</v>
      </c>
      <c r="AE852" s="4">
        <f t="shared" si="263"/>
        <v>661.54282621768311</v>
      </c>
      <c r="AF852" s="2">
        <f t="shared" si="264"/>
        <v>49.246650932959682</v>
      </c>
      <c r="AG852" s="2">
        <f t="shared" si="265"/>
        <v>41.533147785663424</v>
      </c>
      <c r="AH852" s="4">
        <f t="shared" si="266"/>
        <v>90.779798718623113</v>
      </c>
      <c r="BA852" s="3">
        <v>661.54282621768402</v>
      </c>
    </row>
    <row r="853" spans="1:53" x14ac:dyDescent="0.3">
      <c r="A853" s="2">
        <v>1.8377515996527001</v>
      </c>
      <c r="E853" s="2" cm="1">
        <f t="array" ref="E853">INDEX($C$2:$C$104,L853)</f>
        <v>-0.22757793682372837</v>
      </c>
      <c r="G853" s="2">
        <f>PI()/12*(M853-12)</f>
        <v>-0.26179938779914941</v>
      </c>
      <c r="H853" s="2">
        <f t="shared" si="250"/>
        <v>-0.13578064830873576</v>
      </c>
      <c r="I853" s="2">
        <f t="shared" si="267"/>
        <v>0.77804326402842294</v>
      </c>
      <c r="J853" s="2">
        <f t="shared" si="251"/>
        <v>0.90745704625842427</v>
      </c>
      <c r="L853">
        <f t="shared" si="249"/>
        <v>36</v>
      </c>
      <c r="M853" s="2">
        <v>11</v>
      </c>
      <c r="N853" s="2">
        <f t="shared" si="252"/>
        <v>0.66333928053647229</v>
      </c>
      <c r="O853" s="2">
        <f t="shared" si="253"/>
        <v>0.40600798640292335</v>
      </c>
      <c r="P853" s="2">
        <f t="shared" si="254"/>
        <v>0.747054694981379</v>
      </c>
      <c r="Q853" s="2">
        <f>1-EXP(-2*$AL$9*O853/(1+O853))</f>
        <v>2.2836526400168755E-2</v>
      </c>
      <c r="R853" s="2">
        <f t="shared" si="255"/>
        <v>1.6031904695080883</v>
      </c>
      <c r="S853" s="2">
        <f>(1-$AL$6^R853)/(1+$AL$6^R853*(1/$AL$7-1))</f>
        <v>0.22799475329207519</v>
      </c>
      <c r="U853" s="2">
        <v>570.4</v>
      </c>
      <c r="V853" s="2">
        <f t="shared" si="256"/>
        <v>1303.364</v>
      </c>
      <c r="W853" s="2">
        <f t="shared" si="257"/>
        <v>297.16015362977231</v>
      </c>
      <c r="X853" s="2">
        <f t="shared" si="258"/>
        <v>1006.2038463702277</v>
      </c>
      <c r="Y853" s="2">
        <f t="shared" si="259"/>
        <v>734.10490504034385</v>
      </c>
      <c r="Z853" s="2">
        <f t="shared" si="260"/>
        <v>210.04090517476607</v>
      </c>
      <c r="AA853" s="2">
        <f t="shared" si="261"/>
        <v>449.7090610371888</v>
      </c>
      <c r="AC853" s="2">
        <f t="shared" si="262"/>
        <v>159.91973348084468</v>
      </c>
      <c r="AD853" s="2">
        <f>X853*((1-Q853)*(1-EXP(-(P853+O853)*A853))*P853/(P853+O853)-(1-$AL$10)*(1-EXP(-2*O853*A853))/2)</f>
        <v>229.00485401395062</v>
      </c>
      <c r="AE853" s="4">
        <f t="shared" si="263"/>
        <v>838.63364853198414</v>
      </c>
      <c r="AF853" s="2">
        <f t="shared" si="264"/>
        <v>50.805579080213469</v>
      </c>
      <c r="AG853" s="2">
        <f t="shared" si="265"/>
        <v>55.390989989204428</v>
      </c>
      <c r="AH853" s="4">
        <f t="shared" si="266"/>
        <v>106.1965690694179</v>
      </c>
      <c r="BA853" s="3">
        <v>838.63364853198505</v>
      </c>
    </row>
    <row r="854" spans="1:53" x14ac:dyDescent="0.3">
      <c r="A854" s="2">
        <v>1.8377515996527001</v>
      </c>
      <c r="E854" s="2" cm="1">
        <f t="array" ref="E854">INDEX($C$2:$C$104,L854)</f>
        <v>-0.22757793682372837</v>
      </c>
      <c r="G854" s="2">
        <f>PI()/12*(M854-12)</f>
        <v>0</v>
      </c>
      <c r="H854" s="2">
        <f t="shared" si="250"/>
        <v>-0.13578064830873576</v>
      </c>
      <c r="I854" s="2">
        <f t="shared" si="267"/>
        <v>0.77804326402842294</v>
      </c>
      <c r="J854" s="2">
        <f t="shared" si="251"/>
        <v>0.87334976006163034</v>
      </c>
      <c r="L854">
        <f t="shared" si="249"/>
        <v>36</v>
      </c>
      <c r="M854" s="2">
        <v>12</v>
      </c>
      <c r="N854" s="2">
        <f t="shared" si="252"/>
        <v>0.69744656673326622</v>
      </c>
      <c r="O854" s="2">
        <f t="shared" si="253"/>
        <v>0.38924887402929814</v>
      </c>
      <c r="P854" s="2">
        <f t="shared" si="254"/>
        <v>0.71621792821390862</v>
      </c>
      <c r="Q854" s="2">
        <f>1-EXP(-2*$AL$9*O854/(1+O854))</f>
        <v>2.2165577507279655E-2</v>
      </c>
      <c r="R854" s="2">
        <f t="shared" si="255"/>
        <v>1.5370143100860736</v>
      </c>
      <c r="S854" s="2">
        <f>(1-$AL$6^R854)/(1+$AL$6^R854*(1/$AL$7-1))</f>
        <v>0.21863777303416007</v>
      </c>
      <c r="U854" s="2">
        <v>643.29999999999995</v>
      </c>
      <c r="V854" s="2">
        <f t="shared" si="256"/>
        <v>1469.9404999999999</v>
      </c>
      <c r="W854" s="2">
        <f t="shared" si="257"/>
        <v>321.38451741271973</v>
      </c>
      <c r="X854" s="2">
        <f t="shared" si="258"/>
        <v>1148.5559825872801</v>
      </c>
      <c r="Y854" s="2">
        <f t="shared" si="259"/>
        <v>821.94555315330967</v>
      </c>
      <c r="Z854" s="2">
        <f t="shared" si="260"/>
        <v>227.16334650514813</v>
      </c>
      <c r="AA854" s="2">
        <f t="shared" si="261"/>
        <v>498.85139737412652</v>
      </c>
      <c r="AC854" s="2">
        <f t="shared" si="262"/>
        <v>174.77647677051991</v>
      </c>
      <c r="AD854" s="2">
        <f>X854*((1-Q854)*(1-EXP(-(P854+O854)*A854))*P854/(P854+O854)-(1-$AL$10)*(1-EXP(-2*O854*A854))/2)</f>
        <v>260.82488714703766</v>
      </c>
      <c r="AE854" s="4">
        <f t="shared" si="263"/>
        <v>934.45276129168406</v>
      </c>
      <c r="AF854" s="2">
        <f t="shared" si="264"/>
        <v>53.138676880873028</v>
      </c>
      <c r="AG854" s="2">
        <f t="shared" si="265"/>
        <v>62.269268632145362</v>
      </c>
      <c r="AH854" s="4">
        <f t="shared" si="266"/>
        <v>115.40794551301839</v>
      </c>
      <c r="BA854" s="3">
        <v>934.45276129168496</v>
      </c>
    </row>
    <row r="855" spans="1:53" x14ac:dyDescent="0.3">
      <c r="A855" s="2">
        <v>1.8377515996527001</v>
      </c>
      <c r="E855" s="2" cm="1">
        <f t="array" ref="E855">INDEX($C$2:$C$104,L855)</f>
        <v>-0.22757793682372837</v>
      </c>
      <c r="G855" s="2">
        <f>PI()/12*(M855-12)</f>
        <v>0.26179938779914941</v>
      </c>
      <c r="H855" s="2">
        <f t="shared" si="250"/>
        <v>-0.13578064830873576</v>
      </c>
      <c r="I855" s="2">
        <f t="shared" si="267"/>
        <v>0.77804326402842294</v>
      </c>
      <c r="J855" s="2">
        <f t="shared" si="251"/>
        <v>0.90745704625842427</v>
      </c>
      <c r="L855">
        <f t="shared" si="249"/>
        <v>36</v>
      </c>
      <c r="M855" s="2">
        <v>13</v>
      </c>
      <c r="N855" s="2">
        <f t="shared" si="252"/>
        <v>0.66333928053647229</v>
      </c>
      <c r="O855" s="2">
        <f t="shared" si="253"/>
        <v>0.40600798640292335</v>
      </c>
      <c r="P855" s="2">
        <f t="shared" si="254"/>
        <v>0.747054694981379</v>
      </c>
      <c r="Q855" s="2">
        <f>1-EXP(-2*$AL$9*O855/(1+O855))</f>
        <v>2.2836526400168755E-2</v>
      </c>
      <c r="R855" s="2">
        <f t="shared" si="255"/>
        <v>1.6031904695080883</v>
      </c>
      <c r="S855" s="2">
        <f>(1-$AL$6^R855)/(1+$AL$6^R855*(1/$AL$7-1))</f>
        <v>0.22799475329207519</v>
      </c>
      <c r="U855" s="2">
        <v>665.4</v>
      </c>
      <c r="V855" s="2">
        <f t="shared" si="256"/>
        <v>1520.4390000000001</v>
      </c>
      <c r="W855" s="2">
        <f t="shared" si="257"/>
        <v>346.65211470064952</v>
      </c>
      <c r="X855" s="2">
        <f t="shared" si="258"/>
        <v>1173.7868852993506</v>
      </c>
      <c r="Y855" s="2">
        <f t="shared" si="259"/>
        <v>856.36992253479116</v>
      </c>
      <c r="Z855" s="2">
        <f t="shared" si="260"/>
        <v>245.02317374349465</v>
      </c>
      <c r="AA855" s="2">
        <f t="shared" si="261"/>
        <v>524.60801054373337</v>
      </c>
      <c r="AC855" s="2">
        <f t="shared" si="262"/>
        <v>186.5543314483767</v>
      </c>
      <c r="AD855" s="2">
        <f>X855*((1-Q855)*(1-EXP(-(P855+O855)*A855))*P855/(P855+O855)-(1-$AL$10)*(1-EXP(-2*O855*A855))/2)</f>
        <v>267.14556427223488</v>
      </c>
      <c r="AE855" s="4">
        <f t="shared" si="263"/>
        <v>978.30790626434498</v>
      </c>
      <c r="AF855" s="2">
        <f t="shared" si="264"/>
        <v>59.267237587612271</v>
      </c>
      <c r="AG855" s="2">
        <f t="shared" si="265"/>
        <v>64.616347718822979</v>
      </c>
      <c r="AH855" s="4">
        <f t="shared" si="266"/>
        <v>123.88358530643525</v>
      </c>
      <c r="BA855" s="3">
        <v>978.307906264346</v>
      </c>
    </row>
    <row r="856" spans="1:53" x14ac:dyDescent="0.3">
      <c r="A856" s="2">
        <v>1.8377515996527001</v>
      </c>
      <c r="E856" s="2" cm="1">
        <f t="array" ref="E856">INDEX($C$2:$C$104,L856)</f>
        <v>-0.22757793682372837</v>
      </c>
      <c r="G856" s="2">
        <f>PI()/12*(M856-12)</f>
        <v>0.52359877559829882</v>
      </c>
      <c r="H856" s="2">
        <f t="shared" si="250"/>
        <v>-0.13578064830873576</v>
      </c>
      <c r="I856" s="2">
        <f t="shared" si="267"/>
        <v>0.77804326402842294</v>
      </c>
      <c r="J856" s="2">
        <f t="shared" si="251"/>
        <v>1.0027044890974355</v>
      </c>
      <c r="L856">
        <f t="shared" si="249"/>
        <v>36</v>
      </c>
      <c r="M856" s="2">
        <v>14</v>
      </c>
      <c r="N856" s="2">
        <f t="shared" si="252"/>
        <v>0.56809183769746108</v>
      </c>
      <c r="O856" s="2">
        <f t="shared" si="253"/>
        <v>0.46466278238626357</v>
      </c>
      <c r="P856" s="2">
        <f t="shared" si="254"/>
        <v>0.85497951959072493</v>
      </c>
      <c r="Q856" s="2">
        <f>1-EXP(-2*$AL$9*O856/(1+O856))</f>
        <v>2.5060556234298037E-2</v>
      </c>
      <c r="R856" s="2">
        <f t="shared" si="255"/>
        <v>1.8347987458490171</v>
      </c>
      <c r="S856" s="2">
        <f>(1-$AL$6^R856)/(1+$AL$6^R856*(1/$AL$7-1))</f>
        <v>0.26054726559726105</v>
      </c>
      <c r="U856" s="2">
        <v>622.9</v>
      </c>
      <c r="V856" s="2">
        <f t="shared" si="256"/>
        <v>1423.3265000000001</v>
      </c>
      <c r="W856" s="2">
        <f t="shared" si="257"/>
        <v>370.84382762711999</v>
      </c>
      <c r="X856" s="2">
        <f t="shared" si="258"/>
        <v>1052.4826723728802</v>
      </c>
      <c r="Y856" s="2">
        <f t="shared" si="259"/>
        <v>812.89482265733761</v>
      </c>
      <c r="Z856" s="2">
        <f t="shared" si="260"/>
        <v>262.12253655757706</v>
      </c>
      <c r="AA856" s="2">
        <f t="shared" si="261"/>
        <v>513.74206486312141</v>
      </c>
      <c r="AC856" s="2">
        <f t="shared" si="262"/>
        <v>192.49090784469291</v>
      </c>
      <c r="AD856" s="2">
        <f>X856*((1-Q856)*(1-EXP(-(P856+O856)*A856))*P856/(P856+O856)-(1-$AL$10)*(1-EXP(-2*O856*A856))/2)</f>
        <v>239.76111923661827</v>
      </c>
      <c r="AE856" s="4">
        <f t="shared" si="263"/>
        <v>945.99409194443251</v>
      </c>
      <c r="AF856" s="2">
        <f t="shared" si="264"/>
        <v>70.421806396098674</v>
      </c>
      <c r="AG856" s="2">
        <f t="shared" si="265"/>
        <v>59.391638557598135</v>
      </c>
      <c r="AH856" s="4">
        <f t="shared" si="266"/>
        <v>129.8134449536968</v>
      </c>
      <c r="BA856" s="3">
        <v>945.99409194443399</v>
      </c>
    </row>
    <row r="857" spans="1:53" x14ac:dyDescent="0.3">
      <c r="A857" s="2">
        <v>1.8377515996527001</v>
      </c>
      <c r="E857" s="2" cm="1">
        <f t="array" ref="E857">INDEX($C$2:$C$104,L857)</f>
        <v>-0.22757793682372837</v>
      </c>
      <c r="G857" s="2">
        <f>PI()/12*(M857-12)</f>
        <v>0.78539816339744828</v>
      </c>
      <c r="H857" s="2">
        <f t="shared" si="250"/>
        <v>-0.13578064830873576</v>
      </c>
      <c r="I857" s="2">
        <f t="shared" si="267"/>
        <v>0.77804326402842294</v>
      </c>
      <c r="J857" s="2">
        <f t="shared" si="251"/>
        <v>1.1435359474983871</v>
      </c>
      <c r="L857">
        <f t="shared" si="249"/>
        <v>36</v>
      </c>
      <c r="M857" s="2">
        <v>15</v>
      </c>
      <c r="N857" s="2">
        <f t="shared" si="252"/>
        <v>0.42726037929650951</v>
      </c>
      <c r="O857" s="2">
        <f t="shared" si="253"/>
        <v>0.603312397803072</v>
      </c>
      <c r="P857" s="2">
        <f t="shared" si="254"/>
        <v>1.1100948119576526</v>
      </c>
      <c r="Q857" s="2">
        <f>1-EXP(-2*$AL$9*O857/(1+O857))</f>
        <v>2.9654706917315088E-2</v>
      </c>
      <c r="R857" s="2">
        <f t="shared" si="255"/>
        <v>2.382279951838389</v>
      </c>
      <c r="S857" s="2">
        <f>(1-$AL$6^R857)/(1+$AL$6^R857*(1/$AL$7-1))</f>
        <v>0.33586411397212285</v>
      </c>
      <c r="U857" s="2">
        <v>519.20000000000005</v>
      </c>
      <c r="V857" s="2">
        <f t="shared" si="256"/>
        <v>1186.3720000000001</v>
      </c>
      <c r="W857" s="2">
        <f t="shared" si="257"/>
        <v>398.45978062133537</v>
      </c>
      <c r="X857" s="2">
        <f t="shared" si="258"/>
        <v>787.91221937866476</v>
      </c>
      <c r="Y857" s="2">
        <f t="shared" si="259"/>
        <v>665.14166912865198</v>
      </c>
      <c r="Z857" s="2">
        <f t="shared" si="260"/>
        <v>281.64224568855133</v>
      </c>
      <c r="AA857" s="2">
        <f t="shared" si="261"/>
        <v>448.73273863131686</v>
      </c>
      <c r="AC857" s="2">
        <f t="shared" si="262"/>
        <v>190.47460007240306</v>
      </c>
      <c r="AD857" s="2">
        <f>X857*((1-Q857)*(1-EXP(-(P857+O857)*A857))*P857/(P857+O857)-(1-$AL$10)*(1-EXP(-2*O857*A857))/2)</f>
        <v>175.68707478749255</v>
      </c>
      <c r="AE857" s="4">
        <f t="shared" si="263"/>
        <v>814.89441349121239</v>
      </c>
      <c r="AF857" s="2">
        <f t="shared" si="264"/>
        <v>91.767734237613851</v>
      </c>
      <c r="AG857" s="2">
        <f t="shared" si="265"/>
        <v>40.721855709842536</v>
      </c>
      <c r="AH857" s="4">
        <f t="shared" si="266"/>
        <v>132.48958994745638</v>
      </c>
      <c r="BA857" s="3">
        <v>814.89441349121296</v>
      </c>
    </row>
    <row r="858" spans="1:53" x14ac:dyDescent="0.3">
      <c r="A858" s="2">
        <v>1.8377515996527001</v>
      </c>
      <c r="E858" s="2" cm="1">
        <f t="array" ref="E858">INDEX($C$2:$C$104,L858)</f>
        <v>-0.22757793682372837</v>
      </c>
      <c r="G858" s="2">
        <f>PI()/12*(M858-12)</f>
        <v>1.0471975511965976</v>
      </c>
      <c r="H858" s="2">
        <f t="shared" si="250"/>
        <v>-0.13578064830873576</v>
      </c>
      <c r="I858" s="2">
        <f t="shared" si="267"/>
        <v>0.77804326402842294</v>
      </c>
      <c r="J858" s="2">
        <f t="shared" si="251"/>
        <v>1.3147673440995402</v>
      </c>
      <c r="L858">
        <f t="shared" si="249"/>
        <v>36</v>
      </c>
      <c r="M858" s="2">
        <v>16</v>
      </c>
      <c r="N858" s="2">
        <f t="shared" si="252"/>
        <v>0.25602898269535634</v>
      </c>
      <c r="O858" s="2">
        <f t="shared" si="253"/>
        <v>0.98720197790241926</v>
      </c>
      <c r="P858" s="2">
        <f t="shared" si="254"/>
        <v>1.8164516393404515</v>
      </c>
      <c r="Q858" s="2">
        <f>1-EXP(-2*$AL$9*O858/(1+O858))</f>
        <v>3.8963021069598702E-2</v>
      </c>
      <c r="R858" s="2">
        <f t="shared" si="255"/>
        <v>3.8981321930993853</v>
      </c>
      <c r="S858" s="2">
        <f>(1-$AL$6^R858)/(1+$AL$6^R858*(1/$AL$7-1))</f>
        <v>0.52539491753073075</v>
      </c>
      <c r="U858" s="2">
        <v>365</v>
      </c>
      <c r="V858" s="2">
        <f t="shared" si="256"/>
        <v>834.02500000000009</v>
      </c>
      <c r="W858" s="2">
        <f t="shared" si="257"/>
        <v>438.19249609356774</v>
      </c>
      <c r="X858" s="2">
        <f t="shared" si="258"/>
        <v>395.83250390643235</v>
      </c>
      <c r="Y858" s="2">
        <f t="shared" si="259"/>
        <v>366.90464849481356</v>
      </c>
      <c r="Z858" s="2">
        <f t="shared" si="260"/>
        <v>309.7264131682756</v>
      </c>
      <c r="AA858" s="2">
        <f t="shared" si="261"/>
        <v>281.62747924517089</v>
      </c>
      <c r="AC858" s="2">
        <f t="shared" si="262"/>
        <v>170.26950245993339</v>
      </c>
      <c r="AD858" s="2">
        <f>X858*((1-Q858)*(1-EXP(-(P858+O858)*A858))*P858/(P858+O858)-(1-$AL$10)*(1-EXP(-2*O858*A858))/2)</f>
        <v>81.275551385045489</v>
      </c>
      <c r="AE858" s="4">
        <f t="shared" si="263"/>
        <v>533.17253309014973</v>
      </c>
      <c r="AF858" s="2">
        <f t="shared" si="264"/>
        <v>139.02826572418255</v>
      </c>
      <c r="AG858" s="2">
        <f t="shared" si="265"/>
        <v>4.0016178645971117</v>
      </c>
      <c r="AH858" s="4">
        <f t="shared" si="266"/>
        <v>143.02988358877965</v>
      </c>
      <c r="BA858" s="3">
        <v>533.17253309014995</v>
      </c>
    </row>
    <row r="859" spans="1:53" x14ac:dyDescent="0.3">
      <c r="A859" s="2">
        <v>1.8377515996527001</v>
      </c>
      <c r="E859" s="2" cm="1">
        <f t="array" ref="E859">INDEX($C$2:$C$104,L859)</f>
        <v>-0.22757793682372837</v>
      </c>
      <c r="G859" s="2">
        <f>PI()/12*(M859-12)</f>
        <v>1.308996938995747</v>
      </c>
      <c r="H859" s="2">
        <f t="shared" si="250"/>
        <v>-0.13578064830873576</v>
      </c>
      <c r="I859" s="2">
        <f t="shared" si="267"/>
        <v>0.77804326402842294</v>
      </c>
      <c r="J859" s="2">
        <f t="shared" si="251"/>
        <v>1.5051574368142746</v>
      </c>
      <c r="L859">
        <f t="shared" ref="L859:L922" si="268">INT((ROW()-2)/24) + 1</f>
        <v>36</v>
      </c>
      <c r="M859" s="2">
        <v>17</v>
      </c>
      <c r="N859" s="2">
        <f t="shared" si="252"/>
        <v>6.5638889980621951E-2</v>
      </c>
      <c r="O859" s="2">
        <f t="shared" si="253"/>
        <v>3.8114539974586026</v>
      </c>
      <c r="P859" s="2">
        <f t="shared" si="254"/>
        <v>7.0130753553238288</v>
      </c>
      <c r="Q859" s="2">
        <f>1-EXP(-2*$AL$9*O859/(1+O859))</f>
        <v>6.1406695816020873E-2</v>
      </c>
      <c r="R859" s="2">
        <f t="shared" si="255"/>
        <v>15.050163859658847</v>
      </c>
      <c r="S859" s="2">
        <f>(1-$AL$6^R859)/(1+$AL$6^R859*(1/$AL$7-1))</f>
        <v>0.98343195880982859</v>
      </c>
      <c r="U859" s="2">
        <v>189.2</v>
      </c>
      <c r="V859" s="2">
        <f t="shared" si="256"/>
        <v>432.322</v>
      </c>
      <c r="W859" s="2">
        <f t="shared" si="257"/>
        <v>425.15927129658274</v>
      </c>
      <c r="X859" s="2">
        <f t="shared" si="258"/>
        <v>7.1627287034172582</v>
      </c>
      <c r="Y859" s="2">
        <f t="shared" si="259"/>
        <v>6.7228722087909274</v>
      </c>
      <c r="Z859" s="2">
        <f t="shared" si="260"/>
        <v>300.51417424503302</v>
      </c>
      <c r="AA859" s="2">
        <f t="shared" si="261"/>
        <v>6.0827925277434218</v>
      </c>
      <c r="AC859" s="2">
        <f t="shared" si="262"/>
        <v>65.029537508032675</v>
      </c>
      <c r="AD859" s="2">
        <f>X859*((1-Q859)*(1-EXP(-(P859+O859)*A859))*P859/(P859+O859)-(1-$AL$10)*(1-EXP(-2*O859*A859))/2)</f>
        <v>1.3115174930724207</v>
      </c>
      <c r="AE859" s="4">
        <f t="shared" si="263"/>
        <v>72.423847528848512</v>
      </c>
      <c r="AF859" s="2">
        <f t="shared" si="264"/>
        <v>229.27832290409251</v>
      </c>
      <c r="AG859" s="2">
        <f t="shared" si="265"/>
        <v>-0.67143781202491515</v>
      </c>
      <c r="AH859" s="4">
        <f t="shared" si="266"/>
        <v>228.60688509206759</v>
      </c>
      <c r="BA859" s="3">
        <v>72.423847528848498</v>
      </c>
    </row>
    <row r="860" spans="1:53" x14ac:dyDescent="0.3">
      <c r="A860" s="2">
        <v>1.8377515996527001</v>
      </c>
      <c r="E860" s="2" cm="1">
        <f t="array" ref="E860">INDEX($C$2:$C$104,L860)</f>
        <v>-0.22757793682372837</v>
      </c>
      <c r="G860" s="2">
        <f>PI()/12*(M860-12)</f>
        <v>1.5707963267948966</v>
      </c>
      <c r="H860" s="2">
        <f t="shared" si="250"/>
        <v>-0.13578064830873576</v>
      </c>
      <c r="I860" s="2">
        <f t="shared" si="267"/>
        <v>0.77804326402842294</v>
      </c>
      <c r="J860" s="2">
        <f t="shared" si="251"/>
        <v>1.7069976923354788</v>
      </c>
      <c r="L860">
        <f t="shared" si="268"/>
        <v>36</v>
      </c>
      <c r="M860" s="2">
        <v>18</v>
      </c>
      <c r="N860" s="2">
        <f t="shared" si="252"/>
        <v>0.05</v>
      </c>
      <c r="O860" s="2">
        <f t="shared" si="253"/>
        <v>5.0020839411324403</v>
      </c>
      <c r="P860" s="2">
        <f t="shared" si="254"/>
        <v>9.2038344516836901</v>
      </c>
      <c r="Q860" s="2">
        <f>1-EXP(-2*$AL$9*O860/(1+O860))</f>
        <v>6.4497345768578462E-2</v>
      </c>
      <c r="R860" s="2">
        <f t="shared" si="255"/>
        <v>19.751565414145865</v>
      </c>
      <c r="S860" s="2">
        <f>(1-$AL$6^R860)/(1+$AL$6^R860*(1/$AL$7-1))</f>
        <v>0.99643717244343843</v>
      </c>
      <c r="U860" s="2">
        <v>40.299999999999997</v>
      </c>
      <c r="V860" s="2">
        <f t="shared" si="256"/>
        <v>92.085499999999996</v>
      </c>
      <c r="W860" s="2">
        <f t="shared" si="257"/>
        <v>91.757415243040242</v>
      </c>
      <c r="X860" s="2">
        <f t="shared" si="258"/>
        <v>0.32808475695975403</v>
      </c>
      <c r="Y860" s="2">
        <f t="shared" si="259"/>
        <v>0.30692414710613514</v>
      </c>
      <c r="Z860" s="2">
        <f t="shared" si="260"/>
        <v>64.856644872235378</v>
      </c>
      <c r="AA860" s="2">
        <f t="shared" si="261"/>
        <v>0.27884365672033784</v>
      </c>
      <c r="AC860" s="2">
        <f t="shared" si="262"/>
        <v>11.116216127641348</v>
      </c>
      <c r="AD860" s="2">
        <f>X860*((1-Q860)*(1-EXP(-(P860+O860)*A860))*P860/(P860+O860)-(1-$AL$10)*(1-EXP(-2*O860*A860))/2)</f>
        <v>5.9416253026668781E-2</v>
      </c>
      <c r="AE860" s="4">
        <f t="shared" si="263"/>
        <v>11.454476037388353</v>
      </c>
      <c r="AF860" s="2">
        <f t="shared" si="264"/>
        <v>52.151777728321889</v>
      </c>
      <c r="AG860" s="2">
        <f t="shared" si="265"/>
        <v>-3.1335762640871477E-2</v>
      </c>
      <c r="AH860" s="4">
        <f t="shared" si="266"/>
        <v>52.120441965681017</v>
      </c>
      <c r="BA860" s="3">
        <v>11.4544760373883</v>
      </c>
    </row>
    <row r="861" spans="1:53" x14ac:dyDescent="0.3">
      <c r="A861" s="2">
        <v>1.8377515996527001</v>
      </c>
      <c r="E861" s="2" cm="1">
        <f t="array" ref="E861">INDEX($C$2:$C$104,L861)</f>
        <v>-0.22757793682372837</v>
      </c>
      <c r="G861" s="2">
        <f>PI()/12*(M861-12)</f>
        <v>1.8325957145940459</v>
      </c>
      <c r="H861" s="2">
        <f t="shared" si="250"/>
        <v>-0.13578064830873576</v>
      </c>
      <c r="I861" s="2">
        <f t="shared" si="267"/>
        <v>0.77804326402842294</v>
      </c>
      <c r="J861" s="2">
        <f t="shared" si="251"/>
        <v>1.9146875882416894</v>
      </c>
      <c r="L861">
        <f t="shared" si="268"/>
        <v>36</v>
      </c>
      <c r="M861" s="2">
        <v>19</v>
      </c>
      <c r="N861" s="2">
        <f t="shared" si="252"/>
        <v>0.05</v>
      </c>
      <c r="O861" s="2">
        <f t="shared" si="253"/>
        <v>5.0020839411324403</v>
      </c>
      <c r="P861" s="2">
        <f t="shared" si="254"/>
        <v>9.2038344516836901</v>
      </c>
      <c r="Q861" s="2">
        <f>1-EXP(-2*$AL$9*O861/(1+O861))</f>
        <v>6.4497345768578462E-2</v>
      </c>
      <c r="R861" s="2">
        <f t="shared" si="255"/>
        <v>19.751565414145865</v>
      </c>
      <c r="S861" s="2">
        <f>(1-$AL$6^R861)/(1+$AL$6^R861*(1/$AL$7-1))</f>
        <v>0.99643717244343843</v>
      </c>
      <c r="U861" s="2">
        <v>0.5</v>
      </c>
      <c r="V861" s="2">
        <f t="shared" si="256"/>
        <v>1.1425000000000001</v>
      </c>
      <c r="W861" s="2">
        <f t="shared" si="257"/>
        <v>1.1384294695166284</v>
      </c>
      <c r="X861" s="2">
        <f t="shared" si="258"/>
        <v>4.0705304833716927E-3</v>
      </c>
      <c r="Y861" s="2">
        <f t="shared" si="259"/>
        <v>3.8079918995798912E-3</v>
      </c>
      <c r="Z861" s="2">
        <f t="shared" si="260"/>
        <v>0.80467301330316843</v>
      </c>
      <c r="AA861" s="2">
        <f t="shared" si="261"/>
        <v>3.4595987186146595E-3</v>
      </c>
      <c r="AC861" s="2">
        <f t="shared" si="262"/>
        <v>0.13791831423872641</v>
      </c>
      <c r="AD861" s="2">
        <f>X861*((1-Q861)*(1-EXP(-(P861+O861)*A861))*P861/(P861+O861)-(1-$AL$10)*(1-EXP(-2*O861*A861))/2)</f>
        <v>7.3717435516959778E-4</v>
      </c>
      <c r="AE861" s="4">
        <f t="shared" si="263"/>
        <v>0.14211508731251066</v>
      </c>
      <c r="AF861" s="2">
        <f t="shared" si="264"/>
        <v>0.64704438868885727</v>
      </c>
      <c r="AG861" s="2">
        <f t="shared" si="265"/>
        <v>-3.8878117420436598E-4</v>
      </c>
      <c r="AH861" s="4">
        <f t="shared" si="266"/>
        <v>0.6466556075146529</v>
      </c>
      <c r="BA861" s="3">
        <v>0.14211508731250999</v>
      </c>
    </row>
    <row r="862" spans="1:53" x14ac:dyDescent="0.3">
      <c r="A862" s="2">
        <v>1.8377515996527001</v>
      </c>
      <c r="E862" s="2" cm="1">
        <f t="array" ref="E862">INDEX($C$2:$C$104,L862)</f>
        <v>-0.22757793682372837</v>
      </c>
      <c r="G862" s="2">
        <f>PI()/12*(M862-12)</f>
        <v>2.0943951023931953</v>
      </c>
      <c r="H862" s="2">
        <f t="shared" si="250"/>
        <v>-0.13578064830873576</v>
      </c>
      <c r="I862" s="2">
        <f t="shared" si="267"/>
        <v>0.77804326402842294</v>
      </c>
      <c r="J862" s="2">
        <f t="shared" si="251"/>
        <v>2.1232791463926168</v>
      </c>
      <c r="L862">
        <f t="shared" si="268"/>
        <v>36</v>
      </c>
      <c r="M862" s="2">
        <v>20</v>
      </c>
      <c r="N862" s="2">
        <f t="shared" si="252"/>
        <v>0.05</v>
      </c>
      <c r="O862" s="2">
        <f t="shared" si="253"/>
        <v>5.0020839411324403</v>
      </c>
      <c r="P862" s="2">
        <f t="shared" si="254"/>
        <v>9.2038344516836901</v>
      </c>
      <c r="Q862" s="2">
        <f>1-EXP(-2*$AL$9*O862/(1+O862))</f>
        <v>6.4497345768578462E-2</v>
      </c>
      <c r="R862" s="2">
        <f t="shared" si="255"/>
        <v>19.751565414145865</v>
      </c>
      <c r="S862" s="2">
        <f>(1-$AL$6^R862)/(1+$AL$6^R862*(1/$AL$7-1))</f>
        <v>0.99643717244343843</v>
      </c>
      <c r="U862" s="2">
        <v>0.6</v>
      </c>
      <c r="V862" s="2">
        <f t="shared" si="256"/>
        <v>1.371</v>
      </c>
      <c r="W862" s="2">
        <f t="shared" si="257"/>
        <v>1.3661153634199541</v>
      </c>
      <c r="X862" s="2">
        <f t="shared" si="258"/>
        <v>4.884636580045898E-3</v>
      </c>
      <c r="Y862" s="2">
        <f t="shared" si="259"/>
        <v>4.5695902794957452E-3</v>
      </c>
      <c r="Z862" s="2">
        <f t="shared" si="260"/>
        <v>0.96560761596380229</v>
      </c>
      <c r="AA862" s="2">
        <f t="shared" si="261"/>
        <v>4.1515184623374781E-3</v>
      </c>
      <c r="AC862" s="2">
        <f t="shared" si="262"/>
        <v>0.16550197708647169</v>
      </c>
      <c r="AD862" s="2">
        <f>X862*((1-Q862)*(1-EXP(-(P862+O862)*A862))*P862/(P862+O862)-(1-$AL$10)*(1-EXP(-2*O862*A862))/2)</f>
        <v>8.8460922620349318E-4</v>
      </c>
      <c r="AE862" s="4">
        <f t="shared" si="263"/>
        <v>0.17053810477501263</v>
      </c>
      <c r="AF862" s="2">
        <f t="shared" si="264"/>
        <v>0.77645326642662871</v>
      </c>
      <c r="AG862" s="2">
        <f t="shared" si="265"/>
        <v>-4.6653740904522645E-4</v>
      </c>
      <c r="AH862" s="4">
        <f t="shared" si="266"/>
        <v>0.77598672901758348</v>
      </c>
      <c r="BA862" s="3">
        <v>0.17053810477501199</v>
      </c>
    </row>
    <row r="863" spans="1:53" x14ac:dyDescent="0.3">
      <c r="A863" s="2">
        <v>1.9129129795002</v>
      </c>
      <c r="E863" s="2" cm="1">
        <f t="array" ref="E863">INDEX($C$2:$C$104,L863)</f>
        <v>-0.22757793682372837</v>
      </c>
      <c r="G863" s="2">
        <f>PI()/12*(M863-12)</f>
        <v>2.3561944901923448</v>
      </c>
      <c r="H863" s="2">
        <f t="shared" si="250"/>
        <v>-0.13578064830873576</v>
      </c>
      <c r="I863" s="2">
        <f t="shared" si="267"/>
        <v>0.77804326402842294</v>
      </c>
      <c r="J863" s="2">
        <f t="shared" si="251"/>
        <v>2.3266914906422622</v>
      </c>
      <c r="L863">
        <f t="shared" si="268"/>
        <v>36</v>
      </c>
      <c r="M863" s="2">
        <v>21</v>
      </c>
      <c r="N863" s="2">
        <f t="shared" si="252"/>
        <v>0.05</v>
      </c>
      <c r="O863" s="2">
        <f t="shared" si="253"/>
        <v>5.0020839411324403</v>
      </c>
      <c r="P863" s="2">
        <f t="shared" si="254"/>
        <v>9.2038344516836901</v>
      </c>
      <c r="Q863" s="2">
        <f>1-EXP(-2*$AL$9*O863/(1+O863))</f>
        <v>6.4497345768578462E-2</v>
      </c>
      <c r="R863" s="2">
        <f t="shared" si="255"/>
        <v>19.751565414145865</v>
      </c>
      <c r="S863" s="2">
        <f>(1-$AL$6^R863)/(1+$AL$6^R863*(1/$AL$7-1))</f>
        <v>0.99643717244343843</v>
      </c>
      <c r="U863" s="2">
        <v>0.2</v>
      </c>
      <c r="V863" s="2">
        <f t="shared" si="256"/>
        <v>0.45700000000000007</v>
      </c>
      <c r="W863" s="2">
        <f t="shared" si="257"/>
        <v>0.45537178780665144</v>
      </c>
      <c r="X863" s="2">
        <f t="shared" si="258"/>
        <v>1.6282121933486327E-3</v>
      </c>
      <c r="Y863" s="2">
        <f t="shared" si="259"/>
        <v>1.5231967941335253E-3</v>
      </c>
      <c r="Z863" s="2">
        <f t="shared" si="260"/>
        <v>0.32802994171885241</v>
      </c>
      <c r="AA863" s="2">
        <f t="shared" si="261"/>
        <v>1.3838836344102073E-3</v>
      </c>
      <c r="AC863" s="2">
        <f t="shared" si="262"/>
        <v>5.5167849285082157E-2</v>
      </c>
      <c r="AD863" s="2">
        <f>X863*((1-Q863)*(1-EXP(-(P863+O863)*A863))*P863/(P863+O863)-(1-$AL$10)*(1-EXP(-2*O863*A863))/2)</f>
        <v>2.9486973828114744E-4</v>
      </c>
      <c r="AE863" s="4">
        <f t="shared" si="263"/>
        <v>5.6846602657773512E-2</v>
      </c>
      <c r="AF863" s="2">
        <f t="shared" si="264"/>
        <v>0.26479586277067585</v>
      </c>
      <c r="AG863" s="2">
        <f t="shared" si="265"/>
        <v>-1.5555657855782955E-4</v>
      </c>
      <c r="AH863" s="4">
        <f t="shared" si="266"/>
        <v>0.26464030619211804</v>
      </c>
      <c r="BA863" s="3">
        <v>5.6846602657773498E-2</v>
      </c>
    </row>
    <row r="864" spans="1:53" x14ac:dyDescent="0.3">
      <c r="A864" s="2">
        <v>1.9129129795002</v>
      </c>
      <c r="E864" s="2" cm="1">
        <f t="array" ref="E864">INDEX($C$2:$C$104,L864)</f>
        <v>-0.22757793682372837</v>
      </c>
      <c r="G864" s="2">
        <f>PI()/12*(M864-12)</f>
        <v>2.617993877991494</v>
      </c>
      <c r="H864" s="2">
        <f t="shared" si="250"/>
        <v>-0.13578064830873576</v>
      </c>
      <c r="I864" s="2">
        <f t="shared" si="267"/>
        <v>0.77804326402842294</v>
      </c>
      <c r="J864" s="2">
        <f t="shared" si="251"/>
        <v>2.5142426149054513</v>
      </c>
      <c r="L864">
        <f t="shared" si="268"/>
        <v>36</v>
      </c>
      <c r="M864" s="2">
        <v>22</v>
      </c>
      <c r="N864" s="2">
        <f t="shared" si="252"/>
        <v>0.05</v>
      </c>
      <c r="O864" s="2">
        <f t="shared" si="253"/>
        <v>5.0020839411324403</v>
      </c>
      <c r="P864" s="2">
        <f t="shared" si="254"/>
        <v>9.2038344516836901</v>
      </c>
      <c r="Q864" s="2">
        <f>1-EXP(-2*$AL$9*O864/(1+O864))</f>
        <v>6.4497345768578462E-2</v>
      </c>
      <c r="R864" s="2">
        <f t="shared" si="255"/>
        <v>19.751565414145865</v>
      </c>
      <c r="S864" s="2">
        <f>(1-$AL$6^R864)/(1+$AL$6^R864*(1/$AL$7-1))</f>
        <v>0.99643717244343843</v>
      </c>
      <c r="U864" s="2">
        <v>0.1</v>
      </c>
      <c r="V864" s="2">
        <f t="shared" si="256"/>
        <v>0.22850000000000004</v>
      </c>
      <c r="W864" s="2">
        <f t="shared" si="257"/>
        <v>0.22768589390332572</v>
      </c>
      <c r="X864" s="2">
        <f t="shared" si="258"/>
        <v>8.1410609667431633E-4</v>
      </c>
      <c r="Y864" s="2">
        <f t="shared" si="259"/>
        <v>7.6159839706676266E-4</v>
      </c>
      <c r="Z864" s="2">
        <f t="shared" si="260"/>
        <v>0.16401497085942621</v>
      </c>
      <c r="AA864" s="2">
        <f t="shared" si="261"/>
        <v>6.9194181720510367E-4</v>
      </c>
      <c r="AC864" s="2">
        <f t="shared" si="262"/>
        <v>2.7583924642541079E-2</v>
      </c>
      <c r="AD864" s="2">
        <f>X864*((1-Q864)*(1-EXP(-(P864+O864)*A864))*P864/(P864+O864)-(1-$AL$10)*(1-EXP(-2*O864*A864))/2)</f>
        <v>1.4743486914057372E-4</v>
      </c>
      <c r="AE864" s="4">
        <f t="shared" si="263"/>
        <v>2.8423301328886756E-2</v>
      </c>
      <c r="AF864" s="2">
        <f t="shared" si="264"/>
        <v>0.13239793138533792</v>
      </c>
      <c r="AG864" s="2">
        <f t="shared" si="265"/>
        <v>-7.7778289278914773E-5</v>
      </c>
      <c r="AH864" s="4">
        <f t="shared" si="266"/>
        <v>0.13232015309605902</v>
      </c>
      <c r="BA864" s="3">
        <v>2.8423301328886701E-2</v>
      </c>
    </row>
    <row r="865" spans="1:53" x14ac:dyDescent="0.3">
      <c r="A865" s="2">
        <v>1.9129129795002</v>
      </c>
      <c r="E865" s="2" cm="1">
        <f t="array" ref="E865">INDEX($C$2:$C$104,L865)</f>
        <v>-0.22757793682372837</v>
      </c>
      <c r="G865" s="2">
        <f>PI()/12*(M865-12)</f>
        <v>2.8797932657906435</v>
      </c>
      <c r="H865" s="2">
        <f t="shared" si="250"/>
        <v>-0.13578064830873576</v>
      </c>
      <c r="I865" s="2">
        <f t="shared" si="267"/>
        <v>0.77804326402842294</v>
      </c>
      <c r="J865" s="2">
        <f t="shared" si="251"/>
        <v>2.6622813346941774</v>
      </c>
      <c r="L865">
        <f t="shared" si="268"/>
        <v>36</v>
      </c>
      <c r="M865" s="2">
        <v>23</v>
      </c>
      <c r="N865" s="2">
        <f t="shared" si="252"/>
        <v>0.05</v>
      </c>
      <c r="O865" s="2">
        <f t="shared" si="253"/>
        <v>5.0020839411324403</v>
      </c>
      <c r="P865" s="2">
        <f t="shared" si="254"/>
        <v>9.2038344516836901</v>
      </c>
      <c r="Q865" s="2">
        <f>1-EXP(-2*$AL$9*O865/(1+O865))</f>
        <v>6.4497345768578462E-2</v>
      </c>
      <c r="R865" s="2">
        <f t="shared" si="255"/>
        <v>19.751565414145865</v>
      </c>
      <c r="S865" s="2">
        <f>(1-$AL$6^R865)/(1+$AL$6^R865*(1/$AL$7-1))</f>
        <v>0.99643717244343843</v>
      </c>
      <c r="U865" s="2">
        <v>0</v>
      </c>
      <c r="V865" s="2">
        <f t="shared" si="256"/>
        <v>0</v>
      </c>
      <c r="W865" s="2">
        <f t="shared" si="257"/>
        <v>0</v>
      </c>
      <c r="X865" s="2">
        <f t="shared" si="258"/>
        <v>0</v>
      </c>
      <c r="Y865" s="2">
        <f t="shared" si="259"/>
        <v>0</v>
      </c>
      <c r="Z865" s="2">
        <f t="shared" si="260"/>
        <v>0</v>
      </c>
      <c r="AA865" s="2">
        <f t="shared" si="261"/>
        <v>0</v>
      </c>
      <c r="AC865" s="2">
        <f t="shared" si="262"/>
        <v>0</v>
      </c>
      <c r="AD865" s="2">
        <f>X865*((1-Q865)*(1-EXP(-(P865+O865)*A865))*P865/(P865+O865)-(1-$AL$10)*(1-EXP(-2*O865*A865))/2)</f>
        <v>0</v>
      </c>
      <c r="AE865" s="4">
        <f t="shared" si="263"/>
        <v>0</v>
      </c>
      <c r="AF865" s="2">
        <f t="shared" si="264"/>
        <v>0</v>
      </c>
      <c r="AG865" s="2">
        <f t="shared" si="265"/>
        <v>0</v>
      </c>
      <c r="AH865" s="4">
        <f t="shared" si="266"/>
        <v>0</v>
      </c>
      <c r="BA865" s="3">
        <v>0</v>
      </c>
    </row>
    <row r="866" spans="1:53" x14ac:dyDescent="0.3">
      <c r="A866" s="2">
        <v>1.9129129795002</v>
      </c>
      <c r="E866" s="2" cm="1">
        <f t="array" ref="E866">INDEX($C$2:$C$104,L866)</f>
        <v>-0.2334001703987483</v>
      </c>
      <c r="G866" s="2">
        <f>PI()/12*(M866-12)</f>
        <v>-3.1415926535897931</v>
      </c>
      <c r="H866" s="2">
        <f t="shared" si="250"/>
        <v>-0.13919188953480743</v>
      </c>
      <c r="I866" s="2">
        <f t="shared" si="267"/>
        <v>0.77698099194301562</v>
      </c>
      <c r="J866" s="2">
        <f t="shared" si="251"/>
        <v>2.7292210007506394</v>
      </c>
      <c r="L866">
        <f t="shared" si="268"/>
        <v>37</v>
      </c>
      <c r="M866" s="2">
        <v>0</v>
      </c>
      <c r="N866" s="2">
        <f t="shared" si="252"/>
        <v>0.05</v>
      </c>
      <c r="O866" s="2">
        <f t="shared" si="253"/>
        <v>5.0020839411324403</v>
      </c>
      <c r="P866" s="2">
        <f t="shared" si="254"/>
        <v>9.2038344516836901</v>
      </c>
      <c r="Q866" s="2">
        <f>1-EXP(-2*$AL$9*O866/(1+O866))</f>
        <v>6.4497345768578462E-2</v>
      </c>
      <c r="R866" s="2">
        <f t="shared" si="255"/>
        <v>19.751565414145865</v>
      </c>
      <c r="S866" s="2">
        <f>(1-$AL$6^R866)/(1+$AL$6^R866*(1/$AL$7-1))</f>
        <v>0.99643717244343843</v>
      </c>
      <c r="U866" s="2">
        <v>0.3</v>
      </c>
      <c r="V866" s="2">
        <f t="shared" si="256"/>
        <v>0.6855</v>
      </c>
      <c r="W866" s="2">
        <f t="shared" si="257"/>
        <v>0.68305768170997705</v>
      </c>
      <c r="X866" s="2">
        <f t="shared" si="258"/>
        <v>2.442318290022949E-3</v>
      </c>
      <c r="Y866" s="2">
        <f t="shared" si="259"/>
        <v>2.2847951912002879E-3</v>
      </c>
      <c r="Z866" s="2">
        <f t="shared" si="260"/>
        <v>0.49204491257827854</v>
      </c>
      <c r="AA866" s="2">
        <f t="shared" si="261"/>
        <v>2.075825451615311E-3</v>
      </c>
      <c r="AC866" s="2">
        <f t="shared" si="262"/>
        <v>8.2751773927623201E-2</v>
      </c>
      <c r="AD866" s="2">
        <f>X866*((1-Q866)*(1-EXP(-(P866+O866)*A866))*P866/(P866+O866)-(1-$AL$10)*(1-EXP(-2*O866*A866))/2)</f>
        <v>4.4230460742172118E-4</v>
      </c>
      <c r="AE866" s="4">
        <f t="shared" si="263"/>
        <v>8.526990398666022E-2</v>
      </c>
      <c r="AF866" s="2">
        <f t="shared" si="264"/>
        <v>0.39719379415601375</v>
      </c>
      <c r="AG866" s="2">
        <f t="shared" si="265"/>
        <v>-2.3333486783674433E-4</v>
      </c>
      <c r="AH866" s="4">
        <f t="shared" si="266"/>
        <v>0.39696045928817703</v>
      </c>
      <c r="BA866" s="3">
        <v>8.5269903986660206E-2</v>
      </c>
    </row>
    <row r="867" spans="1:53" x14ac:dyDescent="0.3">
      <c r="A867" s="2">
        <v>1.9129129795002</v>
      </c>
      <c r="E867" s="2" cm="1">
        <f t="array" ref="E867">INDEX($C$2:$C$104,L867)</f>
        <v>-0.2334001703987483</v>
      </c>
      <c r="G867" s="2">
        <f>PI()/12*(M867-12)</f>
        <v>-2.8797932657906435</v>
      </c>
      <c r="H867" s="2">
        <f t="shared" si="250"/>
        <v>-0.13919188953480743</v>
      </c>
      <c r="I867" s="2">
        <f t="shared" si="267"/>
        <v>0.77698099194301562</v>
      </c>
      <c r="J867" s="2">
        <f t="shared" si="251"/>
        <v>2.6674793584402421</v>
      </c>
      <c r="L867">
        <f t="shared" si="268"/>
        <v>37</v>
      </c>
      <c r="M867" s="2">
        <v>1</v>
      </c>
      <c r="N867" s="2">
        <f t="shared" si="252"/>
        <v>0.05</v>
      </c>
      <c r="O867" s="2">
        <f t="shared" si="253"/>
        <v>5.0020839411324403</v>
      </c>
      <c r="P867" s="2">
        <f t="shared" si="254"/>
        <v>9.2038344516836901</v>
      </c>
      <c r="Q867" s="2">
        <f>1-EXP(-2*$AL$9*O867/(1+O867))</f>
        <v>6.4497345768578462E-2</v>
      </c>
      <c r="R867" s="2">
        <f t="shared" si="255"/>
        <v>19.751565414145865</v>
      </c>
      <c r="S867" s="2">
        <f>(1-$AL$6^R867)/(1+$AL$6^R867*(1/$AL$7-1))</f>
        <v>0.99643717244343843</v>
      </c>
      <c r="U867" s="2">
        <v>0</v>
      </c>
      <c r="V867" s="2">
        <f t="shared" si="256"/>
        <v>0</v>
      </c>
      <c r="W867" s="2">
        <f t="shared" si="257"/>
        <v>0</v>
      </c>
      <c r="X867" s="2">
        <f t="shared" si="258"/>
        <v>0</v>
      </c>
      <c r="Y867" s="2">
        <f t="shared" si="259"/>
        <v>0</v>
      </c>
      <c r="Z867" s="2">
        <f t="shared" si="260"/>
        <v>0</v>
      </c>
      <c r="AA867" s="2">
        <f t="shared" si="261"/>
        <v>0</v>
      </c>
      <c r="AC867" s="2">
        <f t="shared" si="262"/>
        <v>0</v>
      </c>
      <c r="AD867" s="2">
        <f>X867*((1-Q867)*(1-EXP(-(P867+O867)*A867))*P867/(P867+O867)-(1-$AL$10)*(1-EXP(-2*O867*A867))/2)</f>
        <v>0</v>
      </c>
      <c r="AE867" s="4">
        <f t="shared" si="263"/>
        <v>0</v>
      </c>
      <c r="AF867" s="2">
        <f t="shared" si="264"/>
        <v>0</v>
      </c>
      <c r="AG867" s="2">
        <f t="shared" si="265"/>
        <v>0</v>
      </c>
      <c r="AH867" s="4">
        <f t="shared" si="266"/>
        <v>0</v>
      </c>
      <c r="BA867" s="3">
        <v>0</v>
      </c>
    </row>
    <row r="868" spans="1:53" x14ac:dyDescent="0.3">
      <c r="A868" s="2">
        <v>1.9129129795002</v>
      </c>
      <c r="E868" s="2" cm="1">
        <f t="array" ref="E868">INDEX($C$2:$C$104,L868)</f>
        <v>-0.2334001703987483</v>
      </c>
      <c r="G868" s="2">
        <f>PI()/12*(M868-12)</f>
        <v>-2.617993877991494</v>
      </c>
      <c r="H868" s="2">
        <f t="shared" si="250"/>
        <v>-0.13919188953480743</v>
      </c>
      <c r="I868" s="2">
        <f t="shared" si="267"/>
        <v>0.77698099194301562</v>
      </c>
      <c r="J868" s="2">
        <f t="shared" si="251"/>
        <v>2.5184992116058487</v>
      </c>
      <c r="L868">
        <f t="shared" si="268"/>
        <v>37</v>
      </c>
      <c r="M868" s="2">
        <v>2</v>
      </c>
      <c r="N868" s="2">
        <f t="shared" si="252"/>
        <v>0.05</v>
      </c>
      <c r="O868" s="2">
        <f t="shared" si="253"/>
        <v>5.0020839411324403</v>
      </c>
      <c r="P868" s="2">
        <f t="shared" si="254"/>
        <v>9.2038344516836901</v>
      </c>
      <c r="Q868" s="2">
        <f>1-EXP(-2*$AL$9*O868/(1+O868))</f>
        <v>6.4497345768578462E-2</v>
      </c>
      <c r="R868" s="2">
        <f t="shared" si="255"/>
        <v>19.751565414145865</v>
      </c>
      <c r="S868" s="2">
        <f>(1-$AL$6^R868)/(1+$AL$6^R868*(1/$AL$7-1))</f>
        <v>0.99643717244343843</v>
      </c>
      <c r="U868" s="2">
        <v>0.1</v>
      </c>
      <c r="V868" s="2">
        <f t="shared" si="256"/>
        <v>0.22850000000000004</v>
      </c>
      <c r="W868" s="2">
        <f t="shared" si="257"/>
        <v>0.22768589390332572</v>
      </c>
      <c r="X868" s="2">
        <f t="shared" si="258"/>
        <v>8.1410609667431633E-4</v>
      </c>
      <c r="Y868" s="2">
        <f t="shared" si="259"/>
        <v>7.6159839706676266E-4</v>
      </c>
      <c r="Z868" s="2">
        <f t="shared" si="260"/>
        <v>0.16401497085942621</v>
      </c>
      <c r="AA868" s="2">
        <f t="shared" si="261"/>
        <v>6.9194181720510367E-4</v>
      </c>
      <c r="AC868" s="2">
        <f t="shared" si="262"/>
        <v>2.7583924642541079E-2</v>
      </c>
      <c r="AD868" s="2">
        <f>X868*((1-Q868)*(1-EXP(-(P868+O868)*A868))*P868/(P868+O868)-(1-$AL$10)*(1-EXP(-2*O868*A868))/2)</f>
        <v>1.4743486914057372E-4</v>
      </c>
      <c r="AE868" s="4">
        <f t="shared" si="263"/>
        <v>2.8423301328886756E-2</v>
      </c>
      <c r="AF868" s="2">
        <f t="shared" si="264"/>
        <v>0.13239793138533792</v>
      </c>
      <c r="AG868" s="2">
        <f t="shared" si="265"/>
        <v>-7.7778289278914773E-5</v>
      </c>
      <c r="AH868" s="4">
        <f t="shared" si="266"/>
        <v>0.13232015309605902</v>
      </c>
      <c r="BA868" s="3">
        <v>2.8423301328886701E-2</v>
      </c>
    </row>
    <row r="869" spans="1:53" x14ac:dyDescent="0.3">
      <c r="A869" s="2">
        <v>1.9129129795002</v>
      </c>
      <c r="E869" s="2" cm="1">
        <f t="array" ref="E869">INDEX($C$2:$C$104,L869)</f>
        <v>-0.2334001703987483</v>
      </c>
      <c r="G869" s="2">
        <f>PI()/12*(M869-12)</f>
        <v>-2.3561944901923448</v>
      </c>
      <c r="H869" s="2">
        <f t="shared" si="250"/>
        <v>-0.13919188953480743</v>
      </c>
      <c r="I869" s="2">
        <f t="shared" si="267"/>
        <v>0.77698099194301562</v>
      </c>
      <c r="J869" s="2">
        <f t="shared" si="251"/>
        <v>2.3303535234773718</v>
      </c>
      <c r="L869">
        <f t="shared" si="268"/>
        <v>37</v>
      </c>
      <c r="M869" s="2">
        <v>3</v>
      </c>
      <c r="N869" s="2">
        <f t="shared" si="252"/>
        <v>0.05</v>
      </c>
      <c r="O869" s="2">
        <f t="shared" si="253"/>
        <v>5.0020839411324403</v>
      </c>
      <c r="P869" s="2">
        <f t="shared" si="254"/>
        <v>9.2038344516836901</v>
      </c>
      <c r="Q869" s="2">
        <f>1-EXP(-2*$AL$9*O869/(1+O869))</f>
        <v>6.4497345768578462E-2</v>
      </c>
      <c r="R869" s="2">
        <f t="shared" si="255"/>
        <v>19.751565414145865</v>
      </c>
      <c r="S869" s="2">
        <f>(1-$AL$6^R869)/(1+$AL$6^R869*(1/$AL$7-1))</f>
        <v>0.99643717244343843</v>
      </c>
      <c r="U869" s="2">
        <v>0.3</v>
      </c>
      <c r="V869" s="2">
        <f t="shared" si="256"/>
        <v>0.6855</v>
      </c>
      <c r="W869" s="2">
        <f t="shared" si="257"/>
        <v>0.68305768170997705</v>
      </c>
      <c r="X869" s="2">
        <f t="shared" si="258"/>
        <v>2.442318290022949E-3</v>
      </c>
      <c r="Y869" s="2">
        <f t="shared" si="259"/>
        <v>2.2847951912002879E-3</v>
      </c>
      <c r="Z869" s="2">
        <f t="shared" si="260"/>
        <v>0.49204491257827854</v>
      </c>
      <c r="AA869" s="2">
        <f t="shared" si="261"/>
        <v>2.075825451615311E-3</v>
      </c>
      <c r="AC869" s="2">
        <f t="shared" si="262"/>
        <v>8.2751773927623201E-2</v>
      </c>
      <c r="AD869" s="2">
        <f>X869*((1-Q869)*(1-EXP(-(P869+O869)*A869))*P869/(P869+O869)-(1-$AL$10)*(1-EXP(-2*O869*A869))/2)</f>
        <v>4.4230460742172118E-4</v>
      </c>
      <c r="AE869" s="4">
        <f t="shared" si="263"/>
        <v>8.526990398666022E-2</v>
      </c>
      <c r="AF869" s="2">
        <f t="shared" si="264"/>
        <v>0.39719379415601375</v>
      </c>
      <c r="AG869" s="2">
        <f t="shared" si="265"/>
        <v>-2.3333486783674433E-4</v>
      </c>
      <c r="AH869" s="4">
        <f t="shared" si="266"/>
        <v>0.39696045928817703</v>
      </c>
      <c r="BA869" s="3">
        <v>8.5269903986660206E-2</v>
      </c>
    </row>
    <row r="870" spans="1:53" x14ac:dyDescent="0.3">
      <c r="A870" s="2">
        <v>1.9129129795002</v>
      </c>
      <c r="E870" s="2" cm="1">
        <f t="array" ref="E870">INDEX($C$2:$C$104,L870)</f>
        <v>-0.2334001703987483</v>
      </c>
      <c r="G870" s="2">
        <f>PI()/12*(M870-12)</f>
        <v>-2.0943951023931953</v>
      </c>
      <c r="H870" s="2">
        <f t="shared" si="250"/>
        <v>-0.13919188953480743</v>
      </c>
      <c r="I870" s="2">
        <f t="shared" si="267"/>
        <v>0.77698099194301562</v>
      </c>
      <c r="J870" s="2">
        <f t="shared" si="251"/>
        <v>2.1266661754424705</v>
      </c>
      <c r="L870">
        <f t="shared" si="268"/>
        <v>37</v>
      </c>
      <c r="M870" s="2">
        <v>4</v>
      </c>
      <c r="N870" s="2">
        <f t="shared" si="252"/>
        <v>0.05</v>
      </c>
      <c r="O870" s="2">
        <f t="shared" si="253"/>
        <v>5.0020839411324403</v>
      </c>
      <c r="P870" s="2">
        <f t="shared" si="254"/>
        <v>9.2038344516836901</v>
      </c>
      <c r="Q870" s="2">
        <f>1-EXP(-2*$AL$9*O870/(1+O870))</f>
        <v>6.4497345768578462E-2</v>
      </c>
      <c r="R870" s="2">
        <f t="shared" si="255"/>
        <v>19.751565414145865</v>
      </c>
      <c r="S870" s="2">
        <f>(1-$AL$6^R870)/(1+$AL$6^R870*(1/$AL$7-1))</f>
        <v>0.99643717244343843</v>
      </c>
      <c r="U870" s="2">
        <v>0.5</v>
      </c>
      <c r="V870" s="2">
        <f t="shared" si="256"/>
        <v>1.1425000000000001</v>
      </c>
      <c r="W870" s="2">
        <f t="shared" si="257"/>
        <v>1.1384294695166284</v>
      </c>
      <c r="X870" s="2">
        <f t="shared" si="258"/>
        <v>4.0705304833716927E-3</v>
      </c>
      <c r="Y870" s="2">
        <f t="shared" si="259"/>
        <v>3.8079919853339166E-3</v>
      </c>
      <c r="Z870" s="2">
        <f t="shared" si="260"/>
        <v>0.82007485429713078</v>
      </c>
      <c r="AA870" s="2">
        <f t="shared" si="261"/>
        <v>3.4597090860256125E-3</v>
      </c>
      <c r="AC870" s="2">
        <f t="shared" si="262"/>
        <v>0.13791962321270534</v>
      </c>
      <c r="AD870" s="2">
        <f>X870*((1-Q870)*(1-EXP(-(P870+O870)*A870))*P870/(P870+O870)-(1-$AL$10)*(1-EXP(-2*O870*A870))/2)</f>
        <v>7.3717434570288879E-4</v>
      </c>
      <c r="AE870" s="4">
        <f t="shared" si="263"/>
        <v>0.14211650664443384</v>
      </c>
      <c r="AF870" s="2">
        <f t="shared" si="264"/>
        <v>0.66198965692668965</v>
      </c>
      <c r="AG870" s="2">
        <f t="shared" si="265"/>
        <v>-3.8889144639458448E-4</v>
      </c>
      <c r="AH870" s="4">
        <f t="shared" si="266"/>
        <v>0.66160076548029512</v>
      </c>
      <c r="BA870" s="3">
        <v>0.14211650664443301</v>
      </c>
    </row>
    <row r="871" spans="1:53" x14ac:dyDescent="0.3">
      <c r="A871" s="2">
        <v>1.9129129795002</v>
      </c>
      <c r="E871" s="2" cm="1">
        <f t="array" ref="E871">INDEX($C$2:$C$104,L871)</f>
        <v>-0.2334001703987483</v>
      </c>
      <c r="G871" s="2">
        <f>PI()/12*(M871-12)</f>
        <v>-1.8325957145940459</v>
      </c>
      <c r="H871" s="2">
        <f t="shared" si="250"/>
        <v>-0.13919188953480743</v>
      </c>
      <c r="I871" s="2">
        <f t="shared" si="267"/>
        <v>0.77698099194301562</v>
      </c>
      <c r="J871" s="2">
        <f t="shared" si="251"/>
        <v>1.9180209404078528</v>
      </c>
      <c r="L871">
        <f t="shared" si="268"/>
        <v>37</v>
      </c>
      <c r="M871" s="2">
        <v>5</v>
      </c>
      <c r="N871" s="2">
        <f t="shared" si="252"/>
        <v>0.05</v>
      </c>
      <c r="O871" s="2">
        <f t="shared" si="253"/>
        <v>5.0020839411324403</v>
      </c>
      <c r="P871" s="2">
        <f t="shared" si="254"/>
        <v>9.2038344516836901</v>
      </c>
      <c r="Q871" s="2">
        <f>1-EXP(-2*$AL$9*O871/(1+O871))</f>
        <v>6.4497345768578462E-2</v>
      </c>
      <c r="R871" s="2">
        <f t="shared" si="255"/>
        <v>19.751565414145865</v>
      </c>
      <c r="S871" s="2">
        <f>(1-$AL$6^R871)/(1+$AL$6^R871*(1/$AL$7-1))</f>
        <v>0.99643717244343843</v>
      </c>
      <c r="U871" s="2">
        <v>0.1</v>
      </c>
      <c r="V871" s="2">
        <f t="shared" si="256"/>
        <v>0.22850000000000004</v>
      </c>
      <c r="W871" s="2">
        <f t="shared" si="257"/>
        <v>0.22768589390332572</v>
      </c>
      <c r="X871" s="2">
        <f t="shared" si="258"/>
        <v>8.1410609667431633E-4</v>
      </c>
      <c r="Y871" s="2">
        <f t="shared" si="259"/>
        <v>7.6159839706676266E-4</v>
      </c>
      <c r="Z871" s="2">
        <f t="shared" si="260"/>
        <v>0.16401497085942621</v>
      </c>
      <c r="AA871" s="2">
        <f t="shared" si="261"/>
        <v>6.9194181720510367E-4</v>
      </c>
      <c r="AC871" s="2">
        <f t="shared" si="262"/>
        <v>2.7583924642541079E-2</v>
      </c>
      <c r="AD871" s="2">
        <f>X871*((1-Q871)*(1-EXP(-(P871+O871)*A871))*P871/(P871+O871)-(1-$AL$10)*(1-EXP(-2*O871*A871))/2)</f>
        <v>1.4743486914057372E-4</v>
      </c>
      <c r="AE871" s="4">
        <f t="shared" si="263"/>
        <v>2.8423301328886756E-2</v>
      </c>
      <c r="AF871" s="2">
        <f t="shared" si="264"/>
        <v>0.13239793138533792</v>
      </c>
      <c r="AG871" s="2">
        <f t="shared" si="265"/>
        <v>-7.7778289278914773E-5</v>
      </c>
      <c r="AH871" s="4">
        <f t="shared" si="266"/>
        <v>0.13232015309605902</v>
      </c>
      <c r="BA871" s="3">
        <v>2.8423301328886701E-2</v>
      </c>
    </row>
    <row r="872" spans="1:53" x14ac:dyDescent="0.3">
      <c r="A872" s="2">
        <v>1.9129129795002</v>
      </c>
      <c r="E872" s="2" cm="1">
        <f t="array" ref="E872">INDEX($C$2:$C$104,L872)</f>
        <v>-0.2334001703987483</v>
      </c>
      <c r="G872" s="2">
        <f>PI()/12*(M872-12)</f>
        <v>-1.5707963267948966</v>
      </c>
      <c r="H872" s="2">
        <f t="shared" si="250"/>
        <v>-0.13919188953480743</v>
      </c>
      <c r="I872" s="2">
        <f t="shared" si="267"/>
        <v>0.77698099194301562</v>
      </c>
      <c r="J872" s="2">
        <f t="shared" si="251"/>
        <v>1.7104416402005631</v>
      </c>
      <c r="L872">
        <f t="shared" si="268"/>
        <v>37</v>
      </c>
      <c r="M872" s="2">
        <v>6</v>
      </c>
      <c r="N872" s="2">
        <f t="shared" si="252"/>
        <v>0.05</v>
      </c>
      <c r="O872" s="2">
        <f t="shared" si="253"/>
        <v>5.0020839411324403</v>
      </c>
      <c r="P872" s="2">
        <f t="shared" si="254"/>
        <v>9.2038344516836901</v>
      </c>
      <c r="Q872" s="2">
        <f>1-EXP(-2*$AL$9*O872/(1+O872))</f>
        <v>6.4497345768578462E-2</v>
      </c>
      <c r="R872" s="2">
        <f t="shared" si="255"/>
        <v>19.751565414145865</v>
      </c>
      <c r="S872" s="2">
        <f>(1-$AL$6^R872)/(1+$AL$6^R872*(1/$AL$7-1))</f>
        <v>0.99643717244343843</v>
      </c>
      <c r="U872" s="2">
        <v>0</v>
      </c>
      <c r="V872" s="2">
        <f t="shared" si="256"/>
        <v>0</v>
      </c>
      <c r="W872" s="2">
        <f t="shared" si="257"/>
        <v>0</v>
      </c>
      <c r="X872" s="2">
        <f t="shared" si="258"/>
        <v>0</v>
      </c>
      <c r="Y872" s="2">
        <f t="shared" si="259"/>
        <v>0</v>
      </c>
      <c r="Z872" s="2">
        <f t="shared" si="260"/>
        <v>0</v>
      </c>
      <c r="AA872" s="2">
        <f t="shared" si="261"/>
        <v>0</v>
      </c>
      <c r="AC872" s="2">
        <f t="shared" si="262"/>
        <v>0</v>
      </c>
      <c r="AD872" s="2">
        <f>X872*((1-Q872)*(1-EXP(-(P872+O872)*A872))*P872/(P872+O872)-(1-$AL$10)*(1-EXP(-2*O872*A872))/2)</f>
        <v>0</v>
      </c>
      <c r="AE872" s="4">
        <f t="shared" si="263"/>
        <v>0</v>
      </c>
      <c r="AF872" s="2">
        <f t="shared" si="264"/>
        <v>0</v>
      </c>
      <c r="AG872" s="2">
        <f t="shared" si="265"/>
        <v>0</v>
      </c>
      <c r="AH872" s="4">
        <f t="shared" si="266"/>
        <v>0</v>
      </c>
      <c r="BA872" s="3">
        <v>0</v>
      </c>
    </row>
    <row r="873" spans="1:53" x14ac:dyDescent="0.3">
      <c r="A873" s="2">
        <v>1.9129129795002</v>
      </c>
      <c r="E873" s="2" cm="1">
        <f t="array" ref="E873">INDEX($C$2:$C$104,L873)</f>
        <v>-0.2334001703987483</v>
      </c>
      <c r="G873" s="2">
        <f>PI()/12*(M873-12)</f>
        <v>-1.308996938995747</v>
      </c>
      <c r="H873" s="2">
        <f t="shared" si="250"/>
        <v>-0.13919188953480743</v>
      </c>
      <c r="I873" s="2">
        <f t="shared" si="267"/>
        <v>0.77698099194301562</v>
      </c>
      <c r="J873" s="2">
        <f t="shared" si="251"/>
        <v>1.5088511294365359</v>
      </c>
      <c r="L873">
        <f t="shared" si="268"/>
        <v>37</v>
      </c>
      <c r="M873" s="2">
        <v>7</v>
      </c>
      <c r="N873" s="2">
        <f t="shared" si="252"/>
        <v>6.1945197358360682E-2</v>
      </c>
      <c r="O873" s="2">
        <f t="shared" si="253"/>
        <v>4.0384075911869646</v>
      </c>
      <c r="P873" s="2">
        <f t="shared" si="254"/>
        <v>7.4306699677840147</v>
      </c>
      <c r="Q873" s="2">
        <f>1-EXP(-2*$AL$9*O873/(1+O873))</f>
        <v>6.2109399520830055E-2</v>
      </c>
      <c r="R873" s="2">
        <f t="shared" si="255"/>
        <v>15.946328099454943</v>
      </c>
      <c r="S873" s="2">
        <f>(1-$AL$6^R873)/(1+$AL$6^R873*(1/$AL$7-1))</f>
        <v>0.98762708038689662</v>
      </c>
      <c r="U873" s="2">
        <v>4</v>
      </c>
      <c r="V873" s="2">
        <f t="shared" si="256"/>
        <v>9.14</v>
      </c>
      <c r="W873" s="2">
        <f t="shared" si="257"/>
        <v>9.026911514736236</v>
      </c>
      <c r="X873" s="2">
        <f t="shared" si="258"/>
        <v>0.11308848526376458</v>
      </c>
      <c r="Y873" s="2">
        <f t="shared" si="259"/>
        <v>0.1060645561626096</v>
      </c>
      <c r="Z873" s="2">
        <f t="shared" si="260"/>
        <v>6.5025926888062546</v>
      </c>
      <c r="AA873" s="2">
        <f t="shared" si="261"/>
        <v>9.6082764269510415E-2</v>
      </c>
      <c r="AC873" s="2">
        <f t="shared" si="262"/>
        <v>1.3150015794047325</v>
      </c>
      <c r="AD873" s="2">
        <f>X873*((1-Q873)*(1-EXP(-(P873+O873)*A873))*P873/(P873+O873)-(1-$AL$10)*(1-EXP(-2*O873*A873))/2)</f>
        <v>2.0655330694667445E-2</v>
      </c>
      <c r="AE873" s="4">
        <f t="shared" si="263"/>
        <v>1.4317396743689104</v>
      </c>
      <c r="AF873" s="2">
        <f t="shared" si="264"/>
        <v>5.0470881126939817</v>
      </c>
      <c r="AG873" s="2">
        <f t="shared" si="265"/>
        <v>-1.0673538801568254E-2</v>
      </c>
      <c r="AH873" s="4">
        <f t="shared" si="266"/>
        <v>5.0364145738924133</v>
      </c>
      <c r="BA873" s="3">
        <v>1.4317396743689099</v>
      </c>
    </row>
    <row r="874" spans="1:53" x14ac:dyDescent="0.3">
      <c r="A874" s="2">
        <v>1.9129129795002</v>
      </c>
      <c r="E874" s="2" cm="1">
        <f t="array" ref="E874">INDEX($C$2:$C$104,L874)</f>
        <v>-0.2334001703987483</v>
      </c>
      <c r="G874" s="2">
        <f>PI()/12*(M874-12)</f>
        <v>-1.0471975511965976</v>
      </c>
      <c r="H874" s="2">
        <f t="shared" si="250"/>
        <v>-0.13919188953480743</v>
      </c>
      <c r="I874" s="2">
        <f t="shared" si="267"/>
        <v>0.77698099194301562</v>
      </c>
      <c r="J874" s="2">
        <f t="shared" si="251"/>
        <v>1.3188404001411858</v>
      </c>
      <c r="L874">
        <f t="shared" si="268"/>
        <v>37</v>
      </c>
      <c r="M874" s="2">
        <v>8</v>
      </c>
      <c r="N874" s="2">
        <f t="shared" si="252"/>
        <v>0.2519559266537108</v>
      </c>
      <c r="O874" s="2">
        <f t="shared" si="253"/>
        <v>1.0028134676455871</v>
      </c>
      <c r="P874" s="2">
        <f t="shared" si="254"/>
        <v>1.8451767804678803</v>
      </c>
      <c r="Q874" s="2">
        <f>1-EXP(-2*$AL$9*O874/(1+O874))</f>
        <v>3.9264546385540444E-2</v>
      </c>
      <c r="R874" s="2">
        <f t="shared" si="255"/>
        <v>3.9597767725393371</v>
      </c>
      <c r="S874" s="2">
        <f>(1-$AL$6^R874)/(1+$AL$6^R874*(1/$AL$7-1))</f>
        <v>0.5323553329887375</v>
      </c>
      <c r="U874" s="2">
        <v>93.2</v>
      </c>
      <c r="V874" s="2">
        <f t="shared" si="256"/>
        <v>212.96200000000002</v>
      </c>
      <c r="W874" s="2">
        <f t="shared" si="257"/>
        <v>113.37145642394752</v>
      </c>
      <c r="X874" s="2">
        <f t="shared" si="258"/>
        <v>99.590543576052497</v>
      </c>
      <c r="Y874" s="2">
        <f t="shared" si="259"/>
        <v>92.875320682542593</v>
      </c>
      <c r="Z874" s="2">
        <f t="shared" si="260"/>
        <v>81.66784425195722</v>
      </c>
      <c r="AA874" s="2">
        <f t="shared" si="261"/>
        <v>72.220215716148417</v>
      </c>
      <c r="AC874" s="2">
        <f t="shared" si="262"/>
        <v>43.943743838672056</v>
      </c>
      <c r="AD874" s="2">
        <f>X874*((1-Q874)*(1-EXP(-(P874+O874)*A874))*P874/(P874+O874)-(1-$AL$10)*(1-EXP(-2*O874*A874))/2)</f>
        <v>20.309958859143343</v>
      </c>
      <c r="AE874" s="4">
        <f t="shared" si="263"/>
        <v>136.47391841396382</v>
      </c>
      <c r="AF874" s="2">
        <f t="shared" si="264"/>
        <v>37.59634929746364</v>
      </c>
      <c r="AG874" s="2">
        <f t="shared" si="265"/>
        <v>0.34514610725083217</v>
      </c>
      <c r="AH874" s="4">
        <f t="shared" si="266"/>
        <v>37.941495404714473</v>
      </c>
      <c r="BA874" s="3">
        <v>136.47391841396299</v>
      </c>
    </row>
    <row r="875" spans="1:53" x14ac:dyDescent="0.3">
      <c r="A875" s="2">
        <v>1.9129129795002</v>
      </c>
      <c r="E875" s="2" cm="1">
        <f t="array" ref="E875">INDEX($C$2:$C$104,L875)</f>
        <v>-0.2334001703987483</v>
      </c>
      <c r="G875" s="2">
        <f>PI()/12*(M875-12)</f>
        <v>-0.78539816339744828</v>
      </c>
      <c r="H875" s="2">
        <f t="shared" si="250"/>
        <v>-0.13919188953480743</v>
      </c>
      <c r="I875" s="2">
        <f t="shared" si="267"/>
        <v>0.77698099194301562</v>
      </c>
      <c r="J875" s="2">
        <f t="shared" si="251"/>
        <v>1.1481047317404767</v>
      </c>
      <c r="L875">
        <f t="shared" si="268"/>
        <v>37</v>
      </c>
      <c r="M875" s="2">
        <v>9</v>
      </c>
      <c r="N875" s="2">
        <f t="shared" si="252"/>
        <v>0.42269159505441989</v>
      </c>
      <c r="O875" s="2">
        <f t="shared" si="253"/>
        <v>0.60943408043948522</v>
      </c>
      <c r="P875" s="2">
        <f t="shared" si="254"/>
        <v>1.1213587080086529</v>
      </c>
      <c r="Q875" s="2">
        <f>1-EXP(-2*$AL$9*O875/(1+O875))</f>
        <v>2.9838849633892828E-2</v>
      </c>
      <c r="R875" s="2">
        <f t="shared" si="255"/>
        <v>2.4064524400374543</v>
      </c>
      <c r="S875" s="2">
        <f>(1-$AL$6^R875)/(1+$AL$6^R875*(1/$AL$7-1))</f>
        <v>0.33912434067164221</v>
      </c>
      <c r="U875" s="2">
        <v>200</v>
      </c>
      <c r="V875" s="2">
        <f t="shared" si="256"/>
        <v>457</v>
      </c>
      <c r="W875" s="2">
        <f t="shared" si="257"/>
        <v>154.97982368694048</v>
      </c>
      <c r="X875" s="2">
        <f t="shared" si="258"/>
        <v>302.02017631305955</v>
      </c>
      <c r="Y875" s="2">
        <f t="shared" si="259"/>
        <v>258.70845585952702</v>
      </c>
      <c r="Z875" s="2">
        <f t="shared" si="260"/>
        <v>111.64069424786297</v>
      </c>
      <c r="AA875" s="2">
        <f t="shared" si="261"/>
        <v>176.70483713205462</v>
      </c>
      <c r="AC875" s="2">
        <f t="shared" si="262"/>
        <v>74.491634971350436</v>
      </c>
      <c r="AD875" s="2">
        <f>X875*((1-Q875)*(1-EXP(-(P875+O875)*A875))*P875/(P875+O875)-(1-$AL$10)*(1-EXP(-2*O875*A875))/2)</f>
        <v>67.020503695077963</v>
      </c>
      <c r="AE875" s="4">
        <f t="shared" si="263"/>
        <v>318.21697579848302</v>
      </c>
      <c r="AF875" s="2">
        <f t="shared" si="264"/>
        <v>37.386487637676481</v>
      </c>
      <c r="AG875" s="2">
        <f t="shared" si="265"/>
        <v>14.983115032394416</v>
      </c>
      <c r="AH875" s="4">
        <f t="shared" si="266"/>
        <v>52.369602670070897</v>
      </c>
      <c r="BA875" s="3">
        <v>318.21697579848302</v>
      </c>
    </row>
    <row r="876" spans="1:53" x14ac:dyDescent="0.3">
      <c r="A876" s="2">
        <v>1.9129129795002</v>
      </c>
      <c r="E876" s="2" cm="1">
        <f t="array" ref="E876">INDEX($C$2:$C$104,L876)</f>
        <v>-0.2334001703987483</v>
      </c>
      <c r="G876" s="2">
        <f>PI()/12*(M876-12)</f>
        <v>-0.52359877559829882</v>
      </c>
      <c r="H876" s="2">
        <f t="shared" si="250"/>
        <v>-0.13919188953480743</v>
      </c>
      <c r="I876" s="2">
        <f t="shared" si="267"/>
        <v>0.77698099194301562</v>
      </c>
      <c r="J876" s="2">
        <f t="shared" si="251"/>
        <v>1.0078343811656578</v>
      </c>
      <c r="L876">
        <f t="shared" si="268"/>
        <v>37</v>
      </c>
      <c r="M876" s="2">
        <v>10</v>
      </c>
      <c r="N876" s="2">
        <f t="shared" si="252"/>
        <v>0.56296194562923874</v>
      </c>
      <c r="O876" s="2">
        <f t="shared" si="253"/>
        <v>0.46843375942148163</v>
      </c>
      <c r="P876" s="2">
        <f t="shared" si="254"/>
        <v>0.86191811733552626</v>
      </c>
      <c r="Q876" s="2">
        <f>1-EXP(-2*$AL$9*O876/(1+O876))</f>
        <v>2.5197297328680368E-2</v>
      </c>
      <c r="R876" s="2">
        <f t="shared" si="255"/>
        <v>1.8496890796504706</v>
      </c>
      <c r="S876" s="2">
        <f>(1-$AL$6^R876)/(1+$AL$6^R876*(1/$AL$7-1))</f>
        <v>0.26262830564431627</v>
      </c>
      <c r="U876" s="2">
        <v>420.2</v>
      </c>
      <c r="V876" s="2">
        <f t="shared" si="256"/>
        <v>960.15700000000004</v>
      </c>
      <c r="W876" s="2">
        <f t="shared" si="257"/>
        <v>252.16440606252979</v>
      </c>
      <c r="X876" s="2">
        <f t="shared" si="258"/>
        <v>707.99259393747025</v>
      </c>
      <c r="Y876" s="2">
        <f t="shared" si="259"/>
        <v>557.44670396501078</v>
      </c>
      <c r="Z876" s="2">
        <f t="shared" si="260"/>
        <v>181.64822160520427</v>
      </c>
      <c r="AA876" s="2">
        <f t="shared" si="261"/>
        <v>356.15993525293601</v>
      </c>
      <c r="AC876" s="2">
        <f t="shared" si="262"/>
        <v>132.00623816025669</v>
      </c>
      <c r="AD876" s="2">
        <f>X876*((1-Q876)*(1-EXP(-(P876+O876)*A876))*P876/(P876+O876)-(1-$AL$10)*(1-EXP(-2*O876*A876))/2)</f>
        <v>161.28077232177216</v>
      </c>
      <c r="AE876" s="4">
        <f t="shared" si="263"/>
        <v>649.44694573496486</v>
      </c>
      <c r="AF876" s="2">
        <f t="shared" si="264"/>
        <v>50.198277622510169</v>
      </c>
      <c r="AG876" s="2">
        <f t="shared" si="265"/>
        <v>40.005996390302599</v>
      </c>
      <c r="AH876" s="4">
        <f t="shared" si="266"/>
        <v>90.20427401281276</v>
      </c>
      <c r="BA876" s="3">
        <v>649.44694573496497</v>
      </c>
    </row>
    <row r="877" spans="1:53" x14ac:dyDescent="0.3">
      <c r="A877" s="2">
        <v>1.9129129795002</v>
      </c>
      <c r="E877" s="2" cm="1">
        <f t="array" ref="E877">INDEX($C$2:$C$104,L877)</f>
        <v>-0.2334001703987483</v>
      </c>
      <c r="G877" s="2">
        <f>PI()/12*(M877-12)</f>
        <v>-0.26179938779914941</v>
      </c>
      <c r="H877" s="2">
        <f t="shared" si="250"/>
        <v>-0.13919188953480743</v>
      </c>
      <c r="I877" s="2">
        <f t="shared" si="267"/>
        <v>0.77698099194301562</v>
      </c>
      <c r="J877" s="2">
        <f t="shared" si="251"/>
        <v>0.91307627690140059</v>
      </c>
      <c r="L877">
        <f t="shared" si="268"/>
        <v>37</v>
      </c>
      <c r="M877" s="2">
        <v>11</v>
      </c>
      <c r="N877" s="2">
        <f t="shared" si="252"/>
        <v>0.65772004989349597</v>
      </c>
      <c r="O877" s="2">
        <f t="shared" si="253"/>
        <v>0.40895505763606887</v>
      </c>
      <c r="P877" s="2">
        <f t="shared" si="254"/>
        <v>0.75247730605036678</v>
      </c>
      <c r="Q877" s="2">
        <f>1-EXP(-2*$AL$9*O877/(1+O877))</f>
        <v>2.2952814981887726E-2</v>
      </c>
      <c r="R877" s="2">
        <f t="shared" si="255"/>
        <v>1.614827473390203</v>
      </c>
      <c r="S877" s="2">
        <f>(1-$AL$6^R877)/(1+$AL$6^R877*(1/$AL$7-1))</f>
        <v>0.22963783923849918</v>
      </c>
      <c r="U877" s="2">
        <v>564.9</v>
      </c>
      <c r="V877" s="2">
        <f t="shared" si="256"/>
        <v>1290.7964999999999</v>
      </c>
      <c r="W877" s="2">
        <f t="shared" si="257"/>
        <v>296.4157191566174</v>
      </c>
      <c r="X877" s="2">
        <f t="shared" si="258"/>
        <v>994.38078084338258</v>
      </c>
      <c r="Y877" s="2">
        <f t="shared" si="259"/>
        <v>741.2354160758473</v>
      </c>
      <c r="Z877" s="2">
        <f t="shared" si="260"/>
        <v>213.52493431319391</v>
      </c>
      <c r="AA877" s="2">
        <f t="shared" si="261"/>
        <v>458.65641563683886</v>
      </c>
      <c r="AC877" s="2">
        <f t="shared" si="262"/>
        <v>161.08961001402372</v>
      </c>
      <c r="AD877" s="2">
        <f>X877*((1-Q877)*(1-EXP(-(P877+O877)*A877))*P877/(P877+O877)-(1-$AL$10)*(1-EXP(-2*O877*A877))/2)</f>
        <v>226.99921700119612</v>
      </c>
      <c r="AE877" s="4">
        <f t="shared" si="263"/>
        <v>846.74524265205866</v>
      </c>
      <c r="AF877" s="2">
        <f t="shared" si="264"/>
        <v>53.145006226157719</v>
      </c>
      <c r="AG877" s="2">
        <f t="shared" si="265"/>
        <v>55.579783437812445</v>
      </c>
      <c r="AH877" s="4">
        <f t="shared" si="266"/>
        <v>108.72478966397017</v>
      </c>
      <c r="BA877" s="3">
        <v>846.74524265206003</v>
      </c>
    </row>
    <row r="878" spans="1:53" x14ac:dyDescent="0.3">
      <c r="A878" s="2">
        <v>1.9129129795002</v>
      </c>
      <c r="E878" s="2" cm="1">
        <f t="array" ref="E878">INDEX($C$2:$C$104,L878)</f>
        <v>-0.2334001703987483</v>
      </c>
      <c r="G878" s="2">
        <f>PI()/12*(M878-12)</f>
        <v>0</v>
      </c>
      <c r="H878" s="2">
        <f t="shared" si="250"/>
        <v>-0.13919188953480743</v>
      </c>
      <c r="I878" s="2">
        <f t="shared" si="267"/>
        <v>0.77698099194301562</v>
      </c>
      <c r="J878" s="2">
        <f t="shared" si="251"/>
        <v>0.87917199363665033</v>
      </c>
      <c r="L878">
        <f t="shared" si="268"/>
        <v>37</v>
      </c>
      <c r="M878" s="2">
        <v>12</v>
      </c>
      <c r="N878" s="2">
        <f t="shared" si="252"/>
        <v>0.69162433315824623</v>
      </c>
      <c r="O878" s="2">
        <f t="shared" si="253"/>
        <v>0.39197910258427543</v>
      </c>
      <c r="P878" s="2">
        <f t="shared" si="254"/>
        <v>0.72124154875506685</v>
      </c>
      <c r="Q878" s="2">
        <f>1-EXP(-2*$AL$9*O878/(1+O878))</f>
        <v>2.2276015122077109E-2</v>
      </c>
      <c r="R878" s="2">
        <f t="shared" si="255"/>
        <v>1.5477950743702882</v>
      </c>
      <c r="S878" s="2">
        <f>(1-$AL$6^R878)/(1+$AL$6^R878*(1/$AL$7-1))</f>
        <v>0.22016360625348316</v>
      </c>
      <c r="U878" s="2">
        <v>629.20000000000005</v>
      </c>
      <c r="V878" s="2">
        <f t="shared" si="256"/>
        <v>1437.7220000000002</v>
      </c>
      <c r="W878" s="2">
        <f t="shared" si="257"/>
        <v>316.53406030997036</v>
      </c>
      <c r="X878" s="2">
        <f t="shared" si="258"/>
        <v>1121.1879396900299</v>
      </c>
      <c r="Y878" s="2">
        <f t="shared" si="259"/>
        <v>820.33844224100505</v>
      </c>
      <c r="Z878" s="2">
        <f t="shared" si="260"/>
        <v>228.01730835287958</v>
      </c>
      <c r="AA878" s="2">
        <f t="shared" si="261"/>
        <v>502.75964245784792</v>
      </c>
      <c r="AC878" s="2">
        <f t="shared" si="262"/>
        <v>173.89818837771475</v>
      </c>
      <c r="AD878" s="2">
        <f>X878*((1-Q878)*(1-EXP(-(P878+O878)*A878))*P878/(P878+O878)-(1-$AL$10)*(1-EXP(-2*O878*A878))/2)</f>
        <v>255.63412226831053</v>
      </c>
      <c r="AE878" s="4">
        <f t="shared" si="263"/>
        <v>932.2919531038732</v>
      </c>
      <c r="AF878" s="2">
        <f t="shared" si="264"/>
        <v>54.889586763697672</v>
      </c>
      <c r="AG878" s="2">
        <f t="shared" si="265"/>
        <v>61.944677514846674</v>
      </c>
      <c r="AH878" s="4">
        <f t="shared" si="266"/>
        <v>116.83426427854434</v>
      </c>
      <c r="BA878" s="3">
        <v>932.29195310387399</v>
      </c>
    </row>
    <row r="879" spans="1:53" x14ac:dyDescent="0.3">
      <c r="A879" s="2">
        <v>1.9129129795002</v>
      </c>
      <c r="E879" s="2" cm="1">
        <f t="array" ref="E879">INDEX($C$2:$C$104,L879)</f>
        <v>-0.2334001703987483</v>
      </c>
      <c r="G879" s="2">
        <f>PI()/12*(M879-12)</f>
        <v>0.26179938779914941</v>
      </c>
      <c r="H879" s="2">
        <f t="shared" si="250"/>
        <v>-0.13919188953480743</v>
      </c>
      <c r="I879" s="2">
        <f t="shared" si="267"/>
        <v>0.77698099194301562</v>
      </c>
      <c r="J879" s="2">
        <f t="shared" si="251"/>
        <v>0.91307627690140059</v>
      </c>
      <c r="L879">
        <f t="shared" si="268"/>
        <v>37</v>
      </c>
      <c r="M879" s="2">
        <v>13</v>
      </c>
      <c r="N879" s="2">
        <f t="shared" si="252"/>
        <v>0.65772004989349597</v>
      </c>
      <c r="O879" s="2">
        <f t="shared" si="253"/>
        <v>0.40895505763606887</v>
      </c>
      <c r="P879" s="2">
        <f t="shared" si="254"/>
        <v>0.75247730605036678</v>
      </c>
      <c r="Q879" s="2">
        <f>1-EXP(-2*$AL$9*O879/(1+O879))</f>
        <v>2.2952814981887726E-2</v>
      </c>
      <c r="R879" s="2">
        <f t="shared" si="255"/>
        <v>1.614827473390203</v>
      </c>
      <c r="S879" s="2">
        <f>(1-$AL$6^R879)/(1+$AL$6^R879*(1/$AL$7-1))</f>
        <v>0.22963783923849918</v>
      </c>
      <c r="U879" s="2">
        <v>633.6</v>
      </c>
      <c r="V879" s="2">
        <f t="shared" si="256"/>
        <v>1447.7760000000001</v>
      </c>
      <c r="W879" s="2">
        <f t="shared" si="257"/>
        <v>332.46415234135742</v>
      </c>
      <c r="X879" s="2">
        <f t="shared" si="258"/>
        <v>1115.3118476586426</v>
      </c>
      <c r="Y879" s="2">
        <f t="shared" si="259"/>
        <v>831.38034984184264</v>
      </c>
      <c r="Z879" s="2">
        <f t="shared" si="260"/>
        <v>239.49265070072525</v>
      </c>
      <c r="AA879" s="2">
        <f t="shared" si="261"/>
        <v>514.43566108603488</v>
      </c>
      <c r="AC879" s="2">
        <f t="shared" si="262"/>
        <v>180.68043353670643</v>
      </c>
      <c r="AD879" s="2">
        <f>X879*((1-Q879)*(1-EXP(-(P879+O879)*A879))*P879/(P879+O879)-(1-$AL$10)*(1-EXP(-2*O879*A879))/2)</f>
        <v>254.60560080006704</v>
      </c>
      <c r="AE879" s="4">
        <f t="shared" si="263"/>
        <v>949.72169542280835</v>
      </c>
      <c r="AF879" s="2">
        <f t="shared" si="264"/>
        <v>59.608206664707978</v>
      </c>
      <c r="AG879" s="2">
        <f t="shared" si="265"/>
        <v>62.33908795574078</v>
      </c>
      <c r="AH879" s="4">
        <f t="shared" si="266"/>
        <v>121.94729462044876</v>
      </c>
      <c r="BA879" s="3">
        <v>949.72169542280994</v>
      </c>
    </row>
    <row r="880" spans="1:53" x14ac:dyDescent="0.3">
      <c r="A880" s="2">
        <v>1.9129129795002</v>
      </c>
      <c r="E880" s="2" cm="1">
        <f t="array" ref="E880">INDEX($C$2:$C$104,L880)</f>
        <v>-0.2334001703987483</v>
      </c>
      <c r="G880" s="2">
        <f>PI()/12*(M880-12)</f>
        <v>0.52359877559829882</v>
      </c>
      <c r="H880" s="2">
        <f t="shared" si="250"/>
        <v>-0.13919188953480743</v>
      </c>
      <c r="I880" s="2">
        <f t="shared" si="267"/>
        <v>0.77698099194301562</v>
      </c>
      <c r="J880" s="2">
        <f t="shared" si="251"/>
        <v>1.0078343811656578</v>
      </c>
      <c r="L880">
        <f t="shared" si="268"/>
        <v>37</v>
      </c>
      <c r="M880" s="2">
        <v>14</v>
      </c>
      <c r="N880" s="2">
        <f t="shared" si="252"/>
        <v>0.56296194562923874</v>
      </c>
      <c r="O880" s="2">
        <f t="shared" si="253"/>
        <v>0.46843375942148163</v>
      </c>
      <c r="P880" s="2">
        <f t="shared" si="254"/>
        <v>0.86191811733552626</v>
      </c>
      <c r="Q880" s="2">
        <f>1-EXP(-2*$AL$9*O880/(1+O880))</f>
        <v>2.5197297328680368E-2</v>
      </c>
      <c r="R880" s="2">
        <f t="shared" si="255"/>
        <v>1.8496890796504706</v>
      </c>
      <c r="S880" s="2">
        <f>(1-$AL$6^R880)/(1+$AL$6^R880*(1/$AL$7-1))</f>
        <v>0.26262830564431627</v>
      </c>
      <c r="U880" s="2">
        <v>552.20000000000005</v>
      </c>
      <c r="V880" s="2">
        <f t="shared" si="256"/>
        <v>1261.7770000000003</v>
      </c>
      <c r="W880" s="2">
        <f t="shared" si="257"/>
        <v>331.37835561096853</v>
      </c>
      <c r="X880" s="2">
        <f t="shared" si="258"/>
        <v>930.39864438903169</v>
      </c>
      <c r="Y880" s="2">
        <f t="shared" si="259"/>
        <v>732.56085180742264</v>
      </c>
      <c r="Z880" s="2">
        <f t="shared" si="260"/>
        <v>238.71049017228421</v>
      </c>
      <c r="AA880" s="2">
        <f t="shared" si="261"/>
        <v>468.04263742663323</v>
      </c>
      <c r="AC880" s="2">
        <f t="shared" si="262"/>
        <v>173.47416637813842</v>
      </c>
      <c r="AD880" s="2">
        <f>X880*((1-Q880)*(1-EXP(-(P880+O880)*A880))*P880/(P880+O880)-(1-$AL$10)*(1-EXP(-2*O880*A880))/2)</f>
        <v>211.94488928149119</v>
      </c>
      <c r="AE880" s="4">
        <f t="shared" si="263"/>
        <v>853.46169308626281</v>
      </c>
      <c r="AF880" s="2">
        <f t="shared" si="264"/>
        <v>65.967370069372024</v>
      </c>
      <c r="AG880" s="2">
        <f t="shared" si="265"/>
        <v>52.573325099298181</v>
      </c>
      <c r="AH880" s="4">
        <f t="shared" si="266"/>
        <v>118.5406951686702</v>
      </c>
      <c r="BA880" s="3">
        <v>853.46169308626395</v>
      </c>
    </row>
    <row r="881" spans="1:53" x14ac:dyDescent="0.3">
      <c r="A881" s="2">
        <v>1.9129129795002</v>
      </c>
      <c r="E881" s="2" cm="1">
        <f t="array" ref="E881">INDEX($C$2:$C$104,L881)</f>
        <v>-0.2334001703987483</v>
      </c>
      <c r="G881" s="2">
        <f>PI()/12*(M881-12)</f>
        <v>0.78539816339744828</v>
      </c>
      <c r="H881" s="2">
        <f t="shared" si="250"/>
        <v>-0.13919188953480743</v>
      </c>
      <c r="I881" s="2">
        <f t="shared" si="267"/>
        <v>0.77698099194301562</v>
      </c>
      <c r="J881" s="2">
        <f t="shared" si="251"/>
        <v>1.1481047317404767</v>
      </c>
      <c r="L881">
        <f t="shared" si="268"/>
        <v>37</v>
      </c>
      <c r="M881" s="2">
        <v>15</v>
      </c>
      <c r="N881" s="2">
        <f t="shared" si="252"/>
        <v>0.42269159505441989</v>
      </c>
      <c r="O881" s="2">
        <f t="shared" si="253"/>
        <v>0.60943408043948522</v>
      </c>
      <c r="P881" s="2">
        <f t="shared" si="254"/>
        <v>1.1213587080086529</v>
      </c>
      <c r="Q881" s="2">
        <f>1-EXP(-2*$AL$9*O881/(1+O881))</f>
        <v>2.9838849633892828E-2</v>
      </c>
      <c r="R881" s="2">
        <f t="shared" si="255"/>
        <v>2.4064524400374543</v>
      </c>
      <c r="S881" s="2">
        <f>(1-$AL$6^R881)/(1+$AL$6^R881*(1/$AL$7-1))</f>
        <v>0.33912434067164221</v>
      </c>
      <c r="U881" s="2">
        <v>443.4</v>
      </c>
      <c r="V881" s="2">
        <f t="shared" si="256"/>
        <v>1013.169</v>
      </c>
      <c r="W881" s="2">
        <f t="shared" si="257"/>
        <v>343.59026911394704</v>
      </c>
      <c r="X881" s="2">
        <f t="shared" si="258"/>
        <v>669.57873088605288</v>
      </c>
      <c r="Y881" s="2">
        <f t="shared" si="259"/>
        <v>573.55664664057122</v>
      </c>
      <c r="Z881" s="2">
        <f t="shared" si="260"/>
        <v>247.50741914751219</v>
      </c>
      <c r="AA881" s="2">
        <f t="shared" si="261"/>
        <v>391.75462392176496</v>
      </c>
      <c r="AC881" s="2">
        <f t="shared" si="262"/>
        <v>165.14795473148388</v>
      </c>
      <c r="AD881" s="2">
        <f>X881*((1-Q881)*(1-EXP(-(P881+O881)*A881))*P881/(P881+O881)-(1-$AL$10)*(1-EXP(-2*O881*A881))/2)</f>
        <v>148.58445669198784</v>
      </c>
      <c r="AE881" s="4">
        <f t="shared" si="263"/>
        <v>705.48703534523668</v>
      </c>
      <c r="AF881" s="2">
        <f t="shared" si="264"/>
        <v>82.885843092728749</v>
      </c>
      <c r="AG881" s="2">
        <f t="shared" si="265"/>
        <v>33.21756602681841</v>
      </c>
      <c r="AH881" s="4">
        <f t="shared" si="266"/>
        <v>116.10340911954717</v>
      </c>
      <c r="BA881" s="3">
        <v>705.48703534523702</v>
      </c>
    </row>
    <row r="882" spans="1:53" x14ac:dyDescent="0.3">
      <c r="A882" s="2">
        <v>1.9129129795002</v>
      </c>
      <c r="E882" s="2" cm="1">
        <f t="array" ref="E882">INDEX($C$2:$C$104,L882)</f>
        <v>-0.2334001703987483</v>
      </c>
      <c r="G882" s="2">
        <f>PI()/12*(M882-12)</f>
        <v>1.0471975511965976</v>
      </c>
      <c r="H882" s="2">
        <f t="shared" si="250"/>
        <v>-0.13919188953480743</v>
      </c>
      <c r="I882" s="2">
        <f t="shared" si="267"/>
        <v>0.77698099194301562</v>
      </c>
      <c r="J882" s="2">
        <f t="shared" si="251"/>
        <v>1.3188404001411858</v>
      </c>
      <c r="L882">
        <f t="shared" si="268"/>
        <v>37</v>
      </c>
      <c r="M882" s="2">
        <v>16</v>
      </c>
      <c r="N882" s="2">
        <f t="shared" si="252"/>
        <v>0.2519559266537108</v>
      </c>
      <c r="O882" s="2">
        <f t="shared" si="253"/>
        <v>1.0028134676455871</v>
      </c>
      <c r="P882" s="2">
        <f t="shared" si="254"/>
        <v>1.8451767804678803</v>
      </c>
      <c r="Q882" s="2">
        <f>1-EXP(-2*$AL$9*O882/(1+O882))</f>
        <v>3.9264546385540444E-2</v>
      </c>
      <c r="R882" s="2">
        <f t="shared" si="255"/>
        <v>3.9597767725393371</v>
      </c>
      <c r="S882" s="2">
        <f>(1-$AL$6^R882)/(1+$AL$6^R882*(1/$AL$7-1))</f>
        <v>0.5323553329887375</v>
      </c>
      <c r="U882" s="2">
        <v>291.89999999999998</v>
      </c>
      <c r="V882" s="2">
        <f t="shared" si="256"/>
        <v>666.99149999999997</v>
      </c>
      <c r="W882" s="2">
        <f t="shared" si="257"/>
        <v>355.07648208315749</v>
      </c>
      <c r="X882" s="2">
        <f t="shared" si="258"/>
        <v>311.91501791684249</v>
      </c>
      <c r="Y882" s="2">
        <f t="shared" si="259"/>
        <v>290.88311273856414</v>
      </c>
      <c r="Z882" s="2">
        <f t="shared" si="260"/>
        <v>255.78158516251403</v>
      </c>
      <c r="AA882" s="2">
        <f t="shared" si="261"/>
        <v>226.1918558749326</v>
      </c>
      <c r="AC882" s="2">
        <f t="shared" si="262"/>
        <v>137.63067410416707</v>
      </c>
      <c r="AD882" s="2">
        <f>X882*((1-Q882)*(1-EXP(-(P882+O882)*A882))*P882/(P882+O882)-(1-$AL$10)*(1-EXP(-2*O882*A882))/2)</f>
        <v>63.610268143604522</v>
      </c>
      <c r="AE882" s="4">
        <f t="shared" si="263"/>
        <v>427.43279812270418</v>
      </c>
      <c r="AF882" s="2">
        <f t="shared" si="264"/>
        <v>117.75079785332225</v>
      </c>
      <c r="AG882" s="2">
        <f t="shared" si="265"/>
        <v>1.0809887200270161</v>
      </c>
      <c r="AH882" s="4">
        <f t="shared" si="266"/>
        <v>118.83178657334928</v>
      </c>
      <c r="BA882" s="3">
        <v>427.43279812270401</v>
      </c>
    </row>
    <row r="883" spans="1:53" x14ac:dyDescent="0.3">
      <c r="A883" s="2">
        <v>1.9129129795002</v>
      </c>
      <c r="E883" s="2" cm="1">
        <f t="array" ref="E883">INDEX($C$2:$C$104,L883)</f>
        <v>-0.2334001703987483</v>
      </c>
      <c r="G883" s="2">
        <f>PI()/12*(M883-12)</f>
        <v>1.308996938995747</v>
      </c>
      <c r="H883" s="2">
        <f t="shared" si="250"/>
        <v>-0.13919188953480743</v>
      </c>
      <c r="I883" s="2">
        <f t="shared" si="267"/>
        <v>0.77698099194301562</v>
      </c>
      <c r="J883" s="2">
        <f t="shared" si="251"/>
        <v>1.5088511294365359</v>
      </c>
      <c r="L883">
        <f t="shared" si="268"/>
        <v>37</v>
      </c>
      <c r="M883" s="2">
        <v>17</v>
      </c>
      <c r="N883" s="2">
        <f t="shared" si="252"/>
        <v>6.1945197358360682E-2</v>
      </c>
      <c r="O883" s="2">
        <f t="shared" si="253"/>
        <v>4.0384075911869646</v>
      </c>
      <c r="P883" s="2">
        <f t="shared" si="254"/>
        <v>7.4306699677840147</v>
      </c>
      <c r="Q883" s="2">
        <f>1-EXP(-2*$AL$9*O883/(1+O883))</f>
        <v>6.2109399520830055E-2</v>
      </c>
      <c r="R883" s="2">
        <f t="shared" si="255"/>
        <v>15.946328099454943</v>
      </c>
      <c r="S883" s="2">
        <f>(1-$AL$6^R883)/(1+$AL$6^R883*(1/$AL$7-1))</f>
        <v>0.98762708038689662</v>
      </c>
      <c r="U883" s="2">
        <v>151.6</v>
      </c>
      <c r="V883" s="2">
        <f t="shared" si="256"/>
        <v>346.40600000000001</v>
      </c>
      <c r="W883" s="2">
        <f t="shared" si="257"/>
        <v>342.11994640850332</v>
      </c>
      <c r="X883" s="2">
        <f t="shared" si="258"/>
        <v>4.2860535914966817</v>
      </c>
      <c r="Y883" s="2">
        <f t="shared" si="259"/>
        <v>4.0198466785629083</v>
      </c>
      <c r="Z883" s="2">
        <f t="shared" si="260"/>
        <v>246.44826290575708</v>
      </c>
      <c r="AA883" s="2">
        <f t="shared" si="261"/>
        <v>3.6415367658144482</v>
      </c>
      <c r="AC883" s="2">
        <f t="shared" si="262"/>
        <v>49.838559859439357</v>
      </c>
      <c r="AD883" s="2">
        <f>X883*((1-Q883)*(1-EXP(-(P883+O883)*A883))*P883/(P883+O883)-(1-$AL$10)*(1-EXP(-2*O883*A883))/2)</f>
        <v>0.78283703332789689</v>
      </c>
      <c r="AE883" s="4">
        <f t="shared" si="263"/>
        <v>54.262933658581701</v>
      </c>
      <c r="AF883" s="2">
        <f t="shared" si="264"/>
        <v>191.28463947110185</v>
      </c>
      <c r="AG883" s="2">
        <f t="shared" si="265"/>
        <v>-0.40452712057943724</v>
      </c>
      <c r="AH883" s="4">
        <f t="shared" si="266"/>
        <v>190.88011235052241</v>
      </c>
      <c r="BA883" s="3">
        <v>54.262933658581701</v>
      </c>
    </row>
    <row r="884" spans="1:53" x14ac:dyDescent="0.3">
      <c r="A884" s="2">
        <v>1.9129129795002</v>
      </c>
      <c r="E884" s="2" cm="1">
        <f t="array" ref="E884">INDEX($C$2:$C$104,L884)</f>
        <v>-0.2334001703987483</v>
      </c>
      <c r="G884" s="2">
        <f>PI()/12*(M884-12)</f>
        <v>1.5707963267948966</v>
      </c>
      <c r="H884" s="2">
        <f t="shared" si="250"/>
        <v>-0.13919188953480743</v>
      </c>
      <c r="I884" s="2">
        <f t="shared" si="267"/>
        <v>0.77698099194301562</v>
      </c>
      <c r="J884" s="2">
        <f t="shared" si="251"/>
        <v>1.7104416402005631</v>
      </c>
      <c r="L884">
        <f t="shared" si="268"/>
        <v>37</v>
      </c>
      <c r="M884" s="2">
        <v>18</v>
      </c>
      <c r="N884" s="2">
        <f t="shared" si="252"/>
        <v>0.05</v>
      </c>
      <c r="O884" s="2">
        <f t="shared" si="253"/>
        <v>5.0020839411324403</v>
      </c>
      <c r="P884" s="2">
        <f t="shared" si="254"/>
        <v>9.2038344516836901</v>
      </c>
      <c r="Q884" s="2">
        <f>1-EXP(-2*$AL$9*O884/(1+O884))</f>
        <v>6.4497345768578462E-2</v>
      </c>
      <c r="R884" s="2">
        <f t="shared" si="255"/>
        <v>19.751565414145865</v>
      </c>
      <c r="S884" s="2">
        <f>(1-$AL$6^R884)/(1+$AL$6^R884*(1/$AL$7-1))</f>
        <v>0.99643717244343843</v>
      </c>
      <c r="U884" s="2">
        <v>37.1</v>
      </c>
      <c r="V884" s="2">
        <f t="shared" si="256"/>
        <v>84.773500000000013</v>
      </c>
      <c r="W884" s="2">
        <f t="shared" si="257"/>
        <v>84.471466638133847</v>
      </c>
      <c r="X884" s="2">
        <f t="shared" si="258"/>
        <v>0.30203336186616525</v>
      </c>
      <c r="Y884" s="2">
        <f t="shared" si="259"/>
        <v>0.28255300531176319</v>
      </c>
      <c r="Z884" s="2">
        <f t="shared" si="260"/>
        <v>60.849554188847129</v>
      </c>
      <c r="AA884" s="2">
        <f t="shared" si="261"/>
        <v>0.25671041418308826</v>
      </c>
      <c r="AC884" s="2">
        <f t="shared" si="262"/>
        <v>10.233636042382741</v>
      </c>
      <c r="AD884" s="2">
        <f>X884*((1-Q884)*(1-EXP(-(P884+O884)*A884))*P884/(P884+O884)-(1-$AL$10)*(1-EXP(-2*O884*A884))/2)</f>
        <v>5.4698336451151748E-2</v>
      </c>
      <c r="AE884" s="4">
        <f t="shared" si="263"/>
        <v>10.545044793016981</v>
      </c>
      <c r="AF884" s="2">
        <f t="shared" si="264"/>
        <v>49.119632543960385</v>
      </c>
      <c r="AG884" s="2">
        <f t="shared" si="265"/>
        <v>-2.8855745322476797E-2</v>
      </c>
      <c r="AH884" s="4">
        <f t="shared" si="266"/>
        <v>49.090776798637911</v>
      </c>
      <c r="BA884" s="3">
        <v>10.545044793016899</v>
      </c>
    </row>
    <row r="885" spans="1:53" x14ac:dyDescent="0.3">
      <c r="A885" s="2">
        <v>1.9129129795002</v>
      </c>
      <c r="E885" s="2" cm="1">
        <f t="array" ref="E885">INDEX($C$2:$C$104,L885)</f>
        <v>-0.2334001703987483</v>
      </c>
      <c r="G885" s="2">
        <f>PI()/12*(M885-12)</f>
        <v>1.8325957145940459</v>
      </c>
      <c r="H885" s="2">
        <f t="shared" si="250"/>
        <v>-0.13919188953480743</v>
      </c>
      <c r="I885" s="2">
        <f t="shared" si="267"/>
        <v>0.77698099194301562</v>
      </c>
      <c r="J885" s="2">
        <f t="shared" si="251"/>
        <v>1.9180209404078528</v>
      </c>
      <c r="L885">
        <f t="shared" si="268"/>
        <v>37</v>
      </c>
      <c r="M885" s="2">
        <v>19</v>
      </c>
      <c r="N885" s="2">
        <f t="shared" si="252"/>
        <v>0.05</v>
      </c>
      <c r="O885" s="2">
        <f t="shared" si="253"/>
        <v>5.0020839411324403</v>
      </c>
      <c r="P885" s="2">
        <f t="shared" si="254"/>
        <v>9.2038344516836901</v>
      </c>
      <c r="Q885" s="2">
        <f>1-EXP(-2*$AL$9*O885/(1+O885))</f>
        <v>6.4497345768578462E-2</v>
      </c>
      <c r="R885" s="2">
        <f t="shared" si="255"/>
        <v>19.751565414145865</v>
      </c>
      <c r="S885" s="2">
        <f>(1-$AL$6^R885)/(1+$AL$6^R885*(1/$AL$7-1))</f>
        <v>0.99643717244343843</v>
      </c>
      <c r="U885" s="2">
        <v>0.2</v>
      </c>
      <c r="V885" s="2">
        <f t="shared" si="256"/>
        <v>0.45700000000000007</v>
      </c>
      <c r="W885" s="2">
        <f t="shared" si="257"/>
        <v>0.45537178780665144</v>
      </c>
      <c r="X885" s="2">
        <f t="shared" si="258"/>
        <v>1.6282121933486327E-3</v>
      </c>
      <c r="Y885" s="2">
        <f t="shared" si="259"/>
        <v>1.5231967941335253E-3</v>
      </c>
      <c r="Z885" s="2">
        <f t="shared" si="260"/>
        <v>0.32802994171885241</v>
      </c>
      <c r="AA885" s="2">
        <f t="shared" si="261"/>
        <v>1.3838836344102073E-3</v>
      </c>
      <c r="AC885" s="2">
        <f t="shared" si="262"/>
        <v>5.5167849285082157E-2</v>
      </c>
      <c r="AD885" s="2">
        <f>X885*((1-Q885)*(1-EXP(-(P885+O885)*A885))*P885/(P885+O885)-(1-$AL$10)*(1-EXP(-2*O885*A885))/2)</f>
        <v>2.9486973828114744E-4</v>
      </c>
      <c r="AE885" s="4">
        <f t="shared" si="263"/>
        <v>5.6846602657773512E-2</v>
      </c>
      <c r="AF885" s="2">
        <f t="shared" si="264"/>
        <v>0.26479586277067585</v>
      </c>
      <c r="AG885" s="2">
        <f t="shared" si="265"/>
        <v>-1.5555657855782955E-4</v>
      </c>
      <c r="AH885" s="4">
        <f t="shared" si="266"/>
        <v>0.26464030619211804</v>
      </c>
      <c r="BA885" s="3">
        <v>5.6846602657773498E-2</v>
      </c>
    </row>
    <row r="886" spans="1:53" x14ac:dyDescent="0.3">
      <c r="A886" s="2">
        <v>1.9867511960052</v>
      </c>
      <c r="E886" s="2" cm="1">
        <f t="array" ref="E886">INDEX($C$2:$C$104,L886)</f>
        <v>-0.2334001703987483</v>
      </c>
      <c r="G886" s="2">
        <f>PI()/12*(M886-12)</f>
        <v>2.0943951023931953</v>
      </c>
      <c r="H886" s="2">
        <f t="shared" si="250"/>
        <v>-0.13919188953480743</v>
      </c>
      <c r="I886" s="2">
        <f t="shared" si="267"/>
        <v>0.77698099194301562</v>
      </c>
      <c r="J886" s="2">
        <f t="shared" si="251"/>
        <v>2.1266661754424705</v>
      </c>
      <c r="L886">
        <f t="shared" si="268"/>
        <v>37</v>
      </c>
      <c r="M886" s="2">
        <v>20</v>
      </c>
      <c r="N886" s="2">
        <f t="shared" si="252"/>
        <v>0.05</v>
      </c>
      <c r="O886" s="2">
        <f t="shared" si="253"/>
        <v>5.0020839411324403</v>
      </c>
      <c r="P886" s="2">
        <f t="shared" si="254"/>
        <v>9.2038344516836901</v>
      </c>
      <c r="Q886" s="2">
        <f>1-EXP(-2*$AL$9*O886/(1+O886))</f>
        <v>6.4497345768578462E-2</v>
      </c>
      <c r="R886" s="2">
        <f t="shared" si="255"/>
        <v>19.751565414145865</v>
      </c>
      <c r="S886" s="2">
        <f>(1-$AL$6^R886)/(1+$AL$6^R886*(1/$AL$7-1))</f>
        <v>0.99643717244343843</v>
      </c>
      <c r="U886" s="2">
        <v>0.4</v>
      </c>
      <c r="V886" s="2">
        <f t="shared" si="256"/>
        <v>0.91400000000000015</v>
      </c>
      <c r="W886" s="2">
        <f t="shared" si="257"/>
        <v>0.91074357561330288</v>
      </c>
      <c r="X886" s="2">
        <f t="shared" si="258"/>
        <v>3.2564243866972653E-3</v>
      </c>
      <c r="Y886" s="2">
        <f t="shared" si="259"/>
        <v>3.0463936221938113E-3</v>
      </c>
      <c r="Z886" s="2">
        <f t="shared" si="260"/>
        <v>0.66753307101247494</v>
      </c>
      <c r="AA886" s="2">
        <f t="shared" si="261"/>
        <v>2.7678270117556451E-3</v>
      </c>
      <c r="AC886" s="2">
        <f t="shared" si="262"/>
        <v>0.11033637013232372</v>
      </c>
      <c r="AD886" s="2">
        <f>X886*((1-Q886)*(1-EXP(-(P886+O886)*A886))*P886/(P886+O886)-(1-$AL$10)*(1-EXP(-2*O886*A886))/2)</f>
        <v>5.8973947303346953E-4</v>
      </c>
      <c r="AE886" s="4">
        <f t="shared" si="263"/>
        <v>0.11369393661711283</v>
      </c>
      <c r="AF886" s="2">
        <f t="shared" si="264"/>
        <v>0.54072509606055275</v>
      </c>
      <c r="AG886" s="2">
        <f t="shared" si="265"/>
        <v>-3.1117286259530358E-4</v>
      </c>
      <c r="AH886" s="4">
        <f t="shared" si="266"/>
        <v>0.54041392319795745</v>
      </c>
      <c r="BA886" s="3">
        <v>0.113693936617112</v>
      </c>
    </row>
    <row r="887" spans="1:53" x14ac:dyDescent="0.3">
      <c r="A887" s="2">
        <v>1.9867511960052</v>
      </c>
      <c r="E887" s="2" cm="1">
        <f t="array" ref="E887">INDEX($C$2:$C$104,L887)</f>
        <v>-0.2334001703987483</v>
      </c>
      <c r="G887" s="2">
        <f>PI()/12*(M887-12)</f>
        <v>2.3561944901923448</v>
      </c>
      <c r="H887" s="2">
        <f t="shared" si="250"/>
        <v>-0.13919188953480743</v>
      </c>
      <c r="I887" s="2">
        <f t="shared" si="267"/>
        <v>0.77698099194301562</v>
      </c>
      <c r="J887" s="2">
        <f t="shared" si="251"/>
        <v>2.3303535234773718</v>
      </c>
      <c r="L887">
        <f t="shared" si="268"/>
        <v>37</v>
      </c>
      <c r="M887" s="2">
        <v>21</v>
      </c>
      <c r="N887" s="2">
        <f t="shared" si="252"/>
        <v>0.05</v>
      </c>
      <c r="O887" s="2">
        <f t="shared" si="253"/>
        <v>5.0020839411324403</v>
      </c>
      <c r="P887" s="2">
        <f t="shared" si="254"/>
        <v>9.2038344516836901</v>
      </c>
      <c r="Q887" s="2">
        <f>1-EXP(-2*$AL$9*O887/(1+O887))</f>
        <v>6.4497345768578462E-2</v>
      </c>
      <c r="R887" s="2">
        <f t="shared" si="255"/>
        <v>19.751565414145865</v>
      </c>
      <c r="S887" s="2">
        <f>(1-$AL$6^R887)/(1+$AL$6^R887*(1/$AL$7-1))</f>
        <v>0.99643717244343843</v>
      </c>
      <c r="U887" s="2">
        <v>0.4</v>
      </c>
      <c r="V887" s="2">
        <f t="shared" si="256"/>
        <v>0.91400000000000015</v>
      </c>
      <c r="W887" s="2">
        <f t="shared" si="257"/>
        <v>0.91074357561330288</v>
      </c>
      <c r="X887" s="2">
        <f t="shared" si="258"/>
        <v>3.2564243866972653E-3</v>
      </c>
      <c r="Y887" s="2">
        <f t="shared" si="259"/>
        <v>3.0463936221938113E-3</v>
      </c>
      <c r="Z887" s="2">
        <f t="shared" si="260"/>
        <v>0.66753307101247494</v>
      </c>
      <c r="AA887" s="2">
        <f t="shared" si="261"/>
        <v>2.7678270117556451E-3</v>
      </c>
      <c r="AC887" s="2">
        <f t="shared" si="262"/>
        <v>0.11033637013232372</v>
      </c>
      <c r="AD887" s="2">
        <f>X887*((1-Q887)*(1-EXP(-(P887+O887)*A887))*P887/(P887+O887)-(1-$AL$10)*(1-EXP(-2*O887*A887))/2)</f>
        <v>5.8973947303346953E-4</v>
      </c>
      <c r="AE887" s="4">
        <f t="shared" si="263"/>
        <v>0.11369393661711283</v>
      </c>
      <c r="AF887" s="2">
        <f t="shared" si="264"/>
        <v>0.54072509606055275</v>
      </c>
      <c r="AG887" s="2">
        <f t="shared" si="265"/>
        <v>-3.1117286259530358E-4</v>
      </c>
      <c r="AH887" s="4">
        <f t="shared" si="266"/>
        <v>0.54041392319795745</v>
      </c>
      <c r="BA887" s="3">
        <v>0.113693936617112</v>
      </c>
    </row>
    <row r="888" spans="1:53" x14ac:dyDescent="0.3">
      <c r="A888" s="2">
        <v>1.9867511960052</v>
      </c>
      <c r="E888" s="2" cm="1">
        <f t="array" ref="E888">INDEX($C$2:$C$104,L888)</f>
        <v>-0.2334001703987483</v>
      </c>
      <c r="G888" s="2">
        <f>PI()/12*(M888-12)</f>
        <v>2.617993877991494</v>
      </c>
      <c r="H888" s="2">
        <f t="shared" si="250"/>
        <v>-0.13919188953480743</v>
      </c>
      <c r="I888" s="2">
        <f t="shared" si="267"/>
        <v>0.77698099194301562</v>
      </c>
      <c r="J888" s="2">
        <f t="shared" si="251"/>
        <v>2.5184992116058487</v>
      </c>
      <c r="L888">
        <f t="shared" si="268"/>
        <v>37</v>
      </c>
      <c r="M888" s="2">
        <v>22</v>
      </c>
      <c r="N888" s="2">
        <f t="shared" si="252"/>
        <v>0.05</v>
      </c>
      <c r="O888" s="2">
        <f t="shared" si="253"/>
        <v>5.0020839411324403</v>
      </c>
      <c r="P888" s="2">
        <f t="shared" si="254"/>
        <v>9.2038344516836901</v>
      </c>
      <c r="Q888" s="2">
        <f>1-EXP(-2*$AL$9*O888/(1+O888))</f>
        <v>6.4497345768578462E-2</v>
      </c>
      <c r="R888" s="2">
        <f t="shared" si="255"/>
        <v>19.751565414145865</v>
      </c>
      <c r="S888" s="2">
        <f>(1-$AL$6^R888)/(1+$AL$6^R888*(1/$AL$7-1))</f>
        <v>0.99643717244343843</v>
      </c>
      <c r="U888" s="2">
        <v>0.5</v>
      </c>
      <c r="V888" s="2">
        <f t="shared" si="256"/>
        <v>1.1425000000000001</v>
      </c>
      <c r="W888" s="2">
        <f t="shared" si="257"/>
        <v>1.1384294695166284</v>
      </c>
      <c r="X888" s="2">
        <f t="shared" si="258"/>
        <v>4.0705304833716927E-3</v>
      </c>
      <c r="Y888" s="2">
        <f t="shared" si="259"/>
        <v>3.8079920277423675E-3</v>
      </c>
      <c r="Z888" s="2">
        <f t="shared" si="260"/>
        <v>0.8344163387655934</v>
      </c>
      <c r="AA888" s="2">
        <f t="shared" si="261"/>
        <v>3.4597837646946506E-3</v>
      </c>
      <c r="AC888" s="2">
        <f t="shared" si="262"/>
        <v>0.13792046266540461</v>
      </c>
      <c r="AD888" s="2">
        <f>X888*((1-Q888)*(1-EXP(-(P888+O888)*A888))*P888/(P888+O888)-(1-$AL$10)*(1-EXP(-2*O888*A888))/2)</f>
        <v>7.3717434129185703E-4</v>
      </c>
      <c r="AE888" s="4">
        <f t="shared" si="263"/>
        <v>0.14211742077139114</v>
      </c>
      <c r="AF888" s="2">
        <f t="shared" si="264"/>
        <v>0.67590637007569099</v>
      </c>
      <c r="AG888" s="2">
        <f t="shared" si="265"/>
        <v>-3.8896607824414009E-4</v>
      </c>
      <c r="AH888" s="4">
        <f t="shared" si="266"/>
        <v>0.67551740399744686</v>
      </c>
      <c r="BA888" s="3">
        <v>0.142117420771391</v>
      </c>
    </row>
    <row r="889" spans="1:53" x14ac:dyDescent="0.3">
      <c r="A889" s="2">
        <v>1.9867511960052</v>
      </c>
      <c r="E889" s="2" cm="1">
        <f t="array" ref="E889">INDEX($C$2:$C$104,L889)</f>
        <v>-0.2334001703987483</v>
      </c>
      <c r="G889" s="2">
        <f>PI()/12*(M889-12)</f>
        <v>2.8797932657906435</v>
      </c>
      <c r="H889" s="2">
        <f t="shared" si="250"/>
        <v>-0.13919188953480743</v>
      </c>
      <c r="I889" s="2">
        <f t="shared" si="267"/>
        <v>0.77698099194301562</v>
      </c>
      <c r="J889" s="2">
        <f t="shared" si="251"/>
        <v>2.6674793584402421</v>
      </c>
      <c r="L889">
        <f t="shared" si="268"/>
        <v>37</v>
      </c>
      <c r="M889" s="2">
        <v>23</v>
      </c>
      <c r="N889" s="2">
        <f t="shared" si="252"/>
        <v>0.05</v>
      </c>
      <c r="O889" s="2">
        <f t="shared" si="253"/>
        <v>5.0020839411324403</v>
      </c>
      <c r="P889" s="2">
        <f t="shared" si="254"/>
        <v>9.2038344516836901</v>
      </c>
      <c r="Q889" s="2">
        <f>1-EXP(-2*$AL$9*O889/(1+O889))</f>
        <v>6.4497345768578462E-2</v>
      </c>
      <c r="R889" s="2">
        <f t="shared" si="255"/>
        <v>19.751565414145865</v>
      </c>
      <c r="S889" s="2">
        <f>(1-$AL$6^R889)/(1+$AL$6^R889*(1/$AL$7-1))</f>
        <v>0.99643717244343843</v>
      </c>
      <c r="U889" s="2">
        <v>0.3</v>
      </c>
      <c r="V889" s="2">
        <f t="shared" si="256"/>
        <v>0.6855</v>
      </c>
      <c r="W889" s="2">
        <f t="shared" si="257"/>
        <v>0.68305768170997705</v>
      </c>
      <c r="X889" s="2">
        <f t="shared" si="258"/>
        <v>2.442318290022949E-3</v>
      </c>
      <c r="Y889" s="2">
        <f t="shared" si="259"/>
        <v>2.2847952166453584E-3</v>
      </c>
      <c r="Z889" s="2">
        <f t="shared" si="260"/>
        <v>0.50064980325935615</v>
      </c>
      <c r="AA889" s="2">
        <f t="shared" si="261"/>
        <v>2.0758702588167337E-3</v>
      </c>
      <c r="AC889" s="2">
        <f t="shared" si="262"/>
        <v>8.2752277599242793E-2</v>
      </c>
      <c r="AD889" s="2">
        <f>X889*((1-Q889)*(1-EXP(-(P889+O889)*A889))*P889/(P889+O889)-(1-$AL$10)*(1-EXP(-2*O889*A889))/2)</f>
        <v>4.4230460477510215E-4</v>
      </c>
      <c r="AE889" s="4">
        <f t="shared" si="263"/>
        <v>8.5270452462834628E-2</v>
      </c>
      <c r="AF889" s="2">
        <f t="shared" si="264"/>
        <v>0.40554382204541456</v>
      </c>
      <c r="AG889" s="2">
        <f t="shared" si="265"/>
        <v>-2.333796469464777E-4</v>
      </c>
      <c r="AH889" s="4">
        <f t="shared" si="266"/>
        <v>0.40531044239846808</v>
      </c>
      <c r="BA889" s="3">
        <v>8.5270452462834601E-2</v>
      </c>
    </row>
    <row r="890" spans="1:53" x14ac:dyDescent="0.3">
      <c r="A890" s="2">
        <v>1.9867511960052</v>
      </c>
      <c r="E890" s="2" cm="1">
        <f t="array" ref="E890">INDEX($C$2:$C$104,L890)</f>
        <v>-0.23915324246609115</v>
      </c>
      <c r="G890" s="2">
        <f>PI()/12*(M890-12)</f>
        <v>-3.1415926535897931</v>
      </c>
      <c r="H890" s="2">
        <f t="shared" si="250"/>
        <v>-0.14255797491810593</v>
      </c>
      <c r="I890" s="2">
        <f t="shared" si="267"/>
        <v>0.77590546740318933</v>
      </c>
      <c r="J890" s="2">
        <f t="shared" si="251"/>
        <v>2.7349740728179821</v>
      </c>
      <c r="L890">
        <f t="shared" si="268"/>
        <v>38</v>
      </c>
      <c r="M890" s="2">
        <v>0</v>
      </c>
      <c r="N890" s="2">
        <f t="shared" si="252"/>
        <v>0.05</v>
      </c>
      <c r="O890" s="2">
        <f t="shared" si="253"/>
        <v>5.0020839411324403</v>
      </c>
      <c r="P890" s="2">
        <f t="shared" si="254"/>
        <v>9.2038344516836901</v>
      </c>
      <c r="Q890" s="2">
        <f>1-EXP(-2*$AL$9*O890/(1+O890))</f>
        <v>6.4497345768578462E-2</v>
      </c>
      <c r="R890" s="2">
        <f t="shared" si="255"/>
        <v>19.751565414145865</v>
      </c>
      <c r="S890" s="2">
        <f>(1-$AL$6^R890)/(1+$AL$6^R890*(1/$AL$7-1))</f>
        <v>0.99643717244343843</v>
      </c>
      <c r="U890" s="2">
        <v>0.4</v>
      </c>
      <c r="V890" s="2">
        <f t="shared" si="256"/>
        <v>0.91400000000000015</v>
      </c>
      <c r="W890" s="2">
        <f t="shared" si="257"/>
        <v>0.91074357561330288</v>
      </c>
      <c r="X890" s="2">
        <f t="shared" si="258"/>
        <v>3.2564243866972653E-3</v>
      </c>
      <c r="Y890" s="2">
        <f t="shared" si="259"/>
        <v>3.0463936221938113E-3</v>
      </c>
      <c r="Z890" s="2">
        <f t="shared" si="260"/>
        <v>0.66753307101247494</v>
      </c>
      <c r="AA890" s="2">
        <f t="shared" si="261"/>
        <v>2.7678270117556451E-3</v>
      </c>
      <c r="AC890" s="2">
        <f t="shared" si="262"/>
        <v>0.11033637013232372</v>
      </c>
      <c r="AD890" s="2">
        <f>X890*((1-Q890)*(1-EXP(-(P890+O890)*A890))*P890/(P890+O890)-(1-$AL$10)*(1-EXP(-2*O890*A890))/2)</f>
        <v>5.8973947303346953E-4</v>
      </c>
      <c r="AE890" s="4">
        <f t="shared" si="263"/>
        <v>0.11369393661711283</v>
      </c>
      <c r="AF890" s="2">
        <f t="shared" si="264"/>
        <v>0.54072509606055275</v>
      </c>
      <c r="AG890" s="2">
        <f t="shared" si="265"/>
        <v>-3.1117286259530358E-4</v>
      </c>
      <c r="AH890" s="4">
        <f t="shared" si="266"/>
        <v>0.54041392319795745</v>
      </c>
      <c r="BA890" s="3">
        <v>0.113693936617112</v>
      </c>
    </row>
    <row r="891" spans="1:53" x14ac:dyDescent="0.3">
      <c r="A891" s="2">
        <v>1.9867511960052</v>
      </c>
      <c r="E891" s="2" cm="1">
        <f t="array" ref="E891">INDEX($C$2:$C$104,L891)</f>
        <v>-0.23915324246609115</v>
      </c>
      <c r="G891" s="2">
        <f>PI()/12*(M891-12)</f>
        <v>-2.8797932657906435</v>
      </c>
      <c r="H891" s="2">
        <f t="shared" si="250"/>
        <v>-0.14255797491810593</v>
      </c>
      <c r="I891" s="2">
        <f t="shared" si="267"/>
        <v>0.77590546740318933</v>
      </c>
      <c r="J891" s="2">
        <f t="shared" si="251"/>
        <v>2.6726023352618338</v>
      </c>
      <c r="L891">
        <f t="shared" si="268"/>
        <v>38</v>
      </c>
      <c r="M891" s="2">
        <v>1</v>
      </c>
      <c r="N891" s="2">
        <f t="shared" si="252"/>
        <v>0.05</v>
      </c>
      <c r="O891" s="2">
        <f t="shared" si="253"/>
        <v>5.0020839411324403</v>
      </c>
      <c r="P891" s="2">
        <f t="shared" si="254"/>
        <v>9.2038344516836901</v>
      </c>
      <c r="Q891" s="2">
        <f>1-EXP(-2*$AL$9*O891/(1+O891))</f>
        <v>6.4497345768578462E-2</v>
      </c>
      <c r="R891" s="2">
        <f t="shared" si="255"/>
        <v>19.751565414145865</v>
      </c>
      <c r="S891" s="2">
        <f>(1-$AL$6^R891)/(1+$AL$6^R891*(1/$AL$7-1))</f>
        <v>0.99643717244343843</v>
      </c>
      <c r="U891" s="2">
        <v>0</v>
      </c>
      <c r="V891" s="2">
        <f t="shared" si="256"/>
        <v>0</v>
      </c>
      <c r="W891" s="2">
        <f t="shared" si="257"/>
        <v>0</v>
      </c>
      <c r="X891" s="2">
        <f t="shared" si="258"/>
        <v>0</v>
      </c>
      <c r="Y891" s="2">
        <f t="shared" si="259"/>
        <v>0</v>
      </c>
      <c r="Z891" s="2">
        <f t="shared" si="260"/>
        <v>0</v>
      </c>
      <c r="AA891" s="2">
        <f t="shared" si="261"/>
        <v>0</v>
      </c>
      <c r="AC891" s="2">
        <f t="shared" si="262"/>
        <v>0</v>
      </c>
      <c r="AD891" s="2">
        <f>X891*((1-Q891)*(1-EXP(-(P891+O891)*A891))*P891/(P891+O891)-(1-$AL$10)*(1-EXP(-2*O891*A891))/2)</f>
        <v>0</v>
      </c>
      <c r="AE891" s="4">
        <f t="shared" si="263"/>
        <v>0</v>
      </c>
      <c r="AF891" s="2">
        <f t="shared" si="264"/>
        <v>0</v>
      </c>
      <c r="AG891" s="2">
        <f t="shared" si="265"/>
        <v>0</v>
      </c>
      <c r="AH891" s="4">
        <f t="shared" si="266"/>
        <v>0</v>
      </c>
      <c r="BA891" s="3">
        <v>0</v>
      </c>
    </row>
    <row r="892" spans="1:53" x14ac:dyDescent="0.3">
      <c r="A892" s="2">
        <v>1.9867511960052</v>
      </c>
      <c r="E892" s="2" cm="1">
        <f t="array" ref="E892">INDEX($C$2:$C$104,L892)</f>
        <v>-0.23915324246609115</v>
      </c>
      <c r="G892" s="2">
        <f>PI()/12*(M892-12)</f>
        <v>-2.617993877991494</v>
      </c>
      <c r="H892" s="2">
        <f t="shared" si="250"/>
        <v>-0.14255797491810593</v>
      </c>
      <c r="I892" s="2">
        <f t="shared" si="267"/>
        <v>0.77590546740318933</v>
      </c>
      <c r="J892" s="2">
        <f t="shared" si="251"/>
        <v>2.5226835486156336</v>
      </c>
      <c r="L892">
        <f t="shared" si="268"/>
        <v>38</v>
      </c>
      <c r="M892" s="2">
        <v>2</v>
      </c>
      <c r="N892" s="2">
        <f t="shared" si="252"/>
        <v>0.05</v>
      </c>
      <c r="O892" s="2">
        <f t="shared" si="253"/>
        <v>5.0020839411324403</v>
      </c>
      <c r="P892" s="2">
        <f t="shared" si="254"/>
        <v>9.2038344516836901</v>
      </c>
      <c r="Q892" s="2">
        <f>1-EXP(-2*$AL$9*O892/(1+O892))</f>
        <v>6.4497345768578462E-2</v>
      </c>
      <c r="R892" s="2">
        <f t="shared" si="255"/>
        <v>19.751565414145865</v>
      </c>
      <c r="S892" s="2">
        <f>(1-$AL$6^R892)/(1+$AL$6^R892*(1/$AL$7-1))</f>
        <v>0.99643717244343843</v>
      </c>
      <c r="U892" s="2">
        <v>0.4</v>
      </c>
      <c r="V892" s="2">
        <f t="shared" si="256"/>
        <v>0.91400000000000015</v>
      </c>
      <c r="W892" s="2">
        <f t="shared" si="257"/>
        <v>0.91074357561330288</v>
      </c>
      <c r="X892" s="2">
        <f t="shared" si="258"/>
        <v>3.2564243866972653E-3</v>
      </c>
      <c r="Y892" s="2">
        <f t="shared" si="259"/>
        <v>3.0463936221938113E-3</v>
      </c>
      <c r="Z892" s="2">
        <f t="shared" si="260"/>
        <v>0.66753307101247494</v>
      </c>
      <c r="AA892" s="2">
        <f t="shared" si="261"/>
        <v>2.7678270117556451E-3</v>
      </c>
      <c r="AC892" s="2">
        <f t="shared" si="262"/>
        <v>0.11033637013232372</v>
      </c>
      <c r="AD892" s="2">
        <f>X892*((1-Q892)*(1-EXP(-(P892+O892)*A892))*P892/(P892+O892)-(1-$AL$10)*(1-EXP(-2*O892*A892))/2)</f>
        <v>5.8973947303346953E-4</v>
      </c>
      <c r="AE892" s="4">
        <f t="shared" si="263"/>
        <v>0.11369393661711283</v>
      </c>
      <c r="AF892" s="2">
        <f t="shared" si="264"/>
        <v>0.54072509606055275</v>
      </c>
      <c r="AG892" s="2">
        <f t="shared" si="265"/>
        <v>-3.1117286259530358E-4</v>
      </c>
      <c r="AH892" s="4">
        <f t="shared" si="266"/>
        <v>0.54041392319795745</v>
      </c>
      <c r="BA892" s="3">
        <v>0.113693936617112</v>
      </c>
    </row>
    <row r="893" spans="1:53" x14ac:dyDescent="0.3">
      <c r="A893" s="2">
        <v>1.9867511960052</v>
      </c>
      <c r="E893" s="2" cm="1">
        <f t="array" ref="E893">INDEX($C$2:$C$104,L893)</f>
        <v>-0.23915324246609115</v>
      </c>
      <c r="G893" s="2">
        <f>PI()/12*(M893-12)</f>
        <v>-2.3561944901923448</v>
      </c>
      <c r="H893" s="2">
        <f t="shared" si="250"/>
        <v>-0.14255797491810593</v>
      </c>
      <c r="I893" s="2">
        <f t="shared" si="267"/>
        <v>0.77590546740318933</v>
      </c>
      <c r="J893" s="2">
        <f t="shared" si="251"/>
        <v>2.3339528798329621</v>
      </c>
      <c r="L893">
        <f t="shared" si="268"/>
        <v>38</v>
      </c>
      <c r="M893" s="2">
        <v>3</v>
      </c>
      <c r="N893" s="2">
        <f t="shared" si="252"/>
        <v>0.05</v>
      </c>
      <c r="O893" s="2">
        <f t="shared" si="253"/>
        <v>5.0020839411324403</v>
      </c>
      <c r="P893" s="2">
        <f t="shared" si="254"/>
        <v>9.2038344516836901</v>
      </c>
      <c r="Q893" s="2">
        <f>1-EXP(-2*$AL$9*O893/(1+O893))</f>
        <v>6.4497345768578462E-2</v>
      </c>
      <c r="R893" s="2">
        <f t="shared" si="255"/>
        <v>19.751565414145865</v>
      </c>
      <c r="S893" s="2">
        <f>(1-$AL$6^R893)/(1+$AL$6^R893*(1/$AL$7-1))</f>
        <v>0.99643717244343843</v>
      </c>
      <c r="U893" s="2">
        <v>0.2</v>
      </c>
      <c r="V893" s="2">
        <f t="shared" si="256"/>
        <v>0.45700000000000007</v>
      </c>
      <c r="W893" s="2">
        <f t="shared" si="257"/>
        <v>0.45537178780665144</v>
      </c>
      <c r="X893" s="2">
        <f t="shared" si="258"/>
        <v>1.6282121933486327E-3</v>
      </c>
      <c r="Y893" s="2">
        <f t="shared" si="259"/>
        <v>1.5231968110969057E-3</v>
      </c>
      <c r="Z893" s="2">
        <f t="shared" si="260"/>
        <v>0.33376653550623747</v>
      </c>
      <c r="AA893" s="2">
        <f t="shared" si="261"/>
        <v>1.3839135058778226E-3</v>
      </c>
      <c r="AC893" s="2">
        <f t="shared" si="262"/>
        <v>5.5168185066161862E-2</v>
      </c>
      <c r="AD893" s="2">
        <f>X893*((1-Q893)*(1-EXP(-(P893+O893)*A893))*P893/(P893+O893)-(1-$AL$10)*(1-EXP(-2*O893*A893))/2)</f>
        <v>2.9486973651673477E-4</v>
      </c>
      <c r="AE893" s="4">
        <f t="shared" si="263"/>
        <v>5.6846968308556414E-2</v>
      </c>
      <c r="AF893" s="2">
        <f t="shared" si="264"/>
        <v>0.27036254803027637</v>
      </c>
      <c r="AG893" s="2">
        <f t="shared" si="265"/>
        <v>-1.5558643129765179E-4</v>
      </c>
      <c r="AH893" s="4">
        <f t="shared" si="266"/>
        <v>0.27020696159897872</v>
      </c>
      <c r="BA893" s="3">
        <v>5.68469683085564E-2</v>
      </c>
    </row>
    <row r="894" spans="1:53" x14ac:dyDescent="0.3">
      <c r="A894" s="2">
        <v>1.9867511960052</v>
      </c>
      <c r="E894" s="2" cm="1">
        <f t="array" ref="E894">INDEX($C$2:$C$104,L894)</f>
        <v>-0.23915324246609115</v>
      </c>
      <c r="G894" s="2">
        <f>PI()/12*(M894-12)</f>
        <v>-2.0943951023931953</v>
      </c>
      <c r="H894" s="2">
        <f t="shared" si="250"/>
        <v>-0.14255797491810593</v>
      </c>
      <c r="I894" s="2">
        <f t="shared" si="267"/>
        <v>0.77590546740318933</v>
      </c>
      <c r="J894" s="2">
        <f t="shared" si="251"/>
        <v>2.1299992579691613</v>
      </c>
      <c r="L894">
        <f t="shared" si="268"/>
        <v>38</v>
      </c>
      <c r="M894" s="2">
        <v>4</v>
      </c>
      <c r="N894" s="2">
        <f t="shared" si="252"/>
        <v>0.05</v>
      </c>
      <c r="O894" s="2">
        <f t="shared" si="253"/>
        <v>5.0020839411324403</v>
      </c>
      <c r="P894" s="2">
        <f t="shared" si="254"/>
        <v>9.2038344516836901</v>
      </c>
      <c r="Q894" s="2">
        <f>1-EXP(-2*$AL$9*O894/(1+O894))</f>
        <v>6.4497345768578462E-2</v>
      </c>
      <c r="R894" s="2">
        <f t="shared" si="255"/>
        <v>19.751565414145865</v>
      </c>
      <c r="S894" s="2">
        <f>(1-$AL$6^R894)/(1+$AL$6^R894*(1/$AL$7-1))</f>
        <v>0.99643717244343843</v>
      </c>
      <c r="U894" s="2">
        <v>0.1</v>
      </c>
      <c r="V894" s="2">
        <f t="shared" si="256"/>
        <v>0.22850000000000004</v>
      </c>
      <c r="W894" s="2">
        <f t="shared" si="257"/>
        <v>0.22768589390332572</v>
      </c>
      <c r="X894" s="2">
        <f t="shared" si="258"/>
        <v>8.1410609667431633E-4</v>
      </c>
      <c r="Y894" s="2">
        <f t="shared" si="259"/>
        <v>7.6159840554845283E-4</v>
      </c>
      <c r="Z894" s="2">
        <f t="shared" si="260"/>
        <v>0.16688326775311874</v>
      </c>
      <c r="AA894" s="2">
        <f t="shared" si="261"/>
        <v>6.9195675293891128E-4</v>
      </c>
      <c r="AC894" s="2">
        <f t="shared" si="262"/>
        <v>2.7584092533080931E-2</v>
      </c>
      <c r="AD894" s="2">
        <f>X894*((1-Q894)*(1-EXP(-(P894+O894)*A894))*P894/(P894+O894)-(1-$AL$10)*(1-EXP(-2*O894*A894))/2)</f>
        <v>1.4743486825836738E-4</v>
      </c>
      <c r="AE894" s="4">
        <f t="shared" si="263"/>
        <v>2.8423484154278207E-2</v>
      </c>
      <c r="AF894" s="2">
        <f t="shared" si="264"/>
        <v>0.13518127401513819</v>
      </c>
      <c r="AG894" s="2">
        <f t="shared" si="265"/>
        <v>-7.7793215648825896E-5</v>
      </c>
      <c r="AH894" s="4">
        <f t="shared" si="266"/>
        <v>0.13510348079948936</v>
      </c>
      <c r="BA894" s="3">
        <v>2.84234841542782E-2</v>
      </c>
    </row>
    <row r="895" spans="1:53" x14ac:dyDescent="0.3">
      <c r="A895" s="2">
        <v>1.9867511960052</v>
      </c>
      <c r="E895" s="2" cm="1">
        <f t="array" ref="E895">INDEX($C$2:$C$104,L895)</f>
        <v>-0.23915324246609115</v>
      </c>
      <c r="G895" s="2">
        <f>PI()/12*(M895-12)</f>
        <v>-1.8325957145940459</v>
      </c>
      <c r="H895" s="2">
        <f t="shared" si="250"/>
        <v>-0.14255797491810593</v>
      </c>
      <c r="I895" s="2">
        <f t="shared" si="267"/>
        <v>0.77590546740318933</v>
      </c>
      <c r="J895" s="2">
        <f t="shared" si="251"/>
        <v>1.9213065867581143</v>
      </c>
      <c r="L895">
        <f t="shared" si="268"/>
        <v>38</v>
      </c>
      <c r="M895" s="2">
        <v>5</v>
      </c>
      <c r="N895" s="2">
        <f t="shared" si="252"/>
        <v>0.05</v>
      </c>
      <c r="O895" s="2">
        <f t="shared" si="253"/>
        <v>5.0020839411324403</v>
      </c>
      <c r="P895" s="2">
        <f t="shared" si="254"/>
        <v>9.2038344516836901</v>
      </c>
      <c r="Q895" s="2">
        <f>1-EXP(-2*$AL$9*O895/(1+O895))</f>
        <v>6.4497345768578462E-2</v>
      </c>
      <c r="R895" s="2">
        <f t="shared" si="255"/>
        <v>19.751565414145865</v>
      </c>
      <c r="S895" s="2">
        <f>(1-$AL$6^R895)/(1+$AL$6^R895*(1/$AL$7-1))</f>
        <v>0.99643717244343843</v>
      </c>
      <c r="U895" s="2">
        <v>0.4</v>
      </c>
      <c r="V895" s="2">
        <f t="shared" si="256"/>
        <v>0.91400000000000015</v>
      </c>
      <c r="W895" s="2">
        <f t="shared" si="257"/>
        <v>0.91074357561330288</v>
      </c>
      <c r="X895" s="2">
        <f t="shared" si="258"/>
        <v>3.2564243866972653E-3</v>
      </c>
      <c r="Y895" s="2">
        <f t="shared" si="259"/>
        <v>3.0463936221938113E-3</v>
      </c>
      <c r="Z895" s="2">
        <f t="shared" si="260"/>
        <v>0.66753307101247494</v>
      </c>
      <c r="AA895" s="2">
        <f t="shared" si="261"/>
        <v>2.7678270117556451E-3</v>
      </c>
      <c r="AC895" s="2">
        <f t="shared" si="262"/>
        <v>0.11033637013232372</v>
      </c>
      <c r="AD895" s="2">
        <f>X895*((1-Q895)*(1-EXP(-(P895+O895)*A895))*P895/(P895+O895)-(1-$AL$10)*(1-EXP(-2*O895*A895))/2)</f>
        <v>5.8973947303346953E-4</v>
      </c>
      <c r="AE895" s="4">
        <f t="shared" si="263"/>
        <v>0.11369393661711283</v>
      </c>
      <c r="AF895" s="2">
        <f t="shared" si="264"/>
        <v>0.54072509606055275</v>
      </c>
      <c r="AG895" s="2">
        <f t="shared" si="265"/>
        <v>-3.1117286259530358E-4</v>
      </c>
      <c r="AH895" s="4">
        <f t="shared" si="266"/>
        <v>0.54041392319795745</v>
      </c>
      <c r="BA895" s="3">
        <v>0.113693936617112</v>
      </c>
    </row>
    <row r="896" spans="1:53" x14ac:dyDescent="0.3">
      <c r="A896" s="2">
        <v>1.9867511960052</v>
      </c>
      <c r="E896" s="2" cm="1">
        <f t="array" ref="E896">INDEX($C$2:$C$104,L896)</f>
        <v>-0.23915324246609115</v>
      </c>
      <c r="G896" s="2">
        <f>PI()/12*(M896-12)</f>
        <v>-1.5707963267948966</v>
      </c>
      <c r="H896" s="2">
        <f t="shared" si="250"/>
        <v>-0.14255797491810593</v>
      </c>
      <c r="I896" s="2">
        <f t="shared" si="267"/>
        <v>0.77590546740318933</v>
      </c>
      <c r="J896" s="2">
        <f t="shared" si="251"/>
        <v>1.7138416340814122</v>
      </c>
      <c r="L896">
        <f t="shared" si="268"/>
        <v>38</v>
      </c>
      <c r="M896" s="2">
        <v>6</v>
      </c>
      <c r="N896" s="2">
        <f t="shared" si="252"/>
        <v>0.05</v>
      </c>
      <c r="O896" s="2">
        <f t="shared" si="253"/>
        <v>5.0020839411324403</v>
      </c>
      <c r="P896" s="2">
        <f t="shared" si="254"/>
        <v>9.2038344516836901</v>
      </c>
      <c r="Q896" s="2">
        <f>1-EXP(-2*$AL$9*O896/(1+O896))</f>
        <v>6.4497345768578462E-2</v>
      </c>
      <c r="R896" s="2">
        <f t="shared" si="255"/>
        <v>19.751565414145865</v>
      </c>
      <c r="S896" s="2">
        <f>(1-$AL$6^R896)/(1+$AL$6^R896*(1/$AL$7-1))</f>
        <v>0.99643717244343843</v>
      </c>
      <c r="U896" s="2">
        <v>0.2</v>
      </c>
      <c r="V896" s="2">
        <f t="shared" si="256"/>
        <v>0.45700000000000007</v>
      </c>
      <c r="W896" s="2">
        <f t="shared" si="257"/>
        <v>0.45537178780665144</v>
      </c>
      <c r="X896" s="2">
        <f t="shared" si="258"/>
        <v>1.6282121933486327E-3</v>
      </c>
      <c r="Y896" s="2">
        <f t="shared" si="259"/>
        <v>1.5231968110969057E-3</v>
      </c>
      <c r="Z896" s="2">
        <f t="shared" si="260"/>
        <v>0.33376653550623747</v>
      </c>
      <c r="AA896" s="2">
        <f t="shared" si="261"/>
        <v>1.3839135058778226E-3</v>
      </c>
      <c r="AC896" s="2">
        <f t="shared" si="262"/>
        <v>5.5168185066161862E-2</v>
      </c>
      <c r="AD896" s="2">
        <f>X896*((1-Q896)*(1-EXP(-(P896+O896)*A896))*P896/(P896+O896)-(1-$AL$10)*(1-EXP(-2*O896*A896))/2)</f>
        <v>2.9486973651673477E-4</v>
      </c>
      <c r="AE896" s="4">
        <f t="shared" si="263"/>
        <v>5.6846968308556414E-2</v>
      </c>
      <c r="AF896" s="2">
        <f t="shared" si="264"/>
        <v>0.27036254803027637</v>
      </c>
      <c r="AG896" s="2">
        <f t="shared" si="265"/>
        <v>-1.5558643129765179E-4</v>
      </c>
      <c r="AH896" s="4">
        <f t="shared" si="266"/>
        <v>0.27020696159897872</v>
      </c>
      <c r="BA896" s="3">
        <v>5.68469683085564E-2</v>
      </c>
    </row>
    <row r="897" spans="1:53" x14ac:dyDescent="0.3">
      <c r="A897" s="2">
        <v>1.9867511960052</v>
      </c>
      <c r="E897" s="2" cm="1">
        <f t="array" ref="E897">INDEX($C$2:$C$104,L897)</f>
        <v>-0.23915324246609115</v>
      </c>
      <c r="G897" s="2">
        <f>PI()/12*(M897-12)</f>
        <v>-1.308996938995747</v>
      </c>
      <c r="H897" s="2">
        <f t="shared" si="250"/>
        <v>-0.14255797491810593</v>
      </c>
      <c r="I897" s="2">
        <f t="shared" si="267"/>
        <v>0.77590546740318933</v>
      </c>
      <c r="J897" s="2">
        <f t="shared" si="251"/>
        <v>1.5125021792228948</v>
      </c>
      <c r="L897">
        <f t="shared" si="268"/>
        <v>38</v>
      </c>
      <c r="M897" s="2">
        <v>7</v>
      </c>
      <c r="N897" s="2">
        <f t="shared" si="252"/>
        <v>5.8294147572001798E-2</v>
      </c>
      <c r="O897" s="2">
        <f t="shared" si="253"/>
        <v>4.2910250609878107</v>
      </c>
      <c r="P897" s="2">
        <f t="shared" si="254"/>
        <v>7.8954861122175721</v>
      </c>
      <c r="Q897" s="2">
        <f>1-EXP(-2*$AL$9*O897/(1+O897))</f>
        <v>6.2820134726818799E-2</v>
      </c>
      <c r="R897" s="2">
        <f t="shared" si="255"/>
        <v>16.94383044812561</v>
      </c>
      <c r="S897" s="2">
        <f>(1-$AL$6^R897)/(1+$AL$6^R897*(1/$AL$7-1))</f>
        <v>0.9910664580271038</v>
      </c>
      <c r="U897" s="2">
        <v>1.4</v>
      </c>
      <c r="V897" s="2">
        <f t="shared" si="256"/>
        <v>3.1989999999999998</v>
      </c>
      <c r="W897" s="2">
        <f t="shared" si="257"/>
        <v>3.170421599228705</v>
      </c>
      <c r="X897" s="2">
        <f t="shared" si="258"/>
        <v>2.857840077129481E-2</v>
      </c>
      <c r="Y897" s="2">
        <f t="shared" si="259"/>
        <v>2.678309766018697E-2</v>
      </c>
      <c r="Z897" s="2">
        <f t="shared" si="260"/>
        <v>2.3237729292926859</v>
      </c>
      <c r="AA897" s="2">
        <f t="shared" si="261"/>
        <v>2.4286821067865828E-2</v>
      </c>
      <c r="AC897" s="2">
        <f t="shared" si="262"/>
        <v>0.43859370261199015</v>
      </c>
      <c r="AD897" s="2">
        <f>X897*((1-Q897)*(1-EXP(-(P897+O897)*A897))*P897/(P897+O897)-(1-$AL$10)*(1-EXP(-2*O897*A897))/2)</f>
        <v>5.2066122918977371E-3</v>
      </c>
      <c r="AE897" s="4">
        <f t="shared" si="263"/>
        <v>0.46808713597175372</v>
      </c>
      <c r="AF897" s="2">
        <f t="shared" si="264"/>
        <v>1.8327303046435832</v>
      </c>
      <c r="AG897" s="2">
        <f t="shared" si="265"/>
        <v>-2.7103356995765954E-3</v>
      </c>
      <c r="AH897" s="4">
        <f t="shared" si="266"/>
        <v>1.8300199689440066</v>
      </c>
      <c r="BA897" s="3">
        <v>0.468087135971753</v>
      </c>
    </row>
    <row r="898" spans="1:53" x14ac:dyDescent="0.3">
      <c r="A898" s="2">
        <v>1.9867511960052</v>
      </c>
      <c r="E898" s="2" cm="1">
        <f t="array" ref="E898">INDEX($C$2:$C$104,L898)</f>
        <v>-0.23915324246609115</v>
      </c>
      <c r="G898" s="2">
        <f>PI()/12*(M898-12)</f>
        <v>-1.0471975511965976</v>
      </c>
      <c r="H898" s="2">
        <f t="shared" si="250"/>
        <v>-0.14255797491810593</v>
      </c>
      <c r="I898" s="2">
        <f t="shared" si="267"/>
        <v>0.77590546740318933</v>
      </c>
      <c r="J898" s="2">
        <f t="shared" si="251"/>
        <v>1.322869445289566</v>
      </c>
      <c r="L898">
        <f t="shared" si="268"/>
        <v>38</v>
      </c>
      <c r="M898" s="2">
        <v>8</v>
      </c>
      <c r="N898" s="2">
        <f t="shared" si="252"/>
        <v>0.2479268815053306</v>
      </c>
      <c r="O898" s="2">
        <f t="shared" si="253"/>
        <v>1.0187666649415867</v>
      </c>
      <c r="P898" s="2">
        <f t="shared" si="254"/>
        <v>1.8745306634925196</v>
      </c>
      <c r="Q898" s="2">
        <f>1-EXP(-2*$AL$9*O898/(1+O898))</f>
        <v>3.956775837597315E-2</v>
      </c>
      <c r="R898" s="2">
        <f t="shared" si="255"/>
        <v>4.022770641427786</v>
      </c>
      <c r="S898" s="2">
        <f>(1-$AL$6^R898)/(1+$AL$6^R898*(1/$AL$7-1))</f>
        <v>0.53940097283083188</v>
      </c>
      <c r="U898" s="2">
        <v>88</v>
      </c>
      <c r="V898" s="2">
        <f t="shared" si="256"/>
        <v>201.08</v>
      </c>
      <c r="W898" s="2">
        <f t="shared" si="257"/>
        <v>108.46274761682368</v>
      </c>
      <c r="X898" s="2">
        <f t="shared" si="258"/>
        <v>92.617252383176336</v>
      </c>
      <c r="Y898" s="2">
        <f t="shared" si="259"/>
        <v>86.806011723122353</v>
      </c>
      <c r="Z898" s="2">
        <f t="shared" si="260"/>
        <v>79.498195700532762</v>
      </c>
      <c r="AA898" s="2">
        <f t="shared" si="261"/>
        <v>68.323470438731064</v>
      </c>
      <c r="AC898" s="2">
        <f t="shared" si="262"/>
        <v>41.890951087869617</v>
      </c>
      <c r="AD898" s="2">
        <f>X898*((1-Q898)*(1-EXP(-(P898+O898)*A898))*P898/(P898+O898)-(1-$AL$10)*(1-EXP(-2*O898*A898))/2)</f>
        <v>18.772288844474406</v>
      </c>
      <c r="AE898" s="4">
        <f t="shared" si="263"/>
        <v>128.98671037107511</v>
      </c>
      <c r="AF898" s="2">
        <f t="shared" si="264"/>
        <v>37.46806041975433</v>
      </c>
      <c r="AG898" s="2">
        <f t="shared" si="265"/>
        <v>-0.28974756008311947</v>
      </c>
      <c r="AH898" s="4">
        <f t="shared" si="266"/>
        <v>37.178312859671209</v>
      </c>
      <c r="BA898" s="3">
        <v>128.98671037107499</v>
      </c>
    </row>
    <row r="899" spans="1:53" x14ac:dyDescent="0.3">
      <c r="A899" s="2">
        <v>1.9867511960052</v>
      </c>
      <c r="E899" s="2" cm="1">
        <f t="array" ref="E899">INDEX($C$2:$C$104,L899)</f>
        <v>-0.23915324246609115</v>
      </c>
      <c r="G899" s="2">
        <f>PI()/12*(M899-12)</f>
        <v>-0.78539816339744828</v>
      </c>
      <c r="H899" s="2">
        <f t="shared" ref="H899:H962" si="269">SIN(E899)*SIN(RADIANS(37))</f>
        <v>-0.14255797491810593</v>
      </c>
      <c r="I899" s="2">
        <f t="shared" si="267"/>
        <v>0.77590546740318933</v>
      </c>
      <c r="J899" s="2">
        <f t="shared" ref="J899:J962" si="270">ACOS(H899+I899*COS(G899))</f>
        <v>1.1526249871794416</v>
      </c>
      <c r="L899">
        <f t="shared" si="268"/>
        <v>38</v>
      </c>
      <c r="M899" s="2">
        <v>9</v>
      </c>
      <c r="N899" s="2">
        <f t="shared" ref="N899:N962" si="271">MAX(0.05, PI()/2-J899)</f>
        <v>0.41817133961545494</v>
      </c>
      <c r="O899" s="2">
        <f t="shared" ref="O899:O962" si="272">0.5/SIN(N899)*0.5</f>
        <v>0.61562701309606827</v>
      </c>
      <c r="P899" s="2">
        <f t="shared" ref="P899:P962" si="273">0.46/SIN(N899)</f>
        <v>1.1327537040967657</v>
      </c>
      <c r="Q899" s="2">
        <f>1-EXP(-2*$AL$9*O899/(1+O899))</f>
        <v>3.0023680522442642E-2</v>
      </c>
      <c r="R899" s="2">
        <f t="shared" ref="R899:R962" si="274">100/101.3/SIN(N899)</f>
        <v>2.4309062708630531</v>
      </c>
      <c r="S899" s="2">
        <f>(1-$AL$6^R899)/(1+$AL$6^R899*(1/$AL$7-1))</f>
        <v>0.34241616199217528</v>
      </c>
      <c r="U899" s="2">
        <v>153.9</v>
      </c>
      <c r="V899" s="2">
        <f t="shared" ref="V899:V962" si="275">U899*$AL$12</f>
        <v>351.66150000000005</v>
      </c>
      <c r="W899" s="2">
        <f t="shared" ref="W899:W962" si="276">V899*S899</f>
        <v>120.41458115041137</v>
      </c>
      <c r="X899" s="2">
        <f t="shared" ref="X899:X962" si="277">V899-W899</f>
        <v>231.24691884958867</v>
      </c>
      <c r="Y899" s="2">
        <f t="shared" ref="Y899:Y962" si="278">X899*(1-Q899)*(1-EXP(-P899*A899))</f>
        <v>200.67437635350709</v>
      </c>
      <c r="Z899" s="2">
        <f t="shared" ref="Z899:Z962" si="279">W899*(1-$AL$8)*(1-EXP(-$AL$11*A899))</f>
        <v>88.258338902787088</v>
      </c>
      <c r="AA899" s="2">
        <f t="shared" ref="AA899:AA962" si="280">X899*(1-$AL$10)*(1-EXP(-O899*A899))</f>
        <v>138.7089574562516</v>
      </c>
      <c r="AC899" s="2">
        <f t="shared" ref="AC899:AC962" si="281">W899*(1-$AL$8)*(1-EXP(-($AL$11+O899)*A899))*$AL$11/($AL$11+O899)</f>
        <v>58.124024946813215</v>
      </c>
      <c r="AD899" s="2">
        <f>X899*((1-Q899)*(1-EXP(-(P899+O899)*A899))*P899/(P899+O899)-(1-$AL$10)*(1-EXP(-2*O899*A899))/2)</f>
        <v>51.051252526280706</v>
      </c>
      <c r="AE899" s="4">
        <f t="shared" ref="AE899:AE962" si="282">AA899+AC899+AD899</f>
        <v>247.88423492934552</v>
      </c>
      <c r="AF899" s="2">
        <f t="shared" ref="AF899:AF962" si="283">W899*(1-Q899)*(1-EXP(-$AL$11*A899)-(1-EXP(-($AL$11+O899)*A899))*$AL$11/($AL$11+O899))</f>
        <v>30.321131681531881</v>
      </c>
      <c r="AG899" s="2">
        <f t="shared" ref="AG899:AG962" si="284">X899*((1-Q899)*(1-EXP(-P899*A899)-(1-EXP(-(P899+O899)*A899))*P899/(P899+O899))-(1-$AL$10)*(1-EXP(-O899*A899)-(1-EXP(-2*O899*A899))/2))</f>
        <v>10.914166370974788</v>
      </c>
      <c r="AH899" s="4">
        <f t="shared" ref="AH899:AH962" si="285">AF899+AG899</f>
        <v>41.235298052506671</v>
      </c>
      <c r="BA899" s="3">
        <v>247.88423492934501</v>
      </c>
    </row>
    <row r="900" spans="1:53" x14ac:dyDescent="0.3">
      <c r="A900" s="2">
        <v>1.9867511960052</v>
      </c>
      <c r="E900" s="2" cm="1">
        <f t="array" ref="E900">INDEX($C$2:$C$104,L900)</f>
        <v>-0.23915324246609115</v>
      </c>
      <c r="G900" s="2">
        <f>PI()/12*(M900-12)</f>
        <v>-0.52359877559829882</v>
      </c>
      <c r="H900" s="2">
        <f t="shared" si="269"/>
        <v>-0.14255797491810593</v>
      </c>
      <c r="I900" s="2">
        <f t="shared" ref="I900:I963" si="286">COS(E900)*COS(RADIANS(37))</f>
        <v>0.77590546740318933</v>
      </c>
      <c r="J900" s="2">
        <f t="shared" si="270"/>
        <v>1.0129080214807971</v>
      </c>
      <c r="L900">
        <f t="shared" si="268"/>
        <v>38</v>
      </c>
      <c r="M900" s="2">
        <v>10</v>
      </c>
      <c r="N900" s="2">
        <f t="shared" si="271"/>
        <v>0.5578883053140995</v>
      </c>
      <c r="O900" s="2">
        <f t="shared" si="272"/>
        <v>0.47223639962989988</v>
      </c>
      <c r="P900" s="2">
        <f t="shared" si="273"/>
        <v>0.86891497531901585</v>
      </c>
      <c r="Q900" s="2">
        <f>1-EXP(-2*$AL$9*O900/(1+O900))</f>
        <v>2.5334457961595835E-2</v>
      </c>
      <c r="R900" s="2">
        <f t="shared" si="274"/>
        <v>1.8647044407893383</v>
      </c>
      <c r="S900" s="2">
        <f>(1-$AL$6^R900)/(1+$AL$6^R900*(1/$AL$7-1))</f>
        <v>0.26472523750884891</v>
      </c>
      <c r="U900" s="2">
        <v>193.5</v>
      </c>
      <c r="V900" s="2">
        <f t="shared" si="275"/>
        <v>442.14750000000004</v>
      </c>
      <c r="W900" s="2">
        <f t="shared" si="276"/>
        <v>117.04760195144378</v>
      </c>
      <c r="X900" s="2">
        <f t="shared" si="277"/>
        <v>325.09989804855627</v>
      </c>
      <c r="Y900" s="2">
        <f t="shared" si="278"/>
        <v>260.481454772814</v>
      </c>
      <c r="Z900" s="2">
        <f t="shared" si="279"/>
        <v>85.790498310874682</v>
      </c>
      <c r="AA900" s="2">
        <f t="shared" si="280"/>
        <v>168.19808520359459</v>
      </c>
      <c r="AC900" s="2">
        <f t="shared" si="281"/>
        <v>61.7161802282371</v>
      </c>
      <c r="AD900" s="2">
        <f>X900*((1-Q900)*(1-EXP(-(P900+O900)*A900))*P900/(P900+O900)-(1-$AL$10)*(1-EXP(-2*O900*A900))/2)</f>
        <v>73.987987208181693</v>
      </c>
      <c r="AE900" s="4">
        <f t="shared" si="282"/>
        <v>303.90225264001339</v>
      </c>
      <c r="AF900" s="2">
        <f t="shared" si="283"/>
        <v>24.340672492965666</v>
      </c>
      <c r="AG900" s="2">
        <f t="shared" si="284"/>
        <v>18.295382361037717</v>
      </c>
      <c r="AH900" s="4">
        <f t="shared" si="285"/>
        <v>42.636054854003383</v>
      </c>
      <c r="BA900" s="3">
        <v>303.90225264001299</v>
      </c>
    </row>
    <row r="901" spans="1:53" x14ac:dyDescent="0.3">
      <c r="A901" s="2">
        <v>1.9867511960052</v>
      </c>
      <c r="E901" s="2" cm="1">
        <f t="array" ref="E901">INDEX($C$2:$C$104,L901)</f>
        <v>-0.23915324246609115</v>
      </c>
      <c r="G901" s="2">
        <f>PI()/12*(M901-12)</f>
        <v>-0.26179938779914941</v>
      </c>
      <c r="H901" s="2">
        <f t="shared" si="269"/>
        <v>-0.14255797491810593</v>
      </c>
      <c r="I901" s="2">
        <f t="shared" si="286"/>
        <v>0.77590546740318933</v>
      </c>
      <c r="J901" s="2">
        <f t="shared" si="270"/>
        <v>0.91863051232941262</v>
      </c>
      <c r="L901">
        <f t="shared" si="268"/>
        <v>38</v>
      </c>
      <c r="M901" s="2">
        <v>11</v>
      </c>
      <c r="N901" s="2">
        <f t="shared" si="271"/>
        <v>0.65216581446548394</v>
      </c>
      <c r="O901" s="2">
        <f t="shared" si="272"/>
        <v>0.41192326400169166</v>
      </c>
      <c r="P901" s="2">
        <f t="shared" si="273"/>
        <v>0.75793880576311268</v>
      </c>
      <c r="Q901" s="2">
        <f>1-EXP(-2*$AL$9*O901/(1+O901))</f>
        <v>2.3069432948073398E-2</v>
      </c>
      <c r="R901" s="2">
        <f t="shared" si="274"/>
        <v>1.6265479328793353</v>
      </c>
      <c r="S901" s="2">
        <f>(1-$AL$6^R901)/(1+$AL$6^R901*(1/$AL$7-1))</f>
        <v>0.23129197473918461</v>
      </c>
      <c r="U901" s="2">
        <v>361.1</v>
      </c>
      <c r="V901" s="2">
        <f t="shared" si="275"/>
        <v>825.11350000000016</v>
      </c>
      <c r="W901" s="2">
        <f t="shared" si="276"/>
        <v>190.84213079896023</v>
      </c>
      <c r="X901" s="2">
        <f t="shared" si="277"/>
        <v>634.27136920103999</v>
      </c>
      <c r="Y901" s="2">
        <f t="shared" si="278"/>
        <v>482.18343225422387</v>
      </c>
      <c r="Z901" s="2">
        <f t="shared" si="279"/>
        <v>139.87848727344189</v>
      </c>
      <c r="AA901" s="2">
        <f t="shared" si="280"/>
        <v>301.29762187448404</v>
      </c>
      <c r="AC901" s="2">
        <f t="shared" si="281"/>
        <v>104.59610864754299</v>
      </c>
      <c r="AD901" s="2">
        <f>X901*((1-Q901)*(1-EXP(-(P901+O901)*A901))*P901/(P901+O901)-(1-$AL$10)*(1-EXP(-2*O901*A901))/2)</f>
        <v>145.06379948879407</v>
      </c>
      <c r="AE901" s="4">
        <f t="shared" si="282"/>
        <v>550.95753001082107</v>
      </c>
      <c r="AF901" s="2">
        <f t="shared" si="283"/>
        <v>35.755637093298944</v>
      </c>
      <c r="AG901" s="2">
        <f t="shared" si="284"/>
        <v>35.822010890945897</v>
      </c>
      <c r="AH901" s="4">
        <f t="shared" si="285"/>
        <v>71.577647984244834</v>
      </c>
      <c r="BA901" s="3">
        <v>550.95753001082096</v>
      </c>
    </row>
    <row r="902" spans="1:53" x14ac:dyDescent="0.3">
      <c r="A902" s="2">
        <v>1.9867511960052</v>
      </c>
      <c r="E902" s="2" cm="1">
        <f t="array" ref="E902">INDEX($C$2:$C$104,L902)</f>
        <v>-0.23915324246609115</v>
      </c>
      <c r="G902" s="2">
        <f>PI()/12*(M902-12)</f>
        <v>0</v>
      </c>
      <c r="H902" s="2">
        <f t="shared" si="269"/>
        <v>-0.14255797491810593</v>
      </c>
      <c r="I902" s="2">
        <f t="shared" si="286"/>
        <v>0.77590546740318933</v>
      </c>
      <c r="J902" s="2">
        <f t="shared" si="270"/>
        <v>0.8849250657039931</v>
      </c>
      <c r="L902">
        <f t="shared" si="268"/>
        <v>38</v>
      </c>
      <c r="M902" s="2">
        <v>12</v>
      </c>
      <c r="N902" s="2">
        <f t="shared" si="271"/>
        <v>0.68587126109090346</v>
      </c>
      <c r="O902" s="2">
        <f t="shared" si="272"/>
        <v>0.39472801734647744</v>
      </c>
      <c r="P902" s="2">
        <f t="shared" si="273"/>
        <v>0.7262995519175186</v>
      </c>
      <c r="Q902" s="2">
        <f>1-EXP(-2*$AL$9*O902/(1+O902))</f>
        <v>2.2386759246122323E-2</v>
      </c>
      <c r="R902" s="2">
        <f t="shared" si="274"/>
        <v>1.5586496242703949</v>
      </c>
      <c r="S902" s="2">
        <f>(1-$AL$6^R902)/(1+$AL$6^R902*(1/$AL$7-1))</f>
        <v>0.22169931079485858</v>
      </c>
      <c r="U902" s="2">
        <v>616.4</v>
      </c>
      <c r="V902" s="2">
        <f t="shared" si="275"/>
        <v>1408.4739999999999</v>
      </c>
      <c r="W902" s="2">
        <f t="shared" si="276"/>
        <v>312.25771507247765</v>
      </c>
      <c r="X902" s="2">
        <f t="shared" si="277"/>
        <v>1096.2162849275223</v>
      </c>
      <c r="Y902" s="2">
        <f t="shared" si="278"/>
        <v>818.52050702869735</v>
      </c>
      <c r="Z902" s="2">
        <f t="shared" si="279"/>
        <v>228.87051533611142</v>
      </c>
      <c r="AA902" s="2">
        <f t="shared" si="280"/>
        <v>506.44994613571322</v>
      </c>
      <c r="AC902" s="2">
        <f t="shared" si="281"/>
        <v>173.06940653015295</v>
      </c>
      <c r="AD902" s="2">
        <f>X902*((1-Q902)*(1-EXP(-(P902+O902)*A902))*P902/(P902+O902)-(1-$AL$10)*(1-EXP(-2*O902*A902))/2)</f>
        <v>250.64094082906109</v>
      </c>
      <c r="AE902" s="4">
        <f t="shared" si="282"/>
        <v>930.16029349492715</v>
      </c>
      <c r="AF902" s="2">
        <f t="shared" si="283"/>
        <v>56.589110806486296</v>
      </c>
      <c r="AG902" s="2">
        <f t="shared" si="284"/>
        <v>61.429620063923039</v>
      </c>
      <c r="AH902" s="4">
        <f t="shared" si="285"/>
        <v>118.01873087040934</v>
      </c>
      <c r="BA902" s="3">
        <v>930.16029349492806</v>
      </c>
    </row>
    <row r="903" spans="1:53" x14ac:dyDescent="0.3">
      <c r="A903" s="2">
        <v>1.9867511960052</v>
      </c>
      <c r="E903" s="2" cm="1">
        <f t="array" ref="E903">INDEX($C$2:$C$104,L903)</f>
        <v>-0.23915324246609115</v>
      </c>
      <c r="G903" s="2">
        <f>PI()/12*(M903-12)</f>
        <v>0.26179938779914941</v>
      </c>
      <c r="H903" s="2">
        <f t="shared" si="269"/>
        <v>-0.14255797491810593</v>
      </c>
      <c r="I903" s="2">
        <f t="shared" si="286"/>
        <v>0.77590546740318933</v>
      </c>
      <c r="J903" s="2">
        <f t="shared" si="270"/>
        <v>0.91863051232941262</v>
      </c>
      <c r="L903">
        <f t="shared" si="268"/>
        <v>38</v>
      </c>
      <c r="M903" s="2">
        <v>13</v>
      </c>
      <c r="N903" s="2">
        <f t="shared" si="271"/>
        <v>0.65216581446548394</v>
      </c>
      <c r="O903" s="2">
        <f t="shared" si="272"/>
        <v>0.41192326400169166</v>
      </c>
      <c r="P903" s="2">
        <f t="shared" si="273"/>
        <v>0.75793880576311268</v>
      </c>
      <c r="Q903" s="2">
        <f>1-EXP(-2*$AL$9*O903/(1+O903))</f>
        <v>2.3069432948073398E-2</v>
      </c>
      <c r="R903" s="2">
        <f t="shared" si="274"/>
        <v>1.6265479328793353</v>
      </c>
      <c r="S903" s="2">
        <f>(1-$AL$6^R903)/(1+$AL$6^R903*(1/$AL$7-1))</f>
        <v>0.23129197473918461</v>
      </c>
      <c r="U903" s="2">
        <v>635.29999999999995</v>
      </c>
      <c r="V903" s="2">
        <f t="shared" si="275"/>
        <v>1451.6605</v>
      </c>
      <c r="W903" s="2">
        <f t="shared" si="276"/>
        <v>335.75742369587209</v>
      </c>
      <c r="X903" s="2">
        <f t="shared" si="277"/>
        <v>1115.9030763041278</v>
      </c>
      <c r="Y903" s="2">
        <f t="shared" si="278"/>
        <v>848.32770565247392</v>
      </c>
      <c r="Z903" s="2">
        <f t="shared" si="279"/>
        <v>246.09471881699702</v>
      </c>
      <c r="AA903" s="2">
        <f t="shared" si="280"/>
        <v>530.08689885588376</v>
      </c>
      <c r="AC903" s="2">
        <f t="shared" si="281"/>
        <v>184.02079153637234</v>
      </c>
      <c r="AD903" s="2">
        <f>X903*((1-Q903)*(1-EXP(-(P903+O903)*A903))*P903/(P903+O903)-(1-$AL$10)*(1-EXP(-2*O903*A903))/2)</f>
        <v>255.21747941077496</v>
      </c>
      <c r="AE903" s="4">
        <f t="shared" si="282"/>
        <v>969.32516980303103</v>
      </c>
      <c r="AF903" s="2">
        <f t="shared" si="283"/>
        <v>62.906552881121058</v>
      </c>
      <c r="AG903" s="2">
        <f t="shared" si="284"/>
        <v>63.023327385815335</v>
      </c>
      <c r="AH903" s="4">
        <f t="shared" si="285"/>
        <v>125.92988026693639</v>
      </c>
      <c r="BA903" s="3">
        <v>969.32516980303205</v>
      </c>
    </row>
    <row r="904" spans="1:53" x14ac:dyDescent="0.3">
      <c r="A904" s="2">
        <v>1.9867511960052</v>
      </c>
      <c r="E904" s="2" cm="1">
        <f t="array" ref="E904">INDEX($C$2:$C$104,L904)</f>
        <v>-0.23915324246609115</v>
      </c>
      <c r="G904" s="2">
        <f>PI()/12*(M904-12)</f>
        <v>0.52359877559829882</v>
      </c>
      <c r="H904" s="2">
        <f t="shared" si="269"/>
        <v>-0.14255797491810593</v>
      </c>
      <c r="I904" s="2">
        <f t="shared" si="286"/>
        <v>0.77590546740318933</v>
      </c>
      <c r="J904" s="2">
        <f t="shared" si="270"/>
        <v>1.0129080214807971</v>
      </c>
      <c r="L904">
        <f t="shared" si="268"/>
        <v>38</v>
      </c>
      <c r="M904" s="2">
        <v>14</v>
      </c>
      <c r="N904" s="2">
        <f t="shared" si="271"/>
        <v>0.5578883053140995</v>
      </c>
      <c r="O904" s="2">
        <f t="shared" si="272"/>
        <v>0.47223639962989988</v>
      </c>
      <c r="P904" s="2">
        <f t="shared" si="273"/>
        <v>0.86891497531901585</v>
      </c>
      <c r="Q904" s="2">
        <f>1-EXP(-2*$AL$9*O904/(1+O904))</f>
        <v>2.5334457961595835E-2</v>
      </c>
      <c r="R904" s="2">
        <f t="shared" si="274"/>
        <v>1.8647044407893383</v>
      </c>
      <c r="S904" s="2">
        <f>(1-$AL$6^R904)/(1+$AL$6^R904*(1/$AL$7-1))</f>
        <v>0.26472523750884891</v>
      </c>
      <c r="U904" s="2">
        <v>504.3</v>
      </c>
      <c r="V904" s="2">
        <f t="shared" si="275"/>
        <v>1152.3255000000001</v>
      </c>
      <c r="W904" s="2">
        <f t="shared" si="276"/>
        <v>305.0496416750031</v>
      </c>
      <c r="X904" s="2">
        <f t="shared" si="277"/>
        <v>847.27585832499699</v>
      </c>
      <c r="Y904" s="2">
        <f t="shared" si="278"/>
        <v>678.8671712761244</v>
      </c>
      <c r="Z904" s="2">
        <f t="shared" si="279"/>
        <v>223.5873297063261</v>
      </c>
      <c r="AA904" s="2">
        <f t="shared" si="280"/>
        <v>438.35811042983335</v>
      </c>
      <c r="AC904" s="2">
        <f t="shared" si="281"/>
        <v>160.84480459483188</v>
      </c>
      <c r="AD904" s="2">
        <f>X904*((1-Q904)*(1-EXP(-(P904+O904)*A904))*P904/(P904+O904)-(1-$AL$10)*(1-EXP(-2*O904*A904))/2)</f>
        <v>192.82760697202079</v>
      </c>
      <c r="AE904" s="4">
        <f t="shared" si="282"/>
        <v>792.03052199668605</v>
      </c>
      <c r="AF904" s="2">
        <f t="shared" si="283"/>
        <v>63.436698388643855</v>
      </c>
      <c r="AG904" s="2">
        <f t="shared" si="284"/>
        <v>47.681453874270389</v>
      </c>
      <c r="AH904" s="4">
        <f t="shared" si="285"/>
        <v>111.11815226291424</v>
      </c>
      <c r="BA904" s="3">
        <v>792.03052199668605</v>
      </c>
    </row>
    <row r="905" spans="1:53" x14ac:dyDescent="0.3">
      <c r="A905" s="2">
        <v>1.9867511960052</v>
      </c>
      <c r="E905" s="2" cm="1">
        <f t="array" ref="E905">INDEX($C$2:$C$104,L905)</f>
        <v>-0.23915324246609115</v>
      </c>
      <c r="G905" s="2">
        <f>PI()/12*(M905-12)</f>
        <v>0.78539816339744828</v>
      </c>
      <c r="H905" s="2">
        <f t="shared" si="269"/>
        <v>-0.14255797491810593</v>
      </c>
      <c r="I905" s="2">
        <f t="shared" si="286"/>
        <v>0.77590546740318933</v>
      </c>
      <c r="J905" s="2">
        <f t="shared" si="270"/>
        <v>1.1526249871794416</v>
      </c>
      <c r="L905">
        <f t="shared" si="268"/>
        <v>38</v>
      </c>
      <c r="M905" s="2">
        <v>15</v>
      </c>
      <c r="N905" s="2">
        <f t="shared" si="271"/>
        <v>0.41817133961545494</v>
      </c>
      <c r="O905" s="2">
        <f t="shared" si="272"/>
        <v>0.61562701309606827</v>
      </c>
      <c r="P905" s="2">
        <f t="shared" si="273"/>
        <v>1.1327537040967657</v>
      </c>
      <c r="Q905" s="2">
        <f>1-EXP(-2*$AL$9*O905/(1+O905))</f>
        <v>3.0023680522442642E-2</v>
      </c>
      <c r="R905" s="2">
        <f t="shared" si="274"/>
        <v>2.4309062708630531</v>
      </c>
      <c r="S905" s="2">
        <f>(1-$AL$6^R905)/(1+$AL$6^R905*(1/$AL$7-1))</f>
        <v>0.34241616199217528</v>
      </c>
      <c r="U905" s="2">
        <v>410.1</v>
      </c>
      <c r="V905" s="2">
        <f t="shared" si="275"/>
        <v>937.07850000000008</v>
      </c>
      <c r="W905" s="2">
        <f t="shared" si="276"/>
        <v>320.87082345538465</v>
      </c>
      <c r="X905" s="2">
        <f t="shared" si="277"/>
        <v>616.20767654461542</v>
      </c>
      <c r="Y905" s="2">
        <f t="shared" si="278"/>
        <v>534.74049215447212</v>
      </c>
      <c r="Z905" s="2">
        <f t="shared" si="279"/>
        <v>235.18352686181274</v>
      </c>
      <c r="AA905" s="2">
        <f t="shared" si="280"/>
        <v>369.62016538537216</v>
      </c>
      <c r="AC905" s="2">
        <f t="shared" si="281"/>
        <v>154.88409766528977</v>
      </c>
      <c r="AD905" s="2">
        <f>X905*((1-Q905)*(1-EXP(-(P905+O905)*A905))*P905/(P905+O905)-(1-$AL$10)*(1-EXP(-2*O905*A905))/2)</f>
        <v>136.03715829127822</v>
      </c>
      <c r="AE905" s="4">
        <f t="shared" si="282"/>
        <v>660.54142134194012</v>
      </c>
      <c r="AF905" s="2">
        <f t="shared" si="283"/>
        <v>80.797245630904641</v>
      </c>
      <c r="AG905" s="2">
        <f t="shared" si="284"/>
        <v>29.083168477821708</v>
      </c>
      <c r="AH905" s="4">
        <f t="shared" si="285"/>
        <v>109.88041410872634</v>
      </c>
      <c r="BA905" s="3">
        <v>660.54142134194001</v>
      </c>
    </row>
    <row r="906" spans="1:53" x14ac:dyDescent="0.3">
      <c r="A906" s="2">
        <v>1.9867511960052</v>
      </c>
      <c r="E906" s="2" cm="1">
        <f t="array" ref="E906">INDEX($C$2:$C$104,L906)</f>
        <v>-0.23915324246609115</v>
      </c>
      <c r="G906" s="2">
        <f>PI()/12*(M906-12)</f>
        <v>1.0471975511965976</v>
      </c>
      <c r="H906" s="2">
        <f t="shared" si="269"/>
        <v>-0.14255797491810593</v>
      </c>
      <c r="I906" s="2">
        <f t="shared" si="286"/>
        <v>0.77590546740318933</v>
      </c>
      <c r="J906" s="2">
        <f t="shared" si="270"/>
        <v>1.322869445289566</v>
      </c>
      <c r="L906">
        <f t="shared" si="268"/>
        <v>38</v>
      </c>
      <c r="M906" s="2">
        <v>16</v>
      </c>
      <c r="N906" s="2">
        <f t="shared" si="271"/>
        <v>0.2479268815053306</v>
      </c>
      <c r="O906" s="2">
        <f t="shared" si="272"/>
        <v>1.0187666649415867</v>
      </c>
      <c r="P906" s="2">
        <f t="shared" si="273"/>
        <v>1.8745306634925196</v>
      </c>
      <c r="Q906" s="2">
        <f>1-EXP(-2*$AL$9*O906/(1+O906))</f>
        <v>3.956775837597315E-2</v>
      </c>
      <c r="R906" s="2">
        <f t="shared" si="274"/>
        <v>4.022770641427786</v>
      </c>
      <c r="S906" s="2">
        <f>(1-$AL$6^R906)/(1+$AL$6^R906*(1/$AL$7-1))</f>
        <v>0.53940097283083188</v>
      </c>
      <c r="U906" s="2">
        <v>343.3</v>
      </c>
      <c r="V906" s="2">
        <f t="shared" si="275"/>
        <v>784.44050000000004</v>
      </c>
      <c r="W906" s="2">
        <f t="shared" si="276"/>
        <v>423.12796882790423</v>
      </c>
      <c r="X906" s="2">
        <f t="shared" si="277"/>
        <v>361.31253117209582</v>
      </c>
      <c r="Y906" s="2">
        <f t="shared" si="278"/>
        <v>338.64208891531706</v>
      </c>
      <c r="Z906" s="2">
        <f t="shared" si="279"/>
        <v>310.13330209082841</v>
      </c>
      <c r="AA906" s="2">
        <f t="shared" si="280"/>
        <v>266.53917501836787</v>
      </c>
      <c r="AC906" s="2">
        <f t="shared" si="281"/>
        <v>163.42231259620047</v>
      </c>
      <c r="AD906" s="2">
        <f>X906*((1-Q906)*(1-EXP(-(P906+O906)*A906))*P906/(P906+O906)-(1-$AL$10)*(1-EXP(-2*O906*A906))/2)</f>
        <v>73.23325863986436</v>
      </c>
      <c r="AE906" s="4">
        <f t="shared" si="282"/>
        <v>503.19474625443269</v>
      </c>
      <c r="AF906" s="2">
        <f t="shared" si="283"/>
        <v>146.16801297842798</v>
      </c>
      <c r="AG906" s="2">
        <f t="shared" si="284"/>
        <v>-1.1303447429151694</v>
      </c>
      <c r="AH906" s="4">
        <f t="shared" si="285"/>
        <v>145.03766823551283</v>
      </c>
      <c r="BA906" s="3">
        <v>503.194746254432</v>
      </c>
    </row>
    <row r="907" spans="1:53" x14ac:dyDescent="0.3">
      <c r="A907" s="2">
        <v>2.0591772417063101</v>
      </c>
      <c r="E907" s="2" cm="1">
        <f t="array" ref="E907">INDEX($C$2:$C$104,L907)</f>
        <v>-0.23915324246609115</v>
      </c>
      <c r="G907" s="2">
        <f>PI()/12*(M907-12)</f>
        <v>1.308996938995747</v>
      </c>
      <c r="H907" s="2">
        <f t="shared" si="269"/>
        <v>-0.14255797491810593</v>
      </c>
      <c r="I907" s="2">
        <f t="shared" si="286"/>
        <v>0.77590546740318933</v>
      </c>
      <c r="J907" s="2">
        <f t="shared" si="270"/>
        <v>1.5125021792228948</v>
      </c>
      <c r="L907">
        <f t="shared" si="268"/>
        <v>38</v>
      </c>
      <c r="M907" s="2">
        <v>17</v>
      </c>
      <c r="N907" s="2">
        <f t="shared" si="271"/>
        <v>5.8294147572001798E-2</v>
      </c>
      <c r="O907" s="2">
        <f t="shared" si="272"/>
        <v>4.2910250609878107</v>
      </c>
      <c r="P907" s="2">
        <f t="shared" si="273"/>
        <v>7.8954861122175721</v>
      </c>
      <c r="Q907" s="2">
        <f>1-EXP(-2*$AL$9*O907/(1+O907))</f>
        <v>6.2820134726818799E-2</v>
      </c>
      <c r="R907" s="2">
        <f t="shared" si="274"/>
        <v>16.94383044812561</v>
      </c>
      <c r="S907" s="2">
        <f>(1-$AL$6^R907)/(1+$AL$6^R907*(1/$AL$7-1))</f>
        <v>0.9910664580271038</v>
      </c>
      <c r="U907" s="2">
        <v>181.6</v>
      </c>
      <c r="V907" s="2">
        <f t="shared" si="275"/>
        <v>414.95600000000002</v>
      </c>
      <c r="W907" s="2">
        <f t="shared" si="276"/>
        <v>411.24897315709489</v>
      </c>
      <c r="X907" s="2">
        <f t="shared" si="277"/>
        <v>3.7070268429051225</v>
      </c>
      <c r="Y907" s="2">
        <f t="shared" si="278"/>
        <v>3.4741506152028374</v>
      </c>
      <c r="Z907" s="2">
        <f t="shared" si="279"/>
        <v>306.24789252145905</v>
      </c>
      <c r="AA907" s="2">
        <f t="shared" si="280"/>
        <v>3.1505146463088631</v>
      </c>
      <c r="AC907" s="2">
        <f t="shared" si="281"/>
        <v>56.892692169642153</v>
      </c>
      <c r="AD907" s="2">
        <f>X907*((1-Q907)*(1-EXP(-(P907+O907)*A907))*P907/(P907+O907)-(1-$AL$10)*(1-EXP(-2*O907*A907))/2)</f>
        <v>0.67537196576696357</v>
      </c>
      <c r="AE907" s="4">
        <f t="shared" si="282"/>
        <v>60.71857878171798</v>
      </c>
      <c r="AF907" s="2">
        <f t="shared" si="283"/>
        <v>242.41771065444283</v>
      </c>
      <c r="AG907" s="2">
        <f t="shared" si="284"/>
        <v>-0.35173599687298862</v>
      </c>
      <c r="AH907" s="4">
        <f t="shared" si="285"/>
        <v>242.06597465756985</v>
      </c>
      <c r="BA907" s="3">
        <v>60.718578781717902</v>
      </c>
    </row>
    <row r="908" spans="1:53" x14ac:dyDescent="0.3">
      <c r="A908" s="2">
        <v>2.0591772417063101</v>
      </c>
      <c r="E908" s="2" cm="1">
        <f t="array" ref="E908">INDEX($C$2:$C$104,L908)</f>
        <v>-0.23915324246609115</v>
      </c>
      <c r="G908" s="2">
        <f>PI()/12*(M908-12)</f>
        <v>1.5707963267948966</v>
      </c>
      <c r="H908" s="2">
        <f t="shared" si="269"/>
        <v>-0.14255797491810593</v>
      </c>
      <c r="I908" s="2">
        <f t="shared" si="286"/>
        <v>0.77590546740318933</v>
      </c>
      <c r="J908" s="2">
        <f t="shared" si="270"/>
        <v>1.7138416340814122</v>
      </c>
      <c r="L908">
        <f t="shared" si="268"/>
        <v>38</v>
      </c>
      <c r="M908" s="2">
        <v>18</v>
      </c>
      <c r="N908" s="2">
        <f t="shared" si="271"/>
        <v>0.05</v>
      </c>
      <c r="O908" s="2">
        <f t="shared" si="272"/>
        <v>5.0020839411324403</v>
      </c>
      <c r="P908" s="2">
        <f t="shared" si="273"/>
        <v>9.2038344516836901</v>
      </c>
      <c r="Q908" s="2">
        <f>1-EXP(-2*$AL$9*O908/(1+O908))</f>
        <v>6.4497345768578462E-2</v>
      </c>
      <c r="R908" s="2">
        <f t="shared" si="274"/>
        <v>19.751565414145865</v>
      </c>
      <c r="S908" s="2">
        <f>(1-$AL$6^R908)/(1+$AL$6^R908*(1/$AL$7-1))</f>
        <v>0.99643717244343843</v>
      </c>
      <c r="U908" s="2">
        <v>24.8</v>
      </c>
      <c r="V908" s="2">
        <f t="shared" si="275"/>
        <v>56.668000000000006</v>
      </c>
      <c r="W908" s="2">
        <f t="shared" si="276"/>
        <v>56.466101688024779</v>
      </c>
      <c r="X908" s="2">
        <f t="shared" si="277"/>
        <v>0.20189831197522778</v>
      </c>
      <c r="Y908" s="2">
        <f t="shared" si="278"/>
        <v>0.18887640562776134</v>
      </c>
      <c r="Z908" s="2">
        <f t="shared" si="279"/>
        <v>42.049040288434476</v>
      </c>
      <c r="AA908" s="2">
        <f t="shared" si="280"/>
        <v>0.1716077943074874</v>
      </c>
      <c r="AC908" s="2">
        <f t="shared" si="281"/>
        <v>6.840881817905192</v>
      </c>
      <c r="AD908" s="2">
        <f>X908*((1-Q908)*(1-EXP(-(P908+O908)*A908))*P908/(P908+O908)-(1-$AL$10)*(1-EXP(-2*O908*A908))/2)</f>
        <v>3.6563847224896057E-2</v>
      </c>
      <c r="AE908" s="4">
        <f t="shared" si="282"/>
        <v>7.0490534594375749</v>
      </c>
      <c r="AF908" s="2">
        <f t="shared" si="283"/>
        <v>34.167350310975777</v>
      </c>
      <c r="AG908" s="2">
        <f t="shared" si="284"/>
        <v>-1.9295235904622118E-2</v>
      </c>
      <c r="AH908" s="4">
        <f t="shared" si="285"/>
        <v>34.148055075071156</v>
      </c>
      <c r="BA908" s="3">
        <v>7.0490534594375696</v>
      </c>
    </row>
    <row r="909" spans="1:53" x14ac:dyDescent="0.3">
      <c r="A909" s="2">
        <v>2.0591772417063101</v>
      </c>
      <c r="E909" s="2" cm="1">
        <f t="array" ref="E909">INDEX($C$2:$C$104,L909)</f>
        <v>-0.23915324246609115</v>
      </c>
      <c r="G909" s="2">
        <f>PI()/12*(M909-12)</f>
        <v>1.8325957145940459</v>
      </c>
      <c r="H909" s="2">
        <f t="shared" si="269"/>
        <v>-0.14255797491810593</v>
      </c>
      <c r="I909" s="2">
        <f t="shared" si="286"/>
        <v>0.77590546740318933</v>
      </c>
      <c r="J909" s="2">
        <f t="shared" si="270"/>
        <v>1.9213065867581143</v>
      </c>
      <c r="L909">
        <f t="shared" si="268"/>
        <v>38</v>
      </c>
      <c r="M909" s="2">
        <v>19</v>
      </c>
      <c r="N909" s="2">
        <f t="shared" si="271"/>
        <v>0.05</v>
      </c>
      <c r="O909" s="2">
        <f t="shared" si="272"/>
        <v>5.0020839411324403</v>
      </c>
      <c r="P909" s="2">
        <f t="shared" si="273"/>
        <v>9.2038344516836901</v>
      </c>
      <c r="Q909" s="2">
        <f>1-EXP(-2*$AL$9*O909/(1+O909))</f>
        <v>6.4497345768578462E-2</v>
      </c>
      <c r="R909" s="2">
        <f t="shared" si="274"/>
        <v>19.751565414145865</v>
      </c>
      <c r="S909" s="2">
        <f>(1-$AL$6^R909)/(1+$AL$6^R909*(1/$AL$7-1))</f>
        <v>0.99643717244343843</v>
      </c>
      <c r="U909" s="2">
        <v>0.4</v>
      </c>
      <c r="V909" s="2">
        <f t="shared" si="275"/>
        <v>0.91400000000000015</v>
      </c>
      <c r="W909" s="2">
        <f t="shared" si="276"/>
        <v>0.91074357561330288</v>
      </c>
      <c r="X909" s="2">
        <f t="shared" si="277"/>
        <v>3.2564243866972653E-3</v>
      </c>
      <c r="Y909" s="2">
        <f t="shared" si="278"/>
        <v>3.0463936391574814E-3</v>
      </c>
      <c r="Z909" s="2">
        <f t="shared" si="279"/>
        <v>0.67821032723281405</v>
      </c>
      <c r="AA909" s="2">
        <f t="shared" si="280"/>
        <v>2.7678676501208012E-3</v>
      </c>
      <c r="AC909" s="2">
        <f t="shared" si="281"/>
        <v>0.11033680351459985</v>
      </c>
      <c r="AD909" s="2">
        <f>X909*((1-Q909)*(1-EXP(-(P909+O909)*A909))*P909/(P909+O909)-(1-$AL$10)*(1-EXP(-2*O909*A909))/2)</f>
        <v>5.8973947136929899E-4</v>
      </c>
      <c r="AE909" s="4">
        <f t="shared" si="282"/>
        <v>0.11369441063608994</v>
      </c>
      <c r="AF909" s="2">
        <f t="shared" si="283"/>
        <v>0.55108629533831899</v>
      </c>
      <c r="AG909" s="2">
        <f t="shared" si="284"/>
        <v>-3.112134823326189E-4</v>
      </c>
      <c r="AH909" s="4">
        <f t="shared" si="285"/>
        <v>0.55077508185598634</v>
      </c>
      <c r="BA909" s="3">
        <v>0.113694410636089</v>
      </c>
    </row>
    <row r="910" spans="1:53" x14ac:dyDescent="0.3">
      <c r="A910" s="2">
        <v>2.0591772417063101</v>
      </c>
      <c r="E910" s="2" cm="1">
        <f t="array" ref="E910">INDEX($C$2:$C$104,L910)</f>
        <v>-0.23915324246609115</v>
      </c>
      <c r="G910" s="2">
        <f>PI()/12*(M910-12)</f>
        <v>2.0943951023931953</v>
      </c>
      <c r="H910" s="2">
        <f t="shared" si="269"/>
        <v>-0.14255797491810593</v>
      </c>
      <c r="I910" s="2">
        <f t="shared" si="286"/>
        <v>0.77590546740318933</v>
      </c>
      <c r="J910" s="2">
        <f t="shared" si="270"/>
        <v>2.1299992579691613</v>
      </c>
      <c r="L910">
        <f t="shared" si="268"/>
        <v>38</v>
      </c>
      <c r="M910" s="2">
        <v>20</v>
      </c>
      <c r="N910" s="2">
        <f t="shared" si="271"/>
        <v>0.05</v>
      </c>
      <c r="O910" s="2">
        <f t="shared" si="272"/>
        <v>5.0020839411324403</v>
      </c>
      <c r="P910" s="2">
        <f t="shared" si="273"/>
        <v>9.2038344516836901</v>
      </c>
      <c r="Q910" s="2">
        <f>1-EXP(-2*$AL$9*O910/(1+O910))</f>
        <v>6.4497345768578462E-2</v>
      </c>
      <c r="R910" s="2">
        <f t="shared" si="274"/>
        <v>19.751565414145865</v>
      </c>
      <c r="S910" s="2">
        <f>(1-$AL$6^R910)/(1+$AL$6^R910*(1/$AL$7-1))</f>
        <v>0.99643717244343843</v>
      </c>
      <c r="U910" s="2">
        <v>0</v>
      </c>
      <c r="V910" s="2">
        <f t="shared" si="275"/>
        <v>0</v>
      </c>
      <c r="W910" s="2">
        <f t="shared" si="276"/>
        <v>0</v>
      </c>
      <c r="X910" s="2">
        <f t="shared" si="277"/>
        <v>0</v>
      </c>
      <c r="Y910" s="2">
        <f t="shared" si="278"/>
        <v>0</v>
      </c>
      <c r="Z910" s="2">
        <f t="shared" si="279"/>
        <v>0</v>
      </c>
      <c r="AA910" s="2">
        <f t="shared" si="280"/>
        <v>0</v>
      </c>
      <c r="AC910" s="2">
        <f t="shared" si="281"/>
        <v>0</v>
      </c>
      <c r="AD910" s="2">
        <f>X910*((1-Q910)*(1-EXP(-(P910+O910)*A910))*P910/(P910+O910)-(1-$AL$10)*(1-EXP(-2*O910*A910))/2)</f>
        <v>0</v>
      </c>
      <c r="AE910" s="4">
        <f t="shared" si="282"/>
        <v>0</v>
      </c>
      <c r="AF910" s="2">
        <f t="shared" si="283"/>
        <v>0</v>
      </c>
      <c r="AG910" s="2">
        <f t="shared" si="284"/>
        <v>0</v>
      </c>
      <c r="AH910" s="4">
        <f t="shared" si="285"/>
        <v>0</v>
      </c>
      <c r="BA910" s="3">
        <v>0</v>
      </c>
    </row>
    <row r="911" spans="1:53" x14ac:dyDescent="0.3">
      <c r="A911" s="2">
        <v>2.0591772417063101</v>
      </c>
      <c r="E911" s="2" cm="1">
        <f t="array" ref="E911">INDEX($C$2:$C$104,L911)</f>
        <v>-0.23915324246609115</v>
      </c>
      <c r="G911" s="2">
        <f>PI()/12*(M911-12)</f>
        <v>2.3561944901923448</v>
      </c>
      <c r="H911" s="2">
        <f t="shared" si="269"/>
        <v>-0.14255797491810593</v>
      </c>
      <c r="I911" s="2">
        <f t="shared" si="286"/>
        <v>0.77590546740318933</v>
      </c>
      <c r="J911" s="2">
        <f t="shared" si="270"/>
        <v>2.3339528798329621</v>
      </c>
      <c r="L911">
        <f t="shared" si="268"/>
        <v>38</v>
      </c>
      <c r="M911" s="2">
        <v>21</v>
      </c>
      <c r="N911" s="2">
        <f t="shared" si="271"/>
        <v>0.05</v>
      </c>
      <c r="O911" s="2">
        <f t="shared" si="272"/>
        <v>5.0020839411324403</v>
      </c>
      <c r="P911" s="2">
        <f t="shared" si="273"/>
        <v>9.2038344516836901</v>
      </c>
      <c r="Q911" s="2">
        <f>1-EXP(-2*$AL$9*O911/(1+O911))</f>
        <v>6.4497345768578462E-2</v>
      </c>
      <c r="R911" s="2">
        <f t="shared" si="274"/>
        <v>19.751565414145865</v>
      </c>
      <c r="S911" s="2">
        <f>(1-$AL$6^R911)/(1+$AL$6^R911*(1/$AL$7-1))</f>
        <v>0.99643717244343843</v>
      </c>
      <c r="U911" s="2">
        <v>0</v>
      </c>
      <c r="V911" s="2">
        <f t="shared" si="275"/>
        <v>0</v>
      </c>
      <c r="W911" s="2">
        <f t="shared" si="276"/>
        <v>0</v>
      </c>
      <c r="X911" s="2">
        <f t="shared" si="277"/>
        <v>0</v>
      </c>
      <c r="Y911" s="2">
        <f t="shared" si="278"/>
        <v>0</v>
      </c>
      <c r="Z911" s="2">
        <f t="shared" si="279"/>
        <v>0</v>
      </c>
      <c r="AA911" s="2">
        <f t="shared" si="280"/>
        <v>0</v>
      </c>
      <c r="AC911" s="2">
        <f t="shared" si="281"/>
        <v>0</v>
      </c>
      <c r="AD911" s="2">
        <f>X911*((1-Q911)*(1-EXP(-(P911+O911)*A911))*P911/(P911+O911)-(1-$AL$10)*(1-EXP(-2*O911*A911))/2)</f>
        <v>0</v>
      </c>
      <c r="AE911" s="4">
        <f t="shared" si="282"/>
        <v>0</v>
      </c>
      <c r="AF911" s="2">
        <f t="shared" si="283"/>
        <v>0</v>
      </c>
      <c r="AG911" s="2">
        <f t="shared" si="284"/>
        <v>0</v>
      </c>
      <c r="AH911" s="4">
        <f t="shared" si="285"/>
        <v>0</v>
      </c>
      <c r="BA911" s="3">
        <v>0</v>
      </c>
    </row>
    <row r="912" spans="1:53" x14ac:dyDescent="0.3">
      <c r="A912" s="2">
        <v>2.0591772417063101</v>
      </c>
      <c r="E912" s="2" cm="1">
        <f t="array" ref="E912">INDEX($C$2:$C$104,L912)</f>
        <v>-0.23915324246609115</v>
      </c>
      <c r="G912" s="2">
        <f>PI()/12*(M912-12)</f>
        <v>2.617993877991494</v>
      </c>
      <c r="H912" s="2">
        <f t="shared" si="269"/>
        <v>-0.14255797491810593</v>
      </c>
      <c r="I912" s="2">
        <f t="shared" si="286"/>
        <v>0.77590546740318933</v>
      </c>
      <c r="J912" s="2">
        <f t="shared" si="270"/>
        <v>2.5226835486156336</v>
      </c>
      <c r="L912">
        <f t="shared" si="268"/>
        <v>38</v>
      </c>
      <c r="M912" s="2">
        <v>22</v>
      </c>
      <c r="N912" s="2">
        <f t="shared" si="271"/>
        <v>0.05</v>
      </c>
      <c r="O912" s="2">
        <f t="shared" si="272"/>
        <v>5.0020839411324403</v>
      </c>
      <c r="P912" s="2">
        <f t="shared" si="273"/>
        <v>9.2038344516836901</v>
      </c>
      <c r="Q912" s="2">
        <f>1-EXP(-2*$AL$9*O912/(1+O912))</f>
        <v>6.4497345768578462E-2</v>
      </c>
      <c r="R912" s="2">
        <f t="shared" si="274"/>
        <v>19.751565414145865</v>
      </c>
      <c r="S912" s="2">
        <f>(1-$AL$6^R912)/(1+$AL$6^R912*(1/$AL$7-1))</f>
        <v>0.99643717244343843</v>
      </c>
      <c r="U912" s="2">
        <v>0</v>
      </c>
      <c r="V912" s="2">
        <f t="shared" si="275"/>
        <v>0</v>
      </c>
      <c r="W912" s="2">
        <f t="shared" si="276"/>
        <v>0</v>
      </c>
      <c r="X912" s="2">
        <f t="shared" si="277"/>
        <v>0</v>
      </c>
      <c r="Y912" s="2">
        <f t="shared" si="278"/>
        <v>0</v>
      </c>
      <c r="Z912" s="2">
        <f t="shared" si="279"/>
        <v>0</v>
      </c>
      <c r="AA912" s="2">
        <f t="shared" si="280"/>
        <v>0</v>
      </c>
      <c r="AC912" s="2">
        <f t="shared" si="281"/>
        <v>0</v>
      </c>
      <c r="AD912" s="2">
        <f>X912*((1-Q912)*(1-EXP(-(P912+O912)*A912))*P912/(P912+O912)-(1-$AL$10)*(1-EXP(-2*O912*A912))/2)</f>
        <v>0</v>
      </c>
      <c r="AE912" s="4">
        <f t="shared" si="282"/>
        <v>0</v>
      </c>
      <c r="AF912" s="2">
        <f t="shared" si="283"/>
        <v>0</v>
      </c>
      <c r="AG912" s="2">
        <f t="shared" si="284"/>
        <v>0</v>
      </c>
      <c r="AH912" s="4">
        <f t="shared" si="285"/>
        <v>0</v>
      </c>
      <c r="BA912" s="3">
        <v>0</v>
      </c>
    </row>
    <row r="913" spans="1:53" x14ac:dyDescent="0.3">
      <c r="A913" s="2">
        <v>2.0591772417063101</v>
      </c>
      <c r="E913" s="2" cm="1">
        <f t="array" ref="E913">INDEX($C$2:$C$104,L913)</f>
        <v>-0.23915324246609115</v>
      </c>
      <c r="G913" s="2">
        <f>PI()/12*(M913-12)</f>
        <v>2.8797932657906435</v>
      </c>
      <c r="H913" s="2">
        <f t="shared" si="269"/>
        <v>-0.14255797491810593</v>
      </c>
      <c r="I913" s="2">
        <f t="shared" si="286"/>
        <v>0.77590546740318933</v>
      </c>
      <c r="J913" s="2">
        <f t="shared" si="270"/>
        <v>2.6726023352618338</v>
      </c>
      <c r="L913">
        <f t="shared" si="268"/>
        <v>38</v>
      </c>
      <c r="M913" s="2">
        <v>23</v>
      </c>
      <c r="N913" s="2">
        <f t="shared" si="271"/>
        <v>0.05</v>
      </c>
      <c r="O913" s="2">
        <f t="shared" si="272"/>
        <v>5.0020839411324403</v>
      </c>
      <c r="P913" s="2">
        <f t="shared" si="273"/>
        <v>9.2038344516836901</v>
      </c>
      <c r="Q913" s="2">
        <f>1-EXP(-2*$AL$9*O913/(1+O913))</f>
        <v>6.4497345768578462E-2</v>
      </c>
      <c r="R913" s="2">
        <f t="shared" si="274"/>
        <v>19.751565414145865</v>
      </c>
      <c r="S913" s="2">
        <f>(1-$AL$6^R913)/(1+$AL$6^R913*(1/$AL$7-1))</f>
        <v>0.99643717244343843</v>
      </c>
      <c r="U913" s="2">
        <v>0.2</v>
      </c>
      <c r="V913" s="2">
        <f t="shared" si="275"/>
        <v>0.45700000000000007</v>
      </c>
      <c r="W913" s="2">
        <f t="shared" si="276"/>
        <v>0.45537178780665144</v>
      </c>
      <c r="X913" s="2">
        <f t="shared" si="277"/>
        <v>1.6282121933486327E-3</v>
      </c>
      <c r="Y913" s="2">
        <f t="shared" si="278"/>
        <v>1.5231968195787407E-3</v>
      </c>
      <c r="Z913" s="2">
        <f t="shared" si="279"/>
        <v>0.33910516361640702</v>
      </c>
      <c r="AA913" s="2">
        <f t="shared" si="280"/>
        <v>1.3839338250604006E-3</v>
      </c>
      <c r="AC913" s="2">
        <f t="shared" si="281"/>
        <v>5.5168401757299923E-2</v>
      </c>
      <c r="AD913" s="2">
        <f>X913*((1-Q913)*(1-EXP(-(P913+O913)*A913))*P913/(P913+O913)-(1-$AL$10)*(1-EXP(-2*O913*A913))/2)</f>
        <v>2.948697356846495E-4</v>
      </c>
      <c r="AE913" s="4">
        <f t="shared" si="282"/>
        <v>5.684720531804497E-2</v>
      </c>
      <c r="AF913" s="2">
        <f t="shared" si="283"/>
        <v>0.27554314766915949</v>
      </c>
      <c r="AG913" s="2">
        <f t="shared" si="284"/>
        <v>-1.5560674116630945E-4</v>
      </c>
      <c r="AH913" s="4">
        <f t="shared" si="285"/>
        <v>0.27538754092799317</v>
      </c>
      <c r="BA913" s="3">
        <v>5.6847205318044901E-2</v>
      </c>
    </row>
    <row r="914" spans="1:53" x14ac:dyDescent="0.3">
      <c r="A914" s="2">
        <v>2.0591772417063101</v>
      </c>
      <c r="E914" s="2" cm="1">
        <f t="array" ref="E914">INDEX($C$2:$C$104,L914)</f>
        <v>-0.24483544826634138</v>
      </c>
      <c r="G914" s="2">
        <f>PI()/12*(M914-12)</f>
        <v>-3.1415926535897931</v>
      </c>
      <c r="H914" s="2">
        <f t="shared" si="269"/>
        <v>-0.14587796582896331</v>
      </c>
      <c r="I914" s="2">
        <f t="shared" si="286"/>
        <v>0.77481798284577408</v>
      </c>
      <c r="J914" s="2">
        <f t="shared" si="270"/>
        <v>2.740656278618232</v>
      </c>
      <c r="L914">
        <f t="shared" si="268"/>
        <v>39</v>
      </c>
      <c r="M914" s="2">
        <v>0</v>
      </c>
      <c r="N914" s="2">
        <f t="shared" si="271"/>
        <v>0.05</v>
      </c>
      <c r="O914" s="2">
        <f t="shared" si="272"/>
        <v>5.0020839411324403</v>
      </c>
      <c r="P914" s="2">
        <f t="shared" si="273"/>
        <v>9.2038344516836901</v>
      </c>
      <c r="Q914" s="2">
        <f>1-EXP(-2*$AL$9*O914/(1+O914))</f>
        <v>6.4497345768578462E-2</v>
      </c>
      <c r="R914" s="2">
        <f t="shared" si="274"/>
        <v>19.751565414145865</v>
      </c>
      <c r="S914" s="2">
        <f>(1-$AL$6^R914)/(1+$AL$6^R914*(1/$AL$7-1))</f>
        <v>0.99643717244343843</v>
      </c>
      <c r="U914" s="2">
        <v>0.4</v>
      </c>
      <c r="V914" s="2">
        <f t="shared" si="275"/>
        <v>0.91400000000000015</v>
      </c>
      <c r="W914" s="2">
        <f t="shared" si="276"/>
        <v>0.91074357561330288</v>
      </c>
      <c r="X914" s="2">
        <f t="shared" si="277"/>
        <v>3.2564243866972653E-3</v>
      </c>
      <c r="Y914" s="2">
        <f t="shared" si="278"/>
        <v>3.0463936391574814E-3</v>
      </c>
      <c r="Z914" s="2">
        <f t="shared" si="279"/>
        <v>0.67821032723281405</v>
      </c>
      <c r="AA914" s="2">
        <f t="shared" si="280"/>
        <v>2.7678676501208012E-3</v>
      </c>
      <c r="AC914" s="2">
        <f t="shared" si="281"/>
        <v>0.11033680351459985</v>
      </c>
      <c r="AD914" s="2">
        <f>X914*((1-Q914)*(1-EXP(-(P914+O914)*A914))*P914/(P914+O914)-(1-$AL$10)*(1-EXP(-2*O914*A914))/2)</f>
        <v>5.8973947136929899E-4</v>
      </c>
      <c r="AE914" s="4">
        <f t="shared" si="282"/>
        <v>0.11369441063608994</v>
      </c>
      <c r="AF914" s="2">
        <f t="shared" si="283"/>
        <v>0.55108629533831899</v>
      </c>
      <c r="AG914" s="2">
        <f t="shared" si="284"/>
        <v>-3.112134823326189E-4</v>
      </c>
      <c r="AH914" s="4">
        <f t="shared" si="285"/>
        <v>0.55077508185598634</v>
      </c>
      <c r="BA914" s="3">
        <v>0.113694410636089</v>
      </c>
    </row>
    <row r="915" spans="1:53" x14ac:dyDescent="0.3">
      <c r="A915" s="2">
        <v>2.0591772417063101</v>
      </c>
      <c r="E915" s="2" cm="1">
        <f t="array" ref="E915">INDEX($C$2:$C$104,L915)</f>
        <v>-0.24483544826634138</v>
      </c>
      <c r="G915" s="2">
        <f>PI()/12*(M915-12)</f>
        <v>-2.8797932657906435</v>
      </c>
      <c r="H915" s="2">
        <f t="shared" si="269"/>
        <v>-0.14587796582896331</v>
      </c>
      <c r="I915" s="2">
        <f t="shared" si="286"/>
        <v>0.77481798284577408</v>
      </c>
      <c r="J915" s="2">
        <f t="shared" si="270"/>
        <v>2.6776487977354875</v>
      </c>
      <c r="L915">
        <f t="shared" si="268"/>
        <v>39</v>
      </c>
      <c r="M915" s="2">
        <v>1</v>
      </c>
      <c r="N915" s="2">
        <f t="shared" si="271"/>
        <v>0.05</v>
      </c>
      <c r="O915" s="2">
        <f t="shared" si="272"/>
        <v>5.0020839411324403</v>
      </c>
      <c r="P915" s="2">
        <f t="shared" si="273"/>
        <v>9.2038344516836901</v>
      </c>
      <c r="Q915" s="2">
        <f>1-EXP(-2*$AL$9*O915/(1+O915))</f>
        <v>6.4497345768578462E-2</v>
      </c>
      <c r="R915" s="2">
        <f t="shared" si="274"/>
        <v>19.751565414145865</v>
      </c>
      <c r="S915" s="2">
        <f>(1-$AL$6^R915)/(1+$AL$6^R915*(1/$AL$7-1))</f>
        <v>0.99643717244343843</v>
      </c>
      <c r="U915" s="2">
        <v>0</v>
      </c>
      <c r="V915" s="2">
        <f t="shared" si="275"/>
        <v>0</v>
      </c>
      <c r="W915" s="2">
        <f t="shared" si="276"/>
        <v>0</v>
      </c>
      <c r="X915" s="2">
        <f t="shared" si="277"/>
        <v>0</v>
      </c>
      <c r="Y915" s="2">
        <f t="shared" si="278"/>
        <v>0</v>
      </c>
      <c r="Z915" s="2">
        <f t="shared" si="279"/>
        <v>0</v>
      </c>
      <c r="AA915" s="2">
        <f t="shared" si="280"/>
        <v>0</v>
      </c>
      <c r="AC915" s="2">
        <f t="shared" si="281"/>
        <v>0</v>
      </c>
      <c r="AD915" s="2">
        <f>X915*((1-Q915)*(1-EXP(-(P915+O915)*A915))*P915/(P915+O915)-(1-$AL$10)*(1-EXP(-2*O915*A915))/2)</f>
        <v>0</v>
      </c>
      <c r="AE915" s="4">
        <f t="shared" si="282"/>
        <v>0</v>
      </c>
      <c r="AF915" s="2">
        <f t="shared" si="283"/>
        <v>0</v>
      </c>
      <c r="AG915" s="2">
        <f t="shared" si="284"/>
        <v>0</v>
      </c>
      <c r="AH915" s="4">
        <f t="shared" si="285"/>
        <v>0</v>
      </c>
      <c r="BA915" s="3">
        <v>0</v>
      </c>
    </row>
    <row r="916" spans="1:53" x14ac:dyDescent="0.3">
      <c r="A916" s="2">
        <v>2.0591772417063101</v>
      </c>
      <c r="E916" s="2" cm="1">
        <f t="array" ref="E916">INDEX($C$2:$C$104,L916)</f>
        <v>-0.24483544826634138</v>
      </c>
      <c r="G916" s="2">
        <f>PI()/12*(M916-12)</f>
        <v>-2.617993877991494</v>
      </c>
      <c r="H916" s="2">
        <f t="shared" si="269"/>
        <v>-0.14587796582896331</v>
      </c>
      <c r="I916" s="2">
        <f t="shared" si="286"/>
        <v>0.77481798284577408</v>
      </c>
      <c r="J916" s="2">
        <f t="shared" si="270"/>
        <v>2.5267947340773498</v>
      </c>
      <c r="L916">
        <f t="shared" si="268"/>
        <v>39</v>
      </c>
      <c r="M916" s="2">
        <v>2</v>
      </c>
      <c r="N916" s="2">
        <f t="shared" si="271"/>
        <v>0.05</v>
      </c>
      <c r="O916" s="2">
        <f t="shared" si="272"/>
        <v>5.0020839411324403</v>
      </c>
      <c r="P916" s="2">
        <f t="shared" si="273"/>
        <v>9.2038344516836901</v>
      </c>
      <c r="Q916" s="2">
        <f>1-EXP(-2*$AL$9*O916/(1+O916))</f>
        <v>6.4497345768578462E-2</v>
      </c>
      <c r="R916" s="2">
        <f t="shared" si="274"/>
        <v>19.751565414145865</v>
      </c>
      <c r="S916" s="2">
        <f>(1-$AL$6^R916)/(1+$AL$6^R916*(1/$AL$7-1))</f>
        <v>0.99643717244343843</v>
      </c>
      <c r="U916" s="2">
        <v>0.5</v>
      </c>
      <c r="V916" s="2">
        <f t="shared" si="275"/>
        <v>1.1425000000000001</v>
      </c>
      <c r="W916" s="2">
        <f t="shared" si="276"/>
        <v>1.1384294695166284</v>
      </c>
      <c r="X916" s="2">
        <f t="shared" si="277"/>
        <v>4.0705304833716927E-3</v>
      </c>
      <c r="Y916" s="2">
        <f t="shared" si="278"/>
        <v>3.8079920489469555E-3</v>
      </c>
      <c r="Z916" s="2">
        <f t="shared" si="279"/>
        <v>0.84776290904101748</v>
      </c>
      <c r="AA916" s="2">
        <f t="shared" si="280"/>
        <v>3.4598345626510956E-3</v>
      </c>
      <c r="AC916" s="2">
        <f t="shared" si="281"/>
        <v>0.13792100439324978</v>
      </c>
      <c r="AD916" s="2">
        <f>X916*((1-Q916)*(1-EXP(-(P916+O916)*A916))*P916/(P916+O916)-(1-$AL$10)*(1-EXP(-2*O916*A916))/2)</f>
        <v>7.3717433921164385E-4</v>
      </c>
      <c r="AE916" s="4">
        <f t="shared" si="282"/>
        <v>0.14211801329511251</v>
      </c>
      <c r="AF916" s="2">
        <f t="shared" si="283"/>
        <v>0.68885786917289871</v>
      </c>
      <c r="AG916" s="2">
        <f t="shared" si="284"/>
        <v>-3.8901685291578428E-4</v>
      </c>
      <c r="AH916" s="4">
        <f t="shared" si="285"/>
        <v>0.68846885231998289</v>
      </c>
      <c r="BA916" s="3">
        <v>0.14211801329511201</v>
      </c>
    </row>
    <row r="917" spans="1:53" x14ac:dyDescent="0.3">
      <c r="A917" s="2">
        <v>2.0591772417063101</v>
      </c>
      <c r="E917" s="2" cm="1">
        <f t="array" ref="E917">INDEX($C$2:$C$104,L917)</f>
        <v>-0.24483544826634138</v>
      </c>
      <c r="G917" s="2">
        <f>PI()/12*(M917-12)</f>
        <v>-2.3561944901923448</v>
      </c>
      <c r="H917" s="2">
        <f t="shared" si="269"/>
        <v>-0.14587796582896331</v>
      </c>
      <c r="I917" s="2">
        <f t="shared" si="286"/>
        <v>0.77481798284577408</v>
      </c>
      <c r="J917" s="2">
        <f t="shared" si="270"/>
        <v>2.3374889239463874</v>
      </c>
      <c r="L917">
        <f t="shared" si="268"/>
        <v>39</v>
      </c>
      <c r="M917" s="2">
        <v>3</v>
      </c>
      <c r="N917" s="2">
        <f t="shared" si="271"/>
        <v>0.05</v>
      </c>
      <c r="O917" s="2">
        <f t="shared" si="272"/>
        <v>5.0020839411324403</v>
      </c>
      <c r="P917" s="2">
        <f t="shared" si="273"/>
        <v>9.2038344516836901</v>
      </c>
      <c r="Q917" s="2">
        <f>1-EXP(-2*$AL$9*O917/(1+O917))</f>
        <v>6.4497345768578462E-2</v>
      </c>
      <c r="R917" s="2">
        <f t="shared" si="274"/>
        <v>19.751565414145865</v>
      </c>
      <c r="S917" s="2">
        <f>(1-$AL$6^R917)/(1+$AL$6^R917*(1/$AL$7-1))</f>
        <v>0.99643717244343843</v>
      </c>
      <c r="U917" s="2">
        <v>0.2</v>
      </c>
      <c r="V917" s="2">
        <f t="shared" si="275"/>
        <v>0.45700000000000007</v>
      </c>
      <c r="W917" s="2">
        <f t="shared" si="276"/>
        <v>0.45537178780665144</v>
      </c>
      <c r="X917" s="2">
        <f t="shared" si="277"/>
        <v>1.6282121933486327E-3</v>
      </c>
      <c r="Y917" s="2">
        <f t="shared" si="278"/>
        <v>1.5231968195787407E-3</v>
      </c>
      <c r="Z917" s="2">
        <f t="shared" si="279"/>
        <v>0.33910516361640702</v>
      </c>
      <c r="AA917" s="2">
        <f t="shared" si="280"/>
        <v>1.3839338250604006E-3</v>
      </c>
      <c r="AC917" s="2">
        <f t="shared" si="281"/>
        <v>5.5168401757299923E-2</v>
      </c>
      <c r="AD917" s="2">
        <f>X917*((1-Q917)*(1-EXP(-(P917+O917)*A917))*P917/(P917+O917)-(1-$AL$10)*(1-EXP(-2*O917*A917))/2)</f>
        <v>2.948697356846495E-4</v>
      </c>
      <c r="AE917" s="4">
        <f t="shared" si="282"/>
        <v>5.684720531804497E-2</v>
      </c>
      <c r="AF917" s="2">
        <f t="shared" si="283"/>
        <v>0.27554314766915949</v>
      </c>
      <c r="AG917" s="2">
        <f t="shared" si="284"/>
        <v>-1.5560674116630945E-4</v>
      </c>
      <c r="AH917" s="4">
        <f t="shared" si="285"/>
        <v>0.27538754092799317</v>
      </c>
      <c r="BA917" s="3">
        <v>5.6847205318044901E-2</v>
      </c>
    </row>
    <row r="918" spans="1:53" x14ac:dyDescent="0.3">
      <c r="A918" s="2">
        <v>2.0591772417063101</v>
      </c>
      <c r="E918" s="2" cm="1">
        <f t="array" ref="E918">INDEX($C$2:$C$104,L918)</f>
        <v>-0.24483544826634138</v>
      </c>
      <c r="G918" s="2">
        <f>PI()/12*(M918-12)</f>
        <v>-2.0943951023931953</v>
      </c>
      <c r="H918" s="2">
        <f t="shared" si="269"/>
        <v>-0.14587796582896331</v>
      </c>
      <c r="I918" s="2">
        <f t="shared" si="286"/>
        <v>0.77481798284577408</v>
      </c>
      <c r="J918" s="2">
        <f t="shared" si="270"/>
        <v>2.1332777480775933</v>
      </c>
      <c r="L918">
        <f t="shared" si="268"/>
        <v>39</v>
      </c>
      <c r="M918" s="2">
        <v>4</v>
      </c>
      <c r="N918" s="2">
        <f t="shared" si="271"/>
        <v>0.05</v>
      </c>
      <c r="O918" s="2">
        <f t="shared" si="272"/>
        <v>5.0020839411324403</v>
      </c>
      <c r="P918" s="2">
        <f t="shared" si="273"/>
        <v>9.2038344516836901</v>
      </c>
      <c r="Q918" s="2">
        <f>1-EXP(-2*$AL$9*O918/(1+O918))</f>
        <v>6.4497345768578462E-2</v>
      </c>
      <c r="R918" s="2">
        <f t="shared" si="274"/>
        <v>19.751565414145865</v>
      </c>
      <c r="S918" s="2">
        <f>(1-$AL$6^R918)/(1+$AL$6^R918*(1/$AL$7-1))</f>
        <v>0.99643717244343843</v>
      </c>
      <c r="U918" s="2">
        <v>0.2</v>
      </c>
      <c r="V918" s="2">
        <f t="shared" si="275"/>
        <v>0.45700000000000007</v>
      </c>
      <c r="W918" s="2">
        <f t="shared" si="276"/>
        <v>0.45537178780665144</v>
      </c>
      <c r="X918" s="2">
        <f t="shared" si="277"/>
        <v>1.6282121933486327E-3</v>
      </c>
      <c r="Y918" s="2">
        <f t="shared" si="278"/>
        <v>1.5231968195787407E-3</v>
      </c>
      <c r="Z918" s="2">
        <f t="shared" si="279"/>
        <v>0.33910516361640702</v>
      </c>
      <c r="AA918" s="2">
        <f t="shared" si="280"/>
        <v>1.3839338250604006E-3</v>
      </c>
      <c r="AC918" s="2">
        <f t="shared" si="281"/>
        <v>5.5168401757299923E-2</v>
      </c>
      <c r="AD918" s="2">
        <f>X918*((1-Q918)*(1-EXP(-(P918+O918)*A918))*P918/(P918+O918)-(1-$AL$10)*(1-EXP(-2*O918*A918))/2)</f>
        <v>2.948697356846495E-4</v>
      </c>
      <c r="AE918" s="4">
        <f t="shared" si="282"/>
        <v>5.684720531804497E-2</v>
      </c>
      <c r="AF918" s="2">
        <f t="shared" si="283"/>
        <v>0.27554314766915949</v>
      </c>
      <c r="AG918" s="2">
        <f t="shared" si="284"/>
        <v>-1.5560674116630945E-4</v>
      </c>
      <c r="AH918" s="4">
        <f t="shared" si="285"/>
        <v>0.27538754092799317</v>
      </c>
      <c r="BA918" s="3">
        <v>5.6847205318044901E-2</v>
      </c>
    </row>
    <row r="919" spans="1:53" x14ac:dyDescent="0.3">
      <c r="A919" s="2">
        <v>2.0591772417063101</v>
      </c>
      <c r="E919" s="2" cm="1">
        <f t="array" ref="E919">INDEX($C$2:$C$104,L919)</f>
        <v>-0.24483544826634138</v>
      </c>
      <c r="G919" s="2">
        <f>PI()/12*(M919-12)</f>
        <v>-1.8325957145940459</v>
      </c>
      <c r="H919" s="2">
        <f t="shared" si="269"/>
        <v>-0.14587796582896331</v>
      </c>
      <c r="I919" s="2">
        <f t="shared" si="286"/>
        <v>0.77481798284577408</v>
      </c>
      <c r="J919" s="2">
        <f t="shared" si="270"/>
        <v>1.9245437474883382</v>
      </c>
      <c r="L919">
        <f t="shared" si="268"/>
        <v>39</v>
      </c>
      <c r="M919" s="2">
        <v>5</v>
      </c>
      <c r="N919" s="2">
        <f t="shared" si="271"/>
        <v>0.05</v>
      </c>
      <c r="O919" s="2">
        <f t="shared" si="272"/>
        <v>5.0020839411324403</v>
      </c>
      <c r="P919" s="2">
        <f t="shared" si="273"/>
        <v>9.2038344516836901</v>
      </c>
      <c r="Q919" s="2">
        <f>1-EXP(-2*$AL$9*O919/(1+O919))</f>
        <v>6.4497345768578462E-2</v>
      </c>
      <c r="R919" s="2">
        <f t="shared" si="274"/>
        <v>19.751565414145865</v>
      </c>
      <c r="S919" s="2">
        <f>(1-$AL$6^R919)/(1+$AL$6^R919*(1/$AL$7-1))</f>
        <v>0.99643717244343843</v>
      </c>
      <c r="U919" s="2">
        <v>0.2</v>
      </c>
      <c r="V919" s="2">
        <f t="shared" si="275"/>
        <v>0.45700000000000007</v>
      </c>
      <c r="W919" s="2">
        <f t="shared" si="276"/>
        <v>0.45537178780665144</v>
      </c>
      <c r="X919" s="2">
        <f t="shared" si="277"/>
        <v>1.6282121933486327E-3</v>
      </c>
      <c r="Y919" s="2">
        <f t="shared" si="278"/>
        <v>1.5231968195787407E-3</v>
      </c>
      <c r="Z919" s="2">
        <f t="shared" si="279"/>
        <v>0.33910516361640702</v>
      </c>
      <c r="AA919" s="2">
        <f t="shared" si="280"/>
        <v>1.3839338250604006E-3</v>
      </c>
      <c r="AC919" s="2">
        <f t="shared" si="281"/>
        <v>5.5168401757299923E-2</v>
      </c>
      <c r="AD919" s="2">
        <f>X919*((1-Q919)*(1-EXP(-(P919+O919)*A919))*P919/(P919+O919)-(1-$AL$10)*(1-EXP(-2*O919*A919))/2)</f>
        <v>2.948697356846495E-4</v>
      </c>
      <c r="AE919" s="4">
        <f t="shared" si="282"/>
        <v>5.684720531804497E-2</v>
      </c>
      <c r="AF919" s="2">
        <f t="shared" si="283"/>
        <v>0.27554314766915949</v>
      </c>
      <c r="AG919" s="2">
        <f t="shared" si="284"/>
        <v>-1.5560674116630945E-4</v>
      </c>
      <c r="AH919" s="4">
        <f t="shared" si="285"/>
        <v>0.27538754092799317</v>
      </c>
      <c r="BA919" s="3">
        <v>5.6847205318044901E-2</v>
      </c>
    </row>
    <row r="920" spans="1:53" x14ac:dyDescent="0.3">
      <c r="A920" s="2">
        <v>2.0591772417063101</v>
      </c>
      <c r="E920" s="2" cm="1">
        <f t="array" ref="E920">INDEX($C$2:$C$104,L920)</f>
        <v>-0.24483544826634138</v>
      </c>
      <c r="G920" s="2">
        <f>PI()/12*(M920-12)</f>
        <v>-1.5707963267948966</v>
      </c>
      <c r="H920" s="2">
        <f t="shared" si="269"/>
        <v>-0.14587796582896331</v>
      </c>
      <c r="I920" s="2">
        <f t="shared" si="286"/>
        <v>0.77481798284577408</v>
      </c>
      <c r="J920" s="2">
        <f t="shared" si="270"/>
        <v>1.7171967007000093</v>
      </c>
      <c r="L920">
        <f t="shared" si="268"/>
        <v>39</v>
      </c>
      <c r="M920" s="2">
        <v>6</v>
      </c>
      <c r="N920" s="2">
        <f t="shared" si="271"/>
        <v>0.05</v>
      </c>
      <c r="O920" s="2">
        <f t="shared" si="272"/>
        <v>5.0020839411324403</v>
      </c>
      <c r="P920" s="2">
        <f t="shared" si="273"/>
        <v>9.2038344516836901</v>
      </c>
      <c r="Q920" s="2">
        <f>1-EXP(-2*$AL$9*O920/(1+O920))</f>
        <v>6.4497345768578462E-2</v>
      </c>
      <c r="R920" s="2">
        <f t="shared" si="274"/>
        <v>19.751565414145865</v>
      </c>
      <c r="S920" s="2">
        <f>(1-$AL$6^R920)/(1+$AL$6^R920*(1/$AL$7-1))</f>
        <v>0.99643717244343843</v>
      </c>
      <c r="U920" s="2">
        <v>0.1</v>
      </c>
      <c r="V920" s="2">
        <f t="shared" si="275"/>
        <v>0.22850000000000004</v>
      </c>
      <c r="W920" s="2">
        <f t="shared" si="276"/>
        <v>0.22768589390332572</v>
      </c>
      <c r="X920" s="2">
        <f t="shared" si="277"/>
        <v>8.1410609667431633E-4</v>
      </c>
      <c r="Y920" s="2">
        <f t="shared" si="278"/>
        <v>7.6159840978937035E-4</v>
      </c>
      <c r="Z920" s="2">
        <f t="shared" si="279"/>
        <v>0.16955258180820351</v>
      </c>
      <c r="AA920" s="2">
        <f t="shared" si="280"/>
        <v>6.919669125302003E-4</v>
      </c>
      <c r="AC920" s="2">
        <f t="shared" si="281"/>
        <v>2.7584200878649962E-2</v>
      </c>
      <c r="AD920" s="2">
        <f>X920*((1-Q920)*(1-EXP(-(P920+O920)*A920))*P920/(P920+O920)-(1-$AL$10)*(1-EXP(-2*O920*A920))/2)</f>
        <v>1.4743486784232475E-4</v>
      </c>
      <c r="AE920" s="4">
        <f t="shared" si="282"/>
        <v>2.8423602659022485E-2</v>
      </c>
      <c r="AF920" s="2">
        <f t="shared" si="283"/>
        <v>0.13777157383457975</v>
      </c>
      <c r="AG920" s="2">
        <f t="shared" si="284"/>
        <v>-7.7803370583154726E-5</v>
      </c>
      <c r="AH920" s="4">
        <f t="shared" si="285"/>
        <v>0.13769377046399658</v>
      </c>
      <c r="BA920" s="3">
        <v>2.8423602659022398E-2</v>
      </c>
    </row>
    <row r="921" spans="1:53" x14ac:dyDescent="0.3">
      <c r="A921" s="2">
        <v>2.0591772417063101</v>
      </c>
      <c r="E921" s="2" cm="1">
        <f t="array" ref="E921">INDEX($C$2:$C$104,L921)</f>
        <v>-0.24483544826634138</v>
      </c>
      <c r="G921" s="2">
        <f>PI()/12*(M921-12)</f>
        <v>-1.308996938995747</v>
      </c>
      <c r="H921" s="2">
        <f t="shared" si="269"/>
        <v>-0.14587796582896331</v>
      </c>
      <c r="I921" s="2">
        <f t="shared" si="286"/>
        <v>0.77481798284577408</v>
      </c>
      <c r="J921" s="2">
        <f t="shared" si="270"/>
        <v>1.5161093878993579</v>
      </c>
      <c r="L921">
        <f t="shared" si="268"/>
        <v>39</v>
      </c>
      <c r="M921" s="2">
        <v>7</v>
      </c>
      <c r="N921" s="2">
        <f t="shared" si="271"/>
        <v>5.4686938895538661E-2</v>
      </c>
      <c r="O921" s="2">
        <f t="shared" si="272"/>
        <v>4.5737548934023682</v>
      </c>
      <c r="P921" s="2">
        <f t="shared" si="273"/>
        <v>8.4157090038603588</v>
      </c>
      <c r="Q921" s="2">
        <f>1-EXP(-2*$AL$9*O921/(1+O921))</f>
        <v>6.3538640652054057E-2</v>
      </c>
      <c r="R921" s="2">
        <f t="shared" si="274"/>
        <v>18.060236499120904</v>
      </c>
      <c r="S921" s="2">
        <f>(1-$AL$6^R921)/(1+$AL$6^R921*(1/$AL$7-1))</f>
        <v>0.99379940916602061</v>
      </c>
      <c r="U921" s="2">
        <v>0.3</v>
      </c>
      <c r="V921" s="2">
        <f t="shared" si="275"/>
        <v>0.6855</v>
      </c>
      <c r="W921" s="2">
        <f t="shared" si="276"/>
        <v>0.68124949498330711</v>
      </c>
      <c r="X921" s="2">
        <f t="shared" si="277"/>
        <v>4.2505050166928848E-3</v>
      </c>
      <c r="Y921" s="2">
        <f t="shared" si="278"/>
        <v>3.9804335873110724E-3</v>
      </c>
      <c r="Z921" s="2">
        <f t="shared" si="279"/>
        <v>0.50731122929819472</v>
      </c>
      <c r="AA921" s="2">
        <f t="shared" si="280"/>
        <v>3.612635770115568E-3</v>
      </c>
      <c r="AC921" s="2">
        <f t="shared" si="281"/>
        <v>8.9211801342633457E-2</v>
      </c>
      <c r="AD921" s="2">
        <f>X921*((1-Q921)*(1-EXP(-(P921+O921)*A921))*P921/(P921+O921)-(1-$AL$10)*(1-EXP(-2*O921*A921))/2)</f>
        <v>7.7240792163686927E-4</v>
      </c>
      <c r="AE921" s="4">
        <f t="shared" si="282"/>
        <v>9.3596845034385895E-2</v>
      </c>
      <c r="AF921" s="2">
        <f t="shared" si="283"/>
        <v>0.40615555876126924</v>
      </c>
      <c r="AG921" s="2">
        <f t="shared" si="284"/>
        <v>-4.0461010444136421E-4</v>
      </c>
      <c r="AH921" s="4">
        <f t="shared" si="285"/>
        <v>0.40575094865682787</v>
      </c>
      <c r="BA921" s="3">
        <v>9.3596845034385895E-2</v>
      </c>
    </row>
    <row r="922" spans="1:53" x14ac:dyDescent="0.3">
      <c r="A922" s="2">
        <v>2.0591772417063101</v>
      </c>
      <c r="E922" s="2" cm="1">
        <f t="array" ref="E922">INDEX($C$2:$C$104,L922)</f>
        <v>-0.24483544826634138</v>
      </c>
      <c r="G922" s="2">
        <f>PI()/12*(M922-12)</f>
        <v>-1.0471975511965976</v>
      </c>
      <c r="H922" s="2">
        <f t="shared" si="269"/>
        <v>-0.14587796582896331</v>
      </c>
      <c r="I922" s="2">
        <f t="shared" si="286"/>
        <v>0.77481798284577408</v>
      </c>
      <c r="J922" s="2">
        <f t="shared" si="270"/>
        <v>1.3268530472537623</v>
      </c>
      <c r="L922">
        <f t="shared" si="268"/>
        <v>39</v>
      </c>
      <c r="M922" s="2">
        <v>8</v>
      </c>
      <c r="N922" s="2">
        <f t="shared" si="271"/>
        <v>0.24394327954113426</v>
      </c>
      <c r="O922" s="2">
        <f t="shared" si="272"/>
        <v>1.0350637123543482</v>
      </c>
      <c r="P922" s="2">
        <f t="shared" si="273"/>
        <v>1.9045172307320009</v>
      </c>
      <c r="Q922" s="2">
        <f>1-EXP(-2*$AL$9*O922/(1+O922))</f>
        <v>3.9872500578760572E-2</v>
      </c>
      <c r="R922" s="2">
        <f t="shared" si="274"/>
        <v>4.0871222600369137</v>
      </c>
      <c r="S922" s="2">
        <f>(1-$AL$6^R922)/(1+$AL$6^R922*(1/$AL$7-1))</f>
        <v>0.54652787199172181</v>
      </c>
      <c r="U922" s="2">
        <v>21.9</v>
      </c>
      <c r="V922" s="2">
        <f t="shared" si="275"/>
        <v>50.041499999999999</v>
      </c>
      <c r="W922" s="2">
        <f t="shared" si="276"/>
        <v>27.349074506273748</v>
      </c>
      <c r="X922" s="2">
        <f t="shared" si="277"/>
        <v>22.692425493726251</v>
      </c>
      <c r="Y922" s="2">
        <f t="shared" si="278"/>
        <v>21.356082377911754</v>
      </c>
      <c r="Z922" s="2">
        <f t="shared" si="279"/>
        <v>20.366242779065288</v>
      </c>
      <c r="AA922" s="2">
        <f t="shared" si="280"/>
        <v>16.999521429953859</v>
      </c>
      <c r="AC922" s="2">
        <f t="shared" si="281"/>
        <v>10.515166439705258</v>
      </c>
      <c r="AD922" s="2">
        <f>X922*((1-Q922)*(1-EXP(-(P922+O922)*A922))*P922/(P922+O922)-(1-$AL$10)*(1-EXP(-2*O922*A922))/2)</f>
        <v>4.5742874898776016</v>
      </c>
      <c r="AE922" s="4">
        <f t="shared" si="282"/>
        <v>32.088975359536718</v>
      </c>
      <c r="AF922" s="2">
        <f t="shared" si="283"/>
        <v>9.8115034152671008</v>
      </c>
      <c r="AG922" s="2">
        <f t="shared" si="284"/>
        <v>-0.21772654191970692</v>
      </c>
      <c r="AH922" s="4">
        <f t="shared" si="285"/>
        <v>9.5937768733473945</v>
      </c>
      <c r="BA922" s="3">
        <v>32.088975359536697</v>
      </c>
    </row>
    <row r="923" spans="1:53" x14ac:dyDescent="0.3">
      <c r="A923" s="2">
        <v>2.0591772417063101</v>
      </c>
      <c r="E923" s="2" cm="1">
        <f t="array" ref="E923">INDEX($C$2:$C$104,L923)</f>
        <v>-0.24483544826634138</v>
      </c>
      <c r="G923" s="2">
        <f>PI()/12*(M923-12)</f>
        <v>-0.78539816339744828</v>
      </c>
      <c r="H923" s="2">
        <f t="shared" si="269"/>
        <v>-0.14587796582896331</v>
      </c>
      <c r="I923" s="2">
        <f t="shared" si="286"/>
        <v>0.77481798284577408</v>
      </c>
      <c r="J923" s="2">
        <f t="shared" si="270"/>
        <v>1.1570950760646561</v>
      </c>
      <c r="L923">
        <f t="shared" ref="L923:L986" si="287">INT((ROW()-2)/24) + 1</f>
        <v>39</v>
      </c>
      <c r="M923" s="2">
        <v>9</v>
      </c>
      <c r="N923" s="2">
        <f t="shared" si="271"/>
        <v>0.41370125073024044</v>
      </c>
      <c r="O923" s="2">
        <f t="shared" si="272"/>
        <v>0.62188887028841722</v>
      </c>
      <c r="P923" s="2">
        <f t="shared" si="273"/>
        <v>1.1442755213306877</v>
      </c>
      <c r="Q923" s="2">
        <f>1-EXP(-2*$AL$9*O923/(1+O923))</f>
        <v>3.0209097956060527E-2</v>
      </c>
      <c r="R923" s="2">
        <f t="shared" si="274"/>
        <v>2.4556322617509072</v>
      </c>
      <c r="S923" s="2">
        <f>(1-$AL$6^R923)/(1+$AL$6^R923*(1/$AL$7-1))</f>
        <v>0.34573803617038029</v>
      </c>
      <c r="U923" s="2">
        <v>60.5</v>
      </c>
      <c r="V923" s="2">
        <f t="shared" si="275"/>
        <v>138.24250000000001</v>
      </c>
      <c r="W923" s="2">
        <f t="shared" si="276"/>
        <v>47.795690465283798</v>
      </c>
      <c r="X923" s="2">
        <f t="shared" si="277"/>
        <v>90.446809534716209</v>
      </c>
      <c r="Y923" s="2">
        <f t="shared" si="278"/>
        <v>79.401489048421169</v>
      </c>
      <c r="Z923" s="2">
        <f t="shared" si="279"/>
        <v>35.592379390597962</v>
      </c>
      <c r="AA923" s="2">
        <f t="shared" si="280"/>
        <v>55.516720891343383</v>
      </c>
      <c r="AC923" s="2">
        <f t="shared" si="281"/>
        <v>23.144046386048519</v>
      </c>
      <c r="AD923" s="2">
        <f>X923*((1-Q923)*(1-EXP(-(P923+O923)*A923))*P923/(P923+O923)-(1-$AL$10)*(1-EXP(-2*O923*A923))/2)</f>
        <v>19.86074770975555</v>
      </c>
      <c r="AE923" s="4">
        <f t="shared" si="282"/>
        <v>98.521514987147441</v>
      </c>
      <c r="AF923" s="2">
        <f t="shared" si="283"/>
        <v>12.523112130109281</v>
      </c>
      <c r="AG923" s="2">
        <f t="shared" si="284"/>
        <v>4.0240204473222523</v>
      </c>
      <c r="AH923" s="4">
        <f t="shared" si="285"/>
        <v>16.547132577431533</v>
      </c>
      <c r="BA923" s="3">
        <v>98.521514987147498</v>
      </c>
    </row>
    <row r="924" spans="1:53" x14ac:dyDescent="0.3">
      <c r="A924" s="2">
        <v>2.0591772417063101</v>
      </c>
      <c r="E924" s="2" cm="1">
        <f t="array" ref="E924">INDEX($C$2:$C$104,L924)</f>
        <v>-0.24483544826634138</v>
      </c>
      <c r="G924" s="2">
        <f>PI()/12*(M924-12)</f>
        <v>-0.52359877559829882</v>
      </c>
      <c r="H924" s="2">
        <f t="shared" si="269"/>
        <v>-0.14587796582896331</v>
      </c>
      <c r="I924" s="2">
        <f t="shared" si="286"/>
        <v>0.77481798284577408</v>
      </c>
      <c r="J924" s="2">
        <f t="shared" si="270"/>
        <v>1.0179236566653325</v>
      </c>
      <c r="L924">
        <f t="shared" si="287"/>
        <v>39</v>
      </c>
      <c r="M924" s="2">
        <v>10</v>
      </c>
      <c r="N924" s="2">
        <f t="shared" si="271"/>
        <v>0.55287267012956409</v>
      </c>
      <c r="O924" s="2">
        <f t="shared" si="272"/>
        <v>0.4760688830974551</v>
      </c>
      <c r="P924" s="2">
        <f t="shared" si="273"/>
        <v>0.87596674489931747</v>
      </c>
      <c r="Q924" s="2">
        <f>1-EXP(-2*$AL$9*O924/(1+O924))</f>
        <v>2.5471960614486755E-2</v>
      </c>
      <c r="R924" s="2">
        <f t="shared" si="274"/>
        <v>1.8798376430304249</v>
      </c>
      <c r="S924" s="2">
        <f>(1-$AL$6^R924)/(1+$AL$6^R924*(1/$AL$7-1))</f>
        <v>0.26683699513192682</v>
      </c>
      <c r="U924" s="2">
        <v>87.7</v>
      </c>
      <c r="V924" s="2">
        <f t="shared" si="275"/>
        <v>200.39450000000002</v>
      </c>
      <c r="W924" s="2">
        <f t="shared" si="276"/>
        <v>53.472666220964918</v>
      </c>
      <c r="X924" s="2">
        <f t="shared" si="277"/>
        <v>146.9218337790351</v>
      </c>
      <c r="Y924" s="2">
        <f t="shared" si="278"/>
        <v>119.60111992726981</v>
      </c>
      <c r="Z924" s="2">
        <f t="shared" si="279"/>
        <v>39.819895991371673</v>
      </c>
      <c r="AA924" s="2">
        <f t="shared" si="280"/>
        <v>78.027910388125207</v>
      </c>
      <c r="AC924" s="2">
        <f t="shared" si="281"/>
        <v>28.365748259598423</v>
      </c>
      <c r="AD924" s="2">
        <f>X924*((1-Q924)*(1-EXP(-(P924+O924)*A924))*P924/(P924+O924)-(1-$AL$10)*(1-EXP(-2*O924*A924))/2)</f>
        <v>33.380853172438393</v>
      </c>
      <c r="AE924" s="4">
        <f t="shared" si="282"/>
        <v>139.77451182016202</v>
      </c>
      <c r="AF924" s="2">
        <f t="shared" si="283"/>
        <v>11.579240800702296</v>
      </c>
      <c r="AG924" s="2">
        <f t="shared" si="284"/>
        <v>8.1923563667062034</v>
      </c>
      <c r="AH924" s="4">
        <f t="shared" si="285"/>
        <v>19.771597167408501</v>
      </c>
      <c r="BA924" s="3">
        <v>139.77451182016199</v>
      </c>
    </row>
    <row r="925" spans="1:53" x14ac:dyDescent="0.3">
      <c r="A925" s="2">
        <v>2.0591772417063101</v>
      </c>
      <c r="E925" s="2" cm="1">
        <f t="array" ref="E925">INDEX($C$2:$C$104,L925)</f>
        <v>-0.24483544826634138</v>
      </c>
      <c r="G925" s="2">
        <f>PI()/12*(M925-12)</f>
        <v>-0.26179938779914941</v>
      </c>
      <c r="H925" s="2">
        <f t="shared" si="269"/>
        <v>-0.14587796582896331</v>
      </c>
      <c r="I925" s="2">
        <f t="shared" si="286"/>
        <v>0.77481798284577408</v>
      </c>
      <c r="J925" s="2">
        <f t="shared" si="270"/>
        <v>0.92411800906938979</v>
      </c>
      <c r="L925">
        <f t="shared" si="287"/>
        <v>39</v>
      </c>
      <c r="M925" s="2">
        <v>11</v>
      </c>
      <c r="N925" s="2">
        <f t="shared" si="271"/>
        <v>0.64667831772550677</v>
      </c>
      <c r="O925" s="2">
        <f t="shared" si="272"/>
        <v>0.41491108487463579</v>
      </c>
      <c r="P925" s="2">
        <f t="shared" si="273"/>
        <v>0.7634363961693299</v>
      </c>
      <c r="Q925" s="2">
        <f>1-EXP(-2*$AL$9*O925/(1+O925))</f>
        <v>2.3186313436646455E-2</v>
      </c>
      <c r="R925" s="2">
        <f t="shared" si="274"/>
        <v>1.6383458435326193</v>
      </c>
      <c r="S925" s="2">
        <f>(1-$AL$6^R925)/(1+$AL$6^R925*(1/$AL$7-1))</f>
        <v>0.23295628533201901</v>
      </c>
      <c r="U925" s="2">
        <v>69.400000000000006</v>
      </c>
      <c r="V925" s="2">
        <f t="shared" si="275"/>
        <v>158.57900000000004</v>
      </c>
      <c r="W925" s="2">
        <f t="shared" si="276"/>
        <v>36.941974771666253</v>
      </c>
      <c r="X925" s="2">
        <f t="shared" si="277"/>
        <v>121.63702522833378</v>
      </c>
      <c r="Y925" s="2">
        <f t="shared" si="278"/>
        <v>94.14811029592444</v>
      </c>
      <c r="Z925" s="2">
        <f t="shared" si="279"/>
        <v>27.509860590173538</v>
      </c>
      <c r="AA925" s="2">
        <f t="shared" si="280"/>
        <v>59.3933466731065</v>
      </c>
      <c r="AC925" s="2">
        <f t="shared" si="281"/>
        <v>20.394937397956408</v>
      </c>
      <c r="AD925" s="2">
        <f>X925*((1-Q925)*(1-EXP(-(P925+O925)*A925))*P925/(P925+O925)-(1-$AL$10)*(1-EXP(-2*O925*A925))/2)</f>
        <v>27.844457793267061</v>
      </c>
      <c r="AE925" s="4">
        <f t="shared" si="282"/>
        <v>107.63274186432997</v>
      </c>
      <c r="AF925" s="2">
        <f t="shared" si="283"/>
        <v>7.2094962168098746</v>
      </c>
      <c r="AG925" s="2">
        <f t="shared" si="284"/>
        <v>6.9103058295508806</v>
      </c>
      <c r="AH925" s="4">
        <f t="shared" si="285"/>
        <v>14.119802046360755</v>
      </c>
      <c r="BA925" s="3">
        <v>107.63274186433</v>
      </c>
    </row>
    <row r="926" spans="1:53" x14ac:dyDescent="0.3">
      <c r="A926" s="2">
        <v>2.1974788640888199</v>
      </c>
      <c r="E926" s="2" cm="1">
        <f t="array" ref="E926">INDEX($C$2:$C$104,L926)</f>
        <v>-0.24483544826634138</v>
      </c>
      <c r="G926" s="2">
        <f>PI()/12*(M926-12)</f>
        <v>0</v>
      </c>
      <c r="H926" s="2">
        <f t="shared" si="269"/>
        <v>-0.14587796582896331</v>
      </c>
      <c r="I926" s="2">
        <f t="shared" si="286"/>
        <v>0.77481798284577408</v>
      </c>
      <c r="J926" s="2">
        <f t="shared" si="270"/>
        <v>0.89060727150424324</v>
      </c>
      <c r="L926">
        <f t="shared" si="287"/>
        <v>39</v>
      </c>
      <c r="M926" s="2">
        <v>12</v>
      </c>
      <c r="N926" s="2">
        <f t="shared" si="271"/>
        <v>0.68018905529065332</v>
      </c>
      <c r="O926" s="2">
        <f t="shared" si="272"/>
        <v>0.39749418582999435</v>
      </c>
      <c r="P926" s="2">
        <f t="shared" si="273"/>
        <v>0.73138930192718965</v>
      </c>
      <c r="Q926" s="2">
        <f>1-EXP(-2*$AL$9*O926/(1+O926))</f>
        <v>2.2497746090232362E-2</v>
      </c>
      <c r="R926" s="2">
        <f t="shared" si="274"/>
        <v>1.5695723033760882</v>
      </c>
      <c r="S926" s="2">
        <f>(1-$AL$6^R926)/(1+$AL$6^R926*(1/$AL$7-1))</f>
        <v>0.22324406561487656</v>
      </c>
      <c r="U926" s="2">
        <v>62.3</v>
      </c>
      <c r="V926" s="2">
        <f t="shared" si="275"/>
        <v>142.35550000000001</v>
      </c>
      <c r="W926" s="2">
        <f t="shared" si="276"/>
        <v>31.78002058263856</v>
      </c>
      <c r="X926" s="2">
        <f t="shared" si="277"/>
        <v>110.57547941736145</v>
      </c>
      <c r="Y926" s="2">
        <f t="shared" si="278"/>
        <v>86.422063440337709</v>
      </c>
      <c r="Z926" s="2">
        <f t="shared" si="279"/>
        <v>24.32561900430899</v>
      </c>
      <c r="AA926" s="2">
        <f t="shared" si="280"/>
        <v>54.74924684368446</v>
      </c>
      <c r="AC926" s="2">
        <f t="shared" si="281"/>
        <v>18.032355452505804</v>
      </c>
      <c r="AD926" s="2">
        <f>X926*((1-Q926)*(1-EXP(-(P926+O926)*A926))*P926/(P926+O926)-(1-$AL$10)*(1-EXP(-2*O926*A926))/2)</f>
        <v>25.364998095770098</v>
      </c>
      <c r="AE926" s="4">
        <f t="shared" si="282"/>
        <v>98.146600391960362</v>
      </c>
      <c r="AF926" s="2">
        <f t="shared" si="283"/>
        <v>6.3814100688130733</v>
      </c>
      <c r="AG926" s="2">
        <f t="shared" si="284"/>
        <v>6.3078185008831502</v>
      </c>
      <c r="AH926" s="4">
        <f t="shared" si="285"/>
        <v>12.689228569696223</v>
      </c>
      <c r="BA926" s="3">
        <v>98.146600391960305</v>
      </c>
    </row>
    <row r="927" spans="1:53" x14ac:dyDescent="0.3">
      <c r="A927" s="2">
        <v>2.1974788640888199</v>
      </c>
      <c r="E927" s="2" cm="1">
        <f t="array" ref="E927">INDEX($C$2:$C$104,L927)</f>
        <v>-0.24483544826634138</v>
      </c>
      <c r="G927" s="2">
        <f>PI()/12*(M927-12)</f>
        <v>0.26179938779914941</v>
      </c>
      <c r="H927" s="2">
        <f t="shared" si="269"/>
        <v>-0.14587796582896331</v>
      </c>
      <c r="I927" s="2">
        <f t="shared" si="286"/>
        <v>0.77481798284577408</v>
      </c>
      <c r="J927" s="2">
        <f t="shared" si="270"/>
        <v>0.92411800906938979</v>
      </c>
      <c r="L927">
        <f t="shared" si="287"/>
        <v>39</v>
      </c>
      <c r="M927" s="2">
        <v>13</v>
      </c>
      <c r="N927" s="2">
        <f t="shared" si="271"/>
        <v>0.64667831772550677</v>
      </c>
      <c r="O927" s="2">
        <f t="shared" si="272"/>
        <v>0.41491108487463579</v>
      </c>
      <c r="P927" s="2">
        <f t="shared" si="273"/>
        <v>0.7634363961693299</v>
      </c>
      <c r="Q927" s="2">
        <f>1-EXP(-2*$AL$9*O927/(1+O927))</f>
        <v>2.3186313436646455E-2</v>
      </c>
      <c r="R927" s="2">
        <f t="shared" si="274"/>
        <v>1.6383458435326193</v>
      </c>
      <c r="S927" s="2">
        <f>(1-$AL$6^R927)/(1+$AL$6^R927*(1/$AL$7-1))</f>
        <v>0.23295628533201901</v>
      </c>
      <c r="U927" s="2">
        <v>46.1</v>
      </c>
      <c r="V927" s="2">
        <f t="shared" si="275"/>
        <v>105.33850000000001</v>
      </c>
      <c r="W927" s="2">
        <f t="shared" si="276"/>
        <v>24.539265662446887</v>
      </c>
      <c r="X927" s="2">
        <f t="shared" si="277"/>
        <v>80.799234337553116</v>
      </c>
      <c r="Y927" s="2">
        <f t="shared" si="278"/>
        <v>64.181258622540483</v>
      </c>
      <c r="Z927" s="2">
        <f t="shared" si="279"/>
        <v>18.783273774099118</v>
      </c>
      <c r="AA927" s="2">
        <f t="shared" si="280"/>
        <v>41.082814211419837</v>
      </c>
      <c r="AC927" s="2">
        <f t="shared" si="281"/>
        <v>13.758431715975107</v>
      </c>
      <c r="AD927" s="2">
        <f>X927*((1-Q927)*(1-EXP(-(P927+O927)*A927))*P927/(P927+O927)-(1-$AL$10)*(1-EXP(-2*O927*A927))/2)</f>
        <v>18.501250698773067</v>
      </c>
      <c r="AE927" s="4">
        <f t="shared" si="282"/>
        <v>73.342496626168014</v>
      </c>
      <c r="AF927" s="2">
        <f t="shared" si="283"/>
        <v>5.0916332937704434</v>
      </c>
      <c r="AG927" s="2">
        <f t="shared" si="284"/>
        <v>4.5971937123475834</v>
      </c>
      <c r="AH927" s="4">
        <f t="shared" si="285"/>
        <v>9.6888270061180268</v>
      </c>
      <c r="BA927" s="3">
        <v>73.342496626168</v>
      </c>
    </row>
    <row r="928" spans="1:53" x14ac:dyDescent="0.3">
      <c r="A928" s="2">
        <v>2.1974788640888199</v>
      </c>
      <c r="E928" s="2" cm="1">
        <f t="array" ref="E928">INDEX($C$2:$C$104,L928)</f>
        <v>-0.24483544826634138</v>
      </c>
      <c r="G928" s="2">
        <f>PI()/12*(M928-12)</f>
        <v>0.52359877559829882</v>
      </c>
      <c r="H928" s="2">
        <f t="shared" si="269"/>
        <v>-0.14587796582896331</v>
      </c>
      <c r="I928" s="2">
        <f t="shared" si="286"/>
        <v>0.77481798284577408</v>
      </c>
      <c r="J928" s="2">
        <f t="shared" si="270"/>
        <v>1.0179236566653325</v>
      </c>
      <c r="L928">
        <f t="shared" si="287"/>
        <v>39</v>
      </c>
      <c r="M928" s="2">
        <v>14</v>
      </c>
      <c r="N928" s="2">
        <f t="shared" si="271"/>
        <v>0.55287267012956409</v>
      </c>
      <c r="O928" s="2">
        <f t="shared" si="272"/>
        <v>0.4760688830974551</v>
      </c>
      <c r="P928" s="2">
        <f t="shared" si="273"/>
        <v>0.87596674489931747</v>
      </c>
      <c r="Q928" s="2">
        <f>1-EXP(-2*$AL$9*O928/(1+O928))</f>
        <v>2.5471960614486755E-2</v>
      </c>
      <c r="R928" s="2">
        <f t="shared" si="274"/>
        <v>1.8798376430304249</v>
      </c>
      <c r="S928" s="2">
        <f>(1-$AL$6^R928)/(1+$AL$6^R928*(1/$AL$7-1))</f>
        <v>0.26683699513192682</v>
      </c>
      <c r="U928" s="2">
        <v>40.200000000000003</v>
      </c>
      <c r="V928" s="2">
        <f t="shared" si="275"/>
        <v>91.857000000000014</v>
      </c>
      <c r="W928" s="2">
        <f t="shared" si="276"/>
        <v>24.510845861833406</v>
      </c>
      <c r="X928" s="2">
        <f t="shared" si="277"/>
        <v>67.346154138166611</v>
      </c>
      <c r="Y928" s="2">
        <f t="shared" si="278"/>
        <v>56.0560040560025</v>
      </c>
      <c r="Z928" s="2">
        <f t="shared" si="279"/>
        <v>18.76152019341454</v>
      </c>
      <c r="AA928" s="2">
        <f t="shared" si="280"/>
        <v>37.135068443530201</v>
      </c>
      <c r="AC928" s="2">
        <f t="shared" si="281"/>
        <v>13.187182152991793</v>
      </c>
      <c r="AD928" s="2">
        <f>X928*((1-Q928)*(1-EXP(-(P928+O928)*A928))*P928/(P928+O928)-(1-$AL$10)*(1-EXP(-2*O928*A928))/2)</f>
        <v>15.252086755963058</v>
      </c>
      <c r="AE928" s="4">
        <f t="shared" si="282"/>
        <v>65.57433735248506</v>
      </c>
      <c r="AF928" s="2">
        <f t="shared" si="283"/>
        <v>5.6352165159805603</v>
      </c>
      <c r="AG928" s="2">
        <f t="shared" si="284"/>
        <v>3.6688488565092441</v>
      </c>
      <c r="AH928" s="4">
        <f t="shared" si="285"/>
        <v>9.3040653724898039</v>
      </c>
      <c r="BA928" s="3">
        <v>65.574337352485003</v>
      </c>
    </row>
    <row r="929" spans="1:53" x14ac:dyDescent="0.3">
      <c r="A929" s="2">
        <v>2.1974788640888199</v>
      </c>
      <c r="E929" s="2" cm="1">
        <f t="array" ref="E929">INDEX($C$2:$C$104,L929)</f>
        <v>-0.24483544826634138</v>
      </c>
      <c r="G929" s="2">
        <f>PI()/12*(M929-12)</f>
        <v>0.78539816339744828</v>
      </c>
      <c r="H929" s="2">
        <f t="shared" si="269"/>
        <v>-0.14587796582896331</v>
      </c>
      <c r="I929" s="2">
        <f t="shared" si="286"/>
        <v>0.77481798284577408</v>
      </c>
      <c r="J929" s="2">
        <f t="shared" si="270"/>
        <v>1.1570950760646561</v>
      </c>
      <c r="L929">
        <f t="shared" si="287"/>
        <v>39</v>
      </c>
      <c r="M929" s="2">
        <v>15</v>
      </c>
      <c r="N929" s="2">
        <f t="shared" si="271"/>
        <v>0.41370125073024044</v>
      </c>
      <c r="O929" s="2">
        <f t="shared" si="272"/>
        <v>0.62188887028841722</v>
      </c>
      <c r="P929" s="2">
        <f t="shared" si="273"/>
        <v>1.1442755213306877</v>
      </c>
      <c r="Q929" s="2">
        <f>1-EXP(-2*$AL$9*O929/(1+O929))</f>
        <v>3.0209097956060527E-2</v>
      </c>
      <c r="R929" s="2">
        <f t="shared" si="274"/>
        <v>2.4556322617509072</v>
      </c>
      <c r="S929" s="2">
        <f>(1-$AL$6^R929)/(1+$AL$6^R929*(1/$AL$7-1))</f>
        <v>0.34573803617038029</v>
      </c>
      <c r="U929" s="2">
        <v>27.2</v>
      </c>
      <c r="V929" s="2">
        <f t="shared" si="275"/>
        <v>62.152000000000001</v>
      </c>
      <c r="W929" s="2">
        <f t="shared" si="276"/>
        <v>21.488310424061478</v>
      </c>
      <c r="X929" s="2">
        <f t="shared" si="277"/>
        <v>40.66368957593852</v>
      </c>
      <c r="Y929" s="2">
        <f t="shared" si="278"/>
        <v>36.244897962286068</v>
      </c>
      <c r="Z929" s="2">
        <f t="shared" si="279"/>
        <v>16.447958271858425</v>
      </c>
      <c r="AA929" s="2">
        <f t="shared" si="280"/>
        <v>25.751126759424871</v>
      </c>
      <c r="AC929" s="2">
        <f t="shared" si="281"/>
        <v>10.524119946531908</v>
      </c>
      <c r="AD929" s="2">
        <f>X929*((1-Q929)*(1-EXP(-(P929+O929)*A929))*P929/(P929+O929)-(1-$AL$10)*(1-EXP(-2*O929*A929))/2)</f>
        <v>8.8640625396810417</v>
      </c>
      <c r="AE929" s="4">
        <f t="shared" si="282"/>
        <v>45.139309245637818</v>
      </c>
      <c r="AF929" s="2">
        <f t="shared" si="283"/>
        <v>5.9594237687560803</v>
      </c>
      <c r="AG929" s="2">
        <f t="shared" si="284"/>
        <v>1.6297086631801525</v>
      </c>
      <c r="AH929" s="4">
        <f t="shared" si="285"/>
        <v>7.5891324319362328</v>
      </c>
      <c r="BA929" s="3">
        <v>45.139309245637797</v>
      </c>
    </row>
    <row r="930" spans="1:53" x14ac:dyDescent="0.3">
      <c r="A930" s="2">
        <v>2.1974788640888199</v>
      </c>
      <c r="E930" s="2" cm="1">
        <f t="array" ref="E930">INDEX($C$2:$C$104,L930)</f>
        <v>-0.24483544826634138</v>
      </c>
      <c r="G930" s="2">
        <f>PI()/12*(M930-12)</f>
        <v>1.0471975511965976</v>
      </c>
      <c r="H930" s="2">
        <f t="shared" si="269"/>
        <v>-0.14587796582896331</v>
      </c>
      <c r="I930" s="2">
        <f t="shared" si="286"/>
        <v>0.77481798284577408</v>
      </c>
      <c r="J930" s="2">
        <f t="shared" si="270"/>
        <v>1.3268530472537623</v>
      </c>
      <c r="L930">
        <f t="shared" si="287"/>
        <v>39</v>
      </c>
      <c r="M930" s="2">
        <v>16</v>
      </c>
      <c r="N930" s="2">
        <f t="shared" si="271"/>
        <v>0.24394327954113426</v>
      </c>
      <c r="O930" s="2">
        <f t="shared" si="272"/>
        <v>1.0350637123543482</v>
      </c>
      <c r="P930" s="2">
        <f t="shared" si="273"/>
        <v>1.9045172307320009</v>
      </c>
      <c r="Q930" s="2">
        <f>1-EXP(-2*$AL$9*O930/(1+O930))</f>
        <v>3.9872500578760572E-2</v>
      </c>
      <c r="R930" s="2">
        <f t="shared" si="274"/>
        <v>4.0871222600369137</v>
      </c>
      <c r="S930" s="2">
        <f>(1-$AL$6^R930)/(1+$AL$6^R930*(1/$AL$7-1))</f>
        <v>0.54652787199172181</v>
      </c>
      <c r="U930" s="2">
        <v>24.8</v>
      </c>
      <c r="V930" s="2">
        <f t="shared" si="275"/>
        <v>56.668000000000006</v>
      </c>
      <c r="W930" s="2">
        <f t="shared" si="276"/>
        <v>30.970641450026896</v>
      </c>
      <c r="X930" s="2">
        <f t="shared" si="277"/>
        <v>25.69735854997311</v>
      </c>
      <c r="Y930" s="2">
        <f t="shared" si="278"/>
        <v>24.297218277682436</v>
      </c>
      <c r="Z930" s="2">
        <f t="shared" si="279"/>
        <v>23.70608987723519</v>
      </c>
      <c r="AA930" s="2">
        <f t="shared" si="280"/>
        <v>19.596332952061619</v>
      </c>
      <c r="AC930" s="2">
        <f t="shared" si="281"/>
        <v>11.978761096248746</v>
      </c>
      <c r="AD930" s="2">
        <f>X930*((1-Q930)*(1-EXP(-(P930+O930)*A930))*P930/(P930+O930)-(1-$AL$10)*(1-EXP(-2*O930*A930))/2)</f>
        <v>5.1542734837293782</v>
      </c>
      <c r="AE930" s="4">
        <f t="shared" si="282"/>
        <v>36.729367532039745</v>
      </c>
      <c r="AF930" s="2">
        <f t="shared" si="283"/>
        <v>11.680218731721212</v>
      </c>
      <c r="AG930" s="2">
        <f t="shared" si="284"/>
        <v>-0.45338815810856542</v>
      </c>
      <c r="AH930" s="4">
        <f t="shared" si="285"/>
        <v>11.226830573612647</v>
      </c>
      <c r="BA930" s="3">
        <v>36.729367532039703</v>
      </c>
    </row>
    <row r="931" spans="1:53" x14ac:dyDescent="0.3">
      <c r="A931" s="2">
        <v>2.1974788640888199</v>
      </c>
      <c r="E931" s="2" cm="1">
        <f t="array" ref="E931">INDEX($C$2:$C$104,L931)</f>
        <v>-0.24483544826634138</v>
      </c>
      <c r="G931" s="2">
        <f>PI()/12*(M931-12)</f>
        <v>1.308996938995747</v>
      </c>
      <c r="H931" s="2">
        <f t="shared" si="269"/>
        <v>-0.14587796582896331</v>
      </c>
      <c r="I931" s="2">
        <f t="shared" si="286"/>
        <v>0.77481798284577408</v>
      </c>
      <c r="J931" s="2">
        <f t="shared" si="270"/>
        <v>1.5161093878993579</v>
      </c>
      <c r="L931">
        <f t="shared" si="287"/>
        <v>39</v>
      </c>
      <c r="M931" s="2">
        <v>17</v>
      </c>
      <c r="N931" s="2">
        <f t="shared" si="271"/>
        <v>5.4686938895538661E-2</v>
      </c>
      <c r="O931" s="2">
        <f t="shared" si="272"/>
        <v>4.5737548934023682</v>
      </c>
      <c r="P931" s="2">
        <f t="shared" si="273"/>
        <v>8.4157090038603588</v>
      </c>
      <c r="Q931" s="2">
        <f>1-EXP(-2*$AL$9*O931/(1+O931))</f>
        <v>6.3538640652054057E-2</v>
      </c>
      <c r="R931" s="2">
        <f t="shared" si="274"/>
        <v>18.060236499120904</v>
      </c>
      <c r="S931" s="2">
        <f>(1-$AL$6^R931)/(1+$AL$6^R931*(1/$AL$7-1))</f>
        <v>0.99379940916602061</v>
      </c>
      <c r="U931" s="2">
        <v>11.5</v>
      </c>
      <c r="V931" s="2">
        <f t="shared" si="275"/>
        <v>26.277500000000003</v>
      </c>
      <c r="W931" s="2">
        <f t="shared" si="276"/>
        <v>26.114563974360109</v>
      </c>
      <c r="X931" s="2">
        <f t="shared" si="277"/>
        <v>0.16293602563989396</v>
      </c>
      <c r="Y931" s="2">
        <f t="shared" si="278"/>
        <v>0.15258329063859169</v>
      </c>
      <c r="Z931" s="2">
        <f t="shared" si="279"/>
        <v>19.989066150919243</v>
      </c>
      <c r="AA931" s="2">
        <f t="shared" si="280"/>
        <v>0.13848964511955844</v>
      </c>
      <c r="AC931" s="2">
        <f t="shared" si="281"/>
        <v>3.4198185249317787</v>
      </c>
      <c r="AD931" s="2">
        <f>X931*((1-Q931)*(1-EXP(-(P931+O931)*A931))*P931/(P931+O931)-(1-$AL$10)*(1-EXP(-2*O931*A931))/2)</f>
        <v>2.9608970001604232E-2</v>
      </c>
      <c r="AE931" s="4">
        <f t="shared" si="282"/>
        <v>3.5879171400529417</v>
      </c>
      <c r="AF931" s="2">
        <f t="shared" si="283"/>
        <v>16.095913024071521</v>
      </c>
      <c r="AG931" s="2">
        <f t="shared" si="284"/>
        <v>-1.5515324482570994E-2</v>
      </c>
      <c r="AH931" s="4">
        <f t="shared" si="285"/>
        <v>16.08039769958895</v>
      </c>
      <c r="BA931" s="3">
        <v>3.5879171400529399</v>
      </c>
    </row>
    <row r="932" spans="1:53" x14ac:dyDescent="0.3">
      <c r="A932" s="2">
        <v>2.1974788640888199</v>
      </c>
      <c r="E932" s="2" cm="1">
        <f t="array" ref="E932">INDEX($C$2:$C$104,L932)</f>
        <v>-0.24483544826634138</v>
      </c>
      <c r="G932" s="2">
        <f>PI()/12*(M932-12)</f>
        <v>1.5707963267948966</v>
      </c>
      <c r="H932" s="2">
        <f t="shared" si="269"/>
        <v>-0.14587796582896331</v>
      </c>
      <c r="I932" s="2">
        <f t="shared" si="286"/>
        <v>0.77481798284577408</v>
      </c>
      <c r="J932" s="2">
        <f t="shared" si="270"/>
        <v>1.7171967007000093</v>
      </c>
      <c r="L932">
        <f t="shared" si="287"/>
        <v>39</v>
      </c>
      <c r="M932" s="2">
        <v>18</v>
      </c>
      <c r="N932" s="2">
        <f t="shared" si="271"/>
        <v>0.05</v>
      </c>
      <c r="O932" s="2">
        <f t="shared" si="272"/>
        <v>5.0020839411324403</v>
      </c>
      <c r="P932" s="2">
        <f t="shared" si="273"/>
        <v>9.2038344516836901</v>
      </c>
      <c r="Q932" s="2">
        <f>1-EXP(-2*$AL$9*O932/(1+O932))</f>
        <v>6.4497345768578462E-2</v>
      </c>
      <c r="R932" s="2">
        <f t="shared" si="274"/>
        <v>19.751565414145865</v>
      </c>
      <c r="S932" s="2">
        <f>(1-$AL$6^R932)/(1+$AL$6^R932*(1/$AL$7-1))</f>
        <v>0.99643717244343843</v>
      </c>
      <c r="U932" s="2">
        <v>1.9</v>
      </c>
      <c r="V932" s="2">
        <f t="shared" si="275"/>
        <v>4.3414999999999999</v>
      </c>
      <c r="W932" s="2">
        <f t="shared" si="276"/>
        <v>4.3260319841631878</v>
      </c>
      <c r="X932" s="2">
        <f t="shared" si="277"/>
        <v>1.5468015836812121E-2</v>
      </c>
      <c r="Y932" s="2">
        <f t="shared" si="278"/>
        <v>1.447036984722065E-2</v>
      </c>
      <c r="Z932" s="2">
        <f t="shared" si="279"/>
        <v>3.3113070387593653</v>
      </c>
      <c r="AA932" s="2">
        <f t="shared" si="280"/>
        <v>1.3147592100857867E-2</v>
      </c>
      <c r="AC932" s="2">
        <f t="shared" si="281"/>
        <v>0.5241020088654248</v>
      </c>
      <c r="AD932" s="2">
        <f>X932*((1-Q932)*(1-EXP(-(P932+O932)*A932))*P932/(P932+O932)-(1-$AL$10)*(1-EXP(-2*O932*A932))/2)</f>
        <v>2.8012624834355608E-3</v>
      </c>
      <c r="AE932" s="4">
        <f t="shared" si="282"/>
        <v>0.54005086344971831</v>
      </c>
      <c r="AF932" s="2">
        <f t="shared" si="283"/>
        <v>2.7048108955943468</v>
      </c>
      <c r="AG932" s="2">
        <f t="shared" si="284"/>
        <v>-1.478484737072778E-3</v>
      </c>
      <c r="AH932" s="4">
        <f t="shared" si="285"/>
        <v>2.703332410857274</v>
      </c>
      <c r="BA932" s="3">
        <v>0.54005086344971798</v>
      </c>
    </row>
    <row r="933" spans="1:53" x14ac:dyDescent="0.3">
      <c r="A933" s="2">
        <v>2.1974788640888199</v>
      </c>
      <c r="E933" s="2" cm="1">
        <f t="array" ref="E933">INDEX($C$2:$C$104,L933)</f>
        <v>-0.24483544826634138</v>
      </c>
      <c r="G933" s="2">
        <f>PI()/12*(M933-12)</f>
        <v>1.8325957145940459</v>
      </c>
      <c r="H933" s="2">
        <f t="shared" si="269"/>
        <v>-0.14587796582896331</v>
      </c>
      <c r="I933" s="2">
        <f t="shared" si="286"/>
        <v>0.77481798284577408</v>
      </c>
      <c r="J933" s="2">
        <f t="shared" si="270"/>
        <v>1.9245437474883382</v>
      </c>
      <c r="L933">
        <f t="shared" si="287"/>
        <v>39</v>
      </c>
      <c r="M933" s="2">
        <v>19</v>
      </c>
      <c r="N933" s="2">
        <f t="shared" si="271"/>
        <v>0.05</v>
      </c>
      <c r="O933" s="2">
        <f t="shared" si="272"/>
        <v>5.0020839411324403</v>
      </c>
      <c r="P933" s="2">
        <f t="shared" si="273"/>
        <v>9.2038344516836901</v>
      </c>
      <c r="Q933" s="2">
        <f>1-EXP(-2*$AL$9*O933/(1+O933))</f>
        <v>6.4497345768578462E-2</v>
      </c>
      <c r="R933" s="2">
        <f t="shared" si="274"/>
        <v>19.751565414145865</v>
      </c>
      <c r="S933" s="2">
        <f>(1-$AL$6^R933)/(1+$AL$6^R933*(1/$AL$7-1))</f>
        <v>0.99643717244343843</v>
      </c>
      <c r="U933" s="2">
        <v>0.3</v>
      </c>
      <c r="V933" s="2">
        <f t="shared" si="275"/>
        <v>0.6855</v>
      </c>
      <c r="W933" s="2">
        <f t="shared" si="276"/>
        <v>0.68305768170997705</v>
      </c>
      <c r="X933" s="2">
        <f t="shared" si="277"/>
        <v>2.442318290022949E-3</v>
      </c>
      <c r="Y933" s="2">
        <f t="shared" si="278"/>
        <v>2.2847952390348232E-3</v>
      </c>
      <c r="Z933" s="2">
        <f t="shared" si="279"/>
        <v>0.52283795348832085</v>
      </c>
      <c r="AA933" s="2">
        <f t="shared" si="280"/>
        <v>2.07593559487228E-3</v>
      </c>
      <c r="AC933" s="2">
        <f t="shared" si="281"/>
        <v>8.2752948768224976E-2</v>
      </c>
      <c r="AD933" s="2">
        <f>X933*((1-Q933)*(1-EXP(-(P933+O933)*A933))*P933/(P933+O933)-(1-$AL$10)*(1-EXP(-2*O933*A933))/2)</f>
        <v>4.4230460264771697E-4</v>
      </c>
      <c r="AE933" s="4">
        <f t="shared" si="282"/>
        <v>8.5271188965744968E-2</v>
      </c>
      <c r="AF933" s="2">
        <f t="shared" si="283"/>
        <v>0.4270754045675284</v>
      </c>
      <c r="AG933" s="2">
        <f t="shared" si="284"/>
        <v>-2.3344495848517379E-4</v>
      </c>
      <c r="AH933" s="4">
        <f t="shared" si="285"/>
        <v>0.42684195960904325</v>
      </c>
      <c r="BA933" s="3">
        <v>8.5271188965744898E-2</v>
      </c>
    </row>
    <row r="934" spans="1:53" x14ac:dyDescent="0.3">
      <c r="A934" s="2">
        <v>2.1974788640888199</v>
      </c>
      <c r="E934" s="2" cm="1">
        <f t="array" ref="E934">INDEX($C$2:$C$104,L934)</f>
        <v>-0.24483544826634138</v>
      </c>
      <c r="G934" s="2">
        <f>PI()/12*(M934-12)</f>
        <v>2.0943951023931953</v>
      </c>
      <c r="H934" s="2">
        <f t="shared" si="269"/>
        <v>-0.14587796582896331</v>
      </c>
      <c r="I934" s="2">
        <f t="shared" si="286"/>
        <v>0.77481798284577408</v>
      </c>
      <c r="J934" s="2">
        <f t="shared" si="270"/>
        <v>2.1332777480775933</v>
      </c>
      <c r="L934">
        <f t="shared" si="287"/>
        <v>39</v>
      </c>
      <c r="M934" s="2">
        <v>20</v>
      </c>
      <c r="N934" s="2">
        <f t="shared" si="271"/>
        <v>0.05</v>
      </c>
      <c r="O934" s="2">
        <f t="shared" si="272"/>
        <v>5.0020839411324403</v>
      </c>
      <c r="P934" s="2">
        <f t="shared" si="273"/>
        <v>9.2038344516836901</v>
      </c>
      <c r="Q934" s="2">
        <f>1-EXP(-2*$AL$9*O934/(1+O934))</f>
        <v>6.4497345768578462E-2</v>
      </c>
      <c r="R934" s="2">
        <f t="shared" si="274"/>
        <v>19.751565414145865</v>
      </c>
      <c r="S934" s="2">
        <f>(1-$AL$6^R934)/(1+$AL$6^R934*(1/$AL$7-1))</f>
        <v>0.99643717244343843</v>
      </c>
      <c r="U934" s="2">
        <v>0.2</v>
      </c>
      <c r="V934" s="2">
        <f t="shared" si="275"/>
        <v>0.45700000000000007</v>
      </c>
      <c r="W934" s="2">
        <f t="shared" si="276"/>
        <v>0.45537178780665144</v>
      </c>
      <c r="X934" s="2">
        <f t="shared" si="277"/>
        <v>1.6282121933486327E-3</v>
      </c>
      <c r="Y934" s="2">
        <f t="shared" si="278"/>
        <v>1.5231968260232154E-3</v>
      </c>
      <c r="Z934" s="2">
        <f t="shared" si="279"/>
        <v>0.34855863565888062</v>
      </c>
      <c r="AA934" s="2">
        <f t="shared" si="280"/>
        <v>1.3839570632481865E-3</v>
      </c>
      <c r="AC934" s="2">
        <f t="shared" si="281"/>
        <v>5.5168632512149984E-2</v>
      </c>
      <c r="AD934" s="2">
        <f>X934*((1-Q934)*(1-EXP(-(P934+O934)*A934))*P934/(P934+O934)-(1-$AL$10)*(1-EXP(-2*O934*A934))/2)</f>
        <v>2.9486973509847798E-4</v>
      </c>
      <c r="AE934" s="4">
        <f t="shared" si="282"/>
        <v>5.6847459310496652E-2</v>
      </c>
      <c r="AF934" s="2">
        <f t="shared" si="283"/>
        <v>0.28471693637835233</v>
      </c>
      <c r="AG934" s="2">
        <f t="shared" si="284"/>
        <v>-1.556299723234492E-4</v>
      </c>
      <c r="AH934" s="4">
        <f t="shared" si="285"/>
        <v>0.28456130640602889</v>
      </c>
      <c r="BA934" s="3">
        <v>5.6847459310496597E-2</v>
      </c>
    </row>
    <row r="935" spans="1:53" x14ac:dyDescent="0.3">
      <c r="A935" s="2">
        <v>2.1974788640888199</v>
      </c>
      <c r="E935" s="2" cm="1">
        <f t="array" ref="E935">INDEX($C$2:$C$104,L935)</f>
        <v>-0.24483544826634138</v>
      </c>
      <c r="G935" s="2">
        <f>PI()/12*(M935-12)</f>
        <v>2.3561944901923448</v>
      </c>
      <c r="H935" s="2">
        <f t="shared" si="269"/>
        <v>-0.14587796582896331</v>
      </c>
      <c r="I935" s="2">
        <f t="shared" si="286"/>
        <v>0.77481798284577408</v>
      </c>
      <c r="J935" s="2">
        <f t="shared" si="270"/>
        <v>2.3374889239463874</v>
      </c>
      <c r="L935">
        <f t="shared" si="287"/>
        <v>39</v>
      </c>
      <c r="M935" s="2">
        <v>21</v>
      </c>
      <c r="N935" s="2">
        <f t="shared" si="271"/>
        <v>0.05</v>
      </c>
      <c r="O935" s="2">
        <f t="shared" si="272"/>
        <v>5.0020839411324403</v>
      </c>
      <c r="P935" s="2">
        <f t="shared" si="273"/>
        <v>9.2038344516836901</v>
      </c>
      <c r="Q935" s="2">
        <f>1-EXP(-2*$AL$9*O935/(1+O935))</f>
        <v>6.4497345768578462E-2</v>
      </c>
      <c r="R935" s="2">
        <f t="shared" si="274"/>
        <v>19.751565414145865</v>
      </c>
      <c r="S935" s="2">
        <f>(1-$AL$6^R935)/(1+$AL$6^R935*(1/$AL$7-1))</f>
        <v>0.99643717244343843</v>
      </c>
      <c r="U935" s="2">
        <v>0.2</v>
      </c>
      <c r="V935" s="2">
        <f t="shared" si="275"/>
        <v>0.45700000000000007</v>
      </c>
      <c r="W935" s="2">
        <f t="shared" si="276"/>
        <v>0.45537178780665144</v>
      </c>
      <c r="X935" s="2">
        <f t="shared" si="277"/>
        <v>1.6282121933486327E-3</v>
      </c>
      <c r="Y935" s="2">
        <f t="shared" si="278"/>
        <v>1.5231968260232154E-3</v>
      </c>
      <c r="Z935" s="2">
        <f t="shared" si="279"/>
        <v>0.34855863565888062</v>
      </c>
      <c r="AA935" s="2">
        <f t="shared" si="280"/>
        <v>1.3839570632481865E-3</v>
      </c>
      <c r="AC935" s="2">
        <f t="shared" si="281"/>
        <v>5.5168632512149984E-2</v>
      </c>
      <c r="AD935" s="2">
        <f>X935*((1-Q935)*(1-EXP(-(P935+O935)*A935))*P935/(P935+O935)-(1-$AL$10)*(1-EXP(-2*O935*A935))/2)</f>
        <v>2.9486973509847798E-4</v>
      </c>
      <c r="AE935" s="4">
        <f t="shared" si="282"/>
        <v>5.6847459310496652E-2</v>
      </c>
      <c r="AF935" s="2">
        <f t="shared" si="283"/>
        <v>0.28471693637835233</v>
      </c>
      <c r="AG935" s="2">
        <f t="shared" si="284"/>
        <v>-1.556299723234492E-4</v>
      </c>
      <c r="AH935" s="4">
        <f t="shared" si="285"/>
        <v>0.28456130640602889</v>
      </c>
      <c r="BA935" s="3">
        <v>5.6847459310496597E-2</v>
      </c>
    </row>
    <row r="936" spans="1:53" x14ac:dyDescent="0.3">
      <c r="A936" s="2">
        <v>2.1974788640888199</v>
      </c>
      <c r="E936" s="2" cm="1">
        <f t="array" ref="E936">INDEX($C$2:$C$104,L936)</f>
        <v>-0.24483544826634138</v>
      </c>
      <c r="G936" s="2">
        <f>PI()/12*(M936-12)</f>
        <v>2.617993877991494</v>
      </c>
      <c r="H936" s="2">
        <f t="shared" si="269"/>
        <v>-0.14587796582896331</v>
      </c>
      <c r="I936" s="2">
        <f t="shared" si="286"/>
        <v>0.77481798284577408</v>
      </c>
      <c r="J936" s="2">
        <f t="shared" si="270"/>
        <v>2.5267947340773498</v>
      </c>
      <c r="L936">
        <f t="shared" si="287"/>
        <v>39</v>
      </c>
      <c r="M936" s="2">
        <v>22</v>
      </c>
      <c r="N936" s="2">
        <f t="shared" si="271"/>
        <v>0.05</v>
      </c>
      <c r="O936" s="2">
        <f t="shared" si="272"/>
        <v>5.0020839411324403</v>
      </c>
      <c r="P936" s="2">
        <f t="shared" si="273"/>
        <v>9.2038344516836901</v>
      </c>
      <c r="Q936" s="2">
        <f>1-EXP(-2*$AL$9*O936/(1+O936))</f>
        <v>6.4497345768578462E-2</v>
      </c>
      <c r="R936" s="2">
        <f t="shared" si="274"/>
        <v>19.751565414145865</v>
      </c>
      <c r="S936" s="2">
        <f>(1-$AL$6^R936)/(1+$AL$6^R936*(1/$AL$7-1))</f>
        <v>0.99643717244343843</v>
      </c>
      <c r="U936" s="2">
        <v>0.1</v>
      </c>
      <c r="V936" s="2">
        <f t="shared" si="275"/>
        <v>0.22850000000000004</v>
      </c>
      <c r="W936" s="2">
        <f t="shared" si="276"/>
        <v>0.22768589390332572</v>
      </c>
      <c r="X936" s="2">
        <f t="shared" si="277"/>
        <v>8.1410609667431633E-4</v>
      </c>
      <c r="Y936" s="2">
        <f t="shared" si="278"/>
        <v>7.6159841301160771E-4</v>
      </c>
      <c r="Z936" s="2">
        <f t="shared" si="279"/>
        <v>0.17427931782944031</v>
      </c>
      <c r="AA936" s="2">
        <f t="shared" si="280"/>
        <v>6.9197853162409327E-4</v>
      </c>
      <c r="AC936" s="2">
        <f t="shared" si="281"/>
        <v>2.7584316256074992E-2</v>
      </c>
      <c r="AD936" s="2">
        <f>X936*((1-Q936)*(1-EXP(-(P936+O936)*A936))*P936/(P936+O936)-(1-$AL$10)*(1-EXP(-2*O936*A936))/2)</f>
        <v>1.4743486754923899E-4</v>
      </c>
      <c r="AE936" s="4">
        <f t="shared" si="282"/>
        <v>2.8423729655248326E-2</v>
      </c>
      <c r="AF936" s="2">
        <f t="shared" si="283"/>
        <v>0.14235846818917616</v>
      </c>
      <c r="AG936" s="2">
        <f t="shared" si="284"/>
        <v>-7.7814986161724598E-5</v>
      </c>
      <c r="AH936" s="4">
        <f t="shared" si="285"/>
        <v>0.14228065320301445</v>
      </c>
      <c r="BA936" s="3">
        <v>2.8423729655248298E-2</v>
      </c>
    </row>
    <row r="937" spans="1:53" x14ac:dyDescent="0.3">
      <c r="A937" s="2">
        <v>2.1974788640888199</v>
      </c>
      <c r="E937" s="2" cm="1">
        <f t="array" ref="E937">INDEX($C$2:$C$104,L937)</f>
        <v>-0.24483544826634138</v>
      </c>
      <c r="G937" s="2">
        <f>PI()/12*(M937-12)</f>
        <v>2.8797932657906435</v>
      </c>
      <c r="H937" s="2">
        <f t="shared" si="269"/>
        <v>-0.14587796582896331</v>
      </c>
      <c r="I937" s="2">
        <f t="shared" si="286"/>
        <v>0.77481798284577408</v>
      </c>
      <c r="J937" s="2">
        <f t="shared" si="270"/>
        <v>2.6776487977354875</v>
      </c>
      <c r="L937">
        <f t="shared" si="287"/>
        <v>39</v>
      </c>
      <c r="M937" s="2">
        <v>23</v>
      </c>
      <c r="N937" s="2">
        <f t="shared" si="271"/>
        <v>0.05</v>
      </c>
      <c r="O937" s="2">
        <f t="shared" si="272"/>
        <v>5.0020839411324403</v>
      </c>
      <c r="P937" s="2">
        <f t="shared" si="273"/>
        <v>9.2038344516836901</v>
      </c>
      <c r="Q937" s="2">
        <f>1-EXP(-2*$AL$9*O937/(1+O937))</f>
        <v>6.4497345768578462E-2</v>
      </c>
      <c r="R937" s="2">
        <f t="shared" si="274"/>
        <v>19.751565414145865</v>
      </c>
      <c r="S937" s="2">
        <f>(1-$AL$6^R937)/(1+$AL$6^R937*(1/$AL$7-1))</f>
        <v>0.99643717244343843</v>
      </c>
      <c r="U937" s="2">
        <v>0.5</v>
      </c>
      <c r="V937" s="2">
        <f t="shared" si="275"/>
        <v>1.1425000000000001</v>
      </c>
      <c r="W937" s="2">
        <f t="shared" si="276"/>
        <v>1.1384294695166284</v>
      </c>
      <c r="X937" s="2">
        <f t="shared" si="277"/>
        <v>4.0705304833716927E-3</v>
      </c>
      <c r="Y937" s="2">
        <f t="shared" si="278"/>
        <v>3.8079920650581425E-3</v>
      </c>
      <c r="Z937" s="2">
        <f t="shared" si="279"/>
        <v>0.87139658914720131</v>
      </c>
      <c r="AA937" s="2">
        <f t="shared" si="280"/>
        <v>3.4598926581205607E-3</v>
      </c>
      <c r="AC937" s="2">
        <f t="shared" si="281"/>
        <v>0.13792158128037493</v>
      </c>
      <c r="AD937" s="2">
        <f>X937*((1-Q937)*(1-EXP(-(P937+O937)*A937))*P937/(P937+O937)-(1-$AL$10)*(1-EXP(-2*O937*A937))/2)</f>
        <v>7.3717433774621506E-4</v>
      </c>
      <c r="AE937" s="4">
        <f t="shared" si="282"/>
        <v>0.14211864827624171</v>
      </c>
      <c r="AF937" s="2">
        <f t="shared" si="283"/>
        <v>0.71179234094588073</v>
      </c>
      <c r="AG937" s="2">
        <f t="shared" si="284"/>
        <v>-3.8907493080863362E-4</v>
      </c>
      <c r="AH937" s="4">
        <f t="shared" si="285"/>
        <v>0.71140326601507209</v>
      </c>
      <c r="BA937" s="3">
        <v>0.14211864827624099</v>
      </c>
    </row>
    <row r="938" spans="1:53" x14ac:dyDescent="0.3">
      <c r="A938" s="2">
        <v>2.1974788640888199</v>
      </c>
      <c r="E938" s="2" cm="1">
        <f t="array" ref="E938">INDEX($C$2:$C$104,L938)</f>
        <v>-0.25044510403928882</v>
      </c>
      <c r="G938" s="2">
        <f>PI()/12*(M938-12)</f>
        <v>-3.1415926535897931</v>
      </c>
      <c r="H938" s="2">
        <f t="shared" si="269"/>
        <v>-0.14915094756795183</v>
      </c>
      <c r="I938" s="2">
        <f t="shared" si="286"/>
        <v>0.77371984331150068</v>
      </c>
      <c r="J938" s="2">
        <f t="shared" si="270"/>
        <v>2.7462659343911797</v>
      </c>
      <c r="L938">
        <f t="shared" si="287"/>
        <v>40</v>
      </c>
      <c r="M938" s="2">
        <v>0</v>
      </c>
      <c r="N938" s="2">
        <f t="shared" si="271"/>
        <v>0.05</v>
      </c>
      <c r="O938" s="2">
        <f t="shared" si="272"/>
        <v>5.0020839411324403</v>
      </c>
      <c r="P938" s="2">
        <f t="shared" si="273"/>
        <v>9.2038344516836901</v>
      </c>
      <c r="Q938" s="2">
        <f>1-EXP(-2*$AL$9*O938/(1+O938))</f>
        <v>6.4497345768578462E-2</v>
      </c>
      <c r="R938" s="2">
        <f t="shared" si="274"/>
        <v>19.751565414145865</v>
      </c>
      <c r="S938" s="2">
        <f>(1-$AL$6^R938)/(1+$AL$6^R938*(1/$AL$7-1))</f>
        <v>0.99643717244343843</v>
      </c>
      <c r="U938" s="2">
        <v>0.5</v>
      </c>
      <c r="V938" s="2">
        <f t="shared" si="275"/>
        <v>1.1425000000000001</v>
      </c>
      <c r="W938" s="2">
        <f t="shared" si="276"/>
        <v>1.1384294695166284</v>
      </c>
      <c r="X938" s="2">
        <f t="shared" si="277"/>
        <v>4.0705304833716927E-3</v>
      </c>
      <c r="Y938" s="2">
        <f t="shared" si="278"/>
        <v>3.8079920650581425E-3</v>
      </c>
      <c r="Z938" s="2">
        <f t="shared" si="279"/>
        <v>0.87139658914720131</v>
      </c>
      <c r="AA938" s="2">
        <f t="shared" si="280"/>
        <v>3.4598926581205607E-3</v>
      </c>
      <c r="AC938" s="2">
        <f t="shared" si="281"/>
        <v>0.13792158128037493</v>
      </c>
      <c r="AD938" s="2">
        <f>X938*((1-Q938)*(1-EXP(-(P938+O938)*A938))*P938/(P938+O938)-(1-$AL$10)*(1-EXP(-2*O938*A938))/2)</f>
        <v>7.3717433774621506E-4</v>
      </c>
      <c r="AE938" s="4">
        <f t="shared" si="282"/>
        <v>0.14211864827624171</v>
      </c>
      <c r="AF938" s="2">
        <f t="shared" si="283"/>
        <v>0.71179234094588073</v>
      </c>
      <c r="AG938" s="2">
        <f t="shared" si="284"/>
        <v>-3.8907493080863362E-4</v>
      </c>
      <c r="AH938" s="4">
        <f t="shared" si="285"/>
        <v>0.71140326601507209</v>
      </c>
      <c r="BA938" s="3">
        <v>0.14211864827624099</v>
      </c>
    </row>
    <row r="939" spans="1:53" x14ac:dyDescent="0.3">
      <c r="A939" s="2">
        <v>2.1974788640888199</v>
      </c>
      <c r="E939" s="2" cm="1">
        <f t="array" ref="E939">INDEX($C$2:$C$104,L939)</f>
        <v>-0.25044510403928882</v>
      </c>
      <c r="G939" s="2">
        <f>PI()/12*(M939-12)</f>
        <v>-2.8797932657906435</v>
      </c>
      <c r="H939" s="2">
        <f t="shared" si="269"/>
        <v>-0.14915094756795183</v>
      </c>
      <c r="I939" s="2">
        <f t="shared" si="286"/>
        <v>0.77371984331150068</v>
      </c>
      <c r="J939" s="2">
        <f t="shared" si="270"/>
        <v>2.6826173217539591</v>
      </c>
      <c r="L939">
        <f t="shared" si="287"/>
        <v>40</v>
      </c>
      <c r="M939" s="2">
        <v>1</v>
      </c>
      <c r="N939" s="2">
        <f t="shared" si="271"/>
        <v>0.05</v>
      </c>
      <c r="O939" s="2">
        <f t="shared" si="272"/>
        <v>5.0020839411324403</v>
      </c>
      <c r="P939" s="2">
        <f t="shared" si="273"/>
        <v>9.2038344516836901</v>
      </c>
      <c r="Q939" s="2">
        <f>1-EXP(-2*$AL$9*O939/(1+O939))</f>
        <v>6.4497345768578462E-2</v>
      </c>
      <c r="R939" s="2">
        <f t="shared" si="274"/>
        <v>19.751565414145865</v>
      </c>
      <c r="S939" s="2">
        <f>(1-$AL$6^R939)/(1+$AL$6^R939*(1/$AL$7-1))</f>
        <v>0.99643717244343843</v>
      </c>
      <c r="U939" s="2">
        <v>0</v>
      </c>
      <c r="V939" s="2">
        <f t="shared" si="275"/>
        <v>0</v>
      </c>
      <c r="W939" s="2">
        <f t="shared" si="276"/>
        <v>0</v>
      </c>
      <c r="X939" s="2">
        <f t="shared" si="277"/>
        <v>0</v>
      </c>
      <c r="Y939" s="2">
        <f t="shared" si="278"/>
        <v>0</v>
      </c>
      <c r="Z939" s="2">
        <f t="shared" si="279"/>
        <v>0</v>
      </c>
      <c r="AA939" s="2">
        <f t="shared" si="280"/>
        <v>0</v>
      </c>
      <c r="AC939" s="2">
        <f t="shared" si="281"/>
        <v>0</v>
      </c>
      <c r="AD939" s="2">
        <f>X939*((1-Q939)*(1-EXP(-(P939+O939)*A939))*P939/(P939+O939)-(1-$AL$10)*(1-EXP(-2*O939*A939))/2)</f>
        <v>0</v>
      </c>
      <c r="AE939" s="4">
        <f t="shared" si="282"/>
        <v>0</v>
      </c>
      <c r="AF939" s="2">
        <f t="shared" si="283"/>
        <v>0</v>
      </c>
      <c r="AG939" s="2">
        <f t="shared" si="284"/>
        <v>0</v>
      </c>
      <c r="AH939" s="4">
        <f t="shared" si="285"/>
        <v>0</v>
      </c>
      <c r="BA939" s="3">
        <v>0</v>
      </c>
    </row>
    <row r="940" spans="1:53" x14ac:dyDescent="0.3">
      <c r="A940" s="2">
        <v>2.1974788640888199</v>
      </c>
      <c r="E940" s="2" cm="1">
        <f t="array" ref="E940">INDEX($C$2:$C$104,L940)</f>
        <v>-0.25044510403928882</v>
      </c>
      <c r="G940" s="2">
        <f>PI()/12*(M940-12)</f>
        <v>-2.617993877991494</v>
      </c>
      <c r="H940" s="2">
        <f t="shared" si="269"/>
        <v>-0.14915094756795183</v>
      </c>
      <c r="I940" s="2">
        <f t="shared" si="286"/>
        <v>0.77371984331150068</v>
      </c>
      <c r="J940" s="2">
        <f t="shared" si="270"/>
        <v>2.5308319306213463</v>
      </c>
      <c r="L940">
        <f t="shared" si="287"/>
        <v>40</v>
      </c>
      <c r="M940" s="2">
        <v>2</v>
      </c>
      <c r="N940" s="2">
        <f t="shared" si="271"/>
        <v>0.05</v>
      </c>
      <c r="O940" s="2">
        <f t="shared" si="272"/>
        <v>5.0020839411324403</v>
      </c>
      <c r="P940" s="2">
        <f t="shared" si="273"/>
        <v>9.2038344516836901</v>
      </c>
      <c r="Q940" s="2">
        <f>1-EXP(-2*$AL$9*O940/(1+O940))</f>
        <v>6.4497345768578462E-2</v>
      </c>
      <c r="R940" s="2">
        <f t="shared" si="274"/>
        <v>19.751565414145865</v>
      </c>
      <c r="S940" s="2">
        <f>(1-$AL$6^R940)/(1+$AL$6^R940*(1/$AL$7-1))</f>
        <v>0.99643717244343843</v>
      </c>
      <c r="U940" s="2">
        <v>0.3</v>
      </c>
      <c r="V940" s="2">
        <f t="shared" si="275"/>
        <v>0.6855</v>
      </c>
      <c r="W940" s="2">
        <f t="shared" si="276"/>
        <v>0.68305768170997705</v>
      </c>
      <c r="X940" s="2">
        <f t="shared" si="277"/>
        <v>2.442318290022949E-3</v>
      </c>
      <c r="Y940" s="2">
        <f t="shared" si="278"/>
        <v>2.2847952390348232E-3</v>
      </c>
      <c r="Z940" s="2">
        <f t="shared" si="279"/>
        <v>0.52283795348832085</v>
      </c>
      <c r="AA940" s="2">
        <f t="shared" si="280"/>
        <v>2.07593559487228E-3</v>
      </c>
      <c r="AC940" s="2">
        <f t="shared" si="281"/>
        <v>8.2752948768224976E-2</v>
      </c>
      <c r="AD940" s="2">
        <f>X940*((1-Q940)*(1-EXP(-(P940+O940)*A940))*P940/(P940+O940)-(1-$AL$10)*(1-EXP(-2*O940*A940))/2)</f>
        <v>4.4230460264771697E-4</v>
      </c>
      <c r="AE940" s="4">
        <f t="shared" si="282"/>
        <v>8.5271188965744968E-2</v>
      </c>
      <c r="AF940" s="2">
        <f t="shared" si="283"/>
        <v>0.4270754045675284</v>
      </c>
      <c r="AG940" s="2">
        <f t="shared" si="284"/>
        <v>-2.3344495848517379E-4</v>
      </c>
      <c r="AH940" s="4">
        <f t="shared" si="285"/>
        <v>0.42684195960904325</v>
      </c>
      <c r="BA940" s="3">
        <v>8.5271188965744898E-2</v>
      </c>
    </row>
    <row r="941" spans="1:53" x14ac:dyDescent="0.3">
      <c r="A941" s="2">
        <v>2.1974788640888199</v>
      </c>
      <c r="E941" s="2" cm="1">
        <f t="array" ref="E941">INDEX($C$2:$C$104,L941)</f>
        <v>-0.25044510403928882</v>
      </c>
      <c r="G941" s="2">
        <f>PI()/12*(M941-12)</f>
        <v>-2.3561944901923448</v>
      </c>
      <c r="H941" s="2">
        <f t="shared" si="269"/>
        <v>-0.14915094756795183</v>
      </c>
      <c r="I941" s="2">
        <f t="shared" si="286"/>
        <v>0.77371984331150068</v>
      </c>
      <c r="J941" s="2">
        <f t="shared" si="270"/>
        <v>2.340961063629476</v>
      </c>
      <c r="L941">
        <f t="shared" si="287"/>
        <v>40</v>
      </c>
      <c r="M941" s="2">
        <v>3</v>
      </c>
      <c r="N941" s="2">
        <f t="shared" si="271"/>
        <v>0.05</v>
      </c>
      <c r="O941" s="2">
        <f t="shared" si="272"/>
        <v>5.0020839411324403</v>
      </c>
      <c r="P941" s="2">
        <f t="shared" si="273"/>
        <v>9.2038344516836901</v>
      </c>
      <c r="Q941" s="2">
        <f>1-EXP(-2*$AL$9*O941/(1+O941))</f>
        <v>6.4497345768578462E-2</v>
      </c>
      <c r="R941" s="2">
        <f t="shared" si="274"/>
        <v>19.751565414145865</v>
      </c>
      <c r="S941" s="2">
        <f>(1-$AL$6^R941)/(1+$AL$6^R941*(1/$AL$7-1))</f>
        <v>0.99643717244343843</v>
      </c>
      <c r="U941" s="2">
        <v>0.1</v>
      </c>
      <c r="V941" s="2">
        <f t="shared" si="275"/>
        <v>0.22850000000000004</v>
      </c>
      <c r="W941" s="2">
        <f t="shared" si="276"/>
        <v>0.22768589390332572</v>
      </c>
      <c r="X941" s="2">
        <f t="shared" si="277"/>
        <v>8.1410609667431633E-4</v>
      </c>
      <c r="Y941" s="2">
        <f t="shared" si="278"/>
        <v>7.6159841301160771E-4</v>
      </c>
      <c r="Z941" s="2">
        <f t="shared" si="279"/>
        <v>0.17427931782944031</v>
      </c>
      <c r="AA941" s="2">
        <f t="shared" si="280"/>
        <v>6.9197853162409327E-4</v>
      </c>
      <c r="AC941" s="2">
        <f t="shared" si="281"/>
        <v>2.7584316256074992E-2</v>
      </c>
      <c r="AD941" s="2">
        <f>X941*((1-Q941)*(1-EXP(-(P941+O941)*A941))*P941/(P941+O941)-(1-$AL$10)*(1-EXP(-2*O941*A941))/2)</f>
        <v>1.4743486754923899E-4</v>
      </c>
      <c r="AE941" s="4">
        <f t="shared" si="282"/>
        <v>2.8423729655248326E-2</v>
      </c>
      <c r="AF941" s="2">
        <f t="shared" si="283"/>
        <v>0.14235846818917616</v>
      </c>
      <c r="AG941" s="2">
        <f t="shared" si="284"/>
        <v>-7.7814986161724598E-5</v>
      </c>
      <c r="AH941" s="4">
        <f t="shared" si="285"/>
        <v>0.14228065320301445</v>
      </c>
      <c r="BA941" s="3">
        <v>2.8423729655248298E-2</v>
      </c>
    </row>
    <row r="942" spans="1:53" x14ac:dyDescent="0.3">
      <c r="A942" s="2">
        <v>2.1974788640888199</v>
      </c>
      <c r="E942" s="2" cm="1">
        <f t="array" ref="E942">INDEX($C$2:$C$104,L942)</f>
        <v>-0.25044510403928882</v>
      </c>
      <c r="G942" s="2">
        <f>PI()/12*(M942-12)</f>
        <v>-2.0943951023931953</v>
      </c>
      <c r="H942" s="2">
        <f t="shared" si="269"/>
        <v>-0.14915094756795183</v>
      </c>
      <c r="I942" s="2">
        <f t="shared" si="286"/>
        <v>0.77371984331150068</v>
      </c>
      <c r="J942" s="2">
        <f t="shared" si="270"/>
        <v>2.1365010322667066</v>
      </c>
      <c r="L942">
        <f t="shared" si="287"/>
        <v>40</v>
      </c>
      <c r="M942" s="2">
        <v>4</v>
      </c>
      <c r="N942" s="2">
        <f t="shared" si="271"/>
        <v>0.05</v>
      </c>
      <c r="O942" s="2">
        <f t="shared" si="272"/>
        <v>5.0020839411324403</v>
      </c>
      <c r="P942" s="2">
        <f t="shared" si="273"/>
        <v>9.2038344516836901</v>
      </c>
      <c r="Q942" s="2">
        <f>1-EXP(-2*$AL$9*O942/(1+O942))</f>
        <v>6.4497345768578462E-2</v>
      </c>
      <c r="R942" s="2">
        <f t="shared" si="274"/>
        <v>19.751565414145865</v>
      </c>
      <c r="S942" s="2">
        <f>(1-$AL$6^R942)/(1+$AL$6^R942*(1/$AL$7-1))</f>
        <v>0.99643717244343843</v>
      </c>
      <c r="U942" s="2">
        <v>0.4</v>
      </c>
      <c r="V942" s="2">
        <f t="shared" si="275"/>
        <v>0.91400000000000015</v>
      </c>
      <c r="W942" s="2">
        <f t="shared" si="276"/>
        <v>0.91074357561330288</v>
      </c>
      <c r="X942" s="2">
        <f t="shared" si="277"/>
        <v>3.2564243866972653E-3</v>
      </c>
      <c r="Y942" s="2">
        <f t="shared" si="278"/>
        <v>3.0463936520464308E-3</v>
      </c>
      <c r="Z942" s="2">
        <f t="shared" si="279"/>
        <v>0.69711727131776124</v>
      </c>
      <c r="AA942" s="2">
        <f t="shared" si="280"/>
        <v>2.7679141264963731E-3</v>
      </c>
      <c r="AC942" s="2">
        <f t="shared" si="281"/>
        <v>0.11033726502429997</v>
      </c>
      <c r="AD942" s="2">
        <f>X942*((1-Q942)*(1-EXP(-(P942+O942)*A942))*P942/(P942+O942)-(1-$AL$10)*(1-EXP(-2*O942*A942))/2)</f>
        <v>5.8973947019695596E-4</v>
      </c>
      <c r="AE942" s="4">
        <f t="shared" si="282"/>
        <v>0.1136949186209933</v>
      </c>
      <c r="AF942" s="2">
        <f t="shared" si="283"/>
        <v>0.56943387275670465</v>
      </c>
      <c r="AG942" s="2">
        <f t="shared" si="284"/>
        <v>-3.1125994464689839E-4</v>
      </c>
      <c r="AH942" s="4">
        <f t="shared" si="285"/>
        <v>0.56912261281205778</v>
      </c>
      <c r="BA942" s="3">
        <v>0.113694918620993</v>
      </c>
    </row>
    <row r="943" spans="1:53" x14ac:dyDescent="0.3">
      <c r="A943" s="2">
        <v>2.1974788640888199</v>
      </c>
      <c r="E943" s="2" cm="1">
        <f t="array" ref="E943">INDEX($C$2:$C$104,L943)</f>
        <v>-0.25044510403928882</v>
      </c>
      <c r="G943" s="2">
        <f>PI()/12*(M943-12)</f>
        <v>-1.8325957145940459</v>
      </c>
      <c r="H943" s="2">
        <f t="shared" si="269"/>
        <v>-0.14915094756795183</v>
      </c>
      <c r="I943" s="2">
        <f t="shared" si="286"/>
        <v>0.77371984331150068</v>
      </c>
      <c r="J943" s="2">
        <f t="shared" si="270"/>
        <v>1.9277316675300638</v>
      </c>
      <c r="L943">
        <f t="shared" si="287"/>
        <v>40</v>
      </c>
      <c r="M943" s="2">
        <v>5</v>
      </c>
      <c r="N943" s="2">
        <f t="shared" si="271"/>
        <v>0.05</v>
      </c>
      <c r="O943" s="2">
        <f t="shared" si="272"/>
        <v>5.0020839411324403</v>
      </c>
      <c r="P943" s="2">
        <f t="shared" si="273"/>
        <v>9.2038344516836901</v>
      </c>
      <c r="Q943" s="2">
        <f>1-EXP(-2*$AL$9*O943/(1+O943))</f>
        <v>6.4497345768578462E-2</v>
      </c>
      <c r="R943" s="2">
        <f t="shared" si="274"/>
        <v>19.751565414145865</v>
      </c>
      <c r="S943" s="2">
        <f>(1-$AL$6^R943)/(1+$AL$6^R943*(1/$AL$7-1))</f>
        <v>0.99643717244343843</v>
      </c>
      <c r="U943" s="2">
        <v>0.4</v>
      </c>
      <c r="V943" s="2">
        <f t="shared" si="275"/>
        <v>0.91400000000000015</v>
      </c>
      <c r="W943" s="2">
        <f t="shared" si="276"/>
        <v>0.91074357561330288</v>
      </c>
      <c r="X943" s="2">
        <f t="shared" si="277"/>
        <v>3.2564243866972653E-3</v>
      </c>
      <c r="Y943" s="2">
        <f t="shared" si="278"/>
        <v>3.0463936520464308E-3</v>
      </c>
      <c r="Z943" s="2">
        <f t="shared" si="279"/>
        <v>0.69711727131776124</v>
      </c>
      <c r="AA943" s="2">
        <f t="shared" si="280"/>
        <v>2.7679141264963731E-3</v>
      </c>
      <c r="AC943" s="2">
        <f t="shared" si="281"/>
        <v>0.11033726502429997</v>
      </c>
      <c r="AD943" s="2">
        <f>X943*((1-Q943)*(1-EXP(-(P943+O943)*A943))*P943/(P943+O943)-(1-$AL$10)*(1-EXP(-2*O943*A943))/2)</f>
        <v>5.8973947019695596E-4</v>
      </c>
      <c r="AE943" s="4">
        <f t="shared" si="282"/>
        <v>0.1136949186209933</v>
      </c>
      <c r="AF943" s="2">
        <f t="shared" si="283"/>
        <v>0.56943387275670465</v>
      </c>
      <c r="AG943" s="2">
        <f t="shared" si="284"/>
        <v>-3.1125994464689839E-4</v>
      </c>
      <c r="AH943" s="4">
        <f t="shared" si="285"/>
        <v>0.56912261281205778</v>
      </c>
      <c r="BA943" s="3">
        <v>0.113694918620993</v>
      </c>
    </row>
    <row r="944" spans="1:53" x14ac:dyDescent="0.3">
      <c r="A944" s="2">
        <v>2.1974788640888199</v>
      </c>
      <c r="E944" s="2" cm="1">
        <f t="array" ref="E944">INDEX($C$2:$C$104,L944)</f>
        <v>-0.25044510403928882</v>
      </c>
      <c r="G944" s="2">
        <f>PI()/12*(M944-12)</f>
        <v>-1.5707963267948966</v>
      </c>
      <c r="H944" s="2">
        <f t="shared" si="269"/>
        <v>-0.14915094756795183</v>
      </c>
      <c r="I944" s="2">
        <f t="shared" si="286"/>
        <v>0.77371984331150068</v>
      </c>
      <c r="J944" s="2">
        <f t="shared" si="270"/>
        <v>1.7205058868607805</v>
      </c>
      <c r="L944">
        <f t="shared" si="287"/>
        <v>40</v>
      </c>
      <c r="M944" s="2">
        <v>6</v>
      </c>
      <c r="N944" s="2">
        <f t="shared" si="271"/>
        <v>0.05</v>
      </c>
      <c r="O944" s="2">
        <f t="shared" si="272"/>
        <v>5.0020839411324403</v>
      </c>
      <c r="P944" s="2">
        <f t="shared" si="273"/>
        <v>9.2038344516836901</v>
      </c>
      <c r="Q944" s="2">
        <f>1-EXP(-2*$AL$9*O944/(1+O944))</f>
        <v>6.4497345768578462E-2</v>
      </c>
      <c r="R944" s="2">
        <f t="shared" si="274"/>
        <v>19.751565414145865</v>
      </c>
      <c r="S944" s="2">
        <f>(1-$AL$6^R944)/(1+$AL$6^R944*(1/$AL$7-1))</f>
        <v>0.99643717244343843</v>
      </c>
      <c r="U944" s="2">
        <v>0.2</v>
      </c>
      <c r="V944" s="2">
        <f t="shared" si="275"/>
        <v>0.45700000000000007</v>
      </c>
      <c r="W944" s="2">
        <f t="shared" si="276"/>
        <v>0.45537178780665144</v>
      </c>
      <c r="X944" s="2">
        <f t="shared" si="277"/>
        <v>1.6282121933486327E-3</v>
      </c>
      <c r="Y944" s="2">
        <f t="shared" si="278"/>
        <v>1.5231968260232154E-3</v>
      </c>
      <c r="Z944" s="2">
        <f t="shared" si="279"/>
        <v>0.34855863565888062</v>
      </c>
      <c r="AA944" s="2">
        <f t="shared" si="280"/>
        <v>1.3839570632481865E-3</v>
      </c>
      <c r="AC944" s="2">
        <f t="shared" si="281"/>
        <v>5.5168632512149984E-2</v>
      </c>
      <c r="AD944" s="2">
        <f>X944*((1-Q944)*(1-EXP(-(P944+O944)*A944))*P944/(P944+O944)-(1-$AL$10)*(1-EXP(-2*O944*A944))/2)</f>
        <v>2.9486973509847798E-4</v>
      </c>
      <c r="AE944" s="4">
        <f t="shared" si="282"/>
        <v>5.6847459310496652E-2</v>
      </c>
      <c r="AF944" s="2">
        <f t="shared" si="283"/>
        <v>0.28471693637835233</v>
      </c>
      <c r="AG944" s="2">
        <f t="shared" si="284"/>
        <v>-1.556299723234492E-4</v>
      </c>
      <c r="AH944" s="4">
        <f t="shared" si="285"/>
        <v>0.28456130640602889</v>
      </c>
      <c r="BA944" s="3">
        <v>5.6847459310496597E-2</v>
      </c>
    </row>
    <row r="945" spans="1:53" x14ac:dyDescent="0.3">
      <c r="A945" s="2">
        <v>2.27283828619283</v>
      </c>
      <c r="E945" s="2" cm="1">
        <f t="array" ref="E945">INDEX($C$2:$C$104,L945)</f>
        <v>-0.25044510403928882</v>
      </c>
      <c r="G945" s="2">
        <f>PI()/12*(M945-12)</f>
        <v>-1.308996938995747</v>
      </c>
      <c r="H945" s="2">
        <f t="shared" si="269"/>
        <v>-0.14915094756795183</v>
      </c>
      <c r="I945" s="2">
        <f t="shared" si="286"/>
        <v>0.77371984331150068</v>
      </c>
      <c r="J945" s="2">
        <f t="shared" si="270"/>
        <v>1.5196715751137198</v>
      </c>
      <c r="L945">
        <f t="shared" si="287"/>
        <v>40</v>
      </c>
      <c r="M945" s="2">
        <v>7</v>
      </c>
      <c r="N945" s="2">
        <f t="shared" si="271"/>
        <v>5.1124751681176805E-2</v>
      </c>
      <c r="O945" s="2">
        <f t="shared" si="272"/>
        <v>4.8921301490388354</v>
      </c>
      <c r="P945" s="2">
        <f t="shared" si="273"/>
        <v>9.0015194742314577</v>
      </c>
      <c r="Q945" s="2">
        <f>1-EXP(-2*$AL$9*O945/(1+O945))</f>
        <v>6.4264630521348343E-2</v>
      </c>
      <c r="R945" s="2">
        <f t="shared" si="274"/>
        <v>19.317394468070425</v>
      </c>
      <c r="S945" s="2">
        <f>(1-$AL$6^R945)/(1+$AL$6^R945*(1/$AL$7-1))</f>
        <v>0.99589228073668534</v>
      </c>
      <c r="U945" s="2">
        <v>1.2</v>
      </c>
      <c r="V945" s="2">
        <f t="shared" si="275"/>
        <v>2.742</v>
      </c>
      <c r="W945" s="2">
        <f t="shared" si="276"/>
        <v>2.730736633779991</v>
      </c>
      <c r="X945" s="2">
        <f t="shared" si="277"/>
        <v>1.1263366220009008E-2</v>
      </c>
      <c r="Y945" s="2">
        <f t="shared" si="278"/>
        <v>1.0539530137725999E-2</v>
      </c>
      <c r="Z945" s="2">
        <f t="shared" si="279"/>
        <v>2.1188058640046457</v>
      </c>
      <c r="AA945" s="2">
        <f t="shared" si="280"/>
        <v>9.5737193296865919E-3</v>
      </c>
      <c r="AC945" s="2">
        <f t="shared" si="281"/>
        <v>0.33731382566751039</v>
      </c>
      <c r="AD945" s="2">
        <f>X945*((1-Q945)*(1-EXP(-(P945+O945)*A945))*P945/(P945+O945)-(1-$AL$10)*(1-EXP(-2*O945*A945))/2)</f>
        <v>2.0414973429972259E-3</v>
      </c>
      <c r="AE945" s="4">
        <f t="shared" si="282"/>
        <v>0.34892904234019423</v>
      </c>
      <c r="AF945" s="2">
        <f t="shared" si="283"/>
        <v>1.7292584136065099</v>
      </c>
      <c r="AG945" s="2">
        <f t="shared" si="284"/>
        <v>-1.0756865349578182E-3</v>
      </c>
      <c r="AH945" s="4">
        <f t="shared" si="285"/>
        <v>1.7281827270715522</v>
      </c>
      <c r="BA945" s="3">
        <v>0.34892904234019201</v>
      </c>
    </row>
    <row r="946" spans="1:53" x14ac:dyDescent="0.3">
      <c r="A946" s="2">
        <v>2.27283828619283</v>
      </c>
      <c r="E946" s="2" cm="1">
        <f t="array" ref="E946">INDEX($C$2:$C$104,L946)</f>
        <v>-0.25044510403928882</v>
      </c>
      <c r="G946" s="2">
        <f>PI()/12*(M946-12)</f>
        <v>-1.0471975511965976</v>
      </c>
      <c r="H946" s="2">
        <f t="shared" si="269"/>
        <v>-0.14915094756795183</v>
      </c>
      <c r="I946" s="2">
        <f t="shared" si="286"/>
        <v>0.77371984331150068</v>
      </c>
      <c r="J946" s="2">
        <f t="shared" si="270"/>
        <v>1.3307897918236464</v>
      </c>
      <c r="L946">
        <f t="shared" si="287"/>
        <v>40</v>
      </c>
      <c r="M946" s="2">
        <v>8</v>
      </c>
      <c r="N946" s="2">
        <f t="shared" si="271"/>
        <v>0.24000653497125013</v>
      </c>
      <c r="O946" s="2">
        <f t="shared" si="272"/>
        <v>1.0517061922435522</v>
      </c>
      <c r="P946" s="2">
        <f t="shared" si="273"/>
        <v>1.9351393937281363</v>
      </c>
      <c r="Q946" s="2">
        <f>1-EXP(-2*$AL$9*O946/(1+O946))</f>
        <v>4.0178608463874999E-2</v>
      </c>
      <c r="R946" s="2">
        <f t="shared" si="274"/>
        <v>4.152837876578686</v>
      </c>
      <c r="S946" s="2">
        <f>(1-$AL$6^R946)/(1+$AL$6^R946*(1/$AL$7-1))</f>
        <v>0.55373166641718885</v>
      </c>
      <c r="U946" s="2">
        <v>36.4</v>
      </c>
      <c r="V946" s="2">
        <f t="shared" si="275"/>
        <v>83.174000000000007</v>
      </c>
      <c r="W946" s="2">
        <f t="shared" si="276"/>
        <v>46.056077622583267</v>
      </c>
      <c r="X946" s="2">
        <f t="shared" si="277"/>
        <v>37.11792237741674</v>
      </c>
      <c r="Y946" s="2">
        <f t="shared" si="278"/>
        <v>35.188414106852164</v>
      </c>
      <c r="Z946" s="2">
        <f t="shared" si="279"/>
        <v>35.735371230107674</v>
      </c>
      <c r="AA946" s="2">
        <f t="shared" si="280"/>
        <v>28.66033110948549</v>
      </c>
      <c r="AC946" s="2">
        <f t="shared" si="281"/>
        <v>17.705758196792765</v>
      </c>
      <c r="AD946" s="2">
        <f>X946*((1-Q946)*(1-EXP(-(P946+O946)*A946))*P946/(P946+O946)-(1-$AL$10)*(1-EXP(-2*O946*A946))/2)</f>
        <v>7.4132404829208864</v>
      </c>
      <c r="AE946" s="4">
        <f t="shared" si="282"/>
        <v>53.779329789199139</v>
      </c>
      <c r="AF946" s="2">
        <f t="shared" si="283"/>
        <v>17.951460861508476</v>
      </c>
      <c r="AG946" s="2">
        <f t="shared" si="284"/>
        <v>-0.88515748555421614</v>
      </c>
      <c r="AH946" s="4">
        <f t="shared" si="285"/>
        <v>17.066303375954259</v>
      </c>
      <c r="BA946" s="3">
        <v>53.779329789199103</v>
      </c>
    </row>
    <row r="947" spans="1:53" x14ac:dyDescent="0.3">
      <c r="A947" s="2">
        <v>2.27283828619283</v>
      </c>
      <c r="E947" s="2" cm="1">
        <f t="array" ref="E947">INDEX($C$2:$C$104,L947)</f>
        <v>-0.25044510403928882</v>
      </c>
      <c r="G947" s="2">
        <f>PI()/12*(M947-12)</f>
        <v>-0.78539816339744828</v>
      </c>
      <c r="H947" s="2">
        <f t="shared" si="269"/>
        <v>-0.14915094756795183</v>
      </c>
      <c r="I947" s="2">
        <f t="shared" si="286"/>
        <v>0.77371984331150068</v>
      </c>
      <c r="J947" s="2">
        <f t="shared" si="270"/>
        <v>1.1615133808323124</v>
      </c>
      <c r="L947">
        <f t="shared" si="287"/>
        <v>40</v>
      </c>
      <c r="M947" s="2">
        <v>9</v>
      </c>
      <c r="N947" s="2">
        <f t="shared" si="271"/>
        <v>0.40928294596258419</v>
      </c>
      <c r="O947" s="2">
        <f t="shared" si="272"/>
        <v>0.62821709917402679</v>
      </c>
      <c r="P947" s="2">
        <f t="shared" si="273"/>
        <v>1.1559194624802094</v>
      </c>
      <c r="Q947" s="2">
        <f>1-EXP(-2*$AL$9*O947/(1+O947))</f>
        <v>3.0394996179041067E-2</v>
      </c>
      <c r="R947" s="2">
        <f t="shared" si="274"/>
        <v>2.4806203323752292</v>
      </c>
      <c r="S947" s="2">
        <f>(1-$AL$6^R947)/(1+$AL$6^R947*(1/$AL$7-1))</f>
        <v>0.34908830347915887</v>
      </c>
      <c r="U947" s="2">
        <v>219.4</v>
      </c>
      <c r="V947" s="2">
        <f t="shared" si="275"/>
        <v>501.32900000000006</v>
      </c>
      <c r="W947" s="2">
        <f t="shared" si="276"/>
        <v>175.00809009490325</v>
      </c>
      <c r="X947" s="2">
        <f t="shared" si="277"/>
        <v>326.32090990509681</v>
      </c>
      <c r="Y947" s="2">
        <f t="shared" si="278"/>
        <v>293.53305575183322</v>
      </c>
      <c r="Z947" s="2">
        <f t="shared" si="279"/>
        <v>135.79052734501437</v>
      </c>
      <c r="AA947" s="2">
        <f t="shared" si="280"/>
        <v>210.85118859324652</v>
      </c>
      <c r="AC947" s="2">
        <f t="shared" si="281"/>
        <v>85.824911679951938</v>
      </c>
      <c r="AD947" s="2">
        <f>X947*((1-Q947)*(1-EXP(-(P947+O947)*A947))*P947/(P947+O947)-(1-$AL$10)*(1-EXP(-2*O947*A947))/2)</f>
        <v>70.730095504195106</v>
      </c>
      <c r="AE947" s="4">
        <f t="shared" si="282"/>
        <v>367.40619577739358</v>
      </c>
      <c r="AF947" s="2">
        <f t="shared" si="283"/>
        <v>50.256131709376987</v>
      </c>
      <c r="AG947" s="2">
        <f t="shared" si="284"/>
        <v>11.951771654391642</v>
      </c>
      <c r="AH947" s="4">
        <f t="shared" si="285"/>
        <v>62.207903363768629</v>
      </c>
      <c r="BA947" s="3">
        <v>367.40619577739301</v>
      </c>
    </row>
    <row r="948" spans="1:53" x14ac:dyDescent="0.3">
      <c r="A948" s="2">
        <v>2.27283828619283</v>
      </c>
      <c r="E948" s="2" cm="1">
        <f t="array" ref="E948">INDEX($C$2:$C$104,L948)</f>
        <v>-0.25044510403928882</v>
      </c>
      <c r="G948" s="2">
        <f>PI()/12*(M948-12)</f>
        <v>-0.52359877559829882</v>
      </c>
      <c r="H948" s="2">
        <f t="shared" si="269"/>
        <v>-0.14915094756795183</v>
      </c>
      <c r="I948" s="2">
        <f t="shared" si="286"/>
        <v>0.77371984331150068</v>
      </c>
      <c r="J948" s="2">
        <f t="shared" si="270"/>
        <v>1.022879555872102</v>
      </c>
      <c r="L948">
        <f t="shared" si="287"/>
        <v>40</v>
      </c>
      <c r="M948" s="2">
        <v>10</v>
      </c>
      <c r="N948" s="2">
        <f t="shared" si="271"/>
        <v>0.54791677092279456</v>
      </c>
      <c r="O948" s="2">
        <f t="shared" si="272"/>
        <v>0.47992926949683212</v>
      </c>
      <c r="P948" s="2">
        <f t="shared" si="273"/>
        <v>0.88306985587417119</v>
      </c>
      <c r="Q948" s="2">
        <f>1-EXP(-2*$AL$9*O948/(1+O948))</f>
        <v>2.5609724955677371E-2</v>
      </c>
      <c r="R948" s="2">
        <f t="shared" si="274"/>
        <v>1.8950810246666621</v>
      </c>
      <c r="S948" s="2">
        <f>(1-$AL$6^R948)/(1+$AL$6^R948*(1/$AL$7-1))</f>
        <v>0.26896244793923618</v>
      </c>
      <c r="U948" s="2">
        <v>415.2</v>
      </c>
      <c r="V948" s="2">
        <f t="shared" si="275"/>
        <v>948.73200000000008</v>
      </c>
      <c r="W948" s="2">
        <f t="shared" si="276"/>
        <v>255.17328115828744</v>
      </c>
      <c r="X948" s="2">
        <f t="shared" si="277"/>
        <v>693.55871884171268</v>
      </c>
      <c r="Y948" s="2">
        <f t="shared" si="278"/>
        <v>584.98249780455478</v>
      </c>
      <c r="Z948" s="2">
        <f t="shared" si="279"/>
        <v>197.99150081605617</v>
      </c>
      <c r="AA948" s="2">
        <f t="shared" si="280"/>
        <v>391.47573598872424</v>
      </c>
      <c r="AC948" s="2">
        <f t="shared" si="281"/>
        <v>137.84929530917103</v>
      </c>
      <c r="AD948" s="2">
        <f>X948*((1-Q948)*(1-EXP(-(P948+O948)*A948))*P948/(P948+O948)-(1-$AL$10)*(1-EXP(-2*O948*A948))/2)</f>
        <v>156.5785118801804</v>
      </c>
      <c r="AE948" s="4">
        <f t="shared" si="282"/>
        <v>685.90354317807567</v>
      </c>
      <c r="AF948" s="2">
        <f t="shared" si="283"/>
        <v>60.790435856458508</v>
      </c>
      <c r="AG948" s="2">
        <f t="shared" si="284"/>
        <v>36.928249935650221</v>
      </c>
      <c r="AH948" s="4">
        <f t="shared" si="285"/>
        <v>97.71868579210873</v>
      </c>
      <c r="BA948" s="3">
        <v>685.90354317807601</v>
      </c>
    </row>
    <row r="949" spans="1:53" x14ac:dyDescent="0.3">
      <c r="A949" s="2">
        <v>2.27283828619283</v>
      </c>
      <c r="E949" s="2" cm="1">
        <f t="array" ref="E949">INDEX($C$2:$C$104,L949)</f>
        <v>-0.25044510403928882</v>
      </c>
      <c r="G949" s="2">
        <f>PI()/12*(M949-12)</f>
        <v>-0.26179938779914941</v>
      </c>
      <c r="H949" s="2">
        <f t="shared" si="269"/>
        <v>-0.14915094756795183</v>
      </c>
      <c r="I949" s="2">
        <f t="shared" si="286"/>
        <v>0.77371984331150068</v>
      </c>
      <c r="J949" s="2">
        <f t="shared" si="270"/>
        <v>0.92953704595930864</v>
      </c>
      <c r="L949">
        <f t="shared" si="287"/>
        <v>40</v>
      </c>
      <c r="M949" s="2">
        <v>11</v>
      </c>
      <c r="N949" s="2">
        <f t="shared" si="271"/>
        <v>0.64125928083558792</v>
      </c>
      <c r="O949" s="2">
        <f t="shared" si="272"/>
        <v>0.41791691289414901</v>
      </c>
      <c r="P949" s="2">
        <f t="shared" si="273"/>
        <v>0.76896711972523424</v>
      </c>
      <c r="Q949" s="2">
        <f>1-EXP(-2*$AL$9*O949/(1+O949))</f>
        <v>2.330338728457082E-2</v>
      </c>
      <c r="R949" s="2">
        <f t="shared" si="274"/>
        <v>1.650214858417173</v>
      </c>
      <c r="S949" s="2">
        <f>(1-$AL$6^R949)/(1+$AL$6^R949*(1/$AL$7-1))</f>
        <v>0.23462984926785324</v>
      </c>
      <c r="U949" s="2">
        <v>498.5</v>
      </c>
      <c r="V949" s="2">
        <f t="shared" si="275"/>
        <v>1139.0725</v>
      </c>
      <c r="W949" s="2">
        <f t="shared" si="276"/>
        <v>267.26040898015674</v>
      </c>
      <c r="X949" s="2">
        <f t="shared" si="277"/>
        <v>871.81209101984325</v>
      </c>
      <c r="Y949" s="2">
        <f t="shared" si="278"/>
        <v>703.19301775571364</v>
      </c>
      <c r="Z949" s="2">
        <f t="shared" si="279"/>
        <v>207.37002417533731</v>
      </c>
      <c r="AA949" s="2">
        <f t="shared" si="280"/>
        <v>454.4087772147501</v>
      </c>
      <c r="AC949" s="2">
        <f t="shared" si="281"/>
        <v>150.63750915860305</v>
      </c>
      <c r="AD949" s="2">
        <f>X949*((1-Q949)*(1-EXP(-(P949+O949)*A949))*P949/(P949+O949)-(1-$AL$10)*(1-EXP(-2*O949*A949))/2)</f>
        <v>199.42249633703068</v>
      </c>
      <c r="AE949" s="4">
        <f t="shared" si="282"/>
        <v>804.46878271038383</v>
      </c>
      <c r="AF949" s="2">
        <f t="shared" si="283"/>
        <v>57.479725360655138</v>
      </c>
      <c r="AG949" s="2">
        <f t="shared" si="284"/>
        <v>49.361744203932822</v>
      </c>
      <c r="AH949" s="4">
        <f t="shared" si="285"/>
        <v>106.84146956458795</v>
      </c>
      <c r="BA949" s="3">
        <v>804.46878271038395</v>
      </c>
    </row>
    <row r="950" spans="1:53" x14ac:dyDescent="0.3">
      <c r="A950" s="2">
        <v>2.27283828619283</v>
      </c>
      <c r="E950" s="2" cm="1">
        <f t="array" ref="E950">INDEX($C$2:$C$104,L950)</f>
        <v>-0.25044510403928882</v>
      </c>
      <c r="G950" s="2">
        <f>PI()/12*(M950-12)</f>
        <v>0</v>
      </c>
      <c r="H950" s="2">
        <f t="shared" si="269"/>
        <v>-0.14915094756795183</v>
      </c>
      <c r="I950" s="2">
        <f t="shared" si="286"/>
        <v>0.77371984331150068</v>
      </c>
      <c r="J950" s="2">
        <f t="shared" si="270"/>
        <v>0.8962169272771906</v>
      </c>
      <c r="L950">
        <f t="shared" si="287"/>
        <v>40</v>
      </c>
      <c r="M950" s="2">
        <v>12</v>
      </c>
      <c r="N950" s="2">
        <f t="shared" si="271"/>
        <v>0.67457939951770596</v>
      </c>
      <c r="O950" s="2">
        <f t="shared" si="272"/>
        <v>0.4002760971667908</v>
      </c>
      <c r="P950" s="2">
        <f t="shared" si="273"/>
        <v>0.73650801878689509</v>
      </c>
      <c r="Q950" s="2">
        <f>1-EXP(-2*$AL$9*O950/(1+O950))</f>
        <v>2.2608909704361801E-2</v>
      </c>
      <c r="R950" s="2">
        <f t="shared" si="274"/>
        <v>1.5805571457721255</v>
      </c>
      <c r="S950" s="2">
        <f>(1-$AL$6^R950)/(1+$AL$6^R950*(1/$AL$7-1))</f>
        <v>0.22479700673158817</v>
      </c>
      <c r="U950" s="2">
        <v>188.1</v>
      </c>
      <c r="V950" s="2">
        <f t="shared" si="275"/>
        <v>429.80850000000004</v>
      </c>
      <c r="W950" s="2">
        <f t="shared" si="276"/>
        <v>96.619664267793823</v>
      </c>
      <c r="X950" s="2">
        <f t="shared" si="277"/>
        <v>333.1888357322062</v>
      </c>
      <c r="Y950" s="2">
        <f t="shared" si="278"/>
        <v>264.59455482436243</v>
      </c>
      <c r="Z950" s="2">
        <f t="shared" si="279"/>
        <v>74.96816379006961</v>
      </c>
      <c r="AA950" s="2">
        <f t="shared" si="280"/>
        <v>169.18438006643311</v>
      </c>
      <c r="AC950" s="2">
        <f t="shared" si="281"/>
        <v>55.131879288690023</v>
      </c>
      <c r="AD950" s="2">
        <f>X950*((1-Q950)*(1-EXP(-(P950+O950)*A950))*P950/(P950+O950)-(1-$AL$10)*(1-EXP(-2*O950*A950))/2)</f>
        <v>76.409632405647244</v>
      </c>
      <c r="AE950" s="4">
        <f t="shared" si="282"/>
        <v>300.72589176077037</v>
      </c>
      <c r="AF950" s="2">
        <f t="shared" si="283"/>
        <v>20.111833751263347</v>
      </c>
      <c r="AG950" s="2">
        <f t="shared" si="284"/>
        <v>19.000542352282086</v>
      </c>
      <c r="AH950" s="4">
        <f t="shared" si="285"/>
        <v>39.112376103545429</v>
      </c>
      <c r="BA950" s="3">
        <v>300.72589176077003</v>
      </c>
    </row>
    <row r="951" spans="1:53" x14ac:dyDescent="0.3">
      <c r="A951" s="2">
        <v>2.27283828619283</v>
      </c>
      <c r="E951" s="2" cm="1">
        <f t="array" ref="E951">INDEX($C$2:$C$104,L951)</f>
        <v>-0.25044510403928882</v>
      </c>
      <c r="G951" s="2">
        <f>PI()/12*(M951-12)</f>
        <v>0.26179938779914941</v>
      </c>
      <c r="H951" s="2">
        <f t="shared" si="269"/>
        <v>-0.14915094756795183</v>
      </c>
      <c r="I951" s="2">
        <f t="shared" si="286"/>
        <v>0.77371984331150068</v>
      </c>
      <c r="J951" s="2">
        <f t="shared" si="270"/>
        <v>0.92953704595930864</v>
      </c>
      <c r="L951">
        <f t="shared" si="287"/>
        <v>40</v>
      </c>
      <c r="M951" s="2">
        <v>13</v>
      </c>
      <c r="N951" s="2">
        <f t="shared" si="271"/>
        <v>0.64125928083558792</v>
      </c>
      <c r="O951" s="2">
        <f t="shared" si="272"/>
        <v>0.41791691289414901</v>
      </c>
      <c r="P951" s="2">
        <f t="shared" si="273"/>
        <v>0.76896711972523424</v>
      </c>
      <c r="Q951" s="2">
        <f>1-EXP(-2*$AL$9*O951/(1+O951))</f>
        <v>2.330338728457082E-2</v>
      </c>
      <c r="R951" s="2">
        <f t="shared" si="274"/>
        <v>1.650214858417173</v>
      </c>
      <c r="S951" s="2">
        <f>(1-$AL$6^R951)/(1+$AL$6^R951*(1/$AL$7-1))</f>
        <v>0.23462984926785324</v>
      </c>
      <c r="U951" s="2">
        <v>103.9</v>
      </c>
      <c r="V951" s="2">
        <f t="shared" si="275"/>
        <v>237.41150000000002</v>
      </c>
      <c r="W951" s="2">
        <f t="shared" si="276"/>
        <v>55.703824459454943</v>
      </c>
      <c r="X951" s="2">
        <f t="shared" si="277"/>
        <v>181.70767554054507</v>
      </c>
      <c r="Y951" s="2">
        <f t="shared" si="278"/>
        <v>146.5631986856944</v>
      </c>
      <c r="Z951" s="2">
        <f t="shared" si="279"/>
        <v>43.221154487096392</v>
      </c>
      <c r="AA951" s="2">
        <f t="shared" si="280"/>
        <v>94.710274729413328</v>
      </c>
      <c r="AC951" s="2">
        <f t="shared" si="281"/>
        <v>31.396664396346765</v>
      </c>
      <c r="AD951" s="2">
        <f>X951*((1-Q951)*(1-EXP(-(P951+O951)*A951))*P951/(P951+O951)-(1-$AL$10)*(1-EXP(-2*O951*A951))/2)</f>
        <v>41.564688805250725</v>
      </c>
      <c r="AE951" s="4">
        <f t="shared" si="282"/>
        <v>167.67162793101082</v>
      </c>
      <c r="AF951" s="2">
        <f t="shared" si="283"/>
        <v>11.980227612782487</v>
      </c>
      <c r="AG951" s="2">
        <f t="shared" si="284"/>
        <v>10.288235151030332</v>
      </c>
      <c r="AH951" s="4">
        <f t="shared" si="285"/>
        <v>22.268462763812821</v>
      </c>
      <c r="BA951" s="3">
        <v>167.67162793101099</v>
      </c>
    </row>
    <row r="952" spans="1:53" x14ac:dyDescent="0.3">
      <c r="A952" s="2">
        <v>2.27283828619283</v>
      </c>
      <c r="E952" s="2" cm="1">
        <f t="array" ref="E952">INDEX($C$2:$C$104,L952)</f>
        <v>-0.25044510403928882</v>
      </c>
      <c r="G952" s="2">
        <f>PI()/12*(M952-12)</f>
        <v>0.52359877559829882</v>
      </c>
      <c r="H952" s="2">
        <f t="shared" si="269"/>
        <v>-0.14915094756795183</v>
      </c>
      <c r="I952" s="2">
        <f t="shared" si="286"/>
        <v>0.77371984331150068</v>
      </c>
      <c r="J952" s="2">
        <f t="shared" si="270"/>
        <v>1.022879555872102</v>
      </c>
      <c r="L952">
        <f t="shared" si="287"/>
        <v>40</v>
      </c>
      <c r="M952" s="2">
        <v>14</v>
      </c>
      <c r="N952" s="2">
        <f t="shared" si="271"/>
        <v>0.54791677092279456</v>
      </c>
      <c r="O952" s="2">
        <f t="shared" si="272"/>
        <v>0.47992926949683212</v>
      </c>
      <c r="P952" s="2">
        <f t="shared" si="273"/>
        <v>0.88306985587417119</v>
      </c>
      <c r="Q952" s="2">
        <f>1-EXP(-2*$AL$9*O952/(1+O952))</f>
        <v>2.5609724955677371E-2</v>
      </c>
      <c r="R952" s="2">
        <f t="shared" si="274"/>
        <v>1.8950810246666621</v>
      </c>
      <c r="S952" s="2">
        <f>(1-$AL$6^R952)/(1+$AL$6^R952*(1/$AL$7-1))</f>
        <v>0.26896244793923618</v>
      </c>
      <c r="U952" s="2">
        <v>190.2</v>
      </c>
      <c r="V952" s="2">
        <f t="shared" si="275"/>
        <v>434.60700000000003</v>
      </c>
      <c r="W952" s="2">
        <f t="shared" si="276"/>
        <v>116.89296261152762</v>
      </c>
      <c r="X952" s="2">
        <f t="shared" si="277"/>
        <v>317.71403738847243</v>
      </c>
      <c r="Y952" s="2">
        <f t="shared" si="278"/>
        <v>267.97608642202874</v>
      </c>
      <c r="Z952" s="2">
        <f t="shared" si="279"/>
        <v>90.698418726430361</v>
      </c>
      <c r="AA952" s="2">
        <f t="shared" si="280"/>
        <v>179.33209293125083</v>
      </c>
      <c r="AC952" s="2">
        <f t="shared" si="281"/>
        <v>63.147726319374584</v>
      </c>
      <c r="AD952" s="2">
        <f>X952*((1-Q952)*(1-EXP(-(P952+O952)*A952))*P952/(P952+O952)-(1-$AL$10)*(1-EXP(-2*O952*A952))/2)</f>
        <v>71.727439690776279</v>
      </c>
      <c r="AE952" s="4">
        <f t="shared" si="282"/>
        <v>314.20725894140168</v>
      </c>
      <c r="AF952" s="2">
        <f t="shared" si="283"/>
        <v>27.847641859100211</v>
      </c>
      <c r="AG952" s="2">
        <f t="shared" si="284"/>
        <v>16.916553800001619</v>
      </c>
      <c r="AH952" s="4">
        <f t="shared" si="285"/>
        <v>44.76419565910183</v>
      </c>
      <c r="BA952" s="3">
        <v>314.20725894140202</v>
      </c>
    </row>
    <row r="953" spans="1:53" x14ac:dyDescent="0.3">
      <c r="A953" s="2">
        <v>2.27283828619283</v>
      </c>
      <c r="E953" s="2" cm="1">
        <f t="array" ref="E953">INDEX($C$2:$C$104,L953)</f>
        <v>-0.25044510403928882</v>
      </c>
      <c r="G953" s="2">
        <f>PI()/12*(M953-12)</f>
        <v>0.78539816339744828</v>
      </c>
      <c r="H953" s="2">
        <f t="shared" si="269"/>
        <v>-0.14915094756795183</v>
      </c>
      <c r="I953" s="2">
        <f t="shared" si="286"/>
        <v>0.77371984331150068</v>
      </c>
      <c r="J953" s="2">
        <f t="shared" si="270"/>
        <v>1.1615133808323124</v>
      </c>
      <c r="L953">
        <f t="shared" si="287"/>
        <v>40</v>
      </c>
      <c r="M953" s="2">
        <v>15</v>
      </c>
      <c r="N953" s="2">
        <f t="shared" si="271"/>
        <v>0.40928294596258419</v>
      </c>
      <c r="O953" s="2">
        <f t="shared" si="272"/>
        <v>0.62821709917402679</v>
      </c>
      <c r="P953" s="2">
        <f t="shared" si="273"/>
        <v>1.1559194624802094</v>
      </c>
      <c r="Q953" s="2">
        <f>1-EXP(-2*$AL$9*O953/(1+O953))</f>
        <v>3.0394996179041067E-2</v>
      </c>
      <c r="R953" s="2">
        <f t="shared" si="274"/>
        <v>2.4806203323752292</v>
      </c>
      <c r="S953" s="2">
        <f>(1-$AL$6^R953)/(1+$AL$6^R953*(1/$AL$7-1))</f>
        <v>0.34908830347915887</v>
      </c>
      <c r="U953" s="2">
        <v>118.9</v>
      </c>
      <c r="V953" s="2">
        <f t="shared" si="275"/>
        <v>271.68650000000002</v>
      </c>
      <c r="W953" s="2">
        <f t="shared" si="276"/>
        <v>94.842579363190509</v>
      </c>
      <c r="X953" s="2">
        <f t="shared" si="277"/>
        <v>176.84392063680951</v>
      </c>
      <c r="Y953" s="2">
        <f t="shared" si="278"/>
        <v>159.0751154461849</v>
      </c>
      <c r="Z953" s="2">
        <f t="shared" si="279"/>
        <v>73.589305840119451</v>
      </c>
      <c r="AA953" s="2">
        <f t="shared" si="280"/>
        <v>114.26712089214681</v>
      </c>
      <c r="AC953" s="2">
        <f t="shared" si="281"/>
        <v>46.511312665206411</v>
      </c>
      <c r="AD953" s="2">
        <f>X953*((1-Q953)*(1-EXP(-(P953+O953)*A953))*P953/(P953+O953)-(1-$AL$10)*(1-EXP(-2*O953*A953))/2)</f>
        <v>38.330940544433901</v>
      </c>
      <c r="AE953" s="4">
        <f t="shared" si="282"/>
        <v>199.10937410178713</v>
      </c>
      <c r="AF953" s="2">
        <f t="shared" si="283"/>
        <v>27.235433273677863</v>
      </c>
      <c r="AG953" s="2">
        <f t="shared" si="284"/>
        <v>6.4770540096042213</v>
      </c>
      <c r="AH953" s="4">
        <f t="shared" si="285"/>
        <v>33.712487283282087</v>
      </c>
      <c r="BA953" s="3">
        <v>199.10937410178701</v>
      </c>
    </row>
    <row r="954" spans="1:53" x14ac:dyDescent="0.3">
      <c r="A954" s="2">
        <v>2.27283828619283</v>
      </c>
      <c r="E954" s="2" cm="1">
        <f t="array" ref="E954">INDEX($C$2:$C$104,L954)</f>
        <v>-0.25044510403928882</v>
      </c>
      <c r="G954" s="2">
        <f>PI()/12*(M954-12)</f>
        <v>1.0471975511965976</v>
      </c>
      <c r="H954" s="2">
        <f t="shared" si="269"/>
        <v>-0.14915094756795183</v>
      </c>
      <c r="I954" s="2">
        <f t="shared" si="286"/>
        <v>0.77371984331150068</v>
      </c>
      <c r="J954" s="2">
        <f t="shared" si="270"/>
        <v>1.3307897918236464</v>
      </c>
      <c r="L954">
        <f t="shared" si="287"/>
        <v>40</v>
      </c>
      <c r="M954" s="2">
        <v>16</v>
      </c>
      <c r="N954" s="2">
        <f t="shared" si="271"/>
        <v>0.24000653497125013</v>
      </c>
      <c r="O954" s="2">
        <f t="shared" si="272"/>
        <v>1.0517061922435522</v>
      </c>
      <c r="P954" s="2">
        <f t="shared" si="273"/>
        <v>1.9351393937281363</v>
      </c>
      <c r="Q954" s="2">
        <f>1-EXP(-2*$AL$9*O954/(1+O954))</f>
        <v>4.0178608463874999E-2</v>
      </c>
      <c r="R954" s="2">
        <f t="shared" si="274"/>
        <v>4.152837876578686</v>
      </c>
      <c r="S954" s="2">
        <f>(1-$AL$6^R954)/(1+$AL$6^R954*(1/$AL$7-1))</f>
        <v>0.55373166641718885</v>
      </c>
      <c r="U954" s="2">
        <v>119.1</v>
      </c>
      <c r="V954" s="2">
        <f t="shared" si="275"/>
        <v>272.14350000000002</v>
      </c>
      <c r="W954" s="2">
        <f t="shared" si="276"/>
        <v>150.69447375960624</v>
      </c>
      <c r="X954" s="2">
        <f t="shared" si="277"/>
        <v>121.44902624039378</v>
      </c>
      <c r="Y954" s="2">
        <f t="shared" si="278"/>
        <v>115.13571758588168</v>
      </c>
      <c r="Z954" s="2">
        <f t="shared" si="279"/>
        <v>116.92534927213802</v>
      </c>
      <c r="AA954" s="2">
        <f t="shared" si="280"/>
        <v>93.775973492849502</v>
      </c>
      <c r="AC954" s="2">
        <f t="shared" si="281"/>
        <v>57.932851682363136</v>
      </c>
      <c r="AD954" s="2">
        <f>X954*((1-Q954)*(1-EXP(-(P954+O954)*A954))*P954/(P954+O954)-(1-$AL$10)*(1-EXP(-2*O954*A954))/2)</f>
        <v>24.255959931754877</v>
      </c>
      <c r="AE954" s="4">
        <f t="shared" si="282"/>
        <v>175.96478510696753</v>
      </c>
      <c r="AF954" s="2">
        <f t="shared" si="283"/>
        <v>58.736785401254394</v>
      </c>
      <c r="AG954" s="2">
        <f t="shared" si="284"/>
        <v>-2.8962158387227239</v>
      </c>
      <c r="AH954" s="4">
        <f t="shared" si="285"/>
        <v>55.84056956253167</v>
      </c>
      <c r="BA954" s="3">
        <v>175.96478510696701</v>
      </c>
    </row>
    <row r="955" spans="1:53" x14ac:dyDescent="0.3">
      <c r="A955" s="2">
        <v>2.27283828619283</v>
      </c>
      <c r="E955" s="2" cm="1">
        <f t="array" ref="E955">INDEX($C$2:$C$104,L955)</f>
        <v>-0.25044510403928882</v>
      </c>
      <c r="G955" s="2">
        <f>PI()/12*(M955-12)</f>
        <v>1.308996938995747</v>
      </c>
      <c r="H955" s="2">
        <f t="shared" si="269"/>
        <v>-0.14915094756795183</v>
      </c>
      <c r="I955" s="2">
        <f t="shared" si="286"/>
        <v>0.77371984331150068</v>
      </c>
      <c r="J955" s="2">
        <f t="shared" si="270"/>
        <v>1.5196715751137198</v>
      </c>
      <c r="L955">
        <f t="shared" si="287"/>
        <v>40</v>
      </c>
      <c r="M955" s="2">
        <v>17</v>
      </c>
      <c r="N955" s="2">
        <f t="shared" si="271"/>
        <v>5.1124751681176805E-2</v>
      </c>
      <c r="O955" s="2">
        <f t="shared" si="272"/>
        <v>4.8921301490388354</v>
      </c>
      <c r="P955" s="2">
        <f t="shared" si="273"/>
        <v>9.0015194742314577</v>
      </c>
      <c r="Q955" s="2">
        <f>1-EXP(-2*$AL$9*O955/(1+O955))</f>
        <v>6.4264630521348343E-2</v>
      </c>
      <c r="R955" s="2">
        <f t="shared" si="274"/>
        <v>19.317394468070425</v>
      </c>
      <c r="S955" s="2">
        <f>(1-$AL$6^R955)/(1+$AL$6^R955*(1/$AL$7-1))</f>
        <v>0.99589228073668534</v>
      </c>
      <c r="U955" s="2">
        <v>90.4</v>
      </c>
      <c r="V955" s="2">
        <f t="shared" si="275"/>
        <v>206.56400000000002</v>
      </c>
      <c r="W955" s="2">
        <f t="shared" si="276"/>
        <v>205.71549307809269</v>
      </c>
      <c r="X955" s="2">
        <f t="shared" si="277"/>
        <v>0.84850692190732957</v>
      </c>
      <c r="Y955" s="2">
        <f t="shared" si="278"/>
        <v>0.79397793704201058</v>
      </c>
      <c r="Z955" s="2">
        <f t="shared" si="279"/>
        <v>159.61670842168334</v>
      </c>
      <c r="AA955" s="2">
        <f t="shared" si="280"/>
        <v>0.72122018950304323</v>
      </c>
      <c r="AC955" s="2">
        <f t="shared" si="281"/>
        <v>25.410974866952458</v>
      </c>
      <c r="AD955" s="2">
        <f>X955*((1-Q955)*(1-EXP(-(P955+O955)*A955))*P955/(P955+O955)-(1-$AL$10)*(1-EXP(-2*O955*A955))/2)</f>
        <v>0.1537927998391215</v>
      </c>
      <c r="AE955" s="4">
        <f t="shared" si="282"/>
        <v>26.285987856294621</v>
      </c>
      <c r="AF955" s="2">
        <f t="shared" si="283"/>
        <v>130.27080049169044</v>
      </c>
      <c r="AG955" s="2">
        <f t="shared" si="284"/>
        <v>-8.1035052300154148E-2</v>
      </c>
      <c r="AH955" s="4">
        <f t="shared" si="285"/>
        <v>130.18976543939027</v>
      </c>
      <c r="BA955" s="3">
        <v>26.285987856294501</v>
      </c>
    </row>
    <row r="956" spans="1:53" x14ac:dyDescent="0.3">
      <c r="A956" s="2">
        <v>2.27283828619283</v>
      </c>
      <c r="E956" s="2" cm="1">
        <f t="array" ref="E956">INDEX($C$2:$C$104,L956)</f>
        <v>-0.25044510403928882</v>
      </c>
      <c r="G956" s="2">
        <f>PI()/12*(M956-12)</f>
        <v>1.5707963267948966</v>
      </c>
      <c r="H956" s="2">
        <f t="shared" si="269"/>
        <v>-0.14915094756795183</v>
      </c>
      <c r="I956" s="2">
        <f t="shared" si="286"/>
        <v>0.77371984331150068</v>
      </c>
      <c r="J956" s="2">
        <f t="shared" si="270"/>
        <v>1.7205058868607805</v>
      </c>
      <c r="L956">
        <f t="shared" si="287"/>
        <v>40</v>
      </c>
      <c r="M956" s="2">
        <v>18</v>
      </c>
      <c r="N956" s="2">
        <f t="shared" si="271"/>
        <v>0.05</v>
      </c>
      <c r="O956" s="2">
        <f t="shared" si="272"/>
        <v>5.0020839411324403</v>
      </c>
      <c r="P956" s="2">
        <f t="shared" si="273"/>
        <v>9.2038344516836901</v>
      </c>
      <c r="Q956" s="2">
        <f>1-EXP(-2*$AL$9*O956/(1+O956))</f>
        <v>6.4497345768578462E-2</v>
      </c>
      <c r="R956" s="2">
        <f t="shared" si="274"/>
        <v>19.751565414145865</v>
      </c>
      <c r="S956" s="2">
        <f>(1-$AL$6^R956)/(1+$AL$6^R956*(1/$AL$7-1))</f>
        <v>0.99643717244343843</v>
      </c>
      <c r="U956" s="2">
        <v>15.2</v>
      </c>
      <c r="V956" s="2">
        <f t="shared" si="275"/>
        <v>34.731999999999999</v>
      </c>
      <c r="W956" s="2">
        <f t="shared" si="276"/>
        <v>34.608255873305502</v>
      </c>
      <c r="X956" s="2">
        <f t="shared" si="277"/>
        <v>0.12374412669449697</v>
      </c>
      <c r="Y956" s="2">
        <f t="shared" si="278"/>
        <v>0.11576295887305091</v>
      </c>
      <c r="Z956" s="2">
        <f t="shared" si="279"/>
        <v>26.852891846193614</v>
      </c>
      <c r="AA956" s="2">
        <f t="shared" si="280"/>
        <v>0.10518129295720455</v>
      </c>
      <c r="AC956" s="2">
        <f t="shared" si="281"/>
        <v>4.1928211633873467</v>
      </c>
      <c r="AD956" s="2">
        <f>X956*((1-Q956)*(1-EXP(-(P956+O956)*A956))*P956/(P956+O956)-(1-$AL$10)*(1-EXP(-2*O956*A956))/2)</f>
        <v>2.2410099859592674E-2</v>
      </c>
      <c r="AE956" s="4">
        <f t="shared" si="282"/>
        <v>4.3204125562041433</v>
      </c>
      <c r="AF956" s="2">
        <f t="shared" si="283"/>
        <v>21.990203598378514</v>
      </c>
      <c r="AG956" s="2">
        <f t="shared" si="284"/>
        <v>-1.1828433943746299E-2</v>
      </c>
      <c r="AH956" s="4">
        <f t="shared" si="285"/>
        <v>21.978375164434766</v>
      </c>
      <c r="BA956" s="3">
        <v>4.3204125562041398</v>
      </c>
    </row>
    <row r="957" spans="1:53" x14ac:dyDescent="0.3">
      <c r="A957" s="2">
        <v>2.27283828619283</v>
      </c>
      <c r="E957" s="2" cm="1">
        <f t="array" ref="E957">INDEX($C$2:$C$104,L957)</f>
        <v>-0.25044510403928882</v>
      </c>
      <c r="G957" s="2">
        <f>PI()/12*(M957-12)</f>
        <v>1.8325957145940459</v>
      </c>
      <c r="H957" s="2">
        <f t="shared" si="269"/>
        <v>-0.14915094756795183</v>
      </c>
      <c r="I957" s="2">
        <f t="shared" si="286"/>
        <v>0.77371984331150068</v>
      </c>
      <c r="J957" s="2">
        <f t="shared" si="270"/>
        <v>1.9277316675300638</v>
      </c>
      <c r="L957">
        <f t="shared" si="287"/>
        <v>40</v>
      </c>
      <c r="M957" s="2">
        <v>19</v>
      </c>
      <c r="N957" s="2">
        <f t="shared" si="271"/>
        <v>0.05</v>
      </c>
      <c r="O957" s="2">
        <f t="shared" si="272"/>
        <v>5.0020839411324403</v>
      </c>
      <c r="P957" s="2">
        <f t="shared" si="273"/>
        <v>9.2038344516836901</v>
      </c>
      <c r="Q957" s="2">
        <f>1-EXP(-2*$AL$9*O957/(1+O957))</f>
        <v>6.4497345768578462E-2</v>
      </c>
      <c r="R957" s="2">
        <f t="shared" si="274"/>
        <v>19.751565414145865</v>
      </c>
      <c r="S957" s="2">
        <f>(1-$AL$6^R957)/(1+$AL$6^R957*(1/$AL$7-1))</f>
        <v>0.99643717244343843</v>
      </c>
      <c r="U957" s="2">
        <v>0.4</v>
      </c>
      <c r="V957" s="2">
        <f t="shared" si="275"/>
        <v>0.91400000000000015</v>
      </c>
      <c r="W957" s="2">
        <f t="shared" si="276"/>
        <v>0.91074357561330288</v>
      </c>
      <c r="X957" s="2">
        <f t="shared" si="277"/>
        <v>3.2564243866972653E-3</v>
      </c>
      <c r="Y957" s="2">
        <f t="shared" si="278"/>
        <v>3.0463936545539498E-3</v>
      </c>
      <c r="Z957" s="2">
        <f t="shared" si="279"/>
        <v>0.7066550485840426</v>
      </c>
      <c r="AA957" s="2">
        <f t="shared" si="280"/>
        <v>2.7679287620316789E-3</v>
      </c>
      <c r="AC957" s="2">
        <f t="shared" si="281"/>
        <v>0.11033739903650916</v>
      </c>
      <c r="AD957" s="2">
        <f>X957*((1-Q957)*(1-EXP(-(P957+O957)*A957))*P957/(P957+O957)-(1-$AL$10)*(1-EXP(-2*O957*A957))/2)</f>
        <v>5.897394699892767E-4</v>
      </c>
      <c r="AE957" s="4">
        <f t="shared" si="282"/>
        <v>0.11369506726853011</v>
      </c>
      <c r="AF957" s="2">
        <f t="shared" si="283"/>
        <v>0.57868956837838204</v>
      </c>
      <c r="AG957" s="2">
        <f t="shared" si="284"/>
        <v>-3.1127457746700564E-4</v>
      </c>
      <c r="AH957" s="4">
        <f t="shared" si="285"/>
        <v>0.57837829380091499</v>
      </c>
      <c r="BA957" s="3">
        <v>0.11369506726853</v>
      </c>
    </row>
    <row r="958" spans="1:53" x14ac:dyDescent="0.3">
      <c r="A958" s="2">
        <v>2.27283828619283</v>
      </c>
      <c r="E958" s="2" cm="1">
        <f t="array" ref="E958">INDEX($C$2:$C$104,L958)</f>
        <v>-0.25044510403928882</v>
      </c>
      <c r="G958" s="2">
        <f>PI()/12*(M958-12)</f>
        <v>2.0943951023931953</v>
      </c>
      <c r="H958" s="2">
        <f t="shared" si="269"/>
        <v>-0.14915094756795183</v>
      </c>
      <c r="I958" s="2">
        <f t="shared" si="286"/>
        <v>0.77371984331150068</v>
      </c>
      <c r="J958" s="2">
        <f t="shared" si="270"/>
        <v>2.1365010322667066</v>
      </c>
      <c r="L958">
        <f t="shared" si="287"/>
        <v>40</v>
      </c>
      <c r="M958" s="2">
        <v>20</v>
      </c>
      <c r="N958" s="2">
        <f t="shared" si="271"/>
        <v>0.05</v>
      </c>
      <c r="O958" s="2">
        <f t="shared" si="272"/>
        <v>5.0020839411324403</v>
      </c>
      <c r="P958" s="2">
        <f t="shared" si="273"/>
        <v>9.2038344516836901</v>
      </c>
      <c r="Q958" s="2">
        <f>1-EXP(-2*$AL$9*O958/(1+O958))</f>
        <v>6.4497345768578462E-2</v>
      </c>
      <c r="R958" s="2">
        <f t="shared" si="274"/>
        <v>19.751565414145865</v>
      </c>
      <c r="S958" s="2">
        <f>(1-$AL$6^R958)/(1+$AL$6^R958*(1/$AL$7-1))</f>
        <v>0.99643717244343843</v>
      </c>
      <c r="U958" s="2">
        <v>0.4</v>
      </c>
      <c r="V958" s="2">
        <f t="shared" si="275"/>
        <v>0.91400000000000015</v>
      </c>
      <c r="W958" s="2">
        <f t="shared" si="276"/>
        <v>0.91074357561330288</v>
      </c>
      <c r="X958" s="2">
        <f t="shared" si="277"/>
        <v>3.2564243866972653E-3</v>
      </c>
      <c r="Y958" s="2">
        <f t="shared" si="278"/>
        <v>3.0463936545539498E-3</v>
      </c>
      <c r="Z958" s="2">
        <f t="shared" si="279"/>
        <v>0.7066550485840426</v>
      </c>
      <c r="AA958" s="2">
        <f t="shared" si="280"/>
        <v>2.7679287620316789E-3</v>
      </c>
      <c r="AC958" s="2">
        <f t="shared" si="281"/>
        <v>0.11033739903650916</v>
      </c>
      <c r="AD958" s="2">
        <f>X958*((1-Q958)*(1-EXP(-(P958+O958)*A958))*P958/(P958+O958)-(1-$AL$10)*(1-EXP(-2*O958*A958))/2)</f>
        <v>5.897394699892767E-4</v>
      </c>
      <c r="AE958" s="4">
        <f t="shared" si="282"/>
        <v>0.11369506726853011</v>
      </c>
      <c r="AF958" s="2">
        <f t="shared" si="283"/>
        <v>0.57868956837838204</v>
      </c>
      <c r="AG958" s="2">
        <f t="shared" si="284"/>
        <v>-3.1127457746700564E-4</v>
      </c>
      <c r="AH958" s="4">
        <f t="shared" si="285"/>
        <v>0.57837829380091499</v>
      </c>
      <c r="BA958" s="3">
        <v>0.11369506726853</v>
      </c>
    </row>
    <row r="959" spans="1:53" x14ac:dyDescent="0.3">
      <c r="A959" s="2">
        <v>2.27283828619283</v>
      </c>
      <c r="E959" s="2" cm="1">
        <f t="array" ref="E959">INDEX($C$2:$C$104,L959)</f>
        <v>-0.25044510403928882</v>
      </c>
      <c r="G959" s="2">
        <f>PI()/12*(M959-12)</f>
        <v>2.3561944901923448</v>
      </c>
      <c r="H959" s="2">
        <f t="shared" si="269"/>
        <v>-0.14915094756795183</v>
      </c>
      <c r="I959" s="2">
        <f t="shared" si="286"/>
        <v>0.77371984331150068</v>
      </c>
      <c r="J959" s="2">
        <f t="shared" si="270"/>
        <v>2.340961063629476</v>
      </c>
      <c r="L959">
        <f t="shared" si="287"/>
        <v>40</v>
      </c>
      <c r="M959" s="2">
        <v>21</v>
      </c>
      <c r="N959" s="2">
        <f t="shared" si="271"/>
        <v>0.05</v>
      </c>
      <c r="O959" s="2">
        <f t="shared" si="272"/>
        <v>5.0020839411324403</v>
      </c>
      <c r="P959" s="2">
        <f t="shared" si="273"/>
        <v>9.2038344516836901</v>
      </c>
      <c r="Q959" s="2">
        <f>1-EXP(-2*$AL$9*O959/(1+O959))</f>
        <v>6.4497345768578462E-2</v>
      </c>
      <c r="R959" s="2">
        <f t="shared" si="274"/>
        <v>19.751565414145865</v>
      </c>
      <c r="S959" s="2">
        <f>(1-$AL$6^R959)/(1+$AL$6^R959*(1/$AL$7-1))</f>
        <v>0.99643717244343843</v>
      </c>
      <c r="U959" s="2">
        <v>0.1</v>
      </c>
      <c r="V959" s="2">
        <f t="shared" si="275"/>
        <v>0.22850000000000004</v>
      </c>
      <c r="W959" s="2">
        <f t="shared" si="276"/>
        <v>0.22768589390332572</v>
      </c>
      <c r="X959" s="2">
        <f t="shared" si="277"/>
        <v>8.1410609667431633E-4</v>
      </c>
      <c r="Y959" s="2">
        <f t="shared" si="278"/>
        <v>7.6159841363848744E-4</v>
      </c>
      <c r="Z959" s="2">
        <f t="shared" si="279"/>
        <v>0.17666376214601065</v>
      </c>
      <c r="AA959" s="2">
        <f t="shared" si="280"/>
        <v>6.9198219050791972E-4</v>
      </c>
      <c r="AC959" s="2">
        <f t="shared" si="281"/>
        <v>2.758434975912729E-2</v>
      </c>
      <c r="AD959" s="2">
        <f>X959*((1-Q959)*(1-EXP(-(P959+O959)*A959))*P959/(P959+O959)-(1-$AL$10)*(1-EXP(-2*O959*A959))/2)</f>
        <v>1.4743486749731918E-4</v>
      </c>
      <c r="AE959" s="4">
        <f t="shared" si="282"/>
        <v>2.8423766817132528E-2</v>
      </c>
      <c r="AF959" s="2">
        <f t="shared" si="283"/>
        <v>0.14467239209459551</v>
      </c>
      <c r="AG959" s="2">
        <f t="shared" si="284"/>
        <v>-7.781864436675141E-5</v>
      </c>
      <c r="AH959" s="4">
        <f t="shared" si="285"/>
        <v>0.14459457345022875</v>
      </c>
      <c r="BA959" s="3">
        <v>2.84237668171325E-2</v>
      </c>
    </row>
    <row r="960" spans="1:53" x14ac:dyDescent="0.3">
      <c r="A960" s="2">
        <v>2.27283828619283</v>
      </c>
      <c r="E960" s="2" cm="1">
        <f t="array" ref="E960">INDEX($C$2:$C$104,L960)</f>
        <v>-0.25044510403928882</v>
      </c>
      <c r="G960" s="2">
        <f>PI()/12*(M960-12)</f>
        <v>2.617993877991494</v>
      </c>
      <c r="H960" s="2">
        <f t="shared" si="269"/>
        <v>-0.14915094756795183</v>
      </c>
      <c r="I960" s="2">
        <f t="shared" si="286"/>
        <v>0.77371984331150068</v>
      </c>
      <c r="J960" s="2">
        <f t="shared" si="270"/>
        <v>2.5308319306213463</v>
      </c>
      <c r="L960">
        <f t="shared" si="287"/>
        <v>40</v>
      </c>
      <c r="M960" s="2">
        <v>22</v>
      </c>
      <c r="N960" s="2">
        <f t="shared" si="271"/>
        <v>0.05</v>
      </c>
      <c r="O960" s="2">
        <f t="shared" si="272"/>
        <v>5.0020839411324403</v>
      </c>
      <c r="P960" s="2">
        <f t="shared" si="273"/>
        <v>9.2038344516836901</v>
      </c>
      <c r="Q960" s="2">
        <f>1-EXP(-2*$AL$9*O960/(1+O960))</f>
        <v>6.4497345768578462E-2</v>
      </c>
      <c r="R960" s="2">
        <f t="shared" si="274"/>
        <v>19.751565414145865</v>
      </c>
      <c r="S960" s="2">
        <f>(1-$AL$6^R960)/(1+$AL$6^R960*(1/$AL$7-1))</f>
        <v>0.99643717244343843</v>
      </c>
      <c r="U960" s="2">
        <v>0</v>
      </c>
      <c r="V960" s="2">
        <f t="shared" si="275"/>
        <v>0</v>
      </c>
      <c r="W960" s="2">
        <f t="shared" si="276"/>
        <v>0</v>
      </c>
      <c r="X960" s="2">
        <f t="shared" si="277"/>
        <v>0</v>
      </c>
      <c r="Y960" s="2">
        <f t="shared" si="278"/>
        <v>0</v>
      </c>
      <c r="Z960" s="2">
        <f t="shared" si="279"/>
        <v>0</v>
      </c>
      <c r="AA960" s="2">
        <f t="shared" si="280"/>
        <v>0</v>
      </c>
      <c r="AC960" s="2">
        <f t="shared" si="281"/>
        <v>0</v>
      </c>
      <c r="AD960" s="2">
        <f>X960*((1-Q960)*(1-EXP(-(P960+O960)*A960))*P960/(P960+O960)-(1-$AL$10)*(1-EXP(-2*O960*A960))/2)</f>
        <v>0</v>
      </c>
      <c r="AE960" s="4">
        <f t="shared" si="282"/>
        <v>0</v>
      </c>
      <c r="AF960" s="2">
        <f t="shared" si="283"/>
        <v>0</v>
      </c>
      <c r="AG960" s="2">
        <f t="shared" si="284"/>
        <v>0</v>
      </c>
      <c r="AH960" s="4">
        <f t="shared" si="285"/>
        <v>0</v>
      </c>
      <c r="BA960" s="3">
        <v>0</v>
      </c>
    </row>
    <row r="961" spans="1:53" x14ac:dyDescent="0.3">
      <c r="A961" s="2">
        <v>2.27283828619283</v>
      </c>
      <c r="E961" s="2" cm="1">
        <f t="array" ref="E961">INDEX($C$2:$C$104,L961)</f>
        <v>-0.25044510403928882</v>
      </c>
      <c r="G961" s="2">
        <f>PI()/12*(M961-12)</f>
        <v>2.8797932657906435</v>
      </c>
      <c r="H961" s="2">
        <f t="shared" si="269"/>
        <v>-0.14915094756795183</v>
      </c>
      <c r="I961" s="2">
        <f t="shared" si="286"/>
        <v>0.77371984331150068</v>
      </c>
      <c r="J961" s="2">
        <f t="shared" si="270"/>
        <v>2.6826173217539591</v>
      </c>
      <c r="L961">
        <f t="shared" si="287"/>
        <v>40</v>
      </c>
      <c r="M961" s="2">
        <v>23</v>
      </c>
      <c r="N961" s="2">
        <f t="shared" si="271"/>
        <v>0.05</v>
      </c>
      <c r="O961" s="2">
        <f t="shared" si="272"/>
        <v>5.0020839411324403</v>
      </c>
      <c r="P961" s="2">
        <f t="shared" si="273"/>
        <v>9.2038344516836901</v>
      </c>
      <c r="Q961" s="2">
        <f>1-EXP(-2*$AL$9*O961/(1+O961))</f>
        <v>6.4497345768578462E-2</v>
      </c>
      <c r="R961" s="2">
        <f t="shared" si="274"/>
        <v>19.751565414145865</v>
      </c>
      <c r="S961" s="2">
        <f>(1-$AL$6^R961)/(1+$AL$6^R961*(1/$AL$7-1))</f>
        <v>0.99643717244343843</v>
      </c>
      <c r="U961" s="2">
        <v>0.1</v>
      </c>
      <c r="V961" s="2">
        <f t="shared" si="275"/>
        <v>0.22850000000000004</v>
      </c>
      <c r="W961" s="2">
        <f t="shared" si="276"/>
        <v>0.22768589390332572</v>
      </c>
      <c r="X961" s="2">
        <f t="shared" si="277"/>
        <v>8.1410609667431633E-4</v>
      </c>
      <c r="Y961" s="2">
        <f t="shared" si="278"/>
        <v>7.6159841363848744E-4</v>
      </c>
      <c r="Z961" s="2">
        <f t="shared" si="279"/>
        <v>0.17666376214601065</v>
      </c>
      <c r="AA961" s="2">
        <f t="shared" si="280"/>
        <v>6.9198219050791972E-4</v>
      </c>
      <c r="AC961" s="2">
        <f t="shared" si="281"/>
        <v>2.758434975912729E-2</v>
      </c>
      <c r="AD961" s="2">
        <f>X961*((1-Q961)*(1-EXP(-(P961+O961)*A961))*P961/(P961+O961)-(1-$AL$10)*(1-EXP(-2*O961*A961))/2)</f>
        <v>1.4743486749731918E-4</v>
      </c>
      <c r="AE961" s="4">
        <f t="shared" si="282"/>
        <v>2.8423766817132528E-2</v>
      </c>
      <c r="AF961" s="2">
        <f t="shared" si="283"/>
        <v>0.14467239209459551</v>
      </c>
      <c r="AG961" s="2">
        <f t="shared" si="284"/>
        <v>-7.781864436675141E-5</v>
      </c>
      <c r="AH961" s="4">
        <f t="shared" si="285"/>
        <v>0.14459457345022875</v>
      </c>
      <c r="BA961" s="3">
        <v>2.84237668171325E-2</v>
      </c>
    </row>
    <row r="962" spans="1:53" x14ac:dyDescent="0.3">
      <c r="A962" s="2">
        <v>2.27283828619283</v>
      </c>
      <c r="E962" s="2" cm="1">
        <f t="array" ref="E962">INDEX($C$2:$C$104,L962)</f>
        <v>-0.25598054752286109</v>
      </c>
      <c r="G962" s="2">
        <f>PI()/12*(M962-12)</f>
        <v>-3.1415926535897931</v>
      </c>
      <c r="H962" s="2">
        <f t="shared" si="269"/>
        <v>-0.15237602944234421</v>
      </c>
      <c r="I962" s="2">
        <f t="shared" si="286"/>
        <v>0.77261236482227491</v>
      </c>
      <c r="J962" s="2">
        <f t="shared" si="270"/>
        <v>2.7518013778747523</v>
      </c>
      <c r="L962">
        <f t="shared" si="287"/>
        <v>41</v>
      </c>
      <c r="M962" s="2">
        <v>0</v>
      </c>
      <c r="N962" s="2">
        <f t="shared" si="271"/>
        <v>0.05</v>
      </c>
      <c r="O962" s="2">
        <f t="shared" si="272"/>
        <v>5.0020839411324403</v>
      </c>
      <c r="P962" s="2">
        <f t="shared" si="273"/>
        <v>9.2038344516836901</v>
      </c>
      <c r="Q962" s="2">
        <f>1-EXP(-2*$AL$9*O962/(1+O962))</f>
        <v>6.4497345768578462E-2</v>
      </c>
      <c r="R962" s="2">
        <f t="shared" si="274"/>
        <v>19.751565414145865</v>
      </c>
      <c r="S962" s="2">
        <f>(1-$AL$6^R962)/(1+$AL$6^R962*(1/$AL$7-1))</f>
        <v>0.99643717244343843</v>
      </c>
      <c r="U962" s="2">
        <v>0.4</v>
      </c>
      <c r="V962" s="2">
        <f t="shared" si="275"/>
        <v>0.91400000000000015</v>
      </c>
      <c r="W962" s="2">
        <f t="shared" si="276"/>
        <v>0.91074357561330288</v>
      </c>
      <c r="X962" s="2">
        <f t="shared" si="277"/>
        <v>3.2564243866972653E-3</v>
      </c>
      <c r="Y962" s="2">
        <f t="shared" si="278"/>
        <v>3.0463936545539498E-3</v>
      </c>
      <c r="Z962" s="2">
        <f t="shared" si="279"/>
        <v>0.7066550485840426</v>
      </c>
      <c r="AA962" s="2">
        <f t="shared" si="280"/>
        <v>2.7679287620316789E-3</v>
      </c>
      <c r="AC962" s="2">
        <f t="shared" si="281"/>
        <v>0.11033739903650916</v>
      </c>
      <c r="AD962" s="2">
        <f>X962*((1-Q962)*(1-EXP(-(P962+O962)*A962))*P962/(P962+O962)-(1-$AL$10)*(1-EXP(-2*O962*A962))/2)</f>
        <v>5.897394699892767E-4</v>
      </c>
      <c r="AE962" s="4">
        <f t="shared" si="282"/>
        <v>0.11369506726853011</v>
      </c>
      <c r="AF962" s="2">
        <f t="shared" si="283"/>
        <v>0.57868956837838204</v>
      </c>
      <c r="AG962" s="2">
        <f t="shared" si="284"/>
        <v>-3.1127457746700564E-4</v>
      </c>
      <c r="AH962" s="4">
        <f t="shared" si="285"/>
        <v>0.57837829380091499</v>
      </c>
      <c r="BA962" s="3">
        <v>0.11369506726853</v>
      </c>
    </row>
    <row r="963" spans="1:53" x14ac:dyDescent="0.3">
      <c r="A963" s="2">
        <v>2.27283828619283</v>
      </c>
      <c r="E963" s="2" cm="1">
        <f t="array" ref="E963">INDEX($C$2:$C$104,L963)</f>
        <v>-0.25598054752286109</v>
      </c>
      <c r="G963" s="2">
        <f>PI()/12*(M963-12)</f>
        <v>-2.8797932657906435</v>
      </c>
      <c r="H963" s="2">
        <f t="shared" ref="H963:H1026" si="288">SIN(E963)*SIN(RADIANS(37))</f>
        <v>-0.15237602944234421</v>
      </c>
      <c r="I963" s="2">
        <f t="shared" si="286"/>
        <v>0.77261236482227491</v>
      </c>
      <c r="J963" s="2">
        <f t="shared" ref="J963:J1026" si="289">ACOS(H963+I963*COS(G963))</f>
        <v>2.6875065278806778</v>
      </c>
      <c r="L963">
        <f t="shared" si="287"/>
        <v>41</v>
      </c>
      <c r="M963" s="2">
        <v>1</v>
      </c>
      <c r="N963" s="2">
        <f t="shared" ref="N963:N1026" si="290">MAX(0.05, PI()/2-J963)</f>
        <v>0.05</v>
      </c>
      <c r="O963" s="2">
        <f t="shared" ref="O963:O1026" si="291">0.5/SIN(N963)*0.5</f>
        <v>5.0020839411324403</v>
      </c>
      <c r="P963" s="2">
        <f t="shared" ref="P963:P1026" si="292">0.46/SIN(N963)</f>
        <v>9.2038344516836901</v>
      </c>
      <c r="Q963" s="2">
        <f>1-EXP(-2*$AL$9*O963/(1+O963))</f>
        <v>6.4497345768578462E-2</v>
      </c>
      <c r="R963" s="2">
        <f t="shared" ref="R963:R1026" si="293">100/101.3/SIN(N963)</f>
        <v>19.751565414145865</v>
      </c>
      <c r="S963" s="2">
        <f>(1-$AL$6^R963)/(1+$AL$6^R963*(1/$AL$7-1))</f>
        <v>0.99643717244343843</v>
      </c>
      <c r="U963" s="2">
        <v>0</v>
      </c>
      <c r="V963" s="2">
        <f t="shared" ref="V963:V1026" si="294">U963*$AL$12</f>
        <v>0</v>
      </c>
      <c r="W963" s="2">
        <f t="shared" ref="W963:W1026" si="295">V963*S963</f>
        <v>0</v>
      </c>
      <c r="X963" s="2">
        <f t="shared" ref="X963:X1026" si="296">V963-W963</f>
        <v>0</v>
      </c>
      <c r="Y963" s="2">
        <f t="shared" ref="Y963:Y1026" si="297">X963*(1-Q963)*(1-EXP(-P963*A963))</f>
        <v>0</v>
      </c>
      <c r="Z963" s="2">
        <f t="shared" ref="Z963:Z1026" si="298">W963*(1-$AL$8)*(1-EXP(-$AL$11*A963))</f>
        <v>0</v>
      </c>
      <c r="AA963" s="2">
        <f t="shared" ref="AA963:AA1026" si="299">X963*(1-$AL$10)*(1-EXP(-O963*A963))</f>
        <v>0</v>
      </c>
      <c r="AC963" s="2">
        <f t="shared" ref="AC963:AC1026" si="300">W963*(1-$AL$8)*(1-EXP(-($AL$11+O963)*A963))*$AL$11/($AL$11+O963)</f>
        <v>0</v>
      </c>
      <c r="AD963" s="2">
        <f>X963*((1-Q963)*(1-EXP(-(P963+O963)*A963))*P963/(P963+O963)-(1-$AL$10)*(1-EXP(-2*O963*A963))/2)</f>
        <v>0</v>
      </c>
      <c r="AE963" s="4">
        <f t="shared" ref="AE963:AE1026" si="301">AA963+AC963+AD963</f>
        <v>0</v>
      </c>
      <c r="AF963" s="2">
        <f t="shared" ref="AF963:AF1026" si="302">W963*(1-Q963)*(1-EXP(-$AL$11*A963)-(1-EXP(-($AL$11+O963)*A963))*$AL$11/($AL$11+O963))</f>
        <v>0</v>
      </c>
      <c r="AG963" s="2">
        <f t="shared" ref="AG963:AG1026" si="303">X963*((1-Q963)*(1-EXP(-P963*A963)-(1-EXP(-(P963+O963)*A963))*P963/(P963+O963))-(1-$AL$10)*(1-EXP(-O963*A963)-(1-EXP(-2*O963*A963))/2))</f>
        <v>0</v>
      </c>
      <c r="AH963" s="4">
        <f t="shared" ref="AH963:AH1026" si="304">AF963+AG963</f>
        <v>0</v>
      </c>
      <c r="BA963" s="3">
        <v>0</v>
      </c>
    </row>
    <row r="964" spans="1:53" x14ac:dyDescent="0.3">
      <c r="A964" s="2">
        <v>2.27283828619283</v>
      </c>
      <c r="E964" s="2" cm="1">
        <f t="array" ref="E964">INDEX($C$2:$C$104,L964)</f>
        <v>-0.25598054752286109</v>
      </c>
      <c r="G964" s="2">
        <f>PI()/12*(M964-12)</f>
        <v>-2.617993877991494</v>
      </c>
      <c r="H964" s="2">
        <f t="shared" si="288"/>
        <v>-0.15237602944234421</v>
      </c>
      <c r="I964" s="2">
        <f t="shared" ref="I964:I1027" si="305">COS(E964)*COS(RADIANS(37))</f>
        <v>0.77261236482227491</v>
      </c>
      <c r="J964" s="2">
        <f t="shared" si="289"/>
        <v>2.5347943557851158</v>
      </c>
      <c r="L964">
        <f t="shared" si="287"/>
        <v>41</v>
      </c>
      <c r="M964" s="2">
        <v>2</v>
      </c>
      <c r="N964" s="2">
        <f t="shared" si="290"/>
        <v>0.05</v>
      </c>
      <c r="O964" s="2">
        <f t="shared" si="291"/>
        <v>5.0020839411324403</v>
      </c>
      <c r="P964" s="2">
        <f t="shared" si="292"/>
        <v>9.2038344516836901</v>
      </c>
      <c r="Q964" s="2">
        <f>1-EXP(-2*$AL$9*O964/(1+O964))</f>
        <v>6.4497345768578462E-2</v>
      </c>
      <c r="R964" s="2">
        <f t="shared" si="293"/>
        <v>19.751565414145865</v>
      </c>
      <c r="S964" s="2">
        <f>(1-$AL$6^R964)/(1+$AL$6^R964*(1/$AL$7-1))</f>
        <v>0.99643717244343843</v>
      </c>
      <c r="U964" s="2">
        <v>0.7</v>
      </c>
      <c r="V964" s="2">
        <f t="shared" si="294"/>
        <v>1.5994999999999999</v>
      </c>
      <c r="W964" s="2">
        <f t="shared" si="295"/>
        <v>1.5938012573232796</v>
      </c>
      <c r="X964" s="2">
        <f t="shared" si="296"/>
        <v>5.6987426767203253E-3</v>
      </c>
      <c r="Y964" s="2">
        <f t="shared" si="297"/>
        <v>5.3311888954695151E-3</v>
      </c>
      <c r="Z964" s="2">
        <f t="shared" si="298"/>
        <v>1.2366463350220742</v>
      </c>
      <c r="AA964" s="2">
        <f t="shared" si="299"/>
        <v>4.8438753335555322E-3</v>
      </c>
      <c r="AC964" s="2">
        <f t="shared" si="300"/>
        <v>0.19309044831389099</v>
      </c>
      <c r="AD964" s="2">
        <f>X964*((1-Q964)*(1-EXP(-(P964+O964)*A964))*P964/(P964+O964)-(1-$AL$10)*(1-EXP(-2*O964*A964))/2)</f>
        <v>1.0320440724812543E-3</v>
      </c>
      <c r="AE964" s="4">
        <f t="shared" si="301"/>
        <v>0.19896636771992779</v>
      </c>
      <c r="AF964" s="2">
        <f t="shared" si="302"/>
        <v>1.0127067446621683</v>
      </c>
      <c r="AG964" s="2">
        <f t="shared" si="303"/>
        <v>-5.4473051056727053E-4</v>
      </c>
      <c r="AH964" s="4">
        <f t="shared" si="304"/>
        <v>1.012162014151601</v>
      </c>
      <c r="BA964" s="3">
        <v>0.19896636771992701</v>
      </c>
    </row>
    <row r="965" spans="1:53" x14ac:dyDescent="0.3">
      <c r="A965" s="2">
        <v>2.27283828619283</v>
      </c>
      <c r="E965" s="2" cm="1">
        <f t="array" ref="E965">INDEX($C$2:$C$104,L965)</f>
        <v>-0.25598054752286109</v>
      </c>
      <c r="G965" s="2">
        <f>PI()/12*(M965-12)</f>
        <v>-2.3561944901923448</v>
      </c>
      <c r="H965" s="2">
        <f t="shared" si="288"/>
        <v>-0.15237602944234421</v>
      </c>
      <c r="I965" s="2">
        <f t="shared" si="305"/>
        <v>0.77261236482227491</v>
      </c>
      <c r="J965" s="2">
        <f t="shared" si="289"/>
        <v>2.3443687500499308</v>
      </c>
      <c r="L965">
        <f t="shared" si="287"/>
        <v>41</v>
      </c>
      <c r="M965" s="2">
        <v>3</v>
      </c>
      <c r="N965" s="2">
        <f t="shared" si="290"/>
        <v>0.05</v>
      </c>
      <c r="O965" s="2">
        <f t="shared" si="291"/>
        <v>5.0020839411324403</v>
      </c>
      <c r="P965" s="2">
        <f t="shared" si="292"/>
        <v>9.2038344516836901</v>
      </c>
      <c r="Q965" s="2">
        <f>1-EXP(-2*$AL$9*O965/(1+O965))</f>
        <v>6.4497345768578462E-2</v>
      </c>
      <c r="R965" s="2">
        <f t="shared" si="293"/>
        <v>19.751565414145865</v>
      </c>
      <c r="S965" s="2">
        <f>(1-$AL$6^R965)/(1+$AL$6^R965*(1/$AL$7-1))</f>
        <v>0.99643717244343843</v>
      </c>
      <c r="U965" s="2">
        <v>0.6</v>
      </c>
      <c r="V965" s="2">
        <f t="shared" si="294"/>
        <v>1.371</v>
      </c>
      <c r="W965" s="2">
        <f t="shared" si="295"/>
        <v>1.3661153634199541</v>
      </c>
      <c r="X965" s="2">
        <f t="shared" si="296"/>
        <v>4.884636580045898E-3</v>
      </c>
      <c r="Y965" s="2">
        <f t="shared" si="297"/>
        <v>4.5695904818309251E-3</v>
      </c>
      <c r="Z965" s="2">
        <f t="shared" si="298"/>
        <v>1.0599825728760637</v>
      </c>
      <c r="AA965" s="2">
        <f t="shared" si="299"/>
        <v>4.1518931430475185E-3</v>
      </c>
      <c r="AC965" s="2">
        <f t="shared" si="300"/>
        <v>0.16550609855476373</v>
      </c>
      <c r="AD965" s="2">
        <f>X965*((1-Q965)*(1-EXP(-(P965+O965)*A965))*P965/(P965+O965)-(1-$AL$10)*(1-EXP(-2*O965*A965))/2)</f>
        <v>8.84609204983915E-4</v>
      </c>
      <c r="AE965" s="4">
        <f t="shared" si="301"/>
        <v>0.17054260090279516</v>
      </c>
      <c r="AF965" s="2">
        <f t="shared" si="302"/>
        <v>0.86803435256757289</v>
      </c>
      <c r="AG965" s="2">
        <f t="shared" si="303"/>
        <v>-4.6691186620050849E-4</v>
      </c>
      <c r="AH965" s="4">
        <f t="shared" si="304"/>
        <v>0.86756744070137237</v>
      </c>
      <c r="BA965" s="3">
        <v>0.17054260090279499</v>
      </c>
    </row>
    <row r="966" spans="1:53" x14ac:dyDescent="0.3">
      <c r="A966" s="2">
        <v>2.27283828619283</v>
      </c>
      <c r="E966" s="2" cm="1">
        <f t="array" ref="E966">INDEX($C$2:$C$104,L966)</f>
        <v>-0.25598054752286109</v>
      </c>
      <c r="G966" s="2">
        <f>PI()/12*(M966-12)</f>
        <v>-2.0943951023931953</v>
      </c>
      <c r="H966" s="2">
        <f t="shared" si="288"/>
        <v>-0.15237602944234421</v>
      </c>
      <c r="I966" s="2">
        <f t="shared" si="305"/>
        <v>0.77261236482227491</v>
      </c>
      <c r="J966" s="2">
        <f t="shared" si="289"/>
        <v>2.1396685291994331</v>
      </c>
      <c r="L966">
        <f t="shared" si="287"/>
        <v>41</v>
      </c>
      <c r="M966" s="2">
        <v>4</v>
      </c>
      <c r="N966" s="2">
        <f t="shared" si="290"/>
        <v>0.05</v>
      </c>
      <c r="O966" s="2">
        <f t="shared" si="291"/>
        <v>5.0020839411324403</v>
      </c>
      <c r="P966" s="2">
        <f t="shared" si="292"/>
        <v>9.2038344516836901</v>
      </c>
      <c r="Q966" s="2">
        <f>1-EXP(-2*$AL$9*O966/(1+O966))</f>
        <v>6.4497345768578462E-2</v>
      </c>
      <c r="R966" s="2">
        <f t="shared" si="293"/>
        <v>19.751565414145865</v>
      </c>
      <c r="S966" s="2">
        <f>(1-$AL$6^R966)/(1+$AL$6^R966*(1/$AL$7-1))</f>
        <v>0.99643717244343843</v>
      </c>
      <c r="U966" s="2">
        <v>0.5</v>
      </c>
      <c r="V966" s="2">
        <f t="shared" si="294"/>
        <v>1.1425000000000001</v>
      </c>
      <c r="W966" s="2">
        <f t="shared" si="295"/>
        <v>1.1384294695166284</v>
      </c>
      <c r="X966" s="2">
        <f t="shared" si="296"/>
        <v>4.0705304833716927E-3</v>
      </c>
      <c r="Y966" s="2">
        <f t="shared" si="297"/>
        <v>3.8079920681925411E-3</v>
      </c>
      <c r="Z966" s="2">
        <f t="shared" si="298"/>
        <v>0.88331881073005303</v>
      </c>
      <c r="AA966" s="2">
        <f t="shared" si="299"/>
        <v>3.4599109525396926E-3</v>
      </c>
      <c r="AC966" s="2">
        <f t="shared" si="300"/>
        <v>0.1379217487956364</v>
      </c>
      <c r="AD966" s="2">
        <f>X966*((1-Q966)*(1-EXP(-(P966+O966)*A966))*P966/(P966+O966)-(1-$AL$10)*(1-EXP(-2*O966*A966))/2)</f>
        <v>7.3717433748661596E-4</v>
      </c>
      <c r="AE966" s="4">
        <f t="shared" si="301"/>
        <v>0.14211883408566273</v>
      </c>
      <c r="AF966" s="2">
        <f t="shared" si="302"/>
        <v>0.72336196047297741</v>
      </c>
      <c r="AG966" s="2">
        <f t="shared" si="303"/>
        <v>-3.8909322183376769E-4</v>
      </c>
      <c r="AH966" s="4">
        <f t="shared" si="304"/>
        <v>0.72297286725114362</v>
      </c>
      <c r="BA966" s="3">
        <v>0.142118834085662</v>
      </c>
    </row>
    <row r="967" spans="1:53" x14ac:dyDescent="0.3">
      <c r="A967" s="2">
        <v>2.27283828619283</v>
      </c>
      <c r="E967" s="2" cm="1">
        <f t="array" ref="E967">INDEX($C$2:$C$104,L967)</f>
        <v>-0.25598054752286109</v>
      </c>
      <c r="G967" s="2">
        <f>PI()/12*(M967-12)</f>
        <v>-1.8325957145940459</v>
      </c>
      <c r="H967" s="2">
        <f t="shared" si="288"/>
        <v>-0.15237602944234421</v>
      </c>
      <c r="I967" s="2">
        <f t="shared" si="305"/>
        <v>0.77261236482227491</v>
      </c>
      <c r="J967" s="2">
        <f t="shared" si="289"/>
        <v>1.9308696165095121</v>
      </c>
      <c r="L967">
        <f t="shared" si="287"/>
        <v>41</v>
      </c>
      <c r="M967" s="2">
        <v>5</v>
      </c>
      <c r="N967" s="2">
        <f t="shared" si="290"/>
        <v>0.05</v>
      </c>
      <c r="O967" s="2">
        <f t="shared" si="291"/>
        <v>5.0020839411324403</v>
      </c>
      <c r="P967" s="2">
        <f t="shared" si="292"/>
        <v>9.2038344516836901</v>
      </c>
      <c r="Q967" s="2">
        <f>1-EXP(-2*$AL$9*O967/(1+O967))</f>
        <v>6.4497345768578462E-2</v>
      </c>
      <c r="R967" s="2">
        <f t="shared" si="293"/>
        <v>19.751565414145865</v>
      </c>
      <c r="S967" s="2">
        <f>(1-$AL$6^R967)/(1+$AL$6^R967*(1/$AL$7-1))</f>
        <v>0.99643717244343843</v>
      </c>
      <c r="U967" s="2">
        <v>0.4</v>
      </c>
      <c r="V967" s="2">
        <f t="shared" si="294"/>
        <v>0.91400000000000015</v>
      </c>
      <c r="W967" s="2">
        <f t="shared" si="295"/>
        <v>0.91074357561330288</v>
      </c>
      <c r="X967" s="2">
        <f t="shared" si="296"/>
        <v>3.2564243866972653E-3</v>
      </c>
      <c r="Y967" s="2">
        <f t="shared" si="297"/>
        <v>3.0463936545539498E-3</v>
      </c>
      <c r="Z967" s="2">
        <f t="shared" si="298"/>
        <v>0.7066550485840426</v>
      </c>
      <c r="AA967" s="2">
        <f t="shared" si="299"/>
        <v>2.7679287620316789E-3</v>
      </c>
      <c r="AC967" s="2">
        <f t="shared" si="300"/>
        <v>0.11033739903650916</v>
      </c>
      <c r="AD967" s="2">
        <f>X967*((1-Q967)*(1-EXP(-(P967+O967)*A967))*P967/(P967+O967)-(1-$AL$10)*(1-EXP(-2*O967*A967))/2)</f>
        <v>5.897394699892767E-4</v>
      </c>
      <c r="AE967" s="4">
        <f t="shared" si="301"/>
        <v>0.11369506726853011</v>
      </c>
      <c r="AF967" s="2">
        <f t="shared" si="302"/>
        <v>0.57868956837838204</v>
      </c>
      <c r="AG967" s="2">
        <f t="shared" si="303"/>
        <v>-3.1127457746700564E-4</v>
      </c>
      <c r="AH967" s="4">
        <f t="shared" si="304"/>
        <v>0.57837829380091499</v>
      </c>
      <c r="BA967" s="3">
        <v>0.11369506726853</v>
      </c>
    </row>
    <row r="968" spans="1:53" x14ac:dyDescent="0.3">
      <c r="A968" s="2">
        <v>2.3467011227391001</v>
      </c>
      <c r="E968" s="2" cm="1">
        <f t="array" ref="E968">INDEX($C$2:$C$104,L968)</f>
        <v>-0.25598054752286109</v>
      </c>
      <c r="G968" s="2">
        <f>PI()/12*(M968-12)</f>
        <v>-1.5707963267948966</v>
      </c>
      <c r="H968" s="2">
        <f t="shared" si="288"/>
        <v>-0.15237602944234421</v>
      </c>
      <c r="I968" s="2">
        <f t="shared" si="305"/>
        <v>0.77261236482227491</v>
      </c>
      <c r="J968" s="2">
        <f t="shared" si="289"/>
        <v>1.7237682596387343</v>
      </c>
      <c r="L968">
        <f t="shared" si="287"/>
        <v>41</v>
      </c>
      <c r="M968" s="2">
        <v>6</v>
      </c>
      <c r="N968" s="2">
        <f t="shared" si="290"/>
        <v>0.05</v>
      </c>
      <c r="O968" s="2">
        <f t="shared" si="291"/>
        <v>5.0020839411324403</v>
      </c>
      <c r="P968" s="2">
        <f t="shared" si="292"/>
        <v>9.2038344516836901</v>
      </c>
      <c r="Q968" s="2">
        <f>1-EXP(-2*$AL$9*O968/(1+O968))</f>
        <v>6.4497345768578462E-2</v>
      </c>
      <c r="R968" s="2">
        <f t="shared" si="293"/>
        <v>19.751565414145865</v>
      </c>
      <c r="S968" s="2">
        <f>(1-$AL$6^R968)/(1+$AL$6^R968*(1/$AL$7-1))</f>
        <v>0.99643717244343843</v>
      </c>
      <c r="U968" s="2">
        <v>0.1</v>
      </c>
      <c r="V968" s="2">
        <f t="shared" si="294"/>
        <v>0.22850000000000004</v>
      </c>
      <c r="W968" s="2">
        <f t="shared" si="295"/>
        <v>0.22768589390332572</v>
      </c>
      <c r="X968" s="2">
        <f t="shared" si="296"/>
        <v>8.1410609667431633E-4</v>
      </c>
      <c r="Y968" s="2">
        <f t="shared" si="297"/>
        <v>7.6159841394744527E-4</v>
      </c>
      <c r="Z968" s="2">
        <f t="shared" si="298"/>
        <v>0.17887877176325997</v>
      </c>
      <c r="AA968" s="2">
        <f t="shared" si="299"/>
        <v>6.9198465911873787E-4</v>
      </c>
      <c r="AC968" s="2">
        <f t="shared" si="300"/>
        <v>2.7584371181101363E-2</v>
      </c>
      <c r="AD968" s="2">
        <f>X968*((1-Q968)*(1-EXP(-(P968+O968)*A968))*P968/(P968+O968)-(1-$AL$10)*(1-EXP(-2*O968*A968))/2)</f>
        <v>1.4743486747321584E-4</v>
      </c>
      <c r="AE968" s="4">
        <f t="shared" si="301"/>
        <v>2.8423790707693318E-2</v>
      </c>
      <c r="AF968" s="2">
        <f t="shared" si="302"/>
        <v>0.1468219017790055</v>
      </c>
      <c r="AG968" s="2">
        <f t="shared" si="303"/>
        <v>-7.7821112644508534E-5</v>
      </c>
      <c r="AH968" s="4">
        <f t="shared" si="304"/>
        <v>0.14674408066636099</v>
      </c>
      <c r="BA968" s="3">
        <v>2.8423790707693301E-2</v>
      </c>
    </row>
    <row r="969" spans="1:53" x14ac:dyDescent="0.3">
      <c r="A969" s="2">
        <v>2.3467011227391001</v>
      </c>
      <c r="E969" s="2" cm="1">
        <f t="array" ref="E969">INDEX($C$2:$C$104,L969)</f>
        <v>-0.25598054752286109</v>
      </c>
      <c r="G969" s="2">
        <f>PI()/12*(M969-12)</f>
        <v>-1.308996938995747</v>
      </c>
      <c r="H969" s="2">
        <f t="shared" si="288"/>
        <v>-0.15237602944234421</v>
      </c>
      <c r="I969" s="2">
        <f t="shared" si="305"/>
        <v>0.77261236482227491</v>
      </c>
      <c r="J969" s="2">
        <f t="shared" si="289"/>
        <v>1.5231875788361138</v>
      </c>
      <c r="L969">
        <f t="shared" si="287"/>
        <v>41</v>
      </c>
      <c r="M969" s="2">
        <v>7</v>
      </c>
      <c r="N969" s="2">
        <f t="shared" si="290"/>
        <v>0.05</v>
      </c>
      <c r="O969" s="2">
        <f t="shared" si="291"/>
        <v>5.0020839411324403</v>
      </c>
      <c r="P969" s="2">
        <f t="shared" si="292"/>
        <v>9.2038344516836901</v>
      </c>
      <c r="Q969" s="2">
        <f>1-EXP(-2*$AL$9*O969/(1+O969))</f>
        <v>6.4497345768578462E-2</v>
      </c>
      <c r="R969" s="2">
        <f t="shared" si="293"/>
        <v>19.751565414145865</v>
      </c>
      <c r="S969" s="2">
        <f>(1-$AL$6^R969)/(1+$AL$6^R969*(1/$AL$7-1))</f>
        <v>0.99643717244343843</v>
      </c>
      <c r="U969" s="2">
        <v>1.3</v>
      </c>
      <c r="V969" s="2">
        <f t="shared" si="294"/>
        <v>2.9705000000000004</v>
      </c>
      <c r="W969" s="2">
        <f t="shared" si="295"/>
        <v>2.9599166207432344</v>
      </c>
      <c r="X969" s="2">
        <f t="shared" si="296"/>
        <v>1.0583379256766001E-2</v>
      </c>
      <c r="Y969" s="2">
        <f t="shared" si="297"/>
        <v>9.900779381316685E-3</v>
      </c>
      <c r="Z969" s="2">
        <f t="shared" si="298"/>
        <v>2.3254240329223794</v>
      </c>
      <c r="AA969" s="2">
        <f t="shared" si="299"/>
        <v>8.995800568543497E-3</v>
      </c>
      <c r="AC969" s="2">
        <f t="shared" si="300"/>
        <v>0.35859682535431775</v>
      </c>
      <c r="AD969" s="2">
        <f>X969*((1-Q969)*(1-EXP(-(P969+O969)*A969))*P969/(P969+O969)-(1-$AL$10)*(1-EXP(-2*O969*A969))/2)</f>
        <v>1.9166532771517858E-3</v>
      </c>
      <c r="AE969" s="4">
        <f t="shared" si="301"/>
        <v>0.36950927920001303</v>
      </c>
      <c r="AF969" s="2">
        <f t="shared" si="302"/>
        <v>1.9086847231270716</v>
      </c>
      <c r="AG969" s="2">
        <f t="shared" si="303"/>
        <v>-1.0116744643786004E-3</v>
      </c>
      <c r="AH969" s="4">
        <f t="shared" si="304"/>
        <v>1.9076730486626929</v>
      </c>
      <c r="BA969" s="3">
        <v>0.36950927920001297</v>
      </c>
    </row>
    <row r="970" spans="1:53" x14ac:dyDescent="0.3">
      <c r="A970" s="2">
        <v>2.3467011227391001</v>
      </c>
      <c r="E970" s="2" cm="1">
        <f t="array" ref="E970">INDEX($C$2:$C$104,L970)</f>
        <v>-0.25598054752286109</v>
      </c>
      <c r="G970" s="2">
        <f>PI()/12*(M970-12)</f>
        <v>-1.0471975511965976</v>
      </c>
      <c r="H970" s="2">
        <f t="shared" si="288"/>
        <v>-0.15237602944234421</v>
      </c>
      <c r="I970" s="2">
        <f t="shared" si="305"/>
        <v>0.77261236482227491</v>
      </c>
      <c r="J970" s="2">
        <f t="shared" si="289"/>
        <v>1.3346782834242383</v>
      </c>
      <c r="L970">
        <f t="shared" si="287"/>
        <v>41</v>
      </c>
      <c r="M970" s="2">
        <v>8</v>
      </c>
      <c r="N970" s="2">
        <f t="shared" si="290"/>
        <v>0.23611804337065823</v>
      </c>
      <c r="O970" s="2">
        <f t="shared" si="291"/>
        <v>1.0686950648613069</v>
      </c>
      <c r="P970" s="2">
        <f t="shared" si="292"/>
        <v>1.966398919344805</v>
      </c>
      <c r="Q970" s="2">
        <f>1-EXP(-2*$AL$9*O970/(1+O970))</f>
        <v>4.0485909335520764E-2</v>
      </c>
      <c r="R970" s="2">
        <f t="shared" si="293"/>
        <v>4.2199212827692287</v>
      </c>
      <c r="S970" s="2">
        <f>(1-$AL$6^R970)/(1+$AL$6^R970*(1/$AL$7-1))</f>
        <v>0.56100758210193269</v>
      </c>
      <c r="U970" s="2">
        <v>67.900000000000006</v>
      </c>
      <c r="V970" s="2">
        <f t="shared" si="294"/>
        <v>155.15150000000003</v>
      </c>
      <c r="W970" s="2">
        <f t="shared" si="295"/>
        <v>87.041167874488025</v>
      </c>
      <c r="X970" s="2">
        <f t="shared" si="296"/>
        <v>68.110332125512002</v>
      </c>
      <c r="Y970" s="2">
        <f t="shared" si="297"/>
        <v>64.70539683151803</v>
      </c>
      <c r="Z970" s="2">
        <f t="shared" si="298"/>
        <v>68.382880183341555</v>
      </c>
      <c r="AA970" s="2">
        <f t="shared" si="299"/>
        <v>53.179003117256912</v>
      </c>
      <c r="AC970" s="2">
        <f t="shared" si="300"/>
        <v>33.238656935749425</v>
      </c>
      <c r="AD970" s="2">
        <f>X970*((1-Q970)*(1-EXP(-(P970+O970)*A970))*P970/(P970+O970)-(1-$AL$10)*(1-EXP(-2*O970*A970))/2)</f>
        <v>13.552196710209593</v>
      </c>
      <c r="AE970" s="4">
        <f t="shared" si="301"/>
        <v>99.969856763215915</v>
      </c>
      <c r="AF970" s="2">
        <f t="shared" si="302"/>
        <v>34.980681962160595</v>
      </c>
      <c r="AG970" s="2">
        <f t="shared" si="303"/>
        <v>-2.0258029959484722</v>
      </c>
      <c r="AH970" s="4">
        <f t="shared" si="304"/>
        <v>32.954878966212121</v>
      </c>
      <c r="BA970" s="3">
        <v>99.969856763215901</v>
      </c>
    </row>
    <row r="971" spans="1:53" x14ac:dyDescent="0.3">
      <c r="A971" s="2">
        <v>2.3467011227391001</v>
      </c>
      <c r="E971" s="2" cm="1">
        <f t="array" ref="E971">INDEX($C$2:$C$104,L971)</f>
        <v>-0.25598054752286109</v>
      </c>
      <c r="G971" s="2">
        <f>PI()/12*(M971-12)</f>
        <v>-0.78539816339744828</v>
      </c>
      <c r="H971" s="2">
        <f t="shared" si="288"/>
        <v>-0.15237602944234421</v>
      </c>
      <c r="I971" s="2">
        <f t="shared" si="305"/>
        <v>0.77261236482227491</v>
      </c>
      <c r="J971" s="2">
        <f t="shared" si="289"/>
        <v>1.1658783047062353</v>
      </c>
      <c r="L971">
        <f t="shared" si="287"/>
        <v>41</v>
      </c>
      <c r="M971" s="2">
        <v>9</v>
      </c>
      <c r="N971" s="2">
        <f t="shared" si="290"/>
        <v>0.40491802208866123</v>
      </c>
      <c r="O971" s="2">
        <f t="shared" si="291"/>
        <v>0.63460891026605992</v>
      </c>
      <c r="P971" s="2">
        <f t="shared" si="292"/>
        <v>1.1676803948895504</v>
      </c>
      <c r="Q971" s="2">
        <f>1-EXP(-2*$AL$9*O971/(1+O971))</f>
        <v>3.0581265303749272E-2</v>
      </c>
      <c r="R971" s="2">
        <f t="shared" si="293"/>
        <v>2.5058594679804935</v>
      </c>
      <c r="S971" s="2">
        <f>(1-$AL$6^R971)/(1+$AL$6^R971*(1/$AL$7-1))</f>
        <v>0.35246518313268776</v>
      </c>
      <c r="U971" s="2">
        <v>138.80000000000001</v>
      </c>
      <c r="V971" s="2">
        <f t="shared" si="294"/>
        <v>317.15800000000007</v>
      </c>
      <c r="W971" s="2">
        <f t="shared" si="295"/>
        <v>111.78715255199701</v>
      </c>
      <c r="X971" s="2">
        <f t="shared" si="296"/>
        <v>205.37084744800308</v>
      </c>
      <c r="Y971" s="2">
        <f t="shared" si="297"/>
        <v>186.2375451874376</v>
      </c>
      <c r="Z971" s="2">
        <f t="shared" si="298"/>
        <v>87.824274945657152</v>
      </c>
      <c r="AA971" s="2">
        <f t="shared" si="299"/>
        <v>135.19298089704765</v>
      </c>
      <c r="AC971" s="2">
        <f t="shared" si="300"/>
        <v>54.851958443603479</v>
      </c>
      <c r="AD971" s="2">
        <f>X971*((1-Q971)*(1-EXP(-(P971+O971)*A971))*P971/(P971+O971)-(1-$AL$10)*(1-EXP(-2*O971*A971))/2)</f>
        <v>44.267452158387826</v>
      </c>
      <c r="AE971" s="4">
        <f t="shared" si="301"/>
        <v>234.31239149903894</v>
      </c>
      <c r="AF971" s="2">
        <f t="shared" si="302"/>
        <v>33.157656995254328</v>
      </c>
      <c r="AG971" s="2">
        <f t="shared" si="303"/>
        <v>6.7771121320021486</v>
      </c>
      <c r="AH971" s="4">
        <f t="shared" si="304"/>
        <v>39.934769127256473</v>
      </c>
      <c r="BA971" s="3">
        <v>234.31239149903899</v>
      </c>
    </row>
    <row r="972" spans="1:53" x14ac:dyDescent="0.3">
      <c r="A972" s="2">
        <v>2.3467011227391001</v>
      </c>
      <c r="E972" s="2" cm="1">
        <f t="array" ref="E972">INDEX($C$2:$C$104,L972)</f>
        <v>-0.25598054752286109</v>
      </c>
      <c r="G972" s="2">
        <f>PI()/12*(M972-12)</f>
        <v>-0.52359877559829882</v>
      </c>
      <c r="H972" s="2">
        <f t="shared" si="288"/>
        <v>-0.15237602944234421</v>
      </c>
      <c r="I972" s="2">
        <f t="shared" si="305"/>
        <v>0.77261236482227491</v>
      </c>
      <c r="J972" s="2">
        <f t="shared" si="289"/>
        <v>1.0277740113174525</v>
      </c>
      <c r="L972">
        <f t="shared" si="287"/>
        <v>41</v>
      </c>
      <c r="M972" s="2">
        <v>10</v>
      </c>
      <c r="N972" s="2">
        <f t="shared" si="290"/>
        <v>0.54302231547744406</v>
      </c>
      <c r="O972" s="2">
        <f t="shared" si="291"/>
        <v>0.48381549523171591</v>
      </c>
      <c r="P972" s="2">
        <f t="shared" si="292"/>
        <v>0.89022051122635737</v>
      </c>
      <c r="Q972" s="2">
        <f>1-EXP(-2*$AL$9*O972/(1+O972))</f>
        <v>2.5747667853947553E-2</v>
      </c>
      <c r="R972" s="2">
        <f t="shared" si="293"/>
        <v>1.9104264372427087</v>
      </c>
      <c r="S972" s="2">
        <f>(1-$AL$6^R972)/(1+$AL$6^R972*(1/$AL$7-1))</f>
        <v>0.27110039970129746</v>
      </c>
      <c r="U972" s="2">
        <v>307.60000000000002</v>
      </c>
      <c r="V972" s="2">
        <f t="shared" si="294"/>
        <v>702.8660000000001</v>
      </c>
      <c r="W972" s="2">
        <f t="shared" si="295"/>
        <v>190.54725353645216</v>
      </c>
      <c r="X972" s="2">
        <f t="shared" si="296"/>
        <v>512.318746463548</v>
      </c>
      <c r="Y972" s="2">
        <f t="shared" si="297"/>
        <v>437.3353218465947</v>
      </c>
      <c r="Z972" s="2">
        <f t="shared" si="298"/>
        <v>149.70123133730593</v>
      </c>
      <c r="AA972" s="2">
        <f t="shared" si="299"/>
        <v>295.55277345689223</v>
      </c>
      <c r="AC972" s="2">
        <f t="shared" si="300"/>
        <v>103.27430529939771</v>
      </c>
      <c r="AD972" s="2">
        <f>X972*((1-Q972)*(1-EXP(-(P972+O972)*A972))*P972/(P972+O972)-(1-$AL$10)*(1-EXP(-2*O972*A972))/2)</f>
        <v>115.25791831184677</v>
      </c>
      <c r="AE972" s="4">
        <f t="shared" si="301"/>
        <v>514.08499706813677</v>
      </c>
      <c r="AF972" s="2">
        <f t="shared" si="302"/>
        <v>46.920685650212022</v>
      </c>
      <c r="AG972" s="2">
        <f t="shared" si="303"/>
        <v>26.524630077855768</v>
      </c>
      <c r="AH972" s="4">
        <f t="shared" si="304"/>
        <v>73.445315728067783</v>
      </c>
      <c r="BA972" s="3">
        <v>514.08499706813598</v>
      </c>
    </row>
    <row r="973" spans="1:53" x14ac:dyDescent="0.3">
      <c r="A973" s="2">
        <v>2.3467011227391001</v>
      </c>
      <c r="E973" s="2" cm="1">
        <f t="array" ref="E973">INDEX($C$2:$C$104,L973)</f>
        <v>-0.25598054752286109</v>
      </c>
      <c r="G973" s="2">
        <f>PI()/12*(M973-12)</f>
        <v>-0.26179938779914941</v>
      </c>
      <c r="H973" s="2">
        <f t="shared" si="288"/>
        <v>-0.15237602944234421</v>
      </c>
      <c r="I973" s="2">
        <f t="shared" si="305"/>
        <v>0.77261236482227491</v>
      </c>
      <c r="J973" s="2">
        <f t="shared" si="289"/>
        <v>0.93488592462739395</v>
      </c>
      <c r="L973">
        <f t="shared" si="287"/>
        <v>41</v>
      </c>
      <c r="M973" s="2">
        <v>11</v>
      </c>
      <c r="N973" s="2">
        <f t="shared" si="290"/>
        <v>0.63591040216750261</v>
      </c>
      <c r="O973" s="2">
        <f t="shared" si="291"/>
        <v>0.42093905251013358</v>
      </c>
      <c r="P973" s="2">
        <f t="shared" si="292"/>
        <v>0.77452785661864576</v>
      </c>
      <c r="Q973" s="2">
        <f>1-EXP(-2*$AL$9*O973/(1+O973))</f>
        <v>2.3420583045184684E-2</v>
      </c>
      <c r="R973" s="2">
        <f t="shared" si="293"/>
        <v>1.6621482823697278</v>
      </c>
      <c r="S973" s="2">
        <f>(1-$AL$6^R973)/(1+$AL$6^R973*(1/$AL$7-1))</f>
        <v>0.23631169689745063</v>
      </c>
      <c r="U973" s="2">
        <v>255.3</v>
      </c>
      <c r="V973" s="2">
        <f t="shared" si="294"/>
        <v>583.36050000000012</v>
      </c>
      <c r="W973" s="2">
        <f t="shared" si="295"/>
        <v>137.85490965794529</v>
      </c>
      <c r="X973" s="2">
        <f t="shared" si="296"/>
        <v>445.5055903420548</v>
      </c>
      <c r="Y973" s="2">
        <f t="shared" si="297"/>
        <v>364.4083704051875</v>
      </c>
      <c r="Z973" s="2">
        <f t="shared" si="298"/>
        <v>108.30410482793738</v>
      </c>
      <c r="AA973" s="2">
        <f t="shared" si="299"/>
        <v>237.66384210392749</v>
      </c>
      <c r="AC973" s="2">
        <f t="shared" si="300"/>
        <v>78.044583142425566</v>
      </c>
      <c r="AD973" s="2">
        <f>X973*((1-Q973)*(1-EXP(-(P973+O973)*A973))*P973/(P973+O973)-(1-$AL$10)*(1-EXP(-2*O973*A973))/2)</f>
        <v>101.74522136898206</v>
      </c>
      <c r="AE973" s="4">
        <f t="shared" si="301"/>
        <v>417.45364661533512</v>
      </c>
      <c r="AF973" s="2">
        <f t="shared" si="302"/>
        <v>30.654383864075445</v>
      </c>
      <c r="AG973" s="2">
        <f t="shared" si="303"/>
        <v>24.999306932277893</v>
      </c>
      <c r="AH973" s="4">
        <f t="shared" si="304"/>
        <v>55.653690796353338</v>
      </c>
      <c r="BA973" s="3">
        <v>417.453646615335</v>
      </c>
    </row>
    <row r="974" spans="1:53" x14ac:dyDescent="0.3">
      <c r="A974" s="2">
        <v>2.3467011227391001</v>
      </c>
      <c r="E974" s="2" cm="1">
        <f t="array" ref="E974">INDEX($C$2:$C$104,L974)</f>
        <v>-0.25598054752286109</v>
      </c>
      <c r="G974" s="2">
        <f>PI()/12*(M974-12)</f>
        <v>0</v>
      </c>
      <c r="H974" s="2">
        <f t="shared" si="288"/>
        <v>-0.15237602944234421</v>
      </c>
      <c r="I974" s="2">
        <f t="shared" si="305"/>
        <v>0.77261236482227491</v>
      </c>
      <c r="J974" s="2">
        <f t="shared" si="289"/>
        <v>0.90175237076076309</v>
      </c>
      <c r="L974">
        <f t="shared" si="287"/>
        <v>41</v>
      </c>
      <c r="M974" s="2">
        <v>12</v>
      </c>
      <c r="N974" s="2">
        <f t="shared" si="290"/>
        <v>0.66904395603413347</v>
      </c>
      <c r="O974" s="2">
        <f t="shared" si="291"/>
        <v>0.40307216094790793</v>
      </c>
      <c r="P974" s="2">
        <f t="shared" si="292"/>
        <v>0.74165277614415059</v>
      </c>
      <c r="Q974" s="2">
        <f>1-EXP(-2*$AL$9*O974/(1+O974))</f>
        <v>2.2720181995645405E-2</v>
      </c>
      <c r="R974" s="2">
        <f t="shared" si="293"/>
        <v>1.5915978714626178</v>
      </c>
      <c r="S974" s="2">
        <f>(1-$AL$6^R974)/(1+$AL$6^R974*(1/$AL$7-1))</f>
        <v>0.22635722673013353</v>
      </c>
      <c r="U974" s="2">
        <v>490.5</v>
      </c>
      <c r="V974" s="2">
        <f t="shared" si="294"/>
        <v>1120.7925</v>
      </c>
      <c r="W974" s="2">
        <f t="shared" si="295"/>
        <v>253.6994820399332</v>
      </c>
      <c r="X974" s="2">
        <f t="shared" si="296"/>
        <v>867.09301796006685</v>
      </c>
      <c r="Y974" s="2">
        <f t="shared" si="297"/>
        <v>698.72287719973406</v>
      </c>
      <c r="Z974" s="2">
        <f t="shared" si="298"/>
        <v>199.31604442542769</v>
      </c>
      <c r="AA974" s="2">
        <f t="shared" si="299"/>
        <v>450.81573693212766</v>
      </c>
      <c r="AC974" s="2">
        <f t="shared" si="300"/>
        <v>145.45299301375846</v>
      </c>
      <c r="AD974" s="2">
        <f>X974*((1-Q974)*(1-EXP(-(P974+O974)*A974))*P974/(P974+O974)-(1-$AL$10)*(1-EXP(-2*O974*A974))/2)</f>
        <v>198.66872219843938</v>
      </c>
      <c r="AE974" s="4">
        <f t="shared" si="301"/>
        <v>794.93745214432545</v>
      </c>
      <c r="AF974" s="2">
        <f t="shared" si="302"/>
        <v>54.60505506302416</v>
      </c>
      <c r="AG974" s="2">
        <f t="shared" si="303"/>
        <v>49.238418069167082</v>
      </c>
      <c r="AH974" s="4">
        <f t="shared" si="304"/>
        <v>103.84347313219124</v>
      </c>
      <c r="BA974" s="3">
        <v>794.93745214432499</v>
      </c>
    </row>
    <row r="975" spans="1:53" x14ac:dyDescent="0.3">
      <c r="A975" s="2">
        <v>2.3467011227391001</v>
      </c>
      <c r="E975" s="2" cm="1">
        <f t="array" ref="E975">INDEX($C$2:$C$104,L975)</f>
        <v>-0.25598054752286109</v>
      </c>
      <c r="G975" s="2">
        <f>PI()/12*(M975-12)</f>
        <v>0.26179938779914941</v>
      </c>
      <c r="H975" s="2">
        <f t="shared" si="288"/>
        <v>-0.15237602944234421</v>
      </c>
      <c r="I975" s="2">
        <f t="shared" si="305"/>
        <v>0.77261236482227491</v>
      </c>
      <c r="J975" s="2">
        <f t="shared" si="289"/>
        <v>0.93488592462739395</v>
      </c>
      <c r="L975">
        <f t="shared" si="287"/>
        <v>41</v>
      </c>
      <c r="M975" s="2">
        <v>13</v>
      </c>
      <c r="N975" s="2">
        <f t="shared" si="290"/>
        <v>0.63591040216750261</v>
      </c>
      <c r="O975" s="2">
        <f t="shared" si="291"/>
        <v>0.42093905251013358</v>
      </c>
      <c r="P975" s="2">
        <f t="shared" si="292"/>
        <v>0.77452785661864576</v>
      </c>
      <c r="Q975" s="2">
        <f>1-EXP(-2*$AL$9*O975/(1+O975))</f>
        <v>2.3420583045184684E-2</v>
      </c>
      <c r="R975" s="2">
        <f t="shared" si="293"/>
        <v>1.6621482823697278</v>
      </c>
      <c r="S975" s="2">
        <f>(1-$AL$6^R975)/(1+$AL$6^R975*(1/$AL$7-1))</f>
        <v>0.23631169689745063</v>
      </c>
      <c r="U975" s="2">
        <v>494</v>
      </c>
      <c r="V975" s="2">
        <f t="shared" si="294"/>
        <v>1128.79</v>
      </c>
      <c r="W975" s="2">
        <f t="shared" si="295"/>
        <v>266.74628034087328</v>
      </c>
      <c r="X975" s="2">
        <f t="shared" si="296"/>
        <v>862.04371965912674</v>
      </c>
      <c r="Y975" s="2">
        <f t="shared" si="297"/>
        <v>705.12234618160051</v>
      </c>
      <c r="Z975" s="2">
        <f t="shared" si="298"/>
        <v>209.56610961614203</v>
      </c>
      <c r="AA975" s="2">
        <f t="shared" si="299"/>
        <v>459.87441441182989</v>
      </c>
      <c r="AC975" s="2">
        <f t="shared" si="300"/>
        <v>151.01458704409802</v>
      </c>
      <c r="AD975" s="2">
        <f>X975*((1-Q975)*(1-EXP(-(P975+O975)*A975))*P975/(P975+O975)-(1-$AL$10)*(1-EXP(-2*O975*A975))/2)</f>
        <v>196.87481142294214</v>
      </c>
      <c r="AE975" s="4">
        <f t="shared" si="301"/>
        <v>807.76381287887</v>
      </c>
      <c r="AF975" s="2">
        <f t="shared" si="302"/>
        <v>59.315572380937184</v>
      </c>
      <c r="AG975" s="2">
        <f t="shared" si="303"/>
        <v>48.373120346828351</v>
      </c>
      <c r="AH975" s="4">
        <f t="shared" si="304"/>
        <v>107.68869272776553</v>
      </c>
      <c r="BA975" s="3">
        <v>807.76381287887</v>
      </c>
    </row>
    <row r="976" spans="1:53" x14ac:dyDescent="0.3">
      <c r="A976" s="2">
        <v>2.3467011227391001</v>
      </c>
      <c r="E976" s="2" cm="1">
        <f t="array" ref="E976">INDEX($C$2:$C$104,L976)</f>
        <v>-0.25598054752286109</v>
      </c>
      <c r="G976" s="2">
        <f>PI()/12*(M976-12)</f>
        <v>0.52359877559829882</v>
      </c>
      <c r="H976" s="2">
        <f t="shared" si="288"/>
        <v>-0.15237602944234421</v>
      </c>
      <c r="I976" s="2">
        <f t="shared" si="305"/>
        <v>0.77261236482227491</v>
      </c>
      <c r="J976" s="2">
        <f t="shared" si="289"/>
        <v>1.0277740113174525</v>
      </c>
      <c r="L976">
        <f t="shared" si="287"/>
        <v>41</v>
      </c>
      <c r="M976" s="2">
        <v>14</v>
      </c>
      <c r="N976" s="2">
        <f t="shared" si="290"/>
        <v>0.54302231547744406</v>
      </c>
      <c r="O976" s="2">
        <f t="shared" si="291"/>
        <v>0.48381549523171591</v>
      </c>
      <c r="P976" s="2">
        <f t="shared" si="292"/>
        <v>0.89022051122635737</v>
      </c>
      <c r="Q976" s="2">
        <f>1-EXP(-2*$AL$9*O976/(1+O976))</f>
        <v>2.5747667853947553E-2</v>
      </c>
      <c r="R976" s="2">
        <f t="shared" si="293"/>
        <v>1.9104264372427087</v>
      </c>
      <c r="S976" s="2">
        <f>(1-$AL$6^R976)/(1+$AL$6^R976*(1/$AL$7-1))</f>
        <v>0.27110039970129746</v>
      </c>
      <c r="U976" s="2">
        <v>517.29999999999995</v>
      </c>
      <c r="V976" s="2">
        <f t="shared" si="294"/>
        <v>1182.0305000000001</v>
      </c>
      <c r="W976" s="2">
        <f t="shared" si="295"/>
        <v>320.4489410091245</v>
      </c>
      <c r="X976" s="2">
        <f t="shared" si="296"/>
        <v>861.58155899087558</v>
      </c>
      <c r="Y976" s="2">
        <f t="shared" si="297"/>
        <v>735.47972038765738</v>
      </c>
      <c r="Z976" s="2">
        <f t="shared" si="298"/>
        <v>251.75697974898685</v>
      </c>
      <c r="AA976" s="2">
        <f t="shared" si="299"/>
        <v>497.03982350211407</v>
      </c>
      <c r="AC976" s="2">
        <f t="shared" si="300"/>
        <v>173.6794477613083</v>
      </c>
      <c r="AD976" s="2">
        <f>X976*((1-Q976)*(1-EXP(-(P976+O976)*A976))*P976/(P976+O976)-(1-$AL$10)*(1-EXP(-2*O976*A976))/2)</f>
        <v>193.83264350688663</v>
      </c>
      <c r="AE976" s="4">
        <f t="shared" si="301"/>
        <v>864.55191477030894</v>
      </c>
      <c r="AF976" s="2">
        <f t="shared" si="302"/>
        <v>78.907902102908579</v>
      </c>
      <c r="AG976" s="2">
        <f t="shared" si="303"/>
        <v>44.607253378656651</v>
      </c>
      <c r="AH976" s="4">
        <f t="shared" si="304"/>
        <v>123.51515548156523</v>
      </c>
      <c r="BA976" s="3">
        <v>864.55191477030905</v>
      </c>
    </row>
    <row r="977" spans="1:53" x14ac:dyDescent="0.3">
      <c r="A977" s="2">
        <v>2.3467011227391001</v>
      </c>
      <c r="E977" s="2" cm="1">
        <f t="array" ref="E977">INDEX($C$2:$C$104,L977)</f>
        <v>-0.25598054752286109</v>
      </c>
      <c r="G977" s="2">
        <f>PI()/12*(M977-12)</f>
        <v>0.78539816339744828</v>
      </c>
      <c r="H977" s="2">
        <f t="shared" si="288"/>
        <v>-0.15237602944234421</v>
      </c>
      <c r="I977" s="2">
        <f t="shared" si="305"/>
        <v>0.77261236482227491</v>
      </c>
      <c r="J977" s="2">
        <f t="shared" si="289"/>
        <v>1.1658783047062353</v>
      </c>
      <c r="L977">
        <f t="shared" si="287"/>
        <v>41</v>
      </c>
      <c r="M977" s="2">
        <v>15</v>
      </c>
      <c r="N977" s="2">
        <f t="shared" si="290"/>
        <v>0.40491802208866123</v>
      </c>
      <c r="O977" s="2">
        <f t="shared" si="291"/>
        <v>0.63460891026605992</v>
      </c>
      <c r="P977" s="2">
        <f t="shared" si="292"/>
        <v>1.1676803948895504</v>
      </c>
      <c r="Q977" s="2">
        <f>1-EXP(-2*$AL$9*O977/(1+O977))</f>
        <v>3.0581265303749272E-2</v>
      </c>
      <c r="R977" s="2">
        <f t="shared" si="293"/>
        <v>2.5058594679804935</v>
      </c>
      <c r="S977" s="2">
        <f>(1-$AL$6^R977)/(1+$AL$6^R977*(1/$AL$7-1))</f>
        <v>0.35246518313268776</v>
      </c>
      <c r="U977" s="2">
        <v>513.4</v>
      </c>
      <c r="V977" s="2">
        <f t="shared" si="294"/>
        <v>1173.1189999999999</v>
      </c>
      <c r="W977" s="2">
        <f t="shared" si="295"/>
        <v>413.4836031714355</v>
      </c>
      <c r="X977" s="2">
        <f t="shared" si="296"/>
        <v>759.63539682856435</v>
      </c>
      <c r="Y977" s="2">
        <f t="shared" si="297"/>
        <v>688.86423414431135</v>
      </c>
      <c r="Z977" s="2">
        <f t="shared" si="298"/>
        <v>324.84857894164526</v>
      </c>
      <c r="AA977" s="2">
        <f t="shared" si="299"/>
        <v>500.05818726616883</v>
      </c>
      <c r="AC977" s="2">
        <f t="shared" si="300"/>
        <v>202.88901631805487</v>
      </c>
      <c r="AD977" s="2">
        <f>X977*((1-Q977)*(1-EXP(-(P977+O977)*A977))*P977/(P977+O977)-(1-$AL$10)*(1-EXP(-2*O977*A977))/2)</f>
        <v>163.7385442227399</v>
      </c>
      <c r="AE977" s="4">
        <f t="shared" si="301"/>
        <v>866.68574780696349</v>
      </c>
      <c r="AF977" s="2">
        <f t="shared" si="302"/>
        <v>122.64510879944932</v>
      </c>
      <c r="AG977" s="2">
        <f t="shared" si="303"/>
        <v>25.067502655402748</v>
      </c>
      <c r="AH977" s="4">
        <f t="shared" si="304"/>
        <v>147.71261145485207</v>
      </c>
      <c r="BA977" s="3">
        <v>866.68574780696304</v>
      </c>
    </row>
    <row r="978" spans="1:53" x14ac:dyDescent="0.3">
      <c r="A978" s="2">
        <v>2.3467011227391001</v>
      </c>
      <c r="E978" s="2" cm="1">
        <f t="array" ref="E978">INDEX($C$2:$C$104,L978)</f>
        <v>-0.25598054752286109</v>
      </c>
      <c r="G978" s="2">
        <f>PI()/12*(M978-12)</f>
        <v>1.0471975511965976</v>
      </c>
      <c r="H978" s="2">
        <f t="shared" si="288"/>
        <v>-0.15237602944234421</v>
      </c>
      <c r="I978" s="2">
        <f t="shared" si="305"/>
        <v>0.77261236482227491</v>
      </c>
      <c r="J978" s="2">
        <f t="shared" si="289"/>
        <v>1.3346782834242383</v>
      </c>
      <c r="L978">
        <f t="shared" si="287"/>
        <v>41</v>
      </c>
      <c r="M978" s="2">
        <v>16</v>
      </c>
      <c r="N978" s="2">
        <f t="shared" si="290"/>
        <v>0.23611804337065823</v>
      </c>
      <c r="O978" s="2">
        <f t="shared" si="291"/>
        <v>1.0686950648613069</v>
      </c>
      <c r="P978" s="2">
        <f t="shared" si="292"/>
        <v>1.966398919344805</v>
      </c>
      <c r="Q978" s="2">
        <f>1-EXP(-2*$AL$9*O978/(1+O978))</f>
        <v>4.0485909335520764E-2</v>
      </c>
      <c r="R978" s="2">
        <f t="shared" si="293"/>
        <v>4.2199212827692287</v>
      </c>
      <c r="S978" s="2">
        <f>(1-$AL$6^R978)/(1+$AL$6^R978*(1/$AL$7-1))</f>
        <v>0.56100758210193269</v>
      </c>
      <c r="U978" s="2">
        <v>361.2</v>
      </c>
      <c r="V978" s="2">
        <f t="shared" si="294"/>
        <v>825.34199999999998</v>
      </c>
      <c r="W978" s="2">
        <f t="shared" si="295"/>
        <v>463.02311982717333</v>
      </c>
      <c r="X978" s="2">
        <f t="shared" si="296"/>
        <v>362.31888017282665</v>
      </c>
      <c r="Y978" s="2">
        <f t="shared" si="297"/>
        <v>344.20602850580718</v>
      </c>
      <c r="Z978" s="2">
        <f t="shared" si="298"/>
        <v>363.76872344952824</v>
      </c>
      <c r="AA978" s="2">
        <f t="shared" si="299"/>
        <v>282.89036709798518</v>
      </c>
      <c r="AC978" s="2">
        <f t="shared" si="300"/>
        <v>176.815948235533</v>
      </c>
      <c r="AD978" s="2">
        <f>X978*((1-Q978)*(1-EXP(-(P978+O978)*A978))*P978/(P978+O978)-(1-$AL$10)*(1-EXP(-2*O978*A978))/2)</f>
        <v>72.092097963589154</v>
      </c>
      <c r="AE978" s="4">
        <f t="shared" si="301"/>
        <v>531.79841329710734</v>
      </c>
      <c r="AF978" s="2">
        <f t="shared" si="302"/>
        <v>186.0828030152048</v>
      </c>
      <c r="AG978" s="2">
        <f t="shared" si="303"/>
        <v>-10.776436555767129</v>
      </c>
      <c r="AH978" s="4">
        <f t="shared" si="304"/>
        <v>175.30636645943767</v>
      </c>
      <c r="BA978" s="3">
        <v>531.798413297107</v>
      </c>
    </row>
    <row r="979" spans="1:53" x14ac:dyDescent="0.3">
      <c r="A979" s="2">
        <v>2.3467011227391001</v>
      </c>
      <c r="E979" s="2" cm="1">
        <f t="array" ref="E979">INDEX($C$2:$C$104,L979)</f>
        <v>-0.25598054752286109</v>
      </c>
      <c r="G979" s="2">
        <f>PI()/12*(M979-12)</f>
        <v>1.308996938995747</v>
      </c>
      <c r="H979" s="2">
        <f t="shared" si="288"/>
        <v>-0.15237602944234421</v>
      </c>
      <c r="I979" s="2">
        <f t="shared" si="305"/>
        <v>0.77261236482227491</v>
      </c>
      <c r="J979" s="2">
        <f t="shared" si="289"/>
        <v>1.5231875788361138</v>
      </c>
      <c r="L979">
        <f t="shared" si="287"/>
        <v>41</v>
      </c>
      <c r="M979" s="2">
        <v>17</v>
      </c>
      <c r="N979" s="2">
        <f t="shared" si="290"/>
        <v>0.05</v>
      </c>
      <c r="O979" s="2">
        <f t="shared" si="291"/>
        <v>5.0020839411324403</v>
      </c>
      <c r="P979" s="2">
        <f t="shared" si="292"/>
        <v>9.2038344516836901</v>
      </c>
      <c r="Q979" s="2">
        <f>1-EXP(-2*$AL$9*O979/(1+O979))</f>
        <v>6.4497345768578462E-2</v>
      </c>
      <c r="R979" s="2">
        <f t="shared" si="293"/>
        <v>19.751565414145865</v>
      </c>
      <c r="S979" s="2">
        <f>(1-$AL$6^R979)/(1+$AL$6^R979*(1/$AL$7-1))</f>
        <v>0.99643717244343843</v>
      </c>
      <c r="U979" s="2">
        <v>199.8</v>
      </c>
      <c r="V979" s="2">
        <f t="shared" si="294"/>
        <v>456.54300000000006</v>
      </c>
      <c r="W979" s="2">
        <f t="shared" si="295"/>
        <v>454.91641601884476</v>
      </c>
      <c r="X979" s="2">
        <f t="shared" si="296"/>
        <v>1.6265839811553064</v>
      </c>
      <c r="Y979" s="2">
        <f t="shared" si="297"/>
        <v>1.5216736310670165</v>
      </c>
      <c r="Z979" s="2">
        <f t="shared" si="298"/>
        <v>357.39978598299342</v>
      </c>
      <c r="AA979" s="2">
        <f t="shared" si="299"/>
        <v>1.3825853489192572</v>
      </c>
      <c r="AC979" s="2">
        <f t="shared" si="300"/>
        <v>55.113573619840523</v>
      </c>
      <c r="AD979" s="2">
        <f>X979*((1-Q979)*(1-EXP(-(P979+O979)*A979))*P979/(P979+O979)-(1-$AL$10)*(1-EXP(-2*O979*A979))/2)</f>
        <v>0.29457486521148935</v>
      </c>
      <c r="AE979" s="4">
        <f t="shared" si="301"/>
        <v>56.790733833971267</v>
      </c>
      <c r="AF979" s="2">
        <f t="shared" si="302"/>
        <v>293.35015975445299</v>
      </c>
      <c r="AG979" s="2">
        <f t="shared" si="303"/>
        <v>-0.1554865830637302</v>
      </c>
      <c r="AH979" s="4">
        <f t="shared" si="304"/>
        <v>293.19467317138924</v>
      </c>
      <c r="BA979" s="3">
        <v>56.790733833971203</v>
      </c>
    </row>
    <row r="980" spans="1:53" x14ac:dyDescent="0.3">
      <c r="A980" s="2">
        <v>2.3467011227391001</v>
      </c>
      <c r="E980" s="2" cm="1">
        <f t="array" ref="E980">INDEX($C$2:$C$104,L980)</f>
        <v>-0.25598054752286109</v>
      </c>
      <c r="G980" s="2">
        <f>PI()/12*(M980-12)</f>
        <v>1.5707963267948966</v>
      </c>
      <c r="H980" s="2">
        <f t="shared" si="288"/>
        <v>-0.15237602944234421</v>
      </c>
      <c r="I980" s="2">
        <f t="shared" si="305"/>
        <v>0.77261236482227491</v>
      </c>
      <c r="J980" s="2">
        <f t="shared" si="289"/>
        <v>1.7237682596387343</v>
      </c>
      <c r="L980">
        <f t="shared" si="287"/>
        <v>41</v>
      </c>
      <c r="M980" s="2">
        <v>18</v>
      </c>
      <c r="N980" s="2">
        <f t="shared" si="290"/>
        <v>0.05</v>
      </c>
      <c r="O980" s="2">
        <f t="shared" si="291"/>
        <v>5.0020839411324403</v>
      </c>
      <c r="P980" s="2">
        <f t="shared" si="292"/>
        <v>9.2038344516836901</v>
      </c>
      <c r="Q980" s="2">
        <f>1-EXP(-2*$AL$9*O980/(1+O980))</f>
        <v>6.4497345768578462E-2</v>
      </c>
      <c r="R980" s="2">
        <f t="shared" si="293"/>
        <v>19.751565414145865</v>
      </c>
      <c r="S980" s="2">
        <f>(1-$AL$6^R980)/(1+$AL$6^R980*(1/$AL$7-1))</f>
        <v>0.99643717244343843</v>
      </c>
      <c r="U980" s="2">
        <v>37.700000000000003</v>
      </c>
      <c r="V980" s="2">
        <f t="shared" si="294"/>
        <v>86.144500000000008</v>
      </c>
      <c r="W980" s="2">
        <f t="shared" si="295"/>
        <v>85.837582001553784</v>
      </c>
      <c r="X980" s="2">
        <f t="shared" si="296"/>
        <v>0.30691799844622381</v>
      </c>
      <c r="Y980" s="2">
        <f t="shared" si="297"/>
        <v>0.28712260205819301</v>
      </c>
      <c r="Z980" s="2">
        <f t="shared" si="298"/>
        <v>67.437296954749002</v>
      </c>
      <c r="AA980" s="2">
        <f t="shared" si="299"/>
        <v>0.26087821648776977</v>
      </c>
      <c r="AC980" s="2">
        <f t="shared" si="300"/>
        <v>10.399307935275212</v>
      </c>
      <c r="AD980" s="2">
        <f>X980*((1-Q980)*(1-EXP(-(P980+O980)*A980))*P980/(P980+O980)-(1-$AL$10)*(1-EXP(-2*O980*A980))/2)</f>
        <v>5.5582945037403561E-2</v>
      </c>
      <c r="AE980" s="4">
        <f t="shared" si="301"/>
        <v>10.715769096800386</v>
      </c>
      <c r="AF980" s="2">
        <f t="shared" si="302"/>
        <v>55.351856970685077</v>
      </c>
      <c r="AG980" s="2">
        <f t="shared" si="303"/>
        <v>-2.9338559466980343E-2</v>
      </c>
      <c r="AH980" s="4">
        <f t="shared" si="304"/>
        <v>55.322518411218098</v>
      </c>
      <c r="BA980" s="3">
        <v>10.715769096800299</v>
      </c>
    </row>
    <row r="981" spans="1:53" x14ac:dyDescent="0.3">
      <c r="A981" s="2">
        <v>2.3467011227391001</v>
      </c>
      <c r="E981" s="2" cm="1">
        <f t="array" ref="E981">INDEX($C$2:$C$104,L981)</f>
        <v>-0.25598054752286109</v>
      </c>
      <c r="G981" s="2">
        <f>PI()/12*(M981-12)</f>
        <v>1.8325957145940459</v>
      </c>
      <c r="H981" s="2">
        <f t="shared" si="288"/>
        <v>-0.15237602944234421</v>
      </c>
      <c r="I981" s="2">
        <f t="shared" si="305"/>
        <v>0.77261236482227491</v>
      </c>
      <c r="J981" s="2">
        <f t="shared" si="289"/>
        <v>1.9308696165095121</v>
      </c>
      <c r="L981">
        <f t="shared" si="287"/>
        <v>41</v>
      </c>
      <c r="M981" s="2">
        <v>19</v>
      </c>
      <c r="N981" s="2">
        <f t="shared" si="290"/>
        <v>0.05</v>
      </c>
      <c r="O981" s="2">
        <f t="shared" si="291"/>
        <v>5.0020839411324403</v>
      </c>
      <c r="P981" s="2">
        <f t="shared" si="292"/>
        <v>9.2038344516836901</v>
      </c>
      <c r="Q981" s="2">
        <f>1-EXP(-2*$AL$9*O981/(1+O981))</f>
        <v>6.4497345768578462E-2</v>
      </c>
      <c r="R981" s="2">
        <f t="shared" si="293"/>
        <v>19.751565414145865</v>
      </c>
      <c r="S981" s="2">
        <f>(1-$AL$6^R981)/(1+$AL$6^R981*(1/$AL$7-1))</f>
        <v>0.99643717244343843</v>
      </c>
      <c r="U981" s="2">
        <v>0.5</v>
      </c>
      <c r="V981" s="2">
        <f t="shared" si="294"/>
        <v>1.1425000000000001</v>
      </c>
      <c r="W981" s="2">
        <f t="shared" si="295"/>
        <v>1.1384294695166284</v>
      </c>
      <c r="X981" s="2">
        <f t="shared" si="296"/>
        <v>4.0705304833716927E-3</v>
      </c>
      <c r="Y981" s="2">
        <f t="shared" si="297"/>
        <v>3.8079920697373301E-3</v>
      </c>
      <c r="Z981" s="2">
        <f t="shared" si="298"/>
        <v>0.89439385881629963</v>
      </c>
      <c r="AA981" s="2">
        <f t="shared" si="299"/>
        <v>3.4599232955937836E-3</v>
      </c>
      <c r="AC981" s="2">
        <f t="shared" si="300"/>
        <v>0.13792185590550679</v>
      </c>
      <c r="AD981" s="2">
        <f>X981*((1-Q981)*(1-EXP(-(P981+O981)*A981))*P981/(P981+O981)-(1-$AL$10)*(1-EXP(-2*O981*A981))/2)</f>
        <v>7.371743373660993E-4</v>
      </c>
      <c r="AE981" s="4">
        <f t="shared" si="301"/>
        <v>0.14211895353846665</v>
      </c>
      <c r="AF981" s="2">
        <f t="shared" si="302"/>
        <v>0.73410950889502746</v>
      </c>
      <c r="AG981" s="2">
        <f t="shared" si="303"/>
        <v>-3.8910556322255328E-4</v>
      </c>
      <c r="AH981" s="4">
        <f t="shared" si="304"/>
        <v>0.73372040333180488</v>
      </c>
      <c r="BA981" s="3">
        <v>0.14211895353846599</v>
      </c>
    </row>
    <row r="982" spans="1:53" x14ac:dyDescent="0.3">
      <c r="A982" s="2">
        <v>2.3467011227391001</v>
      </c>
      <c r="E982" s="2" cm="1">
        <f t="array" ref="E982">INDEX($C$2:$C$104,L982)</f>
        <v>-0.25598054752286109</v>
      </c>
      <c r="G982" s="2">
        <f>PI()/12*(M982-12)</f>
        <v>2.0943951023931953</v>
      </c>
      <c r="H982" s="2">
        <f t="shared" si="288"/>
        <v>-0.15237602944234421</v>
      </c>
      <c r="I982" s="2">
        <f t="shared" si="305"/>
        <v>0.77261236482227491</v>
      </c>
      <c r="J982" s="2">
        <f t="shared" si="289"/>
        <v>2.1396685291994331</v>
      </c>
      <c r="L982">
        <f t="shared" si="287"/>
        <v>41</v>
      </c>
      <c r="M982" s="2">
        <v>20</v>
      </c>
      <c r="N982" s="2">
        <f t="shared" si="290"/>
        <v>0.05</v>
      </c>
      <c r="O982" s="2">
        <f t="shared" si="291"/>
        <v>5.0020839411324403</v>
      </c>
      <c r="P982" s="2">
        <f t="shared" si="292"/>
        <v>9.2038344516836901</v>
      </c>
      <c r="Q982" s="2">
        <f>1-EXP(-2*$AL$9*O982/(1+O982))</f>
        <v>6.4497345768578462E-2</v>
      </c>
      <c r="R982" s="2">
        <f t="shared" si="293"/>
        <v>19.751565414145865</v>
      </c>
      <c r="S982" s="2">
        <f>(1-$AL$6^R982)/(1+$AL$6^R982*(1/$AL$7-1))</f>
        <v>0.99643717244343843</v>
      </c>
      <c r="U982" s="2">
        <v>0.4</v>
      </c>
      <c r="V982" s="2">
        <f t="shared" si="294"/>
        <v>0.91400000000000015</v>
      </c>
      <c r="W982" s="2">
        <f t="shared" si="295"/>
        <v>0.91074357561330288</v>
      </c>
      <c r="X982" s="2">
        <f t="shared" si="296"/>
        <v>3.2564243866972653E-3</v>
      </c>
      <c r="Y982" s="2">
        <f t="shared" si="297"/>
        <v>3.0463936557897811E-3</v>
      </c>
      <c r="Z982" s="2">
        <f t="shared" si="298"/>
        <v>0.7155150870530399</v>
      </c>
      <c r="AA982" s="2">
        <f t="shared" si="299"/>
        <v>2.7679386364749515E-3</v>
      </c>
      <c r="AC982" s="2">
        <f t="shared" si="300"/>
        <v>0.11033748472440545</v>
      </c>
      <c r="AD982" s="2">
        <f>X982*((1-Q982)*(1-EXP(-(P982+O982)*A982))*P982/(P982+O982)-(1-$AL$10)*(1-EXP(-2*O982*A982))/2)</f>
        <v>5.8973946989286337E-4</v>
      </c>
      <c r="AE982" s="4">
        <f t="shared" si="301"/>
        <v>0.11369516283077327</v>
      </c>
      <c r="AF982" s="2">
        <f t="shared" si="302"/>
        <v>0.58728760711602201</v>
      </c>
      <c r="AG982" s="2">
        <f t="shared" si="303"/>
        <v>-3.1128445057803414E-4</v>
      </c>
      <c r="AH982" s="4">
        <f t="shared" si="304"/>
        <v>0.58697632266544397</v>
      </c>
      <c r="BA982" s="3">
        <v>0.11369516283077299</v>
      </c>
    </row>
    <row r="983" spans="1:53" x14ac:dyDescent="0.3">
      <c r="A983" s="2">
        <v>2.3467011227391001</v>
      </c>
      <c r="E983" s="2" cm="1">
        <f t="array" ref="E983">INDEX($C$2:$C$104,L983)</f>
        <v>-0.25598054752286109</v>
      </c>
      <c r="G983" s="2">
        <f>PI()/12*(M983-12)</f>
        <v>2.3561944901923448</v>
      </c>
      <c r="H983" s="2">
        <f t="shared" si="288"/>
        <v>-0.15237602944234421</v>
      </c>
      <c r="I983" s="2">
        <f t="shared" si="305"/>
        <v>0.77261236482227491</v>
      </c>
      <c r="J983" s="2">
        <f t="shared" si="289"/>
        <v>2.3443687500499308</v>
      </c>
      <c r="L983">
        <f t="shared" si="287"/>
        <v>41</v>
      </c>
      <c r="M983" s="2">
        <v>21</v>
      </c>
      <c r="N983" s="2">
        <f t="shared" si="290"/>
        <v>0.05</v>
      </c>
      <c r="O983" s="2">
        <f t="shared" si="291"/>
        <v>5.0020839411324403</v>
      </c>
      <c r="P983" s="2">
        <f t="shared" si="292"/>
        <v>9.2038344516836901</v>
      </c>
      <c r="Q983" s="2">
        <f>1-EXP(-2*$AL$9*O983/(1+O983))</f>
        <v>6.4497345768578462E-2</v>
      </c>
      <c r="R983" s="2">
        <f t="shared" si="293"/>
        <v>19.751565414145865</v>
      </c>
      <c r="S983" s="2">
        <f>(1-$AL$6^R983)/(1+$AL$6^R983*(1/$AL$7-1))</f>
        <v>0.99643717244343843</v>
      </c>
      <c r="U983" s="2">
        <v>0.5</v>
      </c>
      <c r="V983" s="2">
        <f t="shared" si="294"/>
        <v>1.1425000000000001</v>
      </c>
      <c r="W983" s="2">
        <f t="shared" si="295"/>
        <v>1.1384294695166284</v>
      </c>
      <c r="X983" s="2">
        <f t="shared" si="296"/>
        <v>4.0705304833716927E-3</v>
      </c>
      <c r="Y983" s="2">
        <f t="shared" si="297"/>
        <v>3.8079920697373301E-3</v>
      </c>
      <c r="Z983" s="2">
        <f t="shared" si="298"/>
        <v>0.89439385881629963</v>
      </c>
      <c r="AA983" s="2">
        <f t="shared" si="299"/>
        <v>3.4599232955937836E-3</v>
      </c>
      <c r="AC983" s="2">
        <f t="shared" si="300"/>
        <v>0.13792185590550679</v>
      </c>
      <c r="AD983" s="2">
        <f>X983*((1-Q983)*(1-EXP(-(P983+O983)*A983))*P983/(P983+O983)-(1-$AL$10)*(1-EXP(-2*O983*A983))/2)</f>
        <v>7.371743373660993E-4</v>
      </c>
      <c r="AE983" s="4">
        <f t="shared" si="301"/>
        <v>0.14211895353846665</v>
      </c>
      <c r="AF983" s="2">
        <f t="shared" si="302"/>
        <v>0.73410950889502746</v>
      </c>
      <c r="AG983" s="2">
        <f t="shared" si="303"/>
        <v>-3.8910556322255328E-4</v>
      </c>
      <c r="AH983" s="4">
        <f t="shared" si="304"/>
        <v>0.73372040333180488</v>
      </c>
      <c r="BA983" s="3">
        <v>0.14211895353846599</v>
      </c>
    </row>
    <row r="984" spans="1:53" x14ac:dyDescent="0.3">
      <c r="A984" s="2">
        <v>2.3467011227391001</v>
      </c>
      <c r="E984" s="2" cm="1">
        <f t="array" ref="E984">INDEX($C$2:$C$104,L984)</f>
        <v>-0.25598054752286109</v>
      </c>
      <c r="G984" s="2">
        <f>PI()/12*(M984-12)</f>
        <v>2.617993877991494</v>
      </c>
      <c r="H984" s="2">
        <f t="shared" si="288"/>
        <v>-0.15237602944234421</v>
      </c>
      <c r="I984" s="2">
        <f t="shared" si="305"/>
        <v>0.77261236482227491</v>
      </c>
      <c r="J984" s="2">
        <f t="shared" si="289"/>
        <v>2.5347943557851158</v>
      </c>
      <c r="L984">
        <f t="shared" si="287"/>
        <v>41</v>
      </c>
      <c r="M984" s="2">
        <v>22</v>
      </c>
      <c r="N984" s="2">
        <f t="shared" si="290"/>
        <v>0.05</v>
      </c>
      <c r="O984" s="2">
        <f t="shared" si="291"/>
        <v>5.0020839411324403</v>
      </c>
      <c r="P984" s="2">
        <f t="shared" si="292"/>
        <v>9.2038344516836901</v>
      </c>
      <c r="Q984" s="2">
        <f>1-EXP(-2*$AL$9*O984/(1+O984))</f>
        <v>6.4497345768578462E-2</v>
      </c>
      <c r="R984" s="2">
        <f t="shared" si="293"/>
        <v>19.751565414145865</v>
      </c>
      <c r="S984" s="2">
        <f>(1-$AL$6^R984)/(1+$AL$6^R984*(1/$AL$7-1))</f>
        <v>0.99643717244343843</v>
      </c>
      <c r="U984" s="2">
        <v>0.3</v>
      </c>
      <c r="V984" s="2">
        <f t="shared" si="294"/>
        <v>0.6855</v>
      </c>
      <c r="W984" s="2">
        <f t="shared" si="295"/>
        <v>0.68305768170997705</v>
      </c>
      <c r="X984" s="2">
        <f t="shared" si="296"/>
        <v>2.442318290022949E-3</v>
      </c>
      <c r="Y984" s="2">
        <f t="shared" si="297"/>
        <v>2.2847952418423361E-3</v>
      </c>
      <c r="Z984" s="2">
        <f t="shared" si="298"/>
        <v>0.53663631528977984</v>
      </c>
      <c r="AA984" s="2">
        <f t="shared" si="299"/>
        <v>2.0759539773562135E-3</v>
      </c>
      <c r="AC984" s="2">
        <f t="shared" si="300"/>
        <v>8.2753113543304072E-2</v>
      </c>
      <c r="AD984" s="2">
        <f>X984*((1-Q984)*(1-EXP(-(P984+O984)*A984))*P984/(P984+O984)-(1-$AL$10)*(1-EXP(-2*O984*A984))/2)</f>
        <v>4.4230460241964756E-4</v>
      </c>
      <c r="AE984" s="4">
        <f t="shared" si="301"/>
        <v>8.5271372123079933E-2</v>
      </c>
      <c r="AF984" s="2">
        <f t="shared" si="302"/>
        <v>0.44046570533701646</v>
      </c>
      <c r="AG984" s="2">
        <f t="shared" si="303"/>
        <v>-2.3346333793352562E-4</v>
      </c>
      <c r="AH984" s="4">
        <f t="shared" si="304"/>
        <v>0.44023224199908295</v>
      </c>
      <c r="BA984" s="3">
        <v>8.5271372123079905E-2</v>
      </c>
    </row>
    <row r="985" spans="1:53" x14ac:dyDescent="0.3">
      <c r="A985" s="2">
        <v>2.3467011227391001</v>
      </c>
      <c r="E985" s="2" cm="1">
        <f t="array" ref="E985">INDEX($C$2:$C$104,L985)</f>
        <v>-0.25598054752286109</v>
      </c>
      <c r="G985" s="2">
        <f>PI()/12*(M985-12)</f>
        <v>2.8797932657906435</v>
      </c>
      <c r="H985" s="2">
        <f t="shared" si="288"/>
        <v>-0.15237602944234421</v>
      </c>
      <c r="I985" s="2">
        <f t="shared" si="305"/>
        <v>0.77261236482227491</v>
      </c>
      <c r="J985" s="2">
        <f t="shared" si="289"/>
        <v>2.6875065278806778</v>
      </c>
      <c r="L985">
        <f t="shared" si="287"/>
        <v>41</v>
      </c>
      <c r="M985" s="2">
        <v>23</v>
      </c>
      <c r="N985" s="2">
        <f t="shared" si="290"/>
        <v>0.05</v>
      </c>
      <c r="O985" s="2">
        <f t="shared" si="291"/>
        <v>5.0020839411324403</v>
      </c>
      <c r="P985" s="2">
        <f t="shared" si="292"/>
        <v>9.2038344516836901</v>
      </c>
      <c r="Q985" s="2">
        <f>1-EXP(-2*$AL$9*O985/(1+O985))</f>
        <v>6.4497345768578462E-2</v>
      </c>
      <c r="R985" s="2">
        <f t="shared" si="293"/>
        <v>19.751565414145865</v>
      </c>
      <c r="S985" s="2">
        <f>(1-$AL$6^R985)/(1+$AL$6^R985*(1/$AL$7-1))</f>
        <v>0.99643717244343843</v>
      </c>
      <c r="U985" s="2">
        <v>0.4</v>
      </c>
      <c r="V985" s="2">
        <f t="shared" si="294"/>
        <v>0.91400000000000015</v>
      </c>
      <c r="W985" s="2">
        <f t="shared" si="295"/>
        <v>0.91074357561330288</v>
      </c>
      <c r="X985" s="2">
        <f t="shared" si="296"/>
        <v>3.2564243866972653E-3</v>
      </c>
      <c r="Y985" s="2">
        <f t="shared" si="297"/>
        <v>3.0463936557897811E-3</v>
      </c>
      <c r="Z985" s="2">
        <f t="shared" si="298"/>
        <v>0.7155150870530399</v>
      </c>
      <c r="AA985" s="2">
        <f t="shared" si="299"/>
        <v>2.7679386364749515E-3</v>
      </c>
      <c r="AC985" s="2">
        <f t="shared" si="300"/>
        <v>0.11033748472440545</v>
      </c>
      <c r="AD985" s="2">
        <f>X985*((1-Q985)*(1-EXP(-(P985+O985)*A985))*P985/(P985+O985)-(1-$AL$10)*(1-EXP(-2*O985*A985))/2)</f>
        <v>5.8973946989286337E-4</v>
      </c>
      <c r="AE985" s="4">
        <f t="shared" si="301"/>
        <v>0.11369516283077327</v>
      </c>
      <c r="AF985" s="2">
        <f t="shared" si="302"/>
        <v>0.58728760711602201</v>
      </c>
      <c r="AG985" s="2">
        <f t="shared" si="303"/>
        <v>-3.1128445057803414E-4</v>
      </c>
      <c r="AH985" s="4">
        <f t="shared" si="304"/>
        <v>0.58697632266544397</v>
      </c>
      <c r="BA985" s="3">
        <v>0.11369516283077299</v>
      </c>
    </row>
    <row r="986" spans="1:53" x14ac:dyDescent="0.3">
      <c r="A986" s="2">
        <v>2.3467011227391001</v>
      </c>
      <c r="E986" s="2" cm="1">
        <f t="array" ref="E986">INDEX($C$2:$C$104,L986)</f>
        <v>-0.26144013844568992</v>
      </c>
      <c r="G986" s="2">
        <f>PI()/12*(M986-12)</f>
        <v>-3.1415926535897931</v>
      </c>
      <c r="H986" s="2">
        <f t="shared" si="288"/>
        <v>-0.15555234480866018</v>
      </c>
      <c r="I986" s="2">
        <f t="shared" si="305"/>
        <v>0.77149687275331669</v>
      </c>
      <c r="J986" s="2">
        <f t="shared" si="289"/>
        <v>2.7572609687975813</v>
      </c>
      <c r="L986">
        <f t="shared" si="287"/>
        <v>42</v>
      </c>
      <c r="M986" s="2">
        <v>0</v>
      </c>
      <c r="N986" s="2">
        <f t="shared" si="290"/>
        <v>0.05</v>
      </c>
      <c r="O986" s="2">
        <f t="shared" si="291"/>
        <v>5.0020839411324403</v>
      </c>
      <c r="P986" s="2">
        <f t="shared" si="292"/>
        <v>9.2038344516836901</v>
      </c>
      <c r="Q986" s="2">
        <f>1-EXP(-2*$AL$9*O986/(1+O986))</f>
        <v>6.4497345768578462E-2</v>
      </c>
      <c r="R986" s="2">
        <f t="shared" si="293"/>
        <v>19.751565414145865</v>
      </c>
      <c r="S986" s="2">
        <f>(1-$AL$6^R986)/(1+$AL$6^R986*(1/$AL$7-1))</f>
        <v>0.99643717244343843</v>
      </c>
      <c r="U986" s="2">
        <v>0.6</v>
      </c>
      <c r="V986" s="2">
        <f t="shared" si="294"/>
        <v>1.371</v>
      </c>
      <c r="W986" s="2">
        <f t="shared" si="295"/>
        <v>1.3661153634199541</v>
      </c>
      <c r="X986" s="2">
        <f t="shared" si="296"/>
        <v>4.884636580045898E-3</v>
      </c>
      <c r="Y986" s="2">
        <f t="shared" si="297"/>
        <v>4.5695904836846723E-3</v>
      </c>
      <c r="Z986" s="2">
        <f t="shared" si="298"/>
        <v>1.0732726305795597</v>
      </c>
      <c r="AA986" s="2">
        <f t="shared" si="299"/>
        <v>4.151907954712427E-3</v>
      </c>
      <c r="AC986" s="2">
        <f t="shared" si="300"/>
        <v>0.16550622708660814</v>
      </c>
      <c r="AD986" s="2">
        <f>X986*((1-Q986)*(1-EXP(-(P986+O986)*A986))*P986/(P986+O986)-(1-$AL$10)*(1-EXP(-2*O986*A986))/2)</f>
        <v>8.8460920483929512E-4</v>
      </c>
      <c r="AE986" s="4">
        <f t="shared" si="301"/>
        <v>0.17054274424615987</v>
      </c>
      <c r="AF986" s="2">
        <f t="shared" si="302"/>
        <v>0.88093141067403291</v>
      </c>
      <c r="AG986" s="2">
        <f t="shared" si="303"/>
        <v>-4.6692667586705123E-4</v>
      </c>
      <c r="AH986" s="4">
        <f t="shared" si="304"/>
        <v>0.8804644839981659</v>
      </c>
      <c r="BA986" s="3">
        <v>0.17054274424615901</v>
      </c>
    </row>
    <row r="987" spans="1:53" x14ac:dyDescent="0.3">
      <c r="A987" s="2">
        <v>2.3467011227391001</v>
      </c>
      <c r="E987" s="2" cm="1">
        <f t="array" ref="E987">INDEX($C$2:$C$104,L987)</f>
        <v>-0.26144013844568992</v>
      </c>
      <c r="G987" s="2">
        <f>PI()/12*(M987-12)</f>
        <v>-2.8797932657906435</v>
      </c>
      <c r="H987" s="2">
        <f t="shared" si="288"/>
        <v>-0.15555234480866018</v>
      </c>
      <c r="I987" s="2">
        <f t="shared" si="305"/>
        <v>0.77149687275331669</v>
      </c>
      <c r="J987" s="2">
        <f t="shared" si="289"/>
        <v>2.6923150826691424</v>
      </c>
      <c r="L987">
        <f t="shared" ref="L987:L1050" si="306">INT((ROW()-2)/24) + 1</f>
        <v>42</v>
      </c>
      <c r="M987" s="2">
        <v>1</v>
      </c>
      <c r="N987" s="2">
        <f t="shared" si="290"/>
        <v>0.05</v>
      </c>
      <c r="O987" s="2">
        <f t="shared" si="291"/>
        <v>5.0020839411324403</v>
      </c>
      <c r="P987" s="2">
        <f t="shared" si="292"/>
        <v>9.2038344516836901</v>
      </c>
      <c r="Q987" s="2">
        <f>1-EXP(-2*$AL$9*O987/(1+O987))</f>
        <v>6.4497345768578462E-2</v>
      </c>
      <c r="R987" s="2">
        <f t="shared" si="293"/>
        <v>19.751565414145865</v>
      </c>
      <c r="S987" s="2">
        <f>(1-$AL$6^R987)/(1+$AL$6^R987*(1/$AL$7-1))</f>
        <v>0.99643717244343843</v>
      </c>
      <c r="U987" s="2">
        <v>0</v>
      </c>
      <c r="V987" s="2">
        <f t="shared" si="294"/>
        <v>0</v>
      </c>
      <c r="W987" s="2">
        <f t="shared" si="295"/>
        <v>0</v>
      </c>
      <c r="X987" s="2">
        <f t="shared" si="296"/>
        <v>0</v>
      </c>
      <c r="Y987" s="2">
        <f t="shared" si="297"/>
        <v>0</v>
      </c>
      <c r="Z987" s="2">
        <f t="shared" si="298"/>
        <v>0</v>
      </c>
      <c r="AA987" s="2">
        <f t="shared" si="299"/>
        <v>0</v>
      </c>
      <c r="AC987" s="2">
        <f t="shared" si="300"/>
        <v>0</v>
      </c>
      <c r="AD987" s="2">
        <f>X987*((1-Q987)*(1-EXP(-(P987+O987)*A987))*P987/(P987+O987)-(1-$AL$10)*(1-EXP(-2*O987*A987))/2)</f>
        <v>0</v>
      </c>
      <c r="AE987" s="4">
        <f t="shared" si="301"/>
        <v>0</v>
      </c>
      <c r="AF987" s="2">
        <f t="shared" si="302"/>
        <v>0</v>
      </c>
      <c r="AG987" s="2">
        <f t="shared" si="303"/>
        <v>0</v>
      </c>
      <c r="AH987" s="4">
        <f t="shared" si="304"/>
        <v>0</v>
      </c>
      <c r="BA987" s="3">
        <v>0</v>
      </c>
    </row>
    <row r="988" spans="1:53" x14ac:dyDescent="0.3">
      <c r="A988" s="2">
        <v>2.3467011227391001</v>
      </c>
      <c r="E988" s="2" cm="1">
        <f t="array" ref="E988">INDEX($C$2:$C$104,L988)</f>
        <v>-0.26144013844568992</v>
      </c>
      <c r="G988" s="2">
        <f>PI()/12*(M988-12)</f>
        <v>-2.617993877991494</v>
      </c>
      <c r="H988" s="2">
        <f t="shared" si="288"/>
        <v>-0.15555234480866018</v>
      </c>
      <c r="I988" s="2">
        <f t="shared" si="305"/>
        <v>0.77149687275331669</v>
      </c>
      <c r="J988" s="2">
        <f t="shared" si="289"/>
        <v>2.5386812823200899</v>
      </c>
      <c r="L988">
        <f t="shared" si="306"/>
        <v>42</v>
      </c>
      <c r="M988" s="2">
        <v>2</v>
      </c>
      <c r="N988" s="2">
        <f t="shared" si="290"/>
        <v>0.05</v>
      </c>
      <c r="O988" s="2">
        <f t="shared" si="291"/>
        <v>5.0020839411324403</v>
      </c>
      <c r="P988" s="2">
        <f t="shared" si="292"/>
        <v>9.2038344516836901</v>
      </c>
      <c r="Q988" s="2">
        <f>1-EXP(-2*$AL$9*O988/(1+O988))</f>
        <v>6.4497345768578462E-2</v>
      </c>
      <c r="R988" s="2">
        <f t="shared" si="293"/>
        <v>19.751565414145865</v>
      </c>
      <c r="S988" s="2">
        <f>(1-$AL$6^R988)/(1+$AL$6^R988*(1/$AL$7-1))</f>
        <v>0.99643717244343843</v>
      </c>
      <c r="U988" s="2">
        <v>0.1</v>
      </c>
      <c r="V988" s="2">
        <f t="shared" si="294"/>
        <v>0.22850000000000004</v>
      </c>
      <c r="W988" s="2">
        <f t="shared" si="295"/>
        <v>0.22768589390332572</v>
      </c>
      <c r="X988" s="2">
        <f t="shared" si="296"/>
        <v>8.1410609667431633E-4</v>
      </c>
      <c r="Y988" s="2">
        <f t="shared" si="297"/>
        <v>7.6159841394744527E-4</v>
      </c>
      <c r="Z988" s="2">
        <f t="shared" si="298"/>
        <v>0.17887877176325997</v>
      </c>
      <c r="AA988" s="2">
        <f t="shared" si="299"/>
        <v>6.9198465911873787E-4</v>
      </c>
      <c r="AC988" s="2">
        <f t="shared" si="300"/>
        <v>2.7584371181101363E-2</v>
      </c>
      <c r="AD988" s="2">
        <f>X988*((1-Q988)*(1-EXP(-(P988+O988)*A988))*P988/(P988+O988)-(1-$AL$10)*(1-EXP(-2*O988*A988))/2)</f>
        <v>1.4743486747321584E-4</v>
      </c>
      <c r="AE988" s="4">
        <f t="shared" si="301"/>
        <v>2.8423790707693318E-2</v>
      </c>
      <c r="AF988" s="2">
        <f t="shared" si="302"/>
        <v>0.1468219017790055</v>
      </c>
      <c r="AG988" s="2">
        <f t="shared" si="303"/>
        <v>-7.7821112644508534E-5</v>
      </c>
      <c r="AH988" s="4">
        <f t="shared" si="304"/>
        <v>0.14674408066636099</v>
      </c>
      <c r="BA988" s="3">
        <v>2.8423790707693301E-2</v>
      </c>
    </row>
    <row r="989" spans="1:53" x14ac:dyDescent="0.3">
      <c r="A989" s="2">
        <v>2.3467011227391001</v>
      </c>
      <c r="E989" s="2" cm="1">
        <f t="array" ref="E989">INDEX($C$2:$C$104,L989)</f>
        <v>-0.26144013844568992</v>
      </c>
      <c r="G989" s="2">
        <f>PI()/12*(M989-12)</f>
        <v>-2.3561944901923448</v>
      </c>
      <c r="H989" s="2">
        <f t="shared" si="288"/>
        <v>-0.15555234480866018</v>
      </c>
      <c r="I989" s="2">
        <f t="shared" si="305"/>
        <v>0.77149687275331669</v>
      </c>
      <c r="J989" s="2">
        <f t="shared" si="289"/>
        <v>2.3477114774286485</v>
      </c>
      <c r="L989">
        <f t="shared" si="306"/>
        <v>42</v>
      </c>
      <c r="M989" s="2">
        <v>3</v>
      </c>
      <c r="N989" s="2">
        <f t="shared" si="290"/>
        <v>0.05</v>
      </c>
      <c r="O989" s="2">
        <f t="shared" si="291"/>
        <v>5.0020839411324403</v>
      </c>
      <c r="P989" s="2">
        <f t="shared" si="292"/>
        <v>9.2038344516836901</v>
      </c>
      <c r="Q989" s="2">
        <f>1-EXP(-2*$AL$9*O989/(1+O989))</f>
        <v>6.4497345768578462E-2</v>
      </c>
      <c r="R989" s="2">
        <f t="shared" si="293"/>
        <v>19.751565414145865</v>
      </c>
      <c r="S989" s="2">
        <f>(1-$AL$6^R989)/(1+$AL$6^R989*(1/$AL$7-1))</f>
        <v>0.99643717244343843</v>
      </c>
      <c r="U989" s="2">
        <v>0</v>
      </c>
      <c r="V989" s="2">
        <f t="shared" si="294"/>
        <v>0</v>
      </c>
      <c r="W989" s="2">
        <f t="shared" si="295"/>
        <v>0</v>
      </c>
      <c r="X989" s="2">
        <f t="shared" si="296"/>
        <v>0</v>
      </c>
      <c r="Y989" s="2">
        <f t="shared" si="297"/>
        <v>0</v>
      </c>
      <c r="Z989" s="2">
        <f t="shared" si="298"/>
        <v>0</v>
      </c>
      <c r="AA989" s="2">
        <f t="shared" si="299"/>
        <v>0</v>
      </c>
      <c r="AC989" s="2">
        <f t="shared" si="300"/>
        <v>0</v>
      </c>
      <c r="AD989" s="2">
        <f>X989*((1-Q989)*(1-EXP(-(P989+O989)*A989))*P989/(P989+O989)-(1-$AL$10)*(1-EXP(-2*O989*A989))/2)</f>
        <v>0</v>
      </c>
      <c r="AE989" s="4">
        <f t="shared" si="301"/>
        <v>0</v>
      </c>
      <c r="AF989" s="2">
        <f t="shared" si="302"/>
        <v>0</v>
      </c>
      <c r="AG989" s="2">
        <f t="shared" si="303"/>
        <v>0</v>
      </c>
      <c r="AH989" s="4">
        <f t="shared" si="304"/>
        <v>0</v>
      </c>
      <c r="BA989" s="3">
        <v>0</v>
      </c>
    </row>
    <row r="990" spans="1:53" x14ac:dyDescent="0.3">
      <c r="A990" s="2">
        <v>2.3467011227391001</v>
      </c>
      <c r="E990" s="2" cm="1">
        <f t="array" ref="E990">INDEX($C$2:$C$104,L990)</f>
        <v>-0.26144013844568992</v>
      </c>
      <c r="G990" s="2">
        <f>PI()/12*(M990-12)</f>
        <v>-2.0943951023931953</v>
      </c>
      <c r="H990" s="2">
        <f t="shared" si="288"/>
        <v>-0.15555234480866018</v>
      </c>
      <c r="I990" s="2">
        <f t="shared" si="305"/>
        <v>0.77149687275331669</v>
      </c>
      <c r="J990" s="2">
        <f t="shared" si="289"/>
        <v>2.1427796894202862</v>
      </c>
      <c r="L990">
        <f t="shared" si="306"/>
        <v>42</v>
      </c>
      <c r="M990" s="2">
        <v>4</v>
      </c>
      <c r="N990" s="2">
        <f t="shared" si="290"/>
        <v>0.05</v>
      </c>
      <c r="O990" s="2">
        <f t="shared" si="291"/>
        <v>5.0020839411324403</v>
      </c>
      <c r="P990" s="2">
        <f t="shared" si="292"/>
        <v>9.2038344516836901</v>
      </c>
      <c r="Q990" s="2">
        <f>1-EXP(-2*$AL$9*O990/(1+O990))</f>
        <v>6.4497345768578462E-2</v>
      </c>
      <c r="R990" s="2">
        <f t="shared" si="293"/>
        <v>19.751565414145865</v>
      </c>
      <c r="S990" s="2">
        <f>(1-$AL$6^R990)/(1+$AL$6^R990*(1/$AL$7-1))</f>
        <v>0.99643717244343843</v>
      </c>
      <c r="U990" s="2">
        <v>0</v>
      </c>
      <c r="V990" s="2">
        <f t="shared" si="294"/>
        <v>0</v>
      </c>
      <c r="W990" s="2">
        <f t="shared" si="295"/>
        <v>0</v>
      </c>
      <c r="X990" s="2">
        <f t="shared" si="296"/>
        <v>0</v>
      </c>
      <c r="Y990" s="2">
        <f t="shared" si="297"/>
        <v>0</v>
      </c>
      <c r="Z990" s="2">
        <f t="shared" si="298"/>
        <v>0</v>
      </c>
      <c r="AA990" s="2">
        <f t="shared" si="299"/>
        <v>0</v>
      </c>
      <c r="AC990" s="2">
        <f t="shared" si="300"/>
        <v>0</v>
      </c>
      <c r="AD990" s="2">
        <f>X990*((1-Q990)*(1-EXP(-(P990+O990)*A990))*P990/(P990+O990)-(1-$AL$10)*(1-EXP(-2*O990*A990))/2)</f>
        <v>0</v>
      </c>
      <c r="AE990" s="4">
        <f t="shared" si="301"/>
        <v>0</v>
      </c>
      <c r="AF990" s="2">
        <f t="shared" si="302"/>
        <v>0</v>
      </c>
      <c r="AG990" s="2">
        <f t="shared" si="303"/>
        <v>0</v>
      </c>
      <c r="AH990" s="4">
        <f t="shared" si="304"/>
        <v>0</v>
      </c>
      <c r="BA990" s="3">
        <v>0</v>
      </c>
    </row>
    <row r="991" spans="1:53" x14ac:dyDescent="0.3">
      <c r="A991" s="2">
        <v>2.3467011227391001</v>
      </c>
      <c r="E991" s="2" cm="1">
        <f t="array" ref="E991">INDEX($C$2:$C$104,L991)</f>
        <v>-0.26144013844568992</v>
      </c>
      <c r="G991" s="2">
        <f>PI()/12*(M991-12)</f>
        <v>-1.8325957145940459</v>
      </c>
      <c r="H991" s="2">
        <f t="shared" si="288"/>
        <v>-0.15555234480866018</v>
      </c>
      <c r="I991" s="2">
        <f t="shared" si="305"/>
        <v>0.77149687275331669</v>
      </c>
      <c r="J991" s="2">
        <f t="shared" si="289"/>
        <v>1.9339568886728398</v>
      </c>
      <c r="L991">
        <f t="shared" si="306"/>
        <v>42</v>
      </c>
      <c r="M991" s="2">
        <v>5</v>
      </c>
      <c r="N991" s="2">
        <f t="shared" si="290"/>
        <v>0.05</v>
      </c>
      <c r="O991" s="2">
        <f t="shared" si="291"/>
        <v>5.0020839411324403</v>
      </c>
      <c r="P991" s="2">
        <f t="shared" si="292"/>
        <v>9.2038344516836901</v>
      </c>
      <c r="Q991" s="2">
        <f>1-EXP(-2*$AL$9*O991/(1+O991))</f>
        <v>6.4497345768578462E-2</v>
      </c>
      <c r="R991" s="2">
        <f t="shared" si="293"/>
        <v>19.751565414145865</v>
      </c>
      <c r="S991" s="2">
        <f>(1-$AL$6^R991)/(1+$AL$6^R991*(1/$AL$7-1))</f>
        <v>0.99643717244343843</v>
      </c>
      <c r="U991" s="2">
        <v>0.2</v>
      </c>
      <c r="V991" s="2">
        <f t="shared" si="294"/>
        <v>0.45700000000000007</v>
      </c>
      <c r="W991" s="2">
        <f t="shared" si="295"/>
        <v>0.45537178780665144</v>
      </c>
      <c r="X991" s="2">
        <f t="shared" si="296"/>
        <v>1.6282121933486327E-3</v>
      </c>
      <c r="Y991" s="2">
        <f t="shared" si="297"/>
        <v>1.5231968278948905E-3</v>
      </c>
      <c r="Z991" s="2">
        <f t="shared" si="298"/>
        <v>0.35775754352651995</v>
      </c>
      <c r="AA991" s="2">
        <f t="shared" si="299"/>
        <v>1.3839693182374757E-3</v>
      </c>
      <c r="AC991" s="2">
        <f t="shared" si="300"/>
        <v>5.5168742362202726E-2</v>
      </c>
      <c r="AD991" s="2">
        <f>X991*((1-Q991)*(1-EXP(-(P991+O991)*A991))*P991/(P991+O991)-(1-$AL$10)*(1-EXP(-2*O991*A991))/2)</f>
        <v>2.9486973494643169E-4</v>
      </c>
      <c r="AE991" s="4">
        <f t="shared" si="301"/>
        <v>5.6847581415386636E-2</v>
      </c>
      <c r="AF991" s="2">
        <f t="shared" si="302"/>
        <v>0.29364380355801101</v>
      </c>
      <c r="AG991" s="2">
        <f t="shared" si="303"/>
        <v>-1.5564222528901707E-4</v>
      </c>
      <c r="AH991" s="4">
        <f t="shared" si="304"/>
        <v>0.29348816133272199</v>
      </c>
      <c r="BA991" s="3">
        <v>5.6847581415386601E-2</v>
      </c>
    </row>
    <row r="992" spans="1:53" x14ac:dyDescent="0.3">
      <c r="A992" s="2">
        <v>2.3467011227391001</v>
      </c>
      <c r="E992" s="2" cm="1">
        <f t="array" ref="E992">INDEX($C$2:$C$104,L992)</f>
        <v>-0.26144013844568992</v>
      </c>
      <c r="G992" s="2">
        <f>PI()/12*(M992-12)</f>
        <v>-1.5707963267948966</v>
      </c>
      <c r="H992" s="2">
        <f t="shared" si="288"/>
        <v>-0.15555234480866018</v>
      </c>
      <c r="I992" s="2">
        <f t="shared" si="305"/>
        <v>0.77149687275331669</v>
      </c>
      <c r="J992" s="2">
        <f t="shared" si="289"/>
        <v>1.7269829065436999</v>
      </c>
      <c r="L992">
        <f t="shared" si="306"/>
        <v>42</v>
      </c>
      <c r="M992" s="2">
        <v>6</v>
      </c>
      <c r="N992" s="2">
        <f t="shared" si="290"/>
        <v>0.05</v>
      </c>
      <c r="O992" s="2">
        <f t="shared" si="291"/>
        <v>5.0020839411324403</v>
      </c>
      <c r="P992" s="2">
        <f t="shared" si="292"/>
        <v>9.2038344516836901</v>
      </c>
      <c r="Q992" s="2">
        <f>1-EXP(-2*$AL$9*O992/(1+O992))</f>
        <v>6.4497345768578462E-2</v>
      </c>
      <c r="R992" s="2">
        <f t="shared" si="293"/>
        <v>19.751565414145865</v>
      </c>
      <c r="S992" s="2">
        <f>(1-$AL$6^R992)/(1+$AL$6^R992*(1/$AL$7-1))</f>
        <v>0.99643717244343843</v>
      </c>
      <c r="U992" s="2">
        <v>0.1</v>
      </c>
      <c r="V992" s="2">
        <f t="shared" si="294"/>
        <v>0.22850000000000004</v>
      </c>
      <c r="W992" s="2">
        <f t="shared" si="295"/>
        <v>0.22768589390332572</v>
      </c>
      <c r="X992" s="2">
        <f t="shared" si="296"/>
        <v>8.1410609667431633E-4</v>
      </c>
      <c r="Y992" s="2">
        <f t="shared" si="297"/>
        <v>7.6159841394744527E-4</v>
      </c>
      <c r="Z992" s="2">
        <f t="shared" si="298"/>
        <v>0.17887877176325997</v>
      </c>
      <c r="AA992" s="2">
        <f t="shared" si="299"/>
        <v>6.9198465911873787E-4</v>
      </c>
      <c r="AC992" s="2">
        <f t="shared" si="300"/>
        <v>2.7584371181101363E-2</v>
      </c>
      <c r="AD992" s="2">
        <f>X992*((1-Q992)*(1-EXP(-(P992+O992)*A992))*P992/(P992+O992)-(1-$AL$10)*(1-EXP(-2*O992*A992))/2)</f>
        <v>1.4743486747321584E-4</v>
      </c>
      <c r="AE992" s="4">
        <f t="shared" si="301"/>
        <v>2.8423790707693318E-2</v>
      </c>
      <c r="AF992" s="2">
        <f t="shared" si="302"/>
        <v>0.1468219017790055</v>
      </c>
      <c r="AG992" s="2">
        <f t="shared" si="303"/>
        <v>-7.7821112644508534E-5</v>
      </c>
      <c r="AH992" s="4">
        <f t="shared" si="304"/>
        <v>0.14674408066636099</v>
      </c>
      <c r="BA992" s="3">
        <v>2.8423790707693301E-2</v>
      </c>
    </row>
    <row r="993" spans="1:53" x14ac:dyDescent="0.3">
      <c r="A993" s="2">
        <v>2.3467011227391001</v>
      </c>
      <c r="E993" s="2" cm="1">
        <f t="array" ref="E993">INDEX($C$2:$C$104,L993)</f>
        <v>-0.26144013844568992</v>
      </c>
      <c r="G993" s="2">
        <f>PI()/12*(M993-12)</f>
        <v>-1.308996938995747</v>
      </c>
      <c r="H993" s="2">
        <f t="shared" si="288"/>
        <v>-0.15555234480866018</v>
      </c>
      <c r="I993" s="2">
        <f t="shared" si="305"/>
        <v>0.77149687275331669</v>
      </c>
      <c r="J993" s="2">
        <f t="shared" si="289"/>
        <v>1.5266562557400036</v>
      </c>
      <c r="L993">
        <f t="shared" si="306"/>
        <v>42</v>
      </c>
      <c r="M993" s="2">
        <v>7</v>
      </c>
      <c r="N993" s="2">
        <f t="shared" si="290"/>
        <v>0.05</v>
      </c>
      <c r="O993" s="2">
        <f t="shared" si="291"/>
        <v>5.0020839411324403</v>
      </c>
      <c r="P993" s="2">
        <f t="shared" si="292"/>
        <v>9.2038344516836901</v>
      </c>
      <c r="Q993" s="2">
        <f>1-EXP(-2*$AL$9*O993/(1+O993))</f>
        <v>6.4497345768578462E-2</v>
      </c>
      <c r="R993" s="2">
        <f t="shared" si="293"/>
        <v>19.751565414145865</v>
      </c>
      <c r="S993" s="2">
        <f>(1-$AL$6^R993)/(1+$AL$6^R993*(1/$AL$7-1))</f>
        <v>0.99643717244343843</v>
      </c>
      <c r="U993" s="2">
        <v>1.9</v>
      </c>
      <c r="V993" s="2">
        <f t="shared" si="294"/>
        <v>4.3414999999999999</v>
      </c>
      <c r="W993" s="2">
        <f t="shared" si="295"/>
        <v>4.3260319841631878</v>
      </c>
      <c r="X993" s="2">
        <f t="shared" si="296"/>
        <v>1.5468015836812121E-2</v>
      </c>
      <c r="Y993" s="2">
        <f t="shared" si="297"/>
        <v>1.4470369865001564E-2</v>
      </c>
      <c r="Z993" s="2">
        <f t="shared" si="298"/>
        <v>3.3986966635019389</v>
      </c>
      <c r="AA993" s="2">
        <f t="shared" si="299"/>
        <v>1.3147708523256113E-2</v>
      </c>
      <c r="AC993" s="2">
        <f t="shared" si="300"/>
        <v>0.52410305244092581</v>
      </c>
      <c r="AD993" s="2">
        <f>X993*((1-Q993)*(1-EXP(-(P993+O993)*A993))*P993/(P993+O993)-(1-$AL$10)*(1-EXP(-2*O993*A993))/2)</f>
        <v>2.8012624819911212E-3</v>
      </c>
      <c r="AE993" s="4">
        <f t="shared" si="301"/>
        <v>0.54005202344617298</v>
      </c>
      <c r="AF993" s="2">
        <f t="shared" si="302"/>
        <v>2.7896161338011045</v>
      </c>
      <c r="AG993" s="2">
        <f t="shared" si="303"/>
        <v>-1.4786011402456727E-3</v>
      </c>
      <c r="AH993" s="4">
        <f t="shared" si="304"/>
        <v>2.7881375326608588</v>
      </c>
      <c r="BA993" s="3">
        <v>0.54005202344617298</v>
      </c>
    </row>
    <row r="994" spans="1:53" x14ac:dyDescent="0.3">
      <c r="A994" s="2">
        <v>2.3467011227391001</v>
      </c>
      <c r="E994" s="2" cm="1">
        <f t="array" ref="E994">INDEX($C$2:$C$104,L994)</f>
        <v>-0.26144013844568992</v>
      </c>
      <c r="G994" s="2">
        <f>PI()/12*(M994-12)</f>
        <v>-1.0471975511965976</v>
      </c>
      <c r="H994" s="2">
        <f t="shared" si="288"/>
        <v>-0.15555234480866018</v>
      </c>
      <c r="I994" s="2">
        <f t="shared" si="305"/>
        <v>0.77149687275331669</v>
      </c>
      <c r="J994" s="2">
        <f t="shared" si="289"/>
        <v>1.3385171456514771</v>
      </c>
      <c r="L994">
        <f t="shared" si="306"/>
        <v>42</v>
      </c>
      <c r="M994" s="2">
        <v>8</v>
      </c>
      <c r="N994" s="2">
        <f t="shared" si="290"/>
        <v>0.2322791811434195</v>
      </c>
      <c r="O994" s="2">
        <f t="shared" si="291"/>
        <v>1.0860306024185982</v>
      </c>
      <c r="P994" s="2">
        <f t="shared" si="292"/>
        <v>1.9982963084502205</v>
      </c>
      <c r="Q994" s="2">
        <f>1-EXP(-2*$AL$9*O994/(1+O994))</f>
        <v>4.0794222252262258E-2</v>
      </c>
      <c r="R994" s="2">
        <f t="shared" si="293"/>
        <v>4.2883735534791638</v>
      </c>
      <c r="S994" s="2">
        <f>(1-$AL$6^R994)/(1+$AL$6^R994*(1/$AL$7-1))</f>
        <v>0.56835042585695339</v>
      </c>
      <c r="U994" s="2">
        <v>99.5</v>
      </c>
      <c r="V994" s="2">
        <f t="shared" si="294"/>
        <v>227.35750000000002</v>
      </c>
      <c r="W994" s="2">
        <f t="shared" si="295"/>
        <v>129.21873194677229</v>
      </c>
      <c r="X994" s="2">
        <f t="shared" si="296"/>
        <v>98.138768053227722</v>
      </c>
      <c r="Y994" s="2">
        <f t="shared" si="297"/>
        <v>93.269966721060669</v>
      </c>
      <c r="Z994" s="2">
        <f t="shared" si="298"/>
        <v>101.51919235391389</v>
      </c>
      <c r="AA994" s="2">
        <f t="shared" si="299"/>
        <v>76.895344726871812</v>
      </c>
      <c r="AC994" s="2">
        <f t="shared" si="300"/>
        <v>48.90101659563711</v>
      </c>
      <c r="AD994" s="2">
        <f>X994*((1-Q994)*(1-EXP(-(P994+O994)*A994))*P994/(P994+O994)-(1-$AL$10)*(1-EXP(-2*O994*A994))/2)</f>
        <v>19.491245430303355</v>
      </c>
      <c r="AE994" s="4">
        <f t="shared" si="301"/>
        <v>145.28760675281228</v>
      </c>
      <c r="AF994" s="2">
        <f t="shared" si="302"/>
        <v>52.356491910669135</v>
      </c>
      <c r="AG994" s="2">
        <f t="shared" si="303"/>
        <v>-3.1166234361144949</v>
      </c>
      <c r="AH994" s="4">
        <f t="shared" si="304"/>
        <v>49.23986847455464</v>
      </c>
      <c r="BA994" s="3">
        <v>145.287606752812</v>
      </c>
    </row>
    <row r="995" spans="1:53" x14ac:dyDescent="0.3">
      <c r="A995" s="2">
        <v>2.3467011227391001</v>
      </c>
      <c r="E995" s="2" cm="1">
        <f t="array" ref="E995">INDEX($C$2:$C$104,L995)</f>
        <v>-0.26144013844568992</v>
      </c>
      <c r="G995" s="2">
        <f>PI()/12*(M995-12)</f>
        <v>-0.78539816339744828</v>
      </c>
      <c r="H995" s="2">
        <f t="shared" si="288"/>
        <v>-0.15555234480866018</v>
      </c>
      <c r="I995" s="2">
        <f t="shared" si="305"/>
        <v>0.77149687275331669</v>
      </c>
      <c r="J995" s="2">
        <f t="shared" si="289"/>
        <v>1.170188272280799</v>
      </c>
      <c r="L995">
        <f t="shared" si="306"/>
        <v>42</v>
      </c>
      <c r="M995" s="2">
        <v>9</v>
      </c>
      <c r="N995" s="2">
        <f t="shared" si="290"/>
        <v>0.40060805451409753</v>
      </c>
      <c r="O995" s="2">
        <f t="shared" si="291"/>
        <v>0.64106126828600807</v>
      </c>
      <c r="P995" s="2">
        <f t="shared" si="292"/>
        <v>1.179552733646255</v>
      </c>
      <c r="Q995" s="2">
        <f>1-EXP(-2*$AL$9*O995/(1+O995))</f>
        <v>3.07677913180463E-2</v>
      </c>
      <c r="R995" s="2">
        <f t="shared" si="293"/>
        <v>2.5313376832616314</v>
      </c>
      <c r="S995" s="2">
        <f>(1-$AL$6^R995)/(1+$AL$6^R995*(1/$AL$7-1))</f>
        <v>0.35586677042455089</v>
      </c>
      <c r="U995" s="2">
        <v>278.7</v>
      </c>
      <c r="V995" s="2">
        <f t="shared" si="294"/>
        <v>636.82950000000005</v>
      </c>
      <c r="W995" s="2">
        <f t="shared" si="295"/>
        <v>226.62645747608155</v>
      </c>
      <c r="X995" s="2">
        <f t="shared" si="296"/>
        <v>410.2030425239185</v>
      </c>
      <c r="Y995" s="2">
        <f t="shared" si="297"/>
        <v>372.6202801980009</v>
      </c>
      <c r="Z995" s="2">
        <f t="shared" si="298"/>
        <v>178.04643786844628</v>
      </c>
      <c r="AA995" s="2">
        <f t="shared" si="299"/>
        <v>271.21317010113546</v>
      </c>
      <c r="AC995" s="2">
        <f t="shared" si="300"/>
        <v>110.74642289518353</v>
      </c>
      <c r="AD995" s="2">
        <f>X995*((1-Q995)*(1-EXP(-(P995+O995)*A995))*P995/(P995+O995)-(1-$AL$10)*(1-EXP(-2*O995*A995))/2)</f>
        <v>88.263271943963673</v>
      </c>
      <c r="AE995" s="4">
        <f t="shared" si="301"/>
        <v>470.22286494028265</v>
      </c>
      <c r="AF995" s="2">
        <f t="shared" si="302"/>
        <v>67.665292693842332</v>
      </c>
      <c r="AG995" s="2">
        <f t="shared" si="303"/>
        <v>13.143838152901793</v>
      </c>
      <c r="AH995" s="4">
        <f t="shared" si="304"/>
        <v>80.809130846744125</v>
      </c>
      <c r="BA995" s="3">
        <v>470.22286494028202</v>
      </c>
    </row>
    <row r="996" spans="1:53" x14ac:dyDescent="0.3">
      <c r="A996" s="2">
        <v>2.3467011227391001</v>
      </c>
      <c r="E996" s="2" cm="1">
        <f t="array" ref="E996">INDEX($C$2:$C$104,L996)</f>
        <v>-0.26144013844568992</v>
      </c>
      <c r="G996" s="2">
        <f>PI()/12*(M996-12)</f>
        <v>-0.52359877559829882</v>
      </c>
      <c r="H996" s="2">
        <f t="shared" si="288"/>
        <v>-0.15555234480866018</v>
      </c>
      <c r="I996" s="2">
        <f t="shared" si="305"/>
        <v>0.77149687275331669</v>
      </c>
      <c r="J996" s="2">
        <f t="shared" si="289"/>
        <v>1.0326053388010381</v>
      </c>
      <c r="L996">
        <f t="shared" si="306"/>
        <v>42</v>
      </c>
      <c r="M996" s="2">
        <v>10</v>
      </c>
      <c r="N996" s="2">
        <f t="shared" si="290"/>
        <v>0.53819098799385845</v>
      </c>
      <c r="O996" s="2">
        <f t="shared" si="291"/>
        <v>0.48772537078518075</v>
      </c>
      <c r="P996" s="2">
        <f t="shared" si="292"/>
        <v>0.89741468224473253</v>
      </c>
      <c r="Q996" s="2">
        <f>1-EXP(-2*$AL$9*O996/(1+O996))</f>
        <v>2.5885703399584736E-2</v>
      </c>
      <c r="R996" s="2">
        <f t="shared" si="293"/>
        <v>1.9258652350846228</v>
      </c>
      <c r="S996" s="2">
        <f>(1-$AL$6^R996)/(1+$AL$6^R996*(1/$AL$7-1))</f>
        <v>0.27324958753113399</v>
      </c>
      <c r="U996" s="2">
        <v>445.7</v>
      </c>
      <c r="V996" s="2">
        <f t="shared" si="294"/>
        <v>1018.4245000000001</v>
      </c>
      <c r="W996" s="2">
        <f t="shared" si="295"/>
        <v>278.28407455660141</v>
      </c>
      <c r="X996" s="2">
        <f t="shared" si="296"/>
        <v>740.14042544339873</v>
      </c>
      <c r="Y996" s="2">
        <f t="shared" si="297"/>
        <v>633.21755759446137</v>
      </c>
      <c r="Z996" s="2">
        <f t="shared" si="298"/>
        <v>218.63064331555071</v>
      </c>
      <c r="AA996" s="2">
        <f t="shared" si="299"/>
        <v>428.82755674805537</v>
      </c>
      <c r="AC996" s="2">
        <f t="shared" si="300"/>
        <v>150.42469866460462</v>
      </c>
      <c r="AD996" s="2">
        <f>X996*((1-Q996)*(1-EXP(-(P996+O996)*A996))*P996/(P996+O996)-(1-$AL$10)*(1-EXP(-2*O996*A996))/2)</f>
        <v>166.33554063306428</v>
      </c>
      <c r="AE996" s="4">
        <f t="shared" si="301"/>
        <v>745.5877960457243</v>
      </c>
      <c r="AF996" s="2">
        <f t="shared" si="302"/>
        <v>68.92156203072949</v>
      </c>
      <c r="AG996" s="2">
        <f t="shared" si="303"/>
        <v>38.054460213341827</v>
      </c>
      <c r="AH996" s="4">
        <f t="shared" si="304"/>
        <v>106.97602224407132</v>
      </c>
      <c r="BA996" s="3">
        <v>745.58779604572396</v>
      </c>
    </row>
    <row r="997" spans="1:53" x14ac:dyDescent="0.3">
      <c r="A997" s="2">
        <v>2.3467011227391001</v>
      </c>
      <c r="E997" s="2" cm="1">
        <f t="array" ref="E997">INDEX($C$2:$C$104,L997)</f>
        <v>-0.26144013844568992</v>
      </c>
      <c r="G997" s="2">
        <f>PI()/12*(M997-12)</f>
        <v>-0.26179938779914941</v>
      </c>
      <c r="H997" s="2">
        <f t="shared" si="288"/>
        <v>-0.15555234480866018</v>
      </c>
      <c r="I997" s="2">
        <f t="shared" si="305"/>
        <v>0.77149687275331669</v>
      </c>
      <c r="J997" s="2">
        <f t="shared" si="289"/>
        <v>0.94016296996394877</v>
      </c>
      <c r="L997">
        <f t="shared" si="306"/>
        <v>42</v>
      </c>
      <c r="M997" s="2">
        <v>11</v>
      </c>
      <c r="N997" s="2">
        <f t="shared" si="290"/>
        <v>0.63063335683094779</v>
      </c>
      <c r="O997" s="2">
        <f t="shared" si="291"/>
        <v>0.42397571870428624</v>
      </c>
      <c r="P997" s="2">
        <f t="shared" si="292"/>
        <v>0.78011532241588666</v>
      </c>
      <c r="Q997" s="2">
        <f>1-EXP(-2*$AL$9*O997/(1+O997))</f>
        <v>2.3537827011732793E-2</v>
      </c>
      <c r="R997" s="2">
        <f t="shared" si="293"/>
        <v>1.6741390669468361</v>
      </c>
      <c r="S997" s="2">
        <f>(1-$AL$6^R997)/(1+$AL$6^R997*(1/$AL$7-1))</f>
        <v>0.23800081016513072</v>
      </c>
      <c r="U997" s="2">
        <v>572.1</v>
      </c>
      <c r="V997" s="2">
        <f t="shared" si="294"/>
        <v>1307.2485000000001</v>
      </c>
      <c r="W997" s="2">
        <f t="shared" si="295"/>
        <v>311.12620208715191</v>
      </c>
      <c r="X997" s="2">
        <f t="shared" si="296"/>
        <v>996.12229791284824</v>
      </c>
      <c r="Y997" s="2">
        <f t="shared" si="297"/>
        <v>816.7541509786231</v>
      </c>
      <c r="Z997" s="2">
        <f t="shared" si="298"/>
        <v>244.43267845283336</v>
      </c>
      <c r="AA997" s="2">
        <f t="shared" si="299"/>
        <v>533.64021243070852</v>
      </c>
      <c r="AC997" s="2">
        <f t="shared" si="300"/>
        <v>175.76398210067933</v>
      </c>
      <c r="AD997" s="2">
        <f>X997*((1-Q997)*(1-EXP(-(P997+O997)*A997))*P997/(P997+O997)-(1-$AL$10)*(1-EXP(-2*O997*A997))/2)</f>
        <v>227.35763047345696</v>
      </c>
      <c r="AE997" s="4">
        <f t="shared" si="301"/>
        <v>936.76182500484481</v>
      </c>
      <c r="AF997" s="2">
        <f t="shared" si="302"/>
        <v>69.556415411095287</v>
      </c>
      <c r="AG997" s="2">
        <f t="shared" si="303"/>
        <v>55.756308074457657</v>
      </c>
      <c r="AH997" s="4">
        <f t="shared" si="304"/>
        <v>125.31272348555294</v>
      </c>
      <c r="BA997" s="3">
        <v>936.76182500484504</v>
      </c>
    </row>
    <row r="998" spans="1:53" x14ac:dyDescent="0.3">
      <c r="A998" s="2">
        <v>2.4190115386055</v>
      </c>
      <c r="E998" s="2" cm="1">
        <f t="array" ref="E998">INDEX($C$2:$C$104,L998)</f>
        <v>-0.26144013844568992</v>
      </c>
      <c r="G998" s="2">
        <f>PI()/12*(M998-12)</f>
        <v>0</v>
      </c>
      <c r="H998" s="2">
        <f t="shared" si="288"/>
        <v>-0.15555234480866018</v>
      </c>
      <c r="I998" s="2">
        <f t="shared" si="305"/>
        <v>0.77149687275331669</v>
      </c>
      <c r="J998" s="2">
        <f t="shared" si="289"/>
        <v>0.90721196168359197</v>
      </c>
      <c r="L998">
        <f t="shared" si="306"/>
        <v>42</v>
      </c>
      <c r="M998" s="2">
        <v>12</v>
      </c>
      <c r="N998" s="2">
        <f t="shared" si="290"/>
        <v>0.66358436511130459</v>
      </c>
      <c r="O998" s="2">
        <f t="shared" si="291"/>
        <v>0.40588070622889416</v>
      </c>
      <c r="P998" s="2">
        <f t="shared" si="292"/>
        <v>0.74682049946116524</v>
      </c>
      <c r="Q998" s="2">
        <f>1-EXP(-2*$AL$9*O998/(1+O998))</f>
        <v>2.2831492752285687E-2</v>
      </c>
      <c r="R998" s="2">
        <f t="shared" si="293"/>
        <v>1.6026878824438071</v>
      </c>
      <c r="S998" s="2">
        <f>(1-$AL$6^R998)/(1+$AL$6^R998*(1/$AL$7-1))</f>
        <v>0.2279237743668884</v>
      </c>
      <c r="U998" s="2">
        <v>641.79999999999995</v>
      </c>
      <c r="V998" s="2">
        <f t="shared" si="294"/>
        <v>1466.5129999999999</v>
      </c>
      <c r="W998" s="2">
        <f t="shared" si="295"/>
        <v>334.25317811810862</v>
      </c>
      <c r="X998" s="2">
        <f t="shared" si="296"/>
        <v>1132.2598218818912</v>
      </c>
      <c r="Y998" s="2">
        <f t="shared" si="297"/>
        <v>924.71768684918698</v>
      </c>
      <c r="Z998" s="2">
        <f t="shared" si="298"/>
        <v>265.62252811211147</v>
      </c>
      <c r="AA998" s="2">
        <f t="shared" si="299"/>
        <v>601.87406738402956</v>
      </c>
      <c r="AC998" s="2">
        <f t="shared" si="300"/>
        <v>192.40385193260798</v>
      </c>
      <c r="AD998" s="2">
        <f>X998*((1-Q998)*(1-EXP(-(P998+O998)*A998))*P998/(P998+O998)-(1-$AL$10)*(1-EXP(-2*O998*A998))/2)</f>
        <v>259.05353789405171</v>
      </c>
      <c r="AE998" s="4">
        <f t="shared" si="301"/>
        <v>1053.3314572106892</v>
      </c>
      <c r="AF998" s="2">
        <f t="shared" si="302"/>
        <v>74.218863594376771</v>
      </c>
      <c r="AG998" s="2">
        <f t="shared" si="303"/>
        <v>63.790081571105773</v>
      </c>
      <c r="AH998" s="4">
        <f t="shared" si="304"/>
        <v>138.00894516548254</v>
      </c>
      <c r="BA998" s="3">
        <v>1053.3314572106899</v>
      </c>
    </row>
    <row r="999" spans="1:53" x14ac:dyDescent="0.3">
      <c r="A999" s="2">
        <v>2.4190115386055</v>
      </c>
      <c r="E999" s="2" cm="1">
        <f t="array" ref="E999">INDEX($C$2:$C$104,L999)</f>
        <v>-0.26144013844568992</v>
      </c>
      <c r="G999" s="2">
        <f>PI()/12*(M999-12)</f>
        <v>0.26179938779914941</v>
      </c>
      <c r="H999" s="2">
        <f t="shared" si="288"/>
        <v>-0.15555234480866018</v>
      </c>
      <c r="I999" s="2">
        <f t="shared" si="305"/>
        <v>0.77149687275331669</v>
      </c>
      <c r="J999" s="2">
        <f t="shared" si="289"/>
        <v>0.94016296996394877</v>
      </c>
      <c r="L999">
        <f t="shared" si="306"/>
        <v>42</v>
      </c>
      <c r="M999" s="2">
        <v>13</v>
      </c>
      <c r="N999" s="2">
        <f t="shared" si="290"/>
        <v>0.63063335683094779</v>
      </c>
      <c r="O999" s="2">
        <f t="shared" si="291"/>
        <v>0.42397571870428624</v>
      </c>
      <c r="P999" s="2">
        <f t="shared" si="292"/>
        <v>0.78011532241588666</v>
      </c>
      <c r="Q999" s="2">
        <f>1-EXP(-2*$AL$9*O999/(1+O999))</f>
        <v>2.3537827011732793E-2</v>
      </c>
      <c r="R999" s="2">
        <f t="shared" si="293"/>
        <v>1.6741390669468361</v>
      </c>
      <c r="S999" s="2">
        <f>(1-$AL$6^R999)/(1+$AL$6^R999*(1/$AL$7-1))</f>
        <v>0.23800081016513072</v>
      </c>
      <c r="U999" s="2">
        <v>644.9</v>
      </c>
      <c r="V999" s="2">
        <f t="shared" si="294"/>
        <v>1473.5965000000001</v>
      </c>
      <c r="W999" s="2">
        <f t="shared" si="295"/>
        <v>350.7171608565011</v>
      </c>
      <c r="X999" s="2">
        <f t="shared" si="296"/>
        <v>1122.879339143499</v>
      </c>
      <c r="Y999" s="2">
        <f t="shared" si="297"/>
        <v>930.32689839797172</v>
      </c>
      <c r="Z999" s="2">
        <f t="shared" si="298"/>
        <v>278.70603787075521</v>
      </c>
      <c r="AA999" s="2">
        <f t="shared" si="299"/>
        <v>612.20121855394643</v>
      </c>
      <c r="AC999" s="2">
        <f t="shared" si="300"/>
        <v>199.28419326077568</v>
      </c>
      <c r="AD999" s="2">
        <f>X999*((1-Q999)*(1-EXP(-(P999+O999)*A999))*P999/(P999+O999)-(1-$AL$10)*(1-EXP(-2*O999*A999))/2)</f>
        <v>255.91973432305025</v>
      </c>
      <c r="AE999" s="4">
        <f t="shared" si="301"/>
        <v>1067.4051461377724</v>
      </c>
      <c r="AF999" s="2">
        <f t="shared" si="302"/>
        <v>80.448575695640159</v>
      </c>
      <c r="AG999" s="2">
        <f t="shared" si="303"/>
        <v>62.205945520974929</v>
      </c>
      <c r="AH999" s="4">
        <f t="shared" si="304"/>
        <v>142.65452121661508</v>
      </c>
      <c r="BA999" s="3">
        <v>1067.4051461377701</v>
      </c>
    </row>
    <row r="1000" spans="1:53" x14ac:dyDescent="0.3">
      <c r="A1000" s="2">
        <v>2.4190115386055</v>
      </c>
      <c r="E1000" s="2" cm="1">
        <f t="array" ref="E1000">INDEX($C$2:$C$104,L1000)</f>
        <v>-0.26144013844568992</v>
      </c>
      <c r="G1000" s="2">
        <f>PI()/12*(M1000-12)</f>
        <v>0.52359877559829882</v>
      </c>
      <c r="H1000" s="2">
        <f t="shared" si="288"/>
        <v>-0.15555234480866018</v>
      </c>
      <c r="I1000" s="2">
        <f t="shared" si="305"/>
        <v>0.77149687275331669</v>
      </c>
      <c r="J1000" s="2">
        <f t="shared" si="289"/>
        <v>1.0326053388010381</v>
      </c>
      <c r="L1000">
        <f t="shared" si="306"/>
        <v>42</v>
      </c>
      <c r="M1000" s="2">
        <v>14</v>
      </c>
      <c r="N1000" s="2">
        <f t="shared" si="290"/>
        <v>0.53819098799385845</v>
      </c>
      <c r="O1000" s="2">
        <f t="shared" si="291"/>
        <v>0.48772537078518075</v>
      </c>
      <c r="P1000" s="2">
        <f t="shared" si="292"/>
        <v>0.89741468224473253</v>
      </c>
      <c r="Q1000" s="2">
        <f>1-EXP(-2*$AL$9*O1000/(1+O1000))</f>
        <v>2.5885703399584736E-2</v>
      </c>
      <c r="R1000" s="2">
        <f t="shared" si="293"/>
        <v>1.9258652350846228</v>
      </c>
      <c r="S1000" s="2">
        <f>(1-$AL$6^R1000)/(1+$AL$6^R1000*(1/$AL$7-1))</f>
        <v>0.27324958753113399</v>
      </c>
      <c r="U1000" s="2">
        <v>601</v>
      </c>
      <c r="V1000" s="2">
        <f t="shared" si="294"/>
        <v>1373.2850000000001</v>
      </c>
      <c r="W1000" s="2">
        <f t="shared" si="295"/>
        <v>375.24955981269335</v>
      </c>
      <c r="X1000" s="2">
        <f t="shared" si="296"/>
        <v>998.03544018730668</v>
      </c>
      <c r="Y1000" s="2">
        <f t="shared" si="297"/>
        <v>861.2920748300146</v>
      </c>
      <c r="Z1000" s="2">
        <f t="shared" si="298"/>
        <v>298.20131348215466</v>
      </c>
      <c r="AA1000" s="2">
        <f t="shared" si="299"/>
        <v>587.60764124210141</v>
      </c>
      <c r="AC1000" s="2">
        <f t="shared" si="300"/>
        <v>203.89967151220466</v>
      </c>
      <c r="AD1000" s="2">
        <f>X1000*((1-Q1000)*(1-EXP(-(P1000+O1000)*A1000))*P1000/(P1000+O1000)-(1-$AL$10)*(1-EXP(-2*O1000*A1000))/2)</f>
        <v>223.69208242149875</v>
      </c>
      <c r="AE1000" s="4">
        <f t="shared" si="301"/>
        <v>1015.1993951758049</v>
      </c>
      <c r="AF1000" s="2">
        <f t="shared" si="302"/>
        <v>95.291055638819529</v>
      </c>
      <c r="AG1000" s="2">
        <f t="shared" si="303"/>
        <v>49.992351166414295</v>
      </c>
      <c r="AH1000" s="4">
        <f t="shared" si="304"/>
        <v>145.28340680523382</v>
      </c>
      <c r="BA1000" s="3">
        <v>1015.1993951758</v>
      </c>
    </row>
    <row r="1001" spans="1:53" x14ac:dyDescent="0.3">
      <c r="A1001" s="2">
        <v>2.4190115386055</v>
      </c>
      <c r="E1001" s="2" cm="1">
        <f t="array" ref="E1001">INDEX($C$2:$C$104,L1001)</f>
        <v>-0.26144013844568992</v>
      </c>
      <c r="G1001" s="2">
        <f>PI()/12*(M1001-12)</f>
        <v>0.78539816339744828</v>
      </c>
      <c r="H1001" s="2">
        <f t="shared" si="288"/>
        <v>-0.15555234480866018</v>
      </c>
      <c r="I1001" s="2">
        <f t="shared" si="305"/>
        <v>0.77149687275331669</v>
      </c>
      <c r="J1001" s="2">
        <f t="shared" si="289"/>
        <v>1.170188272280799</v>
      </c>
      <c r="L1001">
        <f t="shared" si="306"/>
        <v>42</v>
      </c>
      <c r="M1001" s="2">
        <v>15</v>
      </c>
      <c r="N1001" s="2">
        <f t="shared" si="290"/>
        <v>0.40060805451409753</v>
      </c>
      <c r="O1001" s="2">
        <f t="shared" si="291"/>
        <v>0.64106126828600807</v>
      </c>
      <c r="P1001" s="2">
        <f t="shared" si="292"/>
        <v>1.179552733646255</v>
      </c>
      <c r="Q1001" s="2">
        <f>1-EXP(-2*$AL$9*O1001/(1+O1001))</f>
        <v>3.07677913180463E-2</v>
      </c>
      <c r="R1001" s="2">
        <f t="shared" si="293"/>
        <v>2.5313376832616314</v>
      </c>
      <c r="S1001" s="2">
        <f>(1-$AL$6^R1001)/(1+$AL$6^R1001*(1/$AL$7-1))</f>
        <v>0.35586677042455089</v>
      </c>
      <c r="U1001" s="2">
        <v>501.2</v>
      </c>
      <c r="V1001" s="2">
        <f t="shared" si="294"/>
        <v>1145.242</v>
      </c>
      <c r="W1001" s="2">
        <f t="shared" si="295"/>
        <v>407.5535718945535</v>
      </c>
      <c r="X1001" s="2">
        <f t="shared" si="296"/>
        <v>737.68842810544652</v>
      </c>
      <c r="Y1001" s="2">
        <f t="shared" si="297"/>
        <v>673.77158051657932</v>
      </c>
      <c r="Z1001" s="2">
        <f t="shared" si="298"/>
        <v>323.87249305225856</v>
      </c>
      <c r="AA1001" s="2">
        <f t="shared" si="299"/>
        <v>494.04595126032291</v>
      </c>
      <c r="AC1001" s="2">
        <f t="shared" si="300"/>
        <v>199.96040672289487</v>
      </c>
      <c r="AD1001" s="2">
        <f>X1001*((1-Q1001)*(1-EXP(-(P1001+O1001)*A1001))*P1001/(P1001+O1001)-(1-$AL$10)*(1-EXP(-2*O1001*A1001))/2)</f>
        <v>158.15516722929414</v>
      </c>
      <c r="AE1001" s="4">
        <f t="shared" si="301"/>
        <v>852.16152521251183</v>
      </c>
      <c r="AF1001" s="2">
        <f t="shared" si="302"/>
        <v>124.58463186244613</v>
      </c>
      <c r="AG1001" s="2">
        <f t="shared" si="303"/>
        <v>21.570462026962289</v>
      </c>
      <c r="AH1001" s="4">
        <f t="shared" si="304"/>
        <v>146.15509388940842</v>
      </c>
      <c r="BA1001" s="3">
        <v>852.16152521251195</v>
      </c>
    </row>
    <row r="1002" spans="1:53" x14ac:dyDescent="0.3">
      <c r="A1002" s="2">
        <v>2.4190115386055</v>
      </c>
      <c r="E1002" s="2" cm="1">
        <f t="array" ref="E1002">INDEX($C$2:$C$104,L1002)</f>
        <v>-0.26144013844568992</v>
      </c>
      <c r="G1002" s="2">
        <f>PI()/12*(M1002-12)</f>
        <v>1.0471975511965976</v>
      </c>
      <c r="H1002" s="2">
        <f t="shared" si="288"/>
        <v>-0.15555234480866018</v>
      </c>
      <c r="I1002" s="2">
        <f t="shared" si="305"/>
        <v>0.77149687275331669</v>
      </c>
      <c r="J1002" s="2">
        <f t="shared" si="289"/>
        <v>1.3385171456514771</v>
      </c>
      <c r="L1002">
        <f t="shared" si="306"/>
        <v>42</v>
      </c>
      <c r="M1002" s="2">
        <v>16</v>
      </c>
      <c r="N1002" s="2">
        <f t="shared" si="290"/>
        <v>0.2322791811434195</v>
      </c>
      <c r="O1002" s="2">
        <f t="shared" si="291"/>
        <v>1.0860306024185982</v>
      </c>
      <c r="P1002" s="2">
        <f t="shared" si="292"/>
        <v>1.9982963084502205</v>
      </c>
      <c r="Q1002" s="2">
        <f>1-EXP(-2*$AL$9*O1002/(1+O1002))</f>
        <v>4.0794222252262258E-2</v>
      </c>
      <c r="R1002" s="2">
        <f t="shared" si="293"/>
        <v>4.2883735534791638</v>
      </c>
      <c r="S1002" s="2">
        <f>(1-$AL$6^R1002)/(1+$AL$6^R1002*(1/$AL$7-1))</f>
        <v>0.56835042585695339</v>
      </c>
      <c r="U1002" s="2">
        <v>355.2</v>
      </c>
      <c r="V1002" s="2">
        <f t="shared" si="294"/>
        <v>811.63200000000006</v>
      </c>
      <c r="W1002" s="2">
        <f t="shared" si="295"/>
        <v>461.29139283913082</v>
      </c>
      <c r="X1002" s="2">
        <f t="shared" si="296"/>
        <v>350.34060716086924</v>
      </c>
      <c r="Y1002" s="2">
        <f t="shared" si="297"/>
        <v>333.37532576067957</v>
      </c>
      <c r="Z1002" s="2">
        <f t="shared" si="298"/>
        <v>366.57657722850797</v>
      </c>
      <c r="AA1002" s="2">
        <f t="shared" si="299"/>
        <v>276.26341169152829</v>
      </c>
      <c r="AC1002" s="2">
        <f t="shared" si="300"/>
        <v>174.88282683525995</v>
      </c>
      <c r="AD1002" s="2">
        <f>X1002*((1-Q1002)*(1-EXP(-(P1002+O1002)*A1002))*P1002/(P1002+O1002)-(1-$AL$10)*(1-EXP(-2*O1002*A1002))/2)</f>
        <v>69.479773830681992</v>
      </c>
      <c r="AE1002" s="4">
        <f t="shared" si="301"/>
        <v>520.62601235747024</v>
      </c>
      <c r="AF1002" s="2">
        <f t="shared" si="302"/>
        <v>190.74040760926988</v>
      </c>
      <c r="AG1002" s="2">
        <f t="shared" si="303"/>
        <v>-12.36785976153072</v>
      </c>
      <c r="AH1002" s="4">
        <f t="shared" si="304"/>
        <v>178.37254784773916</v>
      </c>
      <c r="BA1002" s="3">
        <v>520.62601235747002</v>
      </c>
    </row>
    <row r="1003" spans="1:53" x14ac:dyDescent="0.3">
      <c r="A1003" s="2">
        <v>2.4190115386055</v>
      </c>
      <c r="E1003" s="2" cm="1">
        <f t="array" ref="E1003">INDEX($C$2:$C$104,L1003)</f>
        <v>-0.26144013844568992</v>
      </c>
      <c r="G1003" s="2">
        <f>PI()/12*(M1003-12)</f>
        <v>1.308996938995747</v>
      </c>
      <c r="H1003" s="2">
        <f t="shared" si="288"/>
        <v>-0.15555234480866018</v>
      </c>
      <c r="I1003" s="2">
        <f t="shared" si="305"/>
        <v>0.77149687275331669</v>
      </c>
      <c r="J1003" s="2">
        <f t="shared" si="289"/>
        <v>1.5266562557400036</v>
      </c>
      <c r="L1003">
        <f t="shared" si="306"/>
        <v>42</v>
      </c>
      <c r="M1003" s="2">
        <v>17</v>
      </c>
      <c r="N1003" s="2">
        <f t="shared" si="290"/>
        <v>0.05</v>
      </c>
      <c r="O1003" s="2">
        <f t="shared" si="291"/>
        <v>5.0020839411324403</v>
      </c>
      <c r="P1003" s="2">
        <f t="shared" si="292"/>
        <v>9.2038344516836901</v>
      </c>
      <c r="Q1003" s="2">
        <f>1-EXP(-2*$AL$9*O1003/(1+O1003))</f>
        <v>6.4497345768578462E-2</v>
      </c>
      <c r="R1003" s="2">
        <f t="shared" si="293"/>
        <v>19.751565414145865</v>
      </c>
      <c r="S1003" s="2">
        <f>(1-$AL$6^R1003)/(1+$AL$6^R1003*(1/$AL$7-1))</f>
        <v>0.99643717244343843</v>
      </c>
      <c r="U1003" s="2">
        <v>184.9</v>
      </c>
      <c r="V1003" s="2">
        <f t="shared" si="294"/>
        <v>422.49650000000003</v>
      </c>
      <c r="W1003" s="2">
        <f t="shared" si="295"/>
        <v>420.99121782724922</v>
      </c>
      <c r="X1003" s="2">
        <f t="shared" si="296"/>
        <v>1.5052821727508103</v>
      </c>
      <c r="Y1003" s="2">
        <f t="shared" si="297"/>
        <v>1.40819546767401</v>
      </c>
      <c r="Z1003" s="2">
        <f t="shared" si="298"/>
        <v>334.55104966199355</v>
      </c>
      <c r="AA1003" s="2">
        <f t="shared" si="299"/>
        <v>1.2794827341999975</v>
      </c>
      <c r="AC1003" s="2">
        <f t="shared" si="300"/>
        <v>51.003527831681872</v>
      </c>
      <c r="AD1003" s="2">
        <f>X1003*((1-Q1003)*(1-EXP(-(P1003+O1003)*A1003))*P1003/(P1003+O1003)-(1-$AL$10)*(1-EXP(-2*O1003*A1003))/2)</f>
        <v>0.27260706993699391</v>
      </c>
      <c r="AE1003" s="4">
        <f t="shared" si="301"/>
        <v>52.555617635818862</v>
      </c>
      <c r="AF1003" s="2">
        <f t="shared" si="302"/>
        <v>275.16541418360845</v>
      </c>
      <c r="AG1003" s="2">
        <f t="shared" si="303"/>
        <v>-0.14389433646298139</v>
      </c>
      <c r="AH1003" s="4">
        <f t="shared" si="304"/>
        <v>275.02151984714544</v>
      </c>
      <c r="BA1003" s="3">
        <v>52.555617635818798</v>
      </c>
    </row>
    <row r="1004" spans="1:53" x14ac:dyDescent="0.3">
      <c r="A1004" s="2">
        <v>2.4190115386055</v>
      </c>
      <c r="E1004" s="2" cm="1">
        <f t="array" ref="E1004">INDEX($C$2:$C$104,L1004)</f>
        <v>-0.26144013844568992</v>
      </c>
      <c r="G1004" s="2">
        <f>PI()/12*(M1004-12)</f>
        <v>1.5707963267948966</v>
      </c>
      <c r="H1004" s="2">
        <f t="shared" si="288"/>
        <v>-0.15555234480866018</v>
      </c>
      <c r="I1004" s="2">
        <f t="shared" si="305"/>
        <v>0.77149687275331669</v>
      </c>
      <c r="J1004" s="2">
        <f t="shared" si="289"/>
        <v>1.7269829065436999</v>
      </c>
      <c r="L1004">
        <f t="shared" si="306"/>
        <v>42</v>
      </c>
      <c r="M1004" s="2">
        <v>18</v>
      </c>
      <c r="N1004" s="2">
        <f t="shared" si="290"/>
        <v>0.05</v>
      </c>
      <c r="O1004" s="2">
        <f t="shared" si="291"/>
        <v>5.0020839411324403</v>
      </c>
      <c r="P1004" s="2">
        <f t="shared" si="292"/>
        <v>9.2038344516836901</v>
      </c>
      <c r="Q1004" s="2">
        <f>1-EXP(-2*$AL$9*O1004/(1+O1004))</f>
        <v>6.4497345768578462E-2</v>
      </c>
      <c r="R1004" s="2">
        <f t="shared" si="293"/>
        <v>19.751565414145865</v>
      </c>
      <c r="S1004" s="2">
        <f>(1-$AL$6^R1004)/(1+$AL$6^R1004*(1/$AL$7-1))</f>
        <v>0.99643717244343843</v>
      </c>
      <c r="U1004" s="2">
        <v>35.200000000000003</v>
      </c>
      <c r="V1004" s="2">
        <f t="shared" si="294"/>
        <v>80.432000000000016</v>
      </c>
      <c r="W1004" s="2">
        <f t="shared" si="295"/>
        <v>80.145434653970653</v>
      </c>
      <c r="X1004" s="2">
        <f t="shared" si="296"/>
        <v>0.2865653460293629</v>
      </c>
      <c r="Y1004" s="2">
        <f t="shared" si="297"/>
        <v>0.26808264176379554</v>
      </c>
      <c r="Z1004" s="2">
        <f t="shared" si="298"/>
        <v>63.689545419698085</v>
      </c>
      <c r="AA1004" s="2">
        <f t="shared" si="299"/>
        <v>0.24357919006944559</v>
      </c>
      <c r="AC1004" s="2">
        <f t="shared" si="300"/>
        <v>9.7097035136571233</v>
      </c>
      <c r="AD1004" s="2">
        <f>X1004*((1-Q1004)*(1-EXP(-(P1004+O1004)*A1004))*P1004/(P1004+O1004)-(1-$AL$10)*(1-EXP(-2*O1004*A1004))/2)</f>
        <v>5.1897073346578199E-2</v>
      </c>
      <c r="AE1004" s="4">
        <f t="shared" si="301"/>
        <v>10.005179777073147</v>
      </c>
      <c r="AF1004" s="2">
        <f t="shared" si="302"/>
        <v>52.38411346275295</v>
      </c>
      <c r="AG1004" s="2">
        <f t="shared" si="303"/>
        <v>-2.7393621652228282E-2</v>
      </c>
      <c r="AH1004" s="4">
        <f t="shared" si="304"/>
        <v>52.35671984110072</v>
      </c>
      <c r="BA1004" s="3">
        <v>10.005179777073099</v>
      </c>
    </row>
    <row r="1005" spans="1:53" x14ac:dyDescent="0.3">
      <c r="A1005" s="2">
        <v>2.4190115386055</v>
      </c>
      <c r="E1005" s="2" cm="1">
        <f t="array" ref="E1005">INDEX($C$2:$C$104,L1005)</f>
        <v>-0.26144013844568992</v>
      </c>
      <c r="G1005" s="2">
        <f>PI()/12*(M1005-12)</f>
        <v>1.8325957145940459</v>
      </c>
      <c r="H1005" s="2">
        <f t="shared" si="288"/>
        <v>-0.15555234480866018</v>
      </c>
      <c r="I1005" s="2">
        <f t="shared" si="305"/>
        <v>0.77149687275331669</v>
      </c>
      <c r="J1005" s="2">
        <f t="shared" si="289"/>
        <v>1.9339568886728398</v>
      </c>
      <c r="L1005">
        <f t="shared" si="306"/>
        <v>42</v>
      </c>
      <c r="M1005" s="2">
        <v>19</v>
      </c>
      <c r="N1005" s="2">
        <f t="shared" si="290"/>
        <v>0.05</v>
      </c>
      <c r="O1005" s="2">
        <f t="shared" si="291"/>
        <v>5.0020839411324403</v>
      </c>
      <c r="P1005" s="2">
        <f t="shared" si="292"/>
        <v>9.2038344516836901</v>
      </c>
      <c r="Q1005" s="2">
        <f>1-EXP(-2*$AL$9*O1005/(1+O1005))</f>
        <v>6.4497345768578462E-2</v>
      </c>
      <c r="R1005" s="2">
        <f t="shared" si="293"/>
        <v>19.751565414145865</v>
      </c>
      <c r="S1005" s="2">
        <f>(1-$AL$6^R1005)/(1+$AL$6^R1005*(1/$AL$7-1))</f>
        <v>0.99643717244343843</v>
      </c>
      <c r="U1005" s="2">
        <v>0.1</v>
      </c>
      <c r="V1005" s="2">
        <f t="shared" si="294"/>
        <v>0.22850000000000004</v>
      </c>
      <c r="W1005" s="2">
        <f t="shared" si="295"/>
        <v>0.22768589390332572</v>
      </c>
      <c r="X1005" s="2">
        <f t="shared" si="296"/>
        <v>8.1410609667431633E-4</v>
      </c>
      <c r="Y1005" s="2">
        <f t="shared" si="297"/>
        <v>7.6159841410168236E-4</v>
      </c>
      <c r="Z1005" s="2">
        <f t="shared" si="298"/>
        <v>0.18093620857868772</v>
      </c>
      <c r="AA1005" s="2">
        <f t="shared" si="299"/>
        <v>6.9198633542455273E-4</v>
      </c>
      <c r="AC1005" s="2">
        <f t="shared" si="300"/>
        <v>2.7584384981980462E-2</v>
      </c>
      <c r="AD1005" s="2">
        <f>X1005*((1-Q1005)*(1-EXP(-(P1005+O1005)*A1005))*P1005/(P1005+O1005)-(1-$AL$10)*(1-EXP(-2*O1005*A1005))/2)</f>
        <v>1.4743486746186804E-4</v>
      </c>
      <c r="AE1005" s="4">
        <f t="shared" si="301"/>
        <v>2.8423806184866882E-2</v>
      </c>
      <c r="AF1005" s="2">
        <f t="shared" si="302"/>
        <v>0.14881850415554812</v>
      </c>
      <c r="AG1005" s="2">
        <f t="shared" si="303"/>
        <v>-7.7822788784738468E-5</v>
      </c>
      <c r="AH1005" s="4">
        <f t="shared" si="304"/>
        <v>0.14874068136676338</v>
      </c>
      <c r="BA1005" s="3">
        <v>2.8423806184866798E-2</v>
      </c>
    </row>
    <row r="1006" spans="1:53" x14ac:dyDescent="0.3">
      <c r="A1006" s="2">
        <v>2.4190115386055</v>
      </c>
      <c r="E1006" s="2" cm="1">
        <f t="array" ref="E1006">INDEX($C$2:$C$104,L1006)</f>
        <v>-0.26144013844568992</v>
      </c>
      <c r="G1006" s="2">
        <f>PI()/12*(M1006-12)</f>
        <v>2.0943951023931953</v>
      </c>
      <c r="H1006" s="2">
        <f t="shared" si="288"/>
        <v>-0.15555234480866018</v>
      </c>
      <c r="I1006" s="2">
        <f t="shared" si="305"/>
        <v>0.77149687275331669</v>
      </c>
      <c r="J1006" s="2">
        <f t="shared" si="289"/>
        <v>2.1427796894202862</v>
      </c>
      <c r="L1006">
        <f t="shared" si="306"/>
        <v>42</v>
      </c>
      <c r="M1006" s="2">
        <v>20</v>
      </c>
      <c r="N1006" s="2">
        <f t="shared" si="290"/>
        <v>0.05</v>
      </c>
      <c r="O1006" s="2">
        <f t="shared" si="291"/>
        <v>5.0020839411324403</v>
      </c>
      <c r="P1006" s="2">
        <f t="shared" si="292"/>
        <v>9.2038344516836901</v>
      </c>
      <c r="Q1006" s="2">
        <f>1-EXP(-2*$AL$9*O1006/(1+O1006))</f>
        <v>6.4497345768578462E-2</v>
      </c>
      <c r="R1006" s="2">
        <f t="shared" si="293"/>
        <v>19.751565414145865</v>
      </c>
      <c r="S1006" s="2">
        <f>(1-$AL$6^R1006)/(1+$AL$6^R1006*(1/$AL$7-1))</f>
        <v>0.99643717244343843</v>
      </c>
      <c r="U1006" s="2">
        <v>0.1</v>
      </c>
      <c r="V1006" s="2">
        <f t="shared" si="294"/>
        <v>0.22850000000000004</v>
      </c>
      <c r="W1006" s="2">
        <f t="shared" si="295"/>
        <v>0.22768589390332572</v>
      </c>
      <c r="X1006" s="2">
        <f t="shared" si="296"/>
        <v>8.1410609667431633E-4</v>
      </c>
      <c r="Y1006" s="2">
        <f t="shared" si="297"/>
        <v>7.6159841410168236E-4</v>
      </c>
      <c r="Z1006" s="2">
        <f t="shared" si="298"/>
        <v>0.18093620857868772</v>
      </c>
      <c r="AA1006" s="2">
        <f t="shared" si="299"/>
        <v>6.9198633542455273E-4</v>
      </c>
      <c r="AC1006" s="2">
        <f t="shared" si="300"/>
        <v>2.7584384981980462E-2</v>
      </c>
      <c r="AD1006" s="2">
        <f>X1006*((1-Q1006)*(1-EXP(-(P1006+O1006)*A1006))*P1006/(P1006+O1006)-(1-$AL$10)*(1-EXP(-2*O1006*A1006))/2)</f>
        <v>1.4743486746186804E-4</v>
      </c>
      <c r="AE1006" s="4">
        <f t="shared" si="301"/>
        <v>2.8423806184866882E-2</v>
      </c>
      <c r="AF1006" s="2">
        <f t="shared" si="302"/>
        <v>0.14881850415554812</v>
      </c>
      <c r="AG1006" s="2">
        <f t="shared" si="303"/>
        <v>-7.7822788784738468E-5</v>
      </c>
      <c r="AH1006" s="4">
        <f t="shared" si="304"/>
        <v>0.14874068136676338</v>
      </c>
      <c r="BA1006" s="3">
        <v>2.8423806184866798E-2</v>
      </c>
    </row>
    <row r="1007" spans="1:53" x14ac:dyDescent="0.3">
      <c r="A1007" s="2">
        <v>2.4190115386055</v>
      </c>
      <c r="E1007" s="2" cm="1">
        <f t="array" ref="E1007">INDEX($C$2:$C$104,L1007)</f>
        <v>-0.26144013844568992</v>
      </c>
      <c r="G1007" s="2">
        <f>PI()/12*(M1007-12)</f>
        <v>2.3561944901923448</v>
      </c>
      <c r="H1007" s="2">
        <f t="shared" si="288"/>
        <v>-0.15555234480866018</v>
      </c>
      <c r="I1007" s="2">
        <f t="shared" si="305"/>
        <v>0.77149687275331669</v>
      </c>
      <c r="J1007" s="2">
        <f t="shared" si="289"/>
        <v>2.3477114774286485</v>
      </c>
      <c r="L1007">
        <f t="shared" si="306"/>
        <v>42</v>
      </c>
      <c r="M1007" s="2">
        <v>21</v>
      </c>
      <c r="N1007" s="2">
        <f t="shared" si="290"/>
        <v>0.05</v>
      </c>
      <c r="O1007" s="2">
        <f t="shared" si="291"/>
        <v>5.0020839411324403</v>
      </c>
      <c r="P1007" s="2">
        <f t="shared" si="292"/>
        <v>9.2038344516836901</v>
      </c>
      <c r="Q1007" s="2">
        <f>1-EXP(-2*$AL$9*O1007/(1+O1007))</f>
        <v>6.4497345768578462E-2</v>
      </c>
      <c r="R1007" s="2">
        <f t="shared" si="293"/>
        <v>19.751565414145865</v>
      </c>
      <c r="S1007" s="2">
        <f>(1-$AL$6^R1007)/(1+$AL$6^R1007*(1/$AL$7-1))</f>
        <v>0.99643717244343843</v>
      </c>
      <c r="U1007" s="2">
        <v>0.4</v>
      </c>
      <c r="V1007" s="2">
        <f t="shared" si="294"/>
        <v>0.91400000000000015</v>
      </c>
      <c r="W1007" s="2">
        <f t="shared" si="295"/>
        <v>0.91074357561330288</v>
      </c>
      <c r="X1007" s="2">
        <f t="shared" si="296"/>
        <v>3.2564243866972653E-3</v>
      </c>
      <c r="Y1007" s="2">
        <f t="shared" si="297"/>
        <v>3.0463936564067294E-3</v>
      </c>
      <c r="Z1007" s="2">
        <f t="shared" si="298"/>
        <v>0.7237448343147509</v>
      </c>
      <c r="AA1007" s="2">
        <f t="shared" si="299"/>
        <v>2.7679453416982109E-3</v>
      </c>
      <c r="AC1007" s="2">
        <f t="shared" si="300"/>
        <v>0.11033753992792185</v>
      </c>
      <c r="AD1007" s="2">
        <f>X1007*((1-Q1007)*(1-EXP(-(P1007+O1007)*A1007))*P1007/(P1007+O1007)-(1-$AL$10)*(1-EXP(-2*O1007*A1007))/2)</f>
        <v>5.8973946984747217E-4</v>
      </c>
      <c r="AE1007" s="4">
        <f t="shared" si="301"/>
        <v>0.11369522473946753</v>
      </c>
      <c r="AF1007" s="2">
        <f t="shared" si="302"/>
        <v>0.59527401662219248</v>
      </c>
      <c r="AG1007" s="2">
        <f t="shared" si="303"/>
        <v>-3.1129115513895387E-4</v>
      </c>
      <c r="AH1007" s="4">
        <f t="shared" si="304"/>
        <v>0.59496272546705353</v>
      </c>
      <c r="BA1007" s="3">
        <v>0.113695224739467</v>
      </c>
    </row>
    <row r="1008" spans="1:53" x14ac:dyDescent="0.3">
      <c r="A1008" s="2">
        <v>2.4190115386055</v>
      </c>
      <c r="E1008" s="2" cm="1">
        <f t="array" ref="E1008">INDEX($C$2:$C$104,L1008)</f>
        <v>-0.26144013844568992</v>
      </c>
      <c r="G1008" s="2">
        <f>PI()/12*(M1008-12)</f>
        <v>2.617993877991494</v>
      </c>
      <c r="H1008" s="2">
        <f t="shared" si="288"/>
        <v>-0.15555234480866018</v>
      </c>
      <c r="I1008" s="2">
        <f t="shared" si="305"/>
        <v>0.77149687275331669</v>
      </c>
      <c r="J1008" s="2">
        <f t="shared" si="289"/>
        <v>2.5386812823200899</v>
      </c>
      <c r="L1008">
        <f t="shared" si="306"/>
        <v>42</v>
      </c>
      <c r="M1008" s="2">
        <v>22</v>
      </c>
      <c r="N1008" s="2">
        <f t="shared" si="290"/>
        <v>0.05</v>
      </c>
      <c r="O1008" s="2">
        <f t="shared" si="291"/>
        <v>5.0020839411324403</v>
      </c>
      <c r="P1008" s="2">
        <f t="shared" si="292"/>
        <v>9.2038344516836901</v>
      </c>
      <c r="Q1008" s="2">
        <f>1-EXP(-2*$AL$9*O1008/(1+O1008))</f>
        <v>6.4497345768578462E-2</v>
      </c>
      <c r="R1008" s="2">
        <f t="shared" si="293"/>
        <v>19.751565414145865</v>
      </c>
      <c r="S1008" s="2">
        <f>(1-$AL$6^R1008)/(1+$AL$6^R1008*(1/$AL$7-1))</f>
        <v>0.99643717244343843</v>
      </c>
      <c r="U1008" s="2">
        <v>0.5</v>
      </c>
      <c r="V1008" s="2">
        <f t="shared" si="294"/>
        <v>1.1425000000000001</v>
      </c>
      <c r="W1008" s="2">
        <f t="shared" si="295"/>
        <v>1.1384294695166284</v>
      </c>
      <c r="X1008" s="2">
        <f t="shared" si="296"/>
        <v>4.0705304833716927E-3</v>
      </c>
      <c r="Y1008" s="2">
        <f t="shared" si="297"/>
        <v>3.8079920705085153E-3</v>
      </c>
      <c r="Z1008" s="2">
        <f t="shared" si="298"/>
        <v>0.90468104289343843</v>
      </c>
      <c r="AA1008" s="2">
        <f t="shared" si="299"/>
        <v>3.4599316771228576E-3</v>
      </c>
      <c r="AC1008" s="2">
        <f t="shared" si="300"/>
        <v>0.13792192490990227</v>
      </c>
      <c r="AD1008" s="2">
        <f>X1008*((1-Q1008)*(1-EXP(-(P1008+O1008)*A1008))*P1008/(P1008+O1008)-(1-$AL$10)*(1-EXP(-2*O1008*A1008))/2)</f>
        <v>7.371743373093604E-4</v>
      </c>
      <c r="AE1008" s="4">
        <f t="shared" si="301"/>
        <v>0.14211903092433448</v>
      </c>
      <c r="AF1008" s="2">
        <f t="shared" si="302"/>
        <v>0.74409252077774057</v>
      </c>
      <c r="AG1008" s="2">
        <f t="shared" si="303"/>
        <v>-3.8911394392370299E-4</v>
      </c>
      <c r="AH1008" s="4">
        <f t="shared" si="304"/>
        <v>0.74370340683381686</v>
      </c>
      <c r="BA1008" s="3">
        <v>0.14211903092433401</v>
      </c>
    </row>
    <row r="1009" spans="1:53" x14ac:dyDescent="0.3">
      <c r="A1009" s="2">
        <v>2.4190115386055</v>
      </c>
      <c r="E1009" s="2" cm="1">
        <f t="array" ref="E1009">INDEX($C$2:$C$104,L1009)</f>
        <v>-0.26144013844568992</v>
      </c>
      <c r="G1009" s="2">
        <f>PI()/12*(M1009-12)</f>
        <v>2.8797932657906435</v>
      </c>
      <c r="H1009" s="2">
        <f t="shared" si="288"/>
        <v>-0.15555234480866018</v>
      </c>
      <c r="I1009" s="2">
        <f t="shared" si="305"/>
        <v>0.77149687275331669</v>
      </c>
      <c r="J1009" s="2">
        <f t="shared" si="289"/>
        <v>2.6923150826691424</v>
      </c>
      <c r="L1009">
        <f t="shared" si="306"/>
        <v>42</v>
      </c>
      <c r="M1009" s="2">
        <v>23</v>
      </c>
      <c r="N1009" s="2">
        <f t="shared" si="290"/>
        <v>0.05</v>
      </c>
      <c r="O1009" s="2">
        <f t="shared" si="291"/>
        <v>5.0020839411324403</v>
      </c>
      <c r="P1009" s="2">
        <f t="shared" si="292"/>
        <v>9.2038344516836901</v>
      </c>
      <c r="Q1009" s="2">
        <f>1-EXP(-2*$AL$9*O1009/(1+O1009))</f>
        <v>6.4497345768578462E-2</v>
      </c>
      <c r="R1009" s="2">
        <f t="shared" si="293"/>
        <v>19.751565414145865</v>
      </c>
      <c r="S1009" s="2">
        <f>(1-$AL$6^R1009)/(1+$AL$6^R1009*(1/$AL$7-1))</f>
        <v>0.99643717244343843</v>
      </c>
      <c r="U1009" s="2">
        <v>0.4</v>
      </c>
      <c r="V1009" s="2">
        <f t="shared" si="294"/>
        <v>0.91400000000000015</v>
      </c>
      <c r="W1009" s="2">
        <f t="shared" si="295"/>
        <v>0.91074357561330288</v>
      </c>
      <c r="X1009" s="2">
        <f t="shared" si="296"/>
        <v>3.2564243866972653E-3</v>
      </c>
      <c r="Y1009" s="2">
        <f t="shared" si="297"/>
        <v>3.0463936564067294E-3</v>
      </c>
      <c r="Z1009" s="2">
        <f t="shared" si="298"/>
        <v>0.7237448343147509</v>
      </c>
      <c r="AA1009" s="2">
        <f t="shared" si="299"/>
        <v>2.7679453416982109E-3</v>
      </c>
      <c r="AC1009" s="2">
        <f t="shared" si="300"/>
        <v>0.11033753992792185</v>
      </c>
      <c r="AD1009" s="2">
        <f>X1009*((1-Q1009)*(1-EXP(-(P1009+O1009)*A1009))*P1009/(P1009+O1009)-(1-$AL$10)*(1-EXP(-2*O1009*A1009))/2)</f>
        <v>5.8973946984747217E-4</v>
      </c>
      <c r="AE1009" s="4">
        <f t="shared" si="301"/>
        <v>0.11369522473946753</v>
      </c>
      <c r="AF1009" s="2">
        <f t="shared" si="302"/>
        <v>0.59527401662219248</v>
      </c>
      <c r="AG1009" s="2">
        <f t="shared" si="303"/>
        <v>-3.1129115513895387E-4</v>
      </c>
      <c r="AH1009" s="4">
        <f t="shared" si="304"/>
        <v>0.59496272546705353</v>
      </c>
      <c r="BA1009" s="3">
        <v>0.113695224739467</v>
      </c>
    </row>
    <row r="1010" spans="1:53" x14ac:dyDescent="0.3">
      <c r="A1010" s="2">
        <v>2.4190115386055</v>
      </c>
      <c r="E1010" s="2" cm="1">
        <f t="array" ref="E1010">INDEX($C$2:$C$104,L1010)</f>
        <v>-0.26682225901315704</v>
      </c>
      <c r="G1010" s="2">
        <f>PI()/12*(M1010-12)</f>
        <v>-3.1415926535897931</v>
      </c>
      <c r="H1010" s="2">
        <f t="shared" si="288"/>
        <v>-0.1586790510819483</v>
      </c>
      <c r="I1010" s="2">
        <f t="shared" si="305"/>
        <v>0.77037470020240917</v>
      </c>
      <c r="J1010" s="2">
        <f t="shared" si="289"/>
        <v>2.7626430893650484</v>
      </c>
      <c r="L1010">
        <f t="shared" si="306"/>
        <v>43</v>
      </c>
      <c r="M1010" s="2">
        <v>0</v>
      </c>
      <c r="N1010" s="2">
        <f t="shared" si="290"/>
        <v>0.05</v>
      </c>
      <c r="O1010" s="2">
        <f t="shared" si="291"/>
        <v>5.0020839411324403</v>
      </c>
      <c r="P1010" s="2">
        <f t="shared" si="292"/>
        <v>9.2038344516836901</v>
      </c>
      <c r="Q1010" s="2">
        <f>1-EXP(-2*$AL$9*O1010/(1+O1010))</f>
        <v>6.4497345768578462E-2</v>
      </c>
      <c r="R1010" s="2">
        <f t="shared" si="293"/>
        <v>19.751565414145865</v>
      </c>
      <c r="S1010" s="2">
        <f>(1-$AL$6^R1010)/(1+$AL$6^R1010*(1/$AL$7-1))</f>
        <v>0.99643717244343843</v>
      </c>
      <c r="U1010" s="2">
        <v>0.8</v>
      </c>
      <c r="V1010" s="2">
        <f t="shared" si="294"/>
        <v>1.8280000000000003</v>
      </c>
      <c r="W1010" s="2">
        <f t="shared" si="295"/>
        <v>1.8214871512266058</v>
      </c>
      <c r="X1010" s="2">
        <f t="shared" si="296"/>
        <v>6.5128487733945306E-3</v>
      </c>
      <c r="Y1010" s="2">
        <f t="shared" si="297"/>
        <v>6.0927873128134588E-3</v>
      </c>
      <c r="Z1010" s="2">
        <f t="shared" si="298"/>
        <v>1.4474896686295018</v>
      </c>
      <c r="AA1010" s="2">
        <f t="shared" si="299"/>
        <v>5.5358906833964218E-3</v>
      </c>
      <c r="AC1010" s="2">
        <f t="shared" si="300"/>
        <v>0.2206750798558437</v>
      </c>
      <c r="AD1010" s="2">
        <f>X1010*((1-Q1010)*(1-EXP(-(P1010+O1010)*A1010))*P1010/(P1010+O1010)-(1-$AL$10)*(1-EXP(-2*O1010*A1010))/2)</f>
        <v>1.1794789396949443E-3</v>
      </c>
      <c r="AE1010" s="4">
        <f t="shared" si="301"/>
        <v>0.22739044947893505</v>
      </c>
      <c r="AF1010" s="2">
        <f t="shared" si="302"/>
        <v>1.190548033244385</v>
      </c>
      <c r="AG1010" s="2">
        <f t="shared" si="303"/>
        <v>-6.2258231027790775E-4</v>
      </c>
      <c r="AH1010" s="4">
        <f t="shared" si="304"/>
        <v>1.1899254509341071</v>
      </c>
      <c r="BA1010" s="3">
        <v>0.227390449478935</v>
      </c>
    </row>
    <row r="1011" spans="1:53" x14ac:dyDescent="0.3">
      <c r="A1011" s="2">
        <v>2.4190115386055</v>
      </c>
      <c r="E1011" s="2" cm="1">
        <f t="array" ref="E1011">INDEX($C$2:$C$104,L1011)</f>
        <v>-0.26682225901315704</v>
      </c>
      <c r="G1011" s="2">
        <f>PI()/12*(M1011-12)</f>
        <v>-2.8797932657906435</v>
      </c>
      <c r="H1011" s="2">
        <f t="shared" si="288"/>
        <v>-0.1586790510819483</v>
      </c>
      <c r="I1011" s="2">
        <f t="shared" si="305"/>
        <v>0.77037470020240917</v>
      </c>
      <c r="J1011" s="2">
        <f t="shared" si="289"/>
        <v>2.6970416999396303</v>
      </c>
      <c r="L1011">
        <f t="shared" si="306"/>
        <v>43</v>
      </c>
      <c r="M1011" s="2">
        <v>1</v>
      </c>
      <c r="N1011" s="2">
        <f t="shared" si="290"/>
        <v>0.05</v>
      </c>
      <c r="O1011" s="2">
        <f t="shared" si="291"/>
        <v>5.0020839411324403</v>
      </c>
      <c r="P1011" s="2">
        <f t="shared" si="292"/>
        <v>9.2038344516836901</v>
      </c>
      <c r="Q1011" s="2">
        <f>1-EXP(-2*$AL$9*O1011/(1+O1011))</f>
        <v>6.4497345768578462E-2</v>
      </c>
      <c r="R1011" s="2">
        <f t="shared" si="293"/>
        <v>19.751565414145865</v>
      </c>
      <c r="S1011" s="2">
        <f>(1-$AL$6^R1011)/(1+$AL$6^R1011*(1/$AL$7-1))</f>
        <v>0.99643717244343843</v>
      </c>
      <c r="U1011" s="2">
        <v>0</v>
      </c>
      <c r="V1011" s="2">
        <f t="shared" si="294"/>
        <v>0</v>
      </c>
      <c r="W1011" s="2">
        <f t="shared" si="295"/>
        <v>0</v>
      </c>
      <c r="X1011" s="2">
        <f t="shared" si="296"/>
        <v>0</v>
      </c>
      <c r="Y1011" s="2">
        <f t="shared" si="297"/>
        <v>0</v>
      </c>
      <c r="Z1011" s="2">
        <f t="shared" si="298"/>
        <v>0</v>
      </c>
      <c r="AA1011" s="2">
        <f t="shared" si="299"/>
        <v>0</v>
      </c>
      <c r="AC1011" s="2">
        <f t="shared" si="300"/>
        <v>0</v>
      </c>
      <c r="AD1011" s="2">
        <f>X1011*((1-Q1011)*(1-EXP(-(P1011+O1011)*A1011))*P1011/(P1011+O1011)-(1-$AL$10)*(1-EXP(-2*O1011*A1011))/2)</f>
        <v>0</v>
      </c>
      <c r="AE1011" s="4">
        <f t="shared" si="301"/>
        <v>0</v>
      </c>
      <c r="AF1011" s="2">
        <f t="shared" si="302"/>
        <v>0</v>
      </c>
      <c r="AG1011" s="2">
        <f t="shared" si="303"/>
        <v>0</v>
      </c>
      <c r="AH1011" s="4">
        <f t="shared" si="304"/>
        <v>0</v>
      </c>
      <c r="BA1011" s="3">
        <v>0</v>
      </c>
    </row>
    <row r="1012" spans="1:53" x14ac:dyDescent="0.3">
      <c r="A1012" s="2">
        <v>2.4190115386055</v>
      </c>
      <c r="E1012" s="2" cm="1">
        <f t="array" ref="E1012">INDEX($C$2:$C$104,L1012)</f>
        <v>-0.26682225901315704</v>
      </c>
      <c r="G1012" s="2">
        <f>PI()/12*(M1012-12)</f>
        <v>-2.617993877991494</v>
      </c>
      <c r="H1012" s="2">
        <f t="shared" si="288"/>
        <v>-0.1586790510819483</v>
      </c>
      <c r="I1012" s="2">
        <f t="shared" si="305"/>
        <v>0.77037470020240917</v>
      </c>
      <c r="J1012" s="2">
        <f t="shared" si="289"/>
        <v>2.5424920383807859</v>
      </c>
      <c r="L1012">
        <f t="shared" si="306"/>
        <v>43</v>
      </c>
      <c r="M1012" s="2">
        <v>2</v>
      </c>
      <c r="N1012" s="2">
        <f t="shared" si="290"/>
        <v>0.05</v>
      </c>
      <c r="O1012" s="2">
        <f t="shared" si="291"/>
        <v>5.0020839411324403</v>
      </c>
      <c r="P1012" s="2">
        <f t="shared" si="292"/>
        <v>9.2038344516836901</v>
      </c>
      <c r="Q1012" s="2">
        <f>1-EXP(-2*$AL$9*O1012/(1+O1012))</f>
        <v>6.4497345768578462E-2</v>
      </c>
      <c r="R1012" s="2">
        <f t="shared" si="293"/>
        <v>19.751565414145865</v>
      </c>
      <c r="S1012" s="2">
        <f>(1-$AL$6^R1012)/(1+$AL$6^R1012*(1/$AL$7-1))</f>
        <v>0.99643717244343843</v>
      </c>
      <c r="U1012" s="2">
        <v>0.7</v>
      </c>
      <c r="V1012" s="2">
        <f t="shared" si="294"/>
        <v>1.5994999999999999</v>
      </c>
      <c r="W1012" s="2">
        <f t="shared" si="295"/>
        <v>1.5938012573232796</v>
      </c>
      <c r="X1012" s="2">
        <f t="shared" si="296"/>
        <v>5.6987426767203253E-3</v>
      </c>
      <c r="Y1012" s="2">
        <f t="shared" si="297"/>
        <v>5.3311888987118798E-3</v>
      </c>
      <c r="Z1012" s="2">
        <f t="shared" si="298"/>
        <v>1.2665534600508137</v>
      </c>
      <c r="AA1012" s="2">
        <f t="shared" si="299"/>
        <v>4.8439043479719633E-3</v>
      </c>
      <c r="AC1012" s="2">
        <f t="shared" si="300"/>
        <v>0.19309069487386318</v>
      </c>
      <c r="AD1012" s="2">
        <f>X1012*((1-Q1012)*(1-EXP(-(P1012+O1012)*A1012))*P1012/(P1012+O1012)-(1-$AL$10)*(1-EXP(-2*O1012*A1012))/2)</f>
        <v>1.0320440722330964E-3</v>
      </c>
      <c r="AE1012" s="4">
        <f t="shared" si="301"/>
        <v>0.19896664329406824</v>
      </c>
      <c r="AF1012" s="2">
        <f t="shared" si="302"/>
        <v>1.0417295290888366</v>
      </c>
      <c r="AG1012" s="2">
        <f t="shared" si="303"/>
        <v>-5.4475952149317993E-4</v>
      </c>
      <c r="AH1012" s="4">
        <f t="shared" si="304"/>
        <v>1.0411847695673435</v>
      </c>
      <c r="BA1012" s="3">
        <v>0.19896664329406799</v>
      </c>
    </row>
    <row r="1013" spans="1:53" x14ac:dyDescent="0.3">
      <c r="A1013" s="2">
        <v>2.4190115386055</v>
      </c>
      <c r="E1013" s="2" cm="1">
        <f t="array" ref="E1013">INDEX($C$2:$C$104,L1013)</f>
        <v>-0.26682225901315704</v>
      </c>
      <c r="G1013" s="2">
        <f>PI()/12*(M1013-12)</f>
        <v>-2.3561944901923448</v>
      </c>
      <c r="H1013" s="2">
        <f t="shared" si="288"/>
        <v>-0.1586790510819483</v>
      </c>
      <c r="I1013" s="2">
        <f t="shared" si="305"/>
        <v>0.77037470020240917</v>
      </c>
      <c r="J1013" s="2">
        <f t="shared" si="289"/>
        <v>2.3509887826523497</v>
      </c>
      <c r="L1013">
        <f t="shared" si="306"/>
        <v>43</v>
      </c>
      <c r="M1013" s="2">
        <v>3</v>
      </c>
      <c r="N1013" s="2">
        <f t="shared" si="290"/>
        <v>0.05</v>
      </c>
      <c r="O1013" s="2">
        <f t="shared" si="291"/>
        <v>5.0020839411324403</v>
      </c>
      <c r="P1013" s="2">
        <f t="shared" si="292"/>
        <v>9.2038344516836901</v>
      </c>
      <c r="Q1013" s="2">
        <f>1-EXP(-2*$AL$9*O1013/(1+O1013))</f>
        <v>6.4497345768578462E-2</v>
      </c>
      <c r="R1013" s="2">
        <f t="shared" si="293"/>
        <v>19.751565414145865</v>
      </c>
      <c r="S1013" s="2">
        <f>(1-$AL$6^R1013)/(1+$AL$6^R1013*(1/$AL$7-1))</f>
        <v>0.99643717244343843</v>
      </c>
      <c r="U1013" s="2">
        <v>0.5</v>
      </c>
      <c r="V1013" s="2">
        <f t="shared" si="294"/>
        <v>1.1425000000000001</v>
      </c>
      <c r="W1013" s="2">
        <f t="shared" si="295"/>
        <v>1.1384294695166284</v>
      </c>
      <c r="X1013" s="2">
        <f t="shared" si="296"/>
        <v>4.0705304833716927E-3</v>
      </c>
      <c r="Y1013" s="2">
        <f t="shared" si="297"/>
        <v>3.8079920705085153E-3</v>
      </c>
      <c r="Z1013" s="2">
        <f t="shared" si="298"/>
        <v>0.90468104289343843</v>
      </c>
      <c r="AA1013" s="2">
        <f t="shared" si="299"/>
        <v>3.4599316771228576E-3</v>
      </c>
      <c r="AC1013" s="2">
        <f t="shared" si="300"/>
        <v>0.13792192490990227</v>
      </c>
      <c r="AD1013" s="2">
        <f>X1013*((1-Q1013)*(1-EXP(-(P1013+O1013)*A1013))*P1013/(P1013+O1013)-(1-$AL$10)*(1-EXP(-2*O1013*A1013))/2)</f>
        <v>7.371743373093604E-4</v>
      </c>
      <c r="AE1013" s="4">
        <f t="shared" si="301"/>
        <v>0.14211903092433448</v>
      </c>
      <c r="AF1013" s="2">
        <f t="shared" si="302"/>
        <v>0.74409252077774057</v>
      </c>
      <c r="AG1013" s="2">
        <f t="shared" si="303"/>
        <v>-3.8911394392370299E-4</v>
      </c>
      <c r="AH1013" s="4">
        <f t="shared" si="304"/>
        <v>0.74370340683381686</v>
      </c>
      <c r="BA1013" s="3">
        <v>0.14211903092433401</v>
      </c>
    </row>
    <row r="1014" spans="1:53" x14ac:dyDescent="0.3">
      <c r="A1014" s="2">
        <v>2.4190115386055</v>
      </c>
      <c r="E1014" s="2" cm="1">
        <f t="array" ref="E1014">INDEX($C$2:$C$104,L1014)</f>
        <v>-0.26682225901315704</v>
      </c>
      <c r="G1014" s="2">
        <f>PI()/12*(M1014-12)</f>
        <v>-2.0943951023931953</v>
      </c>
      <c r="H1014" s="2">
        <f t="shared" si="288"/>
        <v>-0.1586790510819483</v>
      </c>
      <c r="I1014" s="2">
        <f t="shared" si="305"/>
        <v>0.77037470020240917</v>
      </c>
      <c r="J1014" s="2">
        <f t="shared" si="289"/>
        <v>2.1458339950209382</v>
      </c>
      <c r="L1014">
        <f t="shared" si="306"/>
        <v>43</v>
      </c>
      <c r="M1014" s="2">
        <v>4</v>
      </c>
      <c r="N1014" s="2">
        <f t="shared" si="290"/>
        <v>0.05</v>
      </c>
      <c r="O1014" s="2">
        <f t="shared" si="291"/>
        <v>5.0020839411324403</v>
      </c>
      <c r="P1014" s="2">
        <f t="shared" si="292"/>
        <v>9.2038344516836901</v>
      </c>
      <c r="Q1014" s="2">
        <f>1-EXP(-2*$AL$9*O1014/(1+O1014))</f>
        <v>6.4497345768578462E-2</v>
      </c>
      <c r="R1014" s="2">
        <f t="shared" si="293"/>
        <v>19.751565414145865</v>
      </c>
      <c r="S1014" s="2">
        <f>(1-$AL$6^R1014)/(1+$AL$6^R1014*(1/$AL$7-1))</f>
        <v>0.99643717244343843</v>
      </c>
      <c r="U1014" s="2">
        <v>0.2</v>
      </c>
      <c r="V1014" s="2">
        <f t="shared" si="294"/>
        <v>0.45700000000000007</v>
      </c>
      <c r="W1014" s="2">
        <f t="shared" si="295"/>
        <v>0.45537178780665144</v>
      </c>
      <c r="X1014" s="2">
        <f t="shared" si="296"/>
        <v>1.6282121933486327E-3</v>
      </c>
      <c r="Y1014" s="2">
        <f t="shared" si="297"/>
        <v>1.5231968282033647E-3</v>
      </c>
      <c r="Z1014" s="2">
        <f t="shared" si="298"/>
        <v>0.36187241715737545</v>
      </c>
      <c r="AA1014" s="2">
        <f t="shared" si="299"/>
        <v>1.3839726708491055E-3</v>
      </c>
      <c r="AC1014" s="2">
        <f t="shared" si="300"/>
        <v>5.5168769963960924E-2</v>
      </c>
      <c r="AD1014" s="2">
        <f>X1014*((1-Q1014)*(1-EXP(-(P1014+O1014)*A1014))*P1014/(P1014+O1014)-(1-$AL$10)*(1-EXP(-2*O1014*A1014))/2)</f>
        <v>2.9486973492373608E-4</v>
      </c>
      <c r="AE1014" s="4">
        <f t="shared" si="301"/>
        <v>5.6847612369733763E-2</v>
      </c>
      <c r="AF1014" s="2">
        <f t="shared" si="302"/>
        <v>0.29763700831109624</v>
      </c>
      <c r="AG1014" s="2">
        <f t="shared" si="303"/>
        <v>-1.5564557756947694E-4</v>
      </c>
      <c r="AH1014" s="4">
        <f t="shared" si="304"/>
        <v>0.29748136273352677</v>
      </c>
      <c r="BA1014" s="3">
        <v>5.6847612369733701E-2</v>
      </c>
    </row>
    <row r="1015" spans="1:53" x14ac:dyDescent="0.3">
      <c r="A1015" s="2">
        <v>2.4190115386055</v>
      </c>
      <c r="E1015" s="2" cm="1">
        <f t="array" ref="E1015">INDEX($C$2:$C$104,L1015)</f>
        <v>-0.26682225901315704</v>
      </c>
      <c r="G1015" s="2">
        <f>PI()/12*(M1015-12)</f>
        <v>-1.8325957145940459</v>
      </c>
      <c r="H1015" s="2">
        <f t="shared" si="288"/>
        <v>-0.1586790510819483</v>
      </c>
      <c r="I1015" s="2">
        <f t="shared" si="305"/>
        <v>0.77037470020240917</v>
      </c>
      <c r="J1015" s="2">
        <f t="shared" si="289"/>
        <v>1.9369928027779499</v>
      </c>
      <c r="L1015">
        <f t="shared" si="306"/>
        <v>43</v>
      </c>
      <c r="M1015" s="2">
        <v>5</v>
      </c>
      <c r="N1015" s="2">
        <f t="shared" si="290"/>
        <v>0.05</v>
      </c>
      <c r="O1015" s="2">
        <f t="shared" si="291"/>
        <v>5.0020839411324403</v>
      </c>
      <c r="P1015" s="2">
        <f t="shared" si="292"/>
        <v>9.2038344516836901</v>
      </c>
      <c r="Q1015" s="2">
        <f>1-EXP(-2*$AL$9*O1015/(1+O1015))</f>
        <v>6.4497345768578462E-2</v>
      </c>
      <c r="R1015" s="2">
        <f t="shared" si="293"/>
        <v>19.751565414145865</v>
      </c>
      <c r="S1015" s="2">
        <f>(1-$AL$6^R1015)/(1+$AL$6^R1015*(1/$AL$7-1))</f>
        <v>0.99643717244343843</v>
      </c>
      <c r="U1015" s="2">
        <v>0</v>
      </c>
      <c r="V1015" s="2">
        <f t="shared" si="294"/>
        <v>0</v>
      </c>
      <c r="W1015" s="2">
        <f t="shared" si="295"/>
        <v>0</v>
      </c>
      <c r="X1015" s="2">
        <f t="shared" si="296"/>
        <v>0</v>
      </c>
      <c r="Y1015" s="2">
        <f t="shared" si="297"/>
        <v>0</v>
      </c>
      <c r="Z1015" s="2">
        <f t="shared" si="298"/>
        <v>0</v>
      </c>
      <c r="AA1015" s="2">
        <f t="shared" si="299"/>
        <v>0</v>
      </c>
      <c r="AC1015" s="2">
        <f t="shared" si="300"/>
        <v>0</v>
      </c>
      <c r="AD1015" s="2">
        <f>X1015*((1-Q1015)*(1-EXP(-(P1015+O1015)*A1015))*P1015/(P1015+O1015)-(1-$AL$10)*(1-EXP(-2*O1015*A1015))/2)</f>
        <v>0</v>
      </c>
      <c r="AE1015" s="4">
        <f t="shared" si="301"/>
        <v>0</v>
      </c>
      <c r="AF1015" s="2">
        <f t="shared" si="302"/>
        <v>0</v>
      </c>
      <c r="AG1015" s="2">
        <f t="shared" si="303"/>
        <v>0</v>
      </c>
      <c r="AH1015" s="4">
        <f t="shared" si="304"/>
        <v>0</v>
      </c>
      <c r="BA1015" s="3">
        <v>0</v>
      </c>
    </row>
    <row r="1016" spans="1:53" x14ac:dyDescent="0.3">
      <c r="A1016" s="2">
        <v>2.4190115386055</v>
      </c>
      <c r="E1016" s="2" cm="1">
        <f t="array" ref="E1016">INDEX($C$2:$C$104,L1016)</f>
        <v>-0.26682225901315704</v>
      </c>
      <c r="G1016" s="2">
        <f>PI()/12*(M1016-12)</f>
        <v>-1.5707963267948966</v>
      </c>
      <c r="H1016" s="2">
        <f t="shared" si="288"/>
        <v>-0.1586790510819483</v>
      </c>
      <c r="I1016" s="2">
        <f t="shared" si="305"/>
        <v>0.77037470020240917</v>
      </c>
      <c r="J1016" s="2">
        <f t="shared" si="289"/>
        <v>1.7301489356607997</v>
      </c>
      <c r="L1016">
        <f t="shared" si="306"/>
        <v>43</v>
      </c>
      <c r="M1016" s="2">
        <v>6</v>
      </c>
      <c r="N1016" s="2">
        <f t="shared" si="290"/>
        <v>0.05</v>
      </c>
      <c r="O1016" s="2">
        <f t="shared" si="291"/>
        <v>5.0020839411324403</v>
      </c>
      <c r="P1016" s="2">
        <f t="shared" si="292"/>
        <v>9.2038344516836901</v>
      </c>
      <c r="Q1016" s="2">
        <f>1-EXP(-2*$AL$9*O1016/(1+O1016))</f>
        <v>6.4497345768578462E-2</v>
      </c>
      <c r="R1016" s="2">
        <f t="shared" si="293"/>
        <v>19.751565414145865</v>
      </c>
      <c r="S1016" s="2">
        <f>(1-$AL$6^R1016)/(1+$AL$6^R1016*(1/$AL$7-1))</f>
        <v>0.99643717244343843</v>
      </c>
      <c r="U1016" s="2">
        <v>0.1</v>
      </c>
      <c r="V1016" s="2">
        <f t="shared" si="294"/>
        <v>0.22850000000000004</v>
      </c>
      <c r="W1016" s="2">
        <f t="shared" si="295"/>
        <v>0.22768589390332572</v>
      </c>
      <c r="X1016" s="2">
        <f t="shared" si="296"/>
        <v>8.1410609667431633E-4</v>
      </c>
      <c r="Y1016" s="2">
        <f t="shared" si="297"/>
        <v>7.6159841410168236E-4</v>
      </c>
      <c r="Z1016" s="2">
        <f t="shared" si="298"/>
        <v>0.18093620857868772</v>
      </c>
      <c r="AA1016" s="2">
        <f t="shared" si="299"/>
        <v>6.9198633542455273E-4</v>
      </c>
      <c r="AC1016" s="2">
        <f t="shared" si="300"/>
        <v>2.7584384981980462E-2</v>
      </c>
      <c r="AD1016" s="2">
        <f>X1016*((1-Q1016)*(1-EXP(-(P1016+O1016)*A1016))*P1016/(P1016+O1016)-(1-$AL$10)*(1-EXP(-2*O1016*A1016))/2)</f>
        <v>1.4743486746186804E-4</v>
      </c>
      <c r="AE1016" s="4">
        <f t="shared" si="301"/>
        <v>2.8423806184866882E-2</v>
      </c>
      <c r="AF1016" s="2">
        <f t="shared" si="302"/>
        <v>0.14881850415554812</v>
      </c>
      <c r="AG1016" s="2">
        <f t="shared" si="303"/>
        <v>-7.7822788784738468E-5</v>
      </c>
      <c r="AH1016" s="4">
        <f t="shared" si="304"/>
        <v>0.14874068136676338</v>
      </c>
      <c r="BA1016" s="3">
        <v>2.8423806184866798E-2</v>
      </c>
    </row>
    <row r="1017" spans="1:53" x14ac:dyDescent="0.3">
      <c r="A1017" s="2">
        <v>2.4190115386055</v>
      </c>
      <c r="E1017" s="2" cm="1">
        <f t="array" ref="E1017">INDEX($C$2:$C$104,L1017)</f>
        <v>-0.26682225901315704</v>
      </c>
      <c r="G1017" s="2">
        <f>PI()/12*(M1017-12)</f>
        <v>-1.308996938995747</v>
      </c>
      <c r="H1017" s="2">
        <f t="shared" si="288"/>
        <v>-0.1586790510819483</v>
      </c>
      <c r="I1017" s="2">
        <f t="shared" si="305"/>
        <v>0.77037470020240917</v>
      </c>
      <c r="J1017" s="2">
        <f t="shared" si="289"/>
        <v>1.5300764815636476</v>
      </c>
      <c r="L1017">
        <f t="shared" si="306"/>
        <v>43</v>
      </c>
      <c r="M1017" s="2">
        <v>7</v>
      </c>
      <c r="N1017" s="2">
        <f t="shared" si="290"/>
        <v>0.05</v>
      </c>
      <c r="O1017" s="2">
        <f t="shared" si="291"/>
        <v>5.0020839411324403</v>
      </c>
      <c r="P1017" s="2">
        <f t="shared" si="292"/>
        <v>9.2038344516836901</v>
      </c>
      <c r="Q1017" s="2">
        <f>1-EXP(-2*$AL$9*O1017/(1+O1017))</f>
        <v>6.4497345768578462E-2</v>
      </c>
      <c r="R1017" s="2">
        <f t="shared" si="293"/>
        <v>19.751565414145865</v>
      </c>
      <c r="S1017" s="2">
        <f>(1-$AL$6^R1017)/(1+$AL$6^R1017*(1/$AL$7-1))</f>
        <v>0.99643717244343843</v>
      </c>
      <c r="U1017" s="2">
        <v>1.5</v>
      </c>
      <c r="V1017" s="2">
        <f t="shared" si="294"/>
        <v>3.4275000000000002</v>
      </c>
      <c r="W1017" s="2">
        <f t="shared" si="295"/>
        <v>3.4152884085498854</v>
      </c>
      <c r="X1017" s="2">
        <f t="shared" si="296"/>
        <v>1.2211591450114856E-2</v>
      </c>
      <c r="Y1017" s="2">
        <f t="shared" si="297"/>
        <v>1.1423976211525338E-2</v>
      </c>
      <c r="Z1017" s="2">
        <f t="shared" si="298"/>
        <v>2.7140431286803155</v>
      </c>
      <c r="AA1017" s="2">
        <f t="shared" si="299"/>
        <v>1.0379795031368384E-2</v>
      </c>
      <c r="AC1017" s="2">
        <f t="shared" si="300"/>
        <v>0.41376577472970683</v>
      </c>
      <c r="AD1017" s="2">
        <f>X1017*((1-Q1017)*(1-EXP(-(P1017+O1017)*A1017))*P1017/(P1017+O1017)-(1-$AL$10)*(1-EXP(-2*O1017*A1017))/2)</f>
        <v>2.211523011928041E-3</v>
      </c>
      <c r="AE1017" s="4">
        <f t="shared" si="301"/>
        <v>0.42635709277300327</v>
      </c>
      <c r="AF1017" s="2">
        <f t="shared" si="302"/>
        <v>2.2322775623332216</v>
      </c>
      <c r="AG1017" s="2">
        <f t="shared" si="303"/>
        <v>-1.1673418317710877E-3</v>
      </c>
      <c r="AH1017" s="4">
        <f t="shared" si="304"/>
        <v>2.2311102205014506</v>
      </c>
      <c r="BA1017" s="3">
        <v>0.42635709277300299</v>
      </c>
    </row>
    <row r="1018" spans="1:53" x14ac:dyDescent="0.3">
      <c r="A1018" s="2">
        <v>2.4190115386055</v>
      </c>
      <c r="E1018" s="2" cm="1">
        <f t="array" ref="E1018">INDEX($C$2:$C$104,L1018)</f>
        <v>-0.26682225901315704</v>
      </c>
      <c r="G1018" s="2">
        <f>PI()/12*(M1018-12)</f>
        <v>-1.0471975511965976</v>
      </c>
      <c r="H1018" s="2">
        <f t="shared" si="288"/>
        <v>-0.1586790510819483</v>
      </c>
      <c r="I1018" s="2">
        <f t="shared" si="305"/>
        <v>0.77037470020240917</v>
      </c>
      <c r="J1018" s="2">
        <f t="shared" si="289"/>
        <v>1.3423050217894621</v>
      </c>
      <c r="L1018">
        <f t="shared" si="306"/>
        <v>43</v>
      </c>
      <c r="M1018" s="2">
        <v>8</v>
      </c>
      <c r="N1018" s="2">
        <f t="shared" si="290"/>
        <v>0.22849130500543446</v>
      </c>
      <c r="O1018" s="2">
        <f t="shared" si="291"/>
        <v>1.1037123190737772</v>
      </c>
      <c r="P1018" s="2">
        <f t="shared" si="292"/>
        <v>2.0308306670957501</v>
      </c>
      <c r="Q1018" s="2">
        <f>1-EXP(-2*$AL$9*O1018/(1+O1018))</f>
        <v>4.1103357966839282E-2</v>
      </c>
      <c r="R1018" s="2">
        <f t="shared" si="293"/>
        <v>4.35819277028145</v>
      </c>
      <c r="S1018" s="2">
        <f>(1-$AL$6^R1018)/(1+$AL$6^R1018*(1/$AL$7-1))</f>
        <v>0.57575457808124875</v>
      </c>
      <c r="U1018" s="2">
        <v>53.3</v>
      </c>
      <c r="V1018" s="2">
        <f t="shared" si="294"/>
        <v>121.79049999999999</v>
      </c>
      <c r="W1018" s="2">
        <f t="shared" si="295"/>
        <v>70.121437941804317</v>
      </c>
      <c r="X1018" s="2">
        <f t="shared" si="296"/>
        <v>51.669062058195678</v>
      </c>
      <c r="Y1018" s="2">
        <f t="shared" si="297"/>
        <v>49.180967531450044</v>
      </c>
      <c r="Z1018" s="2">
        <f t="shared" si="298"/>
        <v>55.723729317473065</v>
      </c>
      <c r="AA1018" s="2">
        <f t="shared" si="299"/>
        <v>40.876908895420925</v>
      </c>
      <c r="AC1018" s="2">
        <f t="shared" si="300"/>
        <v>26.340429794742821</v>
      </c>
      <c r="AD1018" s="2">
        <f>X1018*((1-Q1018)*(1-EXP(-(P1018+O1018)*A1018))*P1018/(P1018+O1018)-(1-$AL$10)*(1-EXP(-2*O1018*A1018))/2)</f>
        <v>10.229402784102691</v>
      </c>
      <c r="AE1018" s="4">
        <f t="shared" si="301"/>
        <v>77.446741474266432</v>
      </c>
      <c r="AF1018" s="2">
        <f t="shared" si="302"/>
        <v>29.227746103942536</v>
      </c>
      <c r="AG1018" s="2">
        <f t="shared" si="303"/>
        <v>-1.9253441480735667</v>
      </c>
      <c r="AH1018" s="4">
        <f t="shared" si="304"/>
        <v>27.302401955868969</v>
      </c>
      <c r="BA1018" s="3">
        <v>77.446741474266403</v>
      </c>
    </row>
    <row r="1019" spans="1:53" x14ac:dyDescent="0.3">
      <c r="A1019" s="2">
        <v>2.4190115386055</v>
      </c>
      <c r="E1019" s="2" cm="1">
        <f t="array" ref="E1019">INDEX($C$2:$C$104,L1019)</f>
        <v>-0.26682225901315704</v>
      </c>
      <c r="G1019" s="2">
        <f>PI()/12*(M1019-12)</f>
        <v>-0.78539816339744828</v>
      </c>
      <c r="H1019" s="2">
        <f t="shared" si="288"/>
        <v>-0.1586790510819483</v>
      </c>
      <c r="I1019" s="2">
        <f t="shared" si="305"/>
        <v>0.77037470020240917</v>
      </c>
      <c r="J1019" s="2">
        <f t="shared" si="289"/>
        <v>1.1744417300861485</v>
      </c>
      <c r="L1019">
        <f t="shared" si="306"/>
        <v>43</v>
      </c>
      <c r="M1019" s="2">
        <v>9</v>
      </c>
      <c r="N1019" s="2">
        <f t="shared" si="290"/>
        <v>0.39635459670874806</v>
      </c>
      <c r="O1019" s="2">
        <f t="shared" si="291"/>
        <v>0.64757088322023504</v>
      </c>
      <c r="P1019" s="2">
        <f t="shared" si="292"/>
        <v>1.1915304251252326</v>
      </c>
      <c r="Q1019" s="2">
        <f>1-EXP(-2*$AL$9*O1019/(1+O1019))</f>
        <v>3.0954456103941097E-2</v>
      </c>
      <c r="R1019" s="2">
        <f t="shared" si="293"/>
        <v>2.5570419870492991</v>
      </c>
      <c r="S1019" s="2">
        <f>(1-$AL$6^R1019)/(1+$AL$6^R1019*(1/$AL$7-1))</f>
        <v>0.35929103413396135</v>
      </c>
      <c r="U1019" s="2">
        <v>154.4</v>
      </c>
      <c r="V1019" s="2">
        <f t="shared" si="294"/>
        <v>352.80400000000003</v>
      </c>
      <c r="W1019" s="2">
        <f t="shared" si="295"/>
        <v>126.75931400659812</v>
      </c>
      <c r="X1019" s="2">
        <f t="shared" si="296"/>
        <v>226.04468599340191</v>
      </c>
      <c r="Y1019" s="2">
        <f t="shared" si="297"/>
        <v>206.77997666181886</v>
      </c>
      <c r="Z1019" s="2">
        <f t="shared" si="298"/>
        <v>100.73241378812621</v>
      </c>
      <c r="AA1019" s="2">
        <f t="shared" si="299"/>
        <v>152.02370483362634</v>
      </c>
      <c r="AC1019" s="2">
        <f t="shared" si="300"/>
        <v>61.933835083198971</v>
      </c>
      <c r="AD1019" s="2">
        <f>X1019*((1-Q1019)*(1-EXP(-(P1019+O1019)*A1019))*P1019/(P1019+O1019)-(1-$AL$10)*(1-EXP(-2*O1019*A1019))/2)</f>
        <v>48.377289558942707</v>
      </c>
      <c r="AE1019" s="4">
        <f t="shared" si="301"/>
        <v>262.334829475768</v>
      </c>
      <c r="AF1019" s="2">
        <f t="shared" si="302"/>
        <v>39.001649173765834</v>
      </c>
      <c r="AG1019" s="2">
        <f t="shared" si="303"/>
        <v>6.3789822692498115</v>
      </c>
      <c r="AH1019" s="4">
        <f t="shared" si="304"/>
        <v>45.380631443015645</v>
      </c>
      <c r="BA1019" s="3">
        <v>262.334829475768</v>
      </c>
    </row>
    <row r="1020" spans="1:53" x14ac:dyDescent="0.3">
      <c r="A1020" s="2">
        <v>2.4190115386055</v>
      </c>
      <c r="E1020" s="2" cm="1">
        <f t="array" ref="E1020">INDEX($C$2:$C$104,L1020)</f>
        <v>-0.26682225901315704</v>
      </c>
      <c r="G1020" s="2">
        <f>PI()/12*(M1020-12)</f>
        <v>-0.52359877559829882</v>
      </c>
      <c r="H1020" s="2">
        <f t="shared" si="288"/>
        <v>-0.1586790510819483</v>
      </c>
      <c r="I1020" s="2">
        <f t="shared" si="305"/>
        <v>0.77037470020240917</v>
      </c>
      <c r="J1020" s="2">
        <f t="shared" si="289"/>
        <v>1.0373718782124752</v>
      </c>
      <c r="L1020">
        <f t="shared" si="306"/>
        <v>43</v>
      </c>
      <c r="M1020" s="2">
        <v>10</v>
      </c>
      <c r="N1020" s="2">
        <f t="shared" si="290"/>
        <v>0.53342444858242133</v>
      </c>
      <c r="O1020" s="2">
        <f t="shared" si="291"/>
        <v>0.49165657830234899</v>
      </c>
      <c r="P1020" s="2">
        <f t="shared" si="292"/>
        <v>0.90464810407632212</v>
      </c>
      <c r="Q1020" s="2">
        <f>1-EXP(-2*$AL$9*O1020/(1+O1020))</f>
        <v>2.6023742933307226E-2</v>
      </c>
      <c r="R1020" s="2">
        <f t="shared" si="293"/>
        <v>1.9413882657545862</v>
      </c>
      <c r="S1020" s="2">
        <f>(1-$AL$6^R1020)/(1+$AL$6^R1020*(1/$AL$7-1))</f>
        <v>0.27540868103478655</v>
      </c>
      <c r="U1020" s="2">
        <v>342.2</v>
      </c>
      <c r="V1020" s="2">
        <f t="shared" si="294"/>
        <v>781.92700000000002</v>
      </c>
      <c r="W1020" s="2">
        <f t="shared" si="295"/>
        <v>215.34948373548755</v>
      </c>
      <c r="X1020" s="2">
        <f t="shared" si="296"/>
        <v>566.5775162645125</v>
      </c>
      <c r="Y1020" s="2">
        <f t="shared" si="297"/>
        <v>489.9719609354953</v>
      </c>
      <c r="Z1020" s="2">
        <f t="shared" si="298"/>
        <v>171.13277611752721</v>
      </c>
      <c r="AA1020" s="2">
        <f t="shared" si="299"/>
        <v>334.98146949198463</v>
      </c>
      <c r="AC1020" s="2">
        <f t="shared" si="300"/>
        <v>116.69765756436648</v>
      </c>
      <c r="AD1020" s="2">
        <f>X1020*((1-Q1020)*(1-EXP(-(P1020+O1020)*A1020))*P1020/(P1020+O1020)-(1-$AL$10)*(1-EXP(-2*O1020*A1020))/2)</f>
        <v>126.8450017476116</v>
      </c>
      <c r="AE1020" s="4">
        <f t="shared" si="301"/>
        <v>578.52412880396264</v>
      </c>
      <c r="AF1020" s="2">
        <f t="shared" si="302"/>
        <v>54.99845749106764</v>
      </c>
      <c r="AG1020" s="2">
        <f t="shared" si="303"/>
        <v>28.145489695899034</v>
      </c>
      <c r="AH1020" s="4">
        <f t="shared" si="304"/>
        <v>83.14394718696667</v>
      </c>
      <c r="BA1020" s="3">
        <v>578.52412880396298</v>
      </c>
    </row>
    <row r="1021" spans="1:53" x14ac:dyDescent="0.3">
      <c r="A1021" s="2">
        <v>2.4190115386055</v>
      </c>
      <c r="E1021" s="2" cm="1">
        <f t="array" ref="E1021">INDEX($C$2:$C$104,L1021)</f>
        <v>-0.26682225901315704</v>
      </c>
      <c r="G1021" s="2">
        <f>PI()/12*(M1021-12)</f>
        <v>-0.26179938779914941</v>
      </c>
      <c r="H1021" s="2">
        <f t="shared" si="288"/>
        <v>-0.1586790510819483</v>
      </c>
      <c r="I1021" s="2">
        <f t="shared" si="305"/>
        <v>0.77037470020240917</v>
      </c>
      <c r="J1021" s="2">
        <f t="shared" si="289"/>
        <v>0.94536653058576625</v>
      </c>
      <c r="L1021">
        <f t="shared" si="306"/>
        <v>43</v>
      </c>
      <c r="M1021" s="2">
        <v>11</v>
      </c>
      <c r="N1021" s="2">
        <f t="shared" si="290"/>
        <v>0.62542979620913031</v>
      </c>
      <c r="O1021" s="2">
        <f t="shared" si="291"/>
        <v>0.4270250359057941</v>
      </c>
      <c r="P1021" s="2">
        <f t="shared" si="292"/>
        <v>0.78572606606666118</v>
      </c>
      <c r="Q1021" s="2">
        <f>1-EXP(-2*$AL$9*O1021/(1+O1021))</f>
        <v>2.3655043247395091E-2</v>
      </c>
      <c r="R1021" s="2">
        <f t="shared" si="293"/>
        <v>1.6861798061433133</v>
      </c>
      <c r="S1021" s="2">
        <f>(1-$AL$6^R1021)/(1+$AL$6^R1021*(1/$AL$7-1))</f>
        <v>0.23969612221933281</v>
      </c>
      <c r="U1021" s="2">
        <v>507.1</v>
      </c>
      <c r="V1021" s="2">
        <f t="shared" si="294"/>
        <v>1158.7235000000001</v>
      </c>
      <c r="W1021" s="2">
        <f t="shared" si="295"/>
        <v>277.74152967441307</v>
      </c>
      <c r="X1021" s="2">
        <f t="shared" si="296"/>
        <v>880.98197032558699</v>
      </c>
      <c r="Y1021" s="2">
        <f t="shared" si="297"/>
        <v>731.57951347610015</v>
      </c>
      <c r="Z1021" s="2">
        <f t="shared" si="298"/>
        <v>220.71415353236932</v>
      </c>
      <c r="AA1021" s="2">
        <f t="shared" si="299"/>
        <v>482.29056578117991</v>
      </c>
      <c r="AC1021" s="2">
        <f t="shared" si="300"/>
        <v>157.47588058750077</v>
      </c>
      <c r="AD1021" s="2">
        <f>X1021*((1-Q1021)*(1-EXP(-(P1021+O1021)*A1021))*P1021/(P1021+O1021)-(1-$AL$10)*(1-EXP(-2*O1021*A1021))/2)</f>
        <v>200.64733469616868</v>
      </c>
      <c r="AE1021" s="4">
        <f t="shared" si="301"/>
        <v>840.41378106484945</v>
      </c>
      <c r="AF1021" s="2">
        <f t="shared" si="302"/>
        <v>64.048100480775034</v>
      </c>
      <c r="AG1021" s="2">
        <f t="shared" si="303"/>
        <v>48.641612998751462</v>
      </c>
      <c r="AH1021" s="4">
        <f t="shared" si="304"/>
        <v>112.68971347952649</v>
      </c>
      <c r="BA1021" s="3">
        <v>840.41378106485001</v>
      </c>
    </row>
    <row r="1022" spans="1:53" x14ac:dyDescent="0.3">
      <c r="A1022" s="2">
        <v>2.4190115386055</v>
      </c>
      <c r="E1022" s="2" cm="1">
        <f t="array" ref="E1022">INDEX($C$2:$C$104,L1022)</f>
        <v>-0.26682225901315704</v>
      </c>
      <c r="G1022" s="2">
        <f>PI()/12*(M1022-12)</f>
        <v>0</v>
      </c>
      <c r="H1022" s="2">
        <f t="shared" si="288"/>
        <v>-0.1586790510819483</v>
      </c>
      <c r="I1022" s="2">
        <f t="shared" si="305"/>
        <v>0.77037470020240917</v>
      </c>
      <c r="J1022" s="2">
        <f t="shared" si="289"/>
        <v>0.91259408225105898</v>
      </c>
      <c r="L1022">
        <f t="shared" si="306"/>
        <v>43</v>
      </c>
      <c r="M1022" s="2">
        <v>12</v>
      </c>
      <c r="N1022" s="2">
        <f t="shared" si="290"/>
        <v>0.65820224454383758</v>
      </c>
      <c r="O1022" s="2">
        <f t="shared" si="291"/>
        <v>0.40869998071666463</v>
      </c>
      <c r="P1022" s="2">
        <f t="shared" si="292"/>
        <v>0.75200796451866303</v>
      </c>
      <c r="Q1022" s="2">
        <f>1-EXP(-2*$AL$9*O1022/(1+O1022))</f>
        <v>2.2942769673553687E-2</v>
      </c>
      <c r="R1022" s="2">
        <f t="shared" si="293"/>
        <v>1.6138202594932465</v>
      </c>
      <c r="S1022" s="2">
        <f>(1-$AL$6^R1022)/(1+$AL$6^R1022*(1/$AL$7-1))</f>
        <v>0.22949565428112739</v>
      </c>
      <c r="U1022" s="2">
        <v>547.5</v>
      </c>
      <c r="V1022" s="2">
        <f t="shared" si="294"/>
        <v>1251.0375000000001</v>
      </c>
      <c r="W1022" s="2">
        <f t="shared" si="295"/>
        <v>287.10766959272593</v>
      </c>
      <c r="X1022" s="2">
        <f t="shared" si="296"/>
        <v>963.92983040727427</v>
      </c>
      <c r="Y1022" s="2">
        <f t="shared" si="297"/>
        <v>789.08142571918154</v>
      </c>
      <c r="Z1022" s="2">
        <f t="shared" si="298"/>
        <v>228.15718751565416</v>
      </c>
      <c r="AA1022" s="2">
        <f t="shared" si="299"/>
        <v>514.48128615116582</v>
      </c>
      <c r="AC1022" s="2">
        <f t="shared" si="300"/>
        <v>164.93156109983559</v>
      </c>
      <c r="AD1022" s="2">
        <f>X1022*((1-Q1022)*(1-EXP(-(P1022+O1022)*A1022))*P1022/(P1022+O1022)-(1-$AL$10)*(1-EXP(-2*O1022*A1022))/2)</f>
        <v>220.41671483032837</v>
      </c>
      <c r="AE1022" s="4">
        <f t="shared" si="301"/>
        <v>899.82956208132975</v>
      </c>
      <c r="AF1022" s="2">
        <f t="shared" si="302"/>
        <v>64.082007709018967</v>
      </c>
      <c r="AG1022" s="2">
        <f t="shared" si="303"/>
        <v>54.183424737687396</v>
      </c>
      <c r="AH1022" s="4">
        <f t="shared" si="304"/>
        <v>118.26543244670637</v>
      </c>
      <c r="BA1022" s="3">
        <v>899.82956208132998</v>
      </c>
    </row>
    <row r="1023" spans="1:53" x14ac:dyDescent="0.3">
      <c r="A1023" s="2">
        <v>2.4190115386055</v>
      </c>
      <c r="E1023" s="2" cm="1">
        <f t="array" ref="E1023">INDEX($C$2:$C$104,L1023)</f>
        <v>-0.26682225901315704</v>
      </c>
      <c r="G1023" s="2">
        <f>PI()/12*(M1023-12)</f>
        <v>0.26179938779914941</v>
      </c>
      <c r="H1023" s="2">
        <f t="shared" si="288"/>
        <v>-0.1586790510819483</v>
      </c>
      <c r="I1023" s="2">
        <f t="shared" si="305"/>
        <v>0.77037470020240917</v>
      </c>
      <c r="J1023" s="2">
        <f t="shared" si="289"/>
        <v>0.94536653058576625</v>
      </c>
      <c r="L1023">
        <f t="shared" si="306"/>
        <v>43</v>
      </c>
      <c r="M1023" s="2">
        <v>13</v>
      </c>
      <c r="N1023" s="2">
        <f t="shared" si="290"/>
        <v>0.62542979620913031</v>
      </c>
      <c r="O1023" s="2">
        <f t="shared" si="291"/>
        <v>0.4270250359057941</v>
      </c>
      <c r="P1023" s="2">
        <f t="shared" si="292"/>
        <v>0.78572606606666118</v>
      </c>
      <c r="Q1023" s="2">
        <f>1-EXP(-2*$AL$9*O1023/(1+O1023))</f>
        <v>2.3655043247395091E-2</v>
      </c>
      <c r="R1023" s="2">
        <f t="shared" si="293"/>
        <v>1.6861798061433133</v>
      </c>
      <c r="S1023" s="2">
        <f>(1-$AL$6^R1023)/(1+$AL$6^R1023*(1/$AL$7-1))</f>
        <v>0.23969612221933281</v>
      </c>
      <c r="U1023" s="2">
        <v>625.20000000000005</v>
      </c>
      <c r="V1023" s="2">
        <f t="shared" si="294"/>
        <v>1428.5820000000001</v>
      </c>
      <c r="W1023" s="2">
        <f t="shared" si="295"/>
        <v>342.42556567233896</v>
      </c>
      <c r="X1023" s="2">
        <f t="shared" si="296"/>
        <v>1086.1564343276611</v>
      </c>
      <c r="Y1023" s="2">
        <f t="shared" si="297"/>
        <v>901.95920296836482</v>
      </c>
      <c r="Z1023" s="2">
        <f t="shared" si="298"/>
        <v>272.1169173504976</v>
      </c>
      <c r="AA1023" s="2">
        <f t="shared" si="299"/>
        <v>594.61262418929925</v>
      </c>
      <c r="AC1023" s="2">
        <f t="shared" si="300"/>
        <v>194.15089833032042</v>
      </c>
      <c r="AD1023" s="2">
        <f>X1023*((1-Q1023)*(1-EXP(-(P1023+O1023)*A1023))*P1023/(P1023+O1023)-(1-$AL$10)*(1-EXP(-2*O1023*A1023))/2)</f>
        <v>247.3766784698179</v>
      </c>
      <c r="AE1023" s="4">
        <f t="shared" si="301"/>
        <v>1036.1402009894375</v>
      </c>
      <c r="AF1023" s="2">
        <f t="shared" si="302"/>
        <v>78.964449656045289</v>
      </c>
      <c r="AG1023" s="2">
        <f t="shared" si="303"/>
        <v>59.969900309247507</v>
      </c>
      <c r="AH1023" s="4">
        <f t="shared" si="304"/>
        <v>138.9343499652928</v>
      </c>
      <c r="BA1023" s="3">
        <v>1036.14020098943</v>
      </c>
    </row>
    <row r="1024" spans="1:53" x14ac:dyDescent="0.3">
      <c r="A1024" s="2">
        <v>2.48972659598545</v>
      </c>
      <c r="E1024" s="2" cm="1">
        <f t="array" ref="E1024">INDEX($C$2:$C$104,L1024)</f>
        <v>-0.26682225901315704</v>
      </c>
      <c r="G1024" s="2">
        <f>PI()/12*(M1024-12)</f>
        <v>0.52359877559829882</v>
      </c>
      <c r="H1024" s="2">
        <f t="shared" si="288"/>
        <v>-0.1586790510819483</v>
      </c>
      <c r="I1024" s="2">
        <f t="shared" si="305"/>
        <v>0.77037470020240917</v>
      </c>
      <c r="J1024" s="2">
        <f t="shared" si="289"/>
        <v>1.0373718782124752</v>
      </c>
      <c r="L1024">
        <f t="shared" si="306"/>
        <v>43</v>
      </c>
      <c r="M1024" s="2">
        <v>14</v>
      </c>
      <c r="N1024" s="2">
        <f t="shared" si="290"/>
        <v>0.53342444858242133</v>
      </c>
      <c r="O1024" s="2">
        <f t="shared" si="291"/>
        <v>0.49165657830234899</v>
      </c>
      <c r="P1024" s="2">
        <f t="shared" si="292"/>
        <v>0.90464810407632212</v>
      </c>
      <c r="Q1024" s="2">
        <f>1-EXP(-2*$AL$9*O1024/(1+O1024))</f>
        <v>2.6023742933307226E-2</v>
      </c>
      <c r="R1024" s="2">
        <f t="shared" si="293"/>
        <v>1.9413882657545862</v>
      </c>
      <c r="S1024" s="2">
        <f>(1-$AL$6^R1024)/(1+$AL$6^R1024*(1/$AL$7-1))</f>
        <v>0.27540868103478655</v>
      </c>
      <c r="U1024" s="2">
        <v>554.1</v>
      </c>
      <c r="V1024" s="2">
        <f t="shared" si="294"/>
        <v>1266.1185</v>
      </c>
      <c r="W1024" s="2">
        <f t="shared" si="295"/>
        <v>348.70002611874241</v>
      </c>
      <c r="X1024" s="2">
        <f t="shared" si="296"/>
        <v>917.41847388125757</v>
      </c>
      <c r="Y1024" s="2">
        <f t="shared" si="297"/>
        <v>799.58383368962814</v>
      </c>
      <c r="Z1024" s="2">
        <f t="shared" si="298"/>
        <v>280.03005947922628</v>
      </c>
      <c r="AA1024" s="2">
        <f t="shared" si="299"/>
        <v>550.52332595394194</v>
      </c>
      <c r="AC1024" s="2">
        <f t="shared" si="300"/>
        <v>189.83604750226115</v>
      </c>
      <c r="AD1024" s="2">
        <f>X1024*((1-Q1024)*(1-EXP(-(P1024+O1024)*A1024))*P1024/(P1024+O1024)-(1-$AL$10)*(1-EXP(-2*O1024*A1024))/2)</f>
        <v>204.82132057944932</v>
      </c>
      <c r="AE1024" s="4">
        <f t="shared" si="301"/>
        <v>945.18069403565244</v>
      </c>
      <c r="AF1024" s="2">
        <f t="shared" si="302"/>
        <v>91.127413065511433</v>
      </c>
      <c r="AG1024" s="2">
        <f t="shared" si="303"/>
        <v>44.239187156236895</v>
      </c>
      <c r="AH1024" s="4">
        <f t="shared" si="304"/>
        <v>135.36660022174834</v>
      </c>
      <c r="BA1024" s="3">
        <v>945.18069403565198</v>
      </c>
    </row>
    <row r="1025" spans="1:53" x14ac:dyDescent="0.3">
      <c r="A1025" s="2">
        <v>2.48972659598545</v>
      </c>
      <c r="E1025" s="2" cm="1">
        <f t="array" ref="E1025">INDEX($C$2:$C$104,L1025)</f>
        <v>-0.26682225901315704</v>
      </c>
      <c r="G1025" s="2">
        <f>PI()/12*(M1025-12)</f>
        <v>0.78539816339744828</v>
      </c>
      <c r="H1025" s="2">
        <f t="shared" si="288"/>
        <v>-0.1586790510819483</v>
      </c>
      <c r="I1025" s="2">
        <f t="shared" si="305"/>
        <v>0.77037470020240917</v>
      </c>
      <c r="J1025" s="2">
        <f t="shared" si="289"/>
        <v>1.1744417300861485</v>
      </c>
      <c r="L1025">
        <f t="shared" si="306"/>
        <v>43</v>
      </c>
      <c r="M1025" s="2">
        <v>15</v>
      </c>
      <c r="N1025" s="2">
        <f t="shared" si="290"/>
        <v>0.39635459670874806</v>
      </c>
      <c r="O1025" s="2">
        <f t="shared" si="291"/>
        <v>0.64757088322023504</v>
      </c>
      <c r="P1025" s="2">
        <f t="shared" si="292"/>
        <v>1.1915304251252326</v>
      </c>
      <c r="Q1025" s="2">
        <f>1-EXP(-2*$AL$9*O1025/(1+O1025))</f>
        <v>3.0954456103941097E-2</v>
      </c>
      <c r="R1025" s="2">
        <f t="shared" si="293"/>
        <v>2.5570419870492991</v>
      </c>
      <c r="S1025" s="2">
        <f>(1-$AL$6^R1025)/(1+$AL$6^R1025*(1/$AL$7-1))</f>
        <v>0.35929103413396135</v>
      </c>
      <c r="U1025" s="2">
        <v>355.9</v>
      </c>
      <c r="V1025" s="2">
        <f t="shared" si="294"/>
        <v>813.23149999999998</v>
      </c>
      <c r="W1025" s="2">
        <f t="shared" si="295"/>
        <v>292.18678662531261</v>
      </c>
      <c r="X1025" s="2">
        <f t="shared" si="296"/>
        <v>521.04471337468738</v>
      </c>
      <c r="Y1025" s="2">
        <f t="shared" si="297"/>
        <v>478.92357927166472</v>
      </c>
      <c r="Z1025" s="2">
        <f t="shared" si="298"/>
        <v>234.64604849174242</v>
      </c>
      <c r="AA1025" s="2">
        <f t="shared" si="299"/>
        <v>354.56130284500927</v>
      </c>
      <c r="AC1025" s="2">
        <f t="shared" si="300"/>
        <v>143.26130202703848</v>
      </c>
      <c r="AD1025" s="2">
        <f>X1025*((1-Q1025)*(1-EXP(-(P1025+O1025)*A1025))*P1025/(P1025+O1025)-(1-$AL$10)*(1-EXP(-2*O1025*A1025))/2)</f>
        <v>111.13386246021044</v>
      </c>
      <c r="AE1025" s="4">
        <f t="shared" si="301"/>
        <v>608.95646733225817</v>
      </c>
      <c r="AF1025" s="2">
        <f t="shared" si="302"/>
        <v>91.863051184328285</v>
      </c>
      <c r="AG1025" s="2">
        <f t="shared" si="303"/>
        <v>13.228413966444984</v>
      </c>
      <c r="AH1025" s="4">
        <f t="shared" si="304"/>
        <v>105.09146515077327</v>
      </c>
      <c r="BA1025" s="3">
        <v>608.95646733225794</v>
      </c>
    </row>
    <row r="1026" spans="1:53" x14ac:dyDescent="0.3">
      <c r="A1026" s="2">
        <v>2.48972659598545</v>
      </c>
      <c r="E1026" s="2" cm="1">
        <f t="array" ref="E1026">INDEX($C$2:$C$104,L1026)</f>
        <v>-0.26682225901315704</v>
      </c>
      <c r="G1026" s="2">
        <f>PI()/12*(M1026-12)</f>
        <v>1.0471975511965976</v>
      </c>
      <c r="H1026" s="2">
        <f t="shared" si="288"/>
        <v>-0.1586790510819483</v>
      </c>
      <c r="I1026" s="2">
        <f t="shared" si="305"/>
        <v>0.77037470020240917</v>
      </c>
      <c r="J1026" s="2">
        <f t="shared" si="289"/>
        <v>1.3423050217894621</v>
      </c>
      <c r="L1026">
        <f t="shared" si="306"/>
        <v>43</v>
      </c>
      <c r="M1026" s="2">
        <v>16</v>
      </c>
      <c r="N1026" s="2">
        <f t="shared" si="290"/>
        <v>0.22849130500543446</v>
      </c>
      <c r="O1026" s="2">
        <f t="shared" si="291"/>
        <v>1.1037123190737772</v>
      </c>
      <c r="P1026" s="2">
        <f t="shared" si="292"/>
        <v>2.0308306670957501</v>
      </c>
      <c r="Q1026" s="2">
        <f>1-EXP(-2*$AL$9*O1026/(1+O1026))</f>
        <v>4.1103357966839282E-2</v>
      </c>
      <c r="R1026" s="2">
        <f t="shared" si="293"/>
        <v>4.35819277028145</v>
      </c>
      <c r="S1026" s="2">
        <f>(1-$AL$6^R1026)/(1+$AL$6^R1026*(1/$AL$7-1))</f>
        <v>0.57575457808124875</v>
      </c>
      <c r="U1026" s="2">
        <v>278.10000000000002</v>
      </c>
      <c r="V1026" s="2">
        <f t="shared" si="294"/>
        <v>635.45850000000007</v>
      </c>
      <c r="W1026" s="2">
        <f t="shared" si="295"/>
        <v>365.86814055564327</v>
      </c>
      <c r="X1026" s="2">
        <f t="shared" si="296"/>
        <v>269.59035944435681</v>
      </c>
      <c r="Y1026" s="2">
        <f t="shared" si="297"/>
        <v>256.86268059306491</v>
      </c>
      <c r="Z1026" s="2">
        <f t="shared" si="298"/>
        <v>293.81723397537729</v>
      </c>
      <c r="AA1026" s="2">
        <f t="shared" si="299"/>
        <v>214.47244039663562</v>
      </c>
      <c r="AC1026" s="2">
        <f t="shared" si="300"/>
        <v>137.63945723480501</v>
      </c>
      <c r="AD1026" s="2">
        <f>X1026*((1-Q1026)*(1-EXP(-(P1026+O1026)*A1026))*P1026/(P1026+O1026)-(1-$AL$10)*(1-EXP(-2*O1026*A1026))/2)</f>
        <v>53.310826609107288</v>
      </c>
      <c r="AE1026" s="4">
        <f t="shared" si="301"/>
        <v>405.42272424054789</v>
      </c>
      <c r="AF1026" s="2">
        <f t="shared" si="302"/>
        <v>155.35098099246827</v>
      </c>
      <c r="AG1026" s="2">
        <f t="shared" si="303"/>
        <v>-10.920586412677984</v>
      </c>
      <c r="AH1026" s="4">
        <f t="shared" si="304"/>
        <v>144.43039457979029</v>
      </c>
      <c r="BA1026" s="3">
        <v>405.42272424054698</v>
      </c>
    </row>
    <row r="1027" spans="1:53" x14ac:dyDescent="0.3">
      <c r="A1027" s="2">
        <v>2.48972659598545</v>
      </c>
      <c r="E1027" s="2" cm="1">
        <f t="array" ref="E1027">INDEX($C$2:$C$104,L1027)</f>
        <v>-0.26682225901315704</v>
      </c>
      <c r="G1027" s="2">
        <f>PI()/12*(M1027-12)</f>
        <v>1.308996938995747</v>
      </c>
      <c r="H1027" s="2">
        <f t="shared" ref="H1027:H1090" si="307">SIN(E1027)*SIN(RADIANS(37))</f>
        <v>-0.1586790510819483</v>
      </c>
      <c r="I1027" s="2">
        <f t="shared" si="305"/>
        <v>0.77037470020240917</v>
      </c>
      <c r="J1027" s="2">
        <f t="shared" ref="J1027:J1090" si="308">ACOS(H1027+I1027*COS(G1027))</f>
        <v>1.5300764815636476</v>
      </c>
      <c r="L1027">
        <f t="shared" si="306"/>
        <v>43</v>
      </c>
      <c r="M1027" s="2">
        <v>17</v>
      </c>
      <c r="N1027" s="2">
        <f t="shared" ref="N1027:N1090" si="309">MAX(0.05, PI()/2-J1027)</f>
        <v>0.05</v>
      </c>
      <c r="O1027" s="2">
        <f t="shared" ref="O1027:O1090" si="310">0.5/SIN(N1027)*0.5</f>
        <v>5.0020839411324403</v>
      </c>
      <c r="P1027" s="2">
        <f t="shared" ref="P1027:P1090" si="311">0.46/SIN(N1027)</f>
        <v>9.2038344516836901</v>
      </c>
      <c r="Q1027" s="2">
        <f>1-EXP(-2*$AL$9*O1027/(1+O1027))</f>
        <v>6.4497345768578462E-2</v>
      </c>
      <c r="R1027" s="2">
        <f t="shared" ref="R1027:R1090" si="312">100/101.3/SIN(N1027)</f>
        <v>19.751565414145865</v>
      </c>
      <c r="S1027" s="2">
        <f>(1-$AL$6^R1027)/(1+$AL$6^R1027*(1/$AL$7-1))</f>
        <v>0.99643717244343843</v>
      </c>
      <c r="U1027" s="2">
        <v>157.4</v>
      </c>
      <c r="V1027" s="2">
        <f t="shared" ref="V1027:V1090" si="313">U1027*$AL$12</f>
        <v>359.65900000000005</v>
      </c>
      <c r="W1027" s="2">
        <f t="shared" ref="W1027:W1090" si="314">V1027*S1027</f>
        <v>358.37759700383469</v>
      </c>
      <c r="X1027" s="2">
        <f t="shared" ref="X1027:X1090" si="315">V1027-W1027</f>
        <v>1.2814029961653546</v>
      </c>
      <c r="Y1027" s="2">
        <f t="shared" ref="Y1027:Y1090" si="316">X1027*(1-Q1027)*(1-EXP(-P1027*A1027))</f>
        <v>1.1987559039188611</v>
      </c>
      <c r="Z1027" s="2">
        <f t="shared" ref="Z1027:Z1090" si="317">W1027*(1-$AL$8)*(1-EXP(-$AL$11*A1027))</f>
        <v>287.80181327210954</v>
      </c>
      <c r="AA1027" s="2">
        <f t="shared" ref="AA1027:AA1090" si="318">X1027*(1-$AL$10)*(1-EXP(-O1027*A1027))</f>
        <v>1.0891882958616015</v>
      </c>
      <c r="AC1027" s="2">
        <f t="shared" ref="AC1027:AC1090" si="319">W1027*(1-$AL$8)*(1-EXP(-($AL$11+O1027)*A1027))*$AL$11/($AL$11+O1027)</f>
        <v>43.417836067663465</v>
      </c>
      <c r="AD1027" s="2">
        <f>X1027*((1-Q1027)*(1-EXP(-(P1027+O1027)*A1027))*P1027/(P1027+O1027)-(1-$AL$10)*(1-EXP(-2*O1027*A1027))/2)</f>
        <v>0.23206248137644336</v>
      </c>
      <c r="AE1027" s="4">
        <f t="shared" ref="AE1027:AE1090" si="320">AA1027+AC1027+AD1027</f>
        <v>44.739086844901514</v>
      </c>
      <c r="AF1027" s="2">
        <f t="shared" ref="AF1027:AF1090" si="321">W1027*(1-Q1027)*(1-EXP(-$AL$11*A1027)-(1-EXP(-($AL$11+O1027)*A1027))*$AL$11/($AL$11+O1027))</f>
        <v>237.1596051103636</v>
      </c>
      <c r="AG1027" s="2">
        <f t="shared" ref="AG1027:AG1090" si="322">X1027*((1-Q1027)*(1-EXP(-P1027*A1027)-(1-EXP(-(P1027+O1027)*A1027))*P1027/(P1027+O1027))-(1-$AL$10)*(1-EXP(-O1027*A1027)-(1-EXP(-2*O1027*A1027))/2))</f>
        <v>-0.12249487331918382</v>
      </c>
      <c r="AH1027" s="4">
        <f t="shared" ref="AH1027:AH1090" si="323">AF1027+AG1027</f>
        <v>237.0371102370444</v>
      </c>
      <c r="BA1027" s="3">
        <v>44.7390868449015</v>
      </c>
    </row>
    <row r="1028" spans="1:53" x14ac:dyDescent="0.3">
      <c r="A1028" s="2">
        <v>2.48972659598545</v>
      </c>
      <c r="E1028" s="2" cm="1">
        <f t="array" ref="E1028">INDEX($C$2:$C$104,L1028)</f>
        <v>-0.26682225901315704</v>
      </c>
      <c r="G1028" s="2">
        <f>PI()/12*(M1028-12)</f>
        <v>1.5707963267948966</v>
      </c>
      <c r="H1028" s="2">
        <f t="shared" si="307"/>
        <v>-0.1586790510819483</v>
      </c>
      <c r="I1028" s="2">
        <f t="shared" ref="I1028:I1091" si="324">COS(E1028)*COS(RADIANS(37))</f>
        <v>0.77037470020240917</v>
      </c>
      <c r="J1028" s="2">
        <f t="shared" si="308"/>
        <v>1.7301489356607997</v>
      </c>
      <c r="L1028">
        <f t="shared" si="306"/>
        <v>43</v>
      </c>
      <c r="M1028" s="2">
        <v>18</v>
      </c>
      <c r="N1028" s="2">
        <f t="shared" si="309"/>
        <v>0.05</v>
      </c>
      <c r="O1028" s="2">
        <f t="shared" si="310"/>
        <v>5.0020839411324403</v>
      </c>
      <c r="P1028" s="2">
        <f t="shared" si="311"/>
        <v>9.2038344516836901</v>
      </c>
      <c r="Q1028" s="2">
        <f>1-EXP(-2*$AL$9*O1028/(1+O1028))</f>
        <v>6.4497345768578462E-2</v>
      </c>
      <c r="R1028" s="2">
        <f t="shared" si="312"/>
        <v>19.751565414145865</v>
      </c>
      <c r="S1028" s="2">
        <f>(1-$AL$6^R1028)/(1+$AL$6^R1028*(1/$AL$7-1))</f>
        <v>0.99643717244343843</v>
      </c>
      <c r="U1028" s="2">
        <v>25</v>
      </c>
      <c r="V1028" s="2">
        <f t="shared" si="313"/>
        <v>57.125</v>
      </c>
      <c r="W1028" s="2">
        <f t="shared" si="314"/>
        <v>56.921473475831419</v>
      </c>
      <c r="X1028" s="2">
        <f t="shared" si="315"/>
        <v>0.20352652416858064</v>
      </c>
      <c r="Y1028" s="2">
        <f t="shared" si="316"/>
        <v>0.19039960354493143</v>
      </c>
      <c r="Z1028" s="2">
        <f t="shared" si="317"/>
        <v>45.711850900906839</v>
      </c>
      <c r="AA1028" s="2">
        <f t="shared" si="318"/>
        <v>0.17299687037192282</v>
      </c>
      <c r="AC1028" s="2">
        <f t="shared" si="319"/>
        <v>6.8960984859694179</v>
      </c>
      <c r="AD1028" s="2">
        <f>X1028*((1-Q1028)*(1-EXP(-(P1028+O1028)*A1028))*P1028/(P1028+O1028)-(1-$AL$10)*(1-EXP(-2*O1028*A1028))/2)</f>
        <v>3.6858716864111921E-2</v>
      </c>
      <c r="AE1028" s="4">
        <f t="shared" si="320"/>
        <v>7.105954073205452</v>
      </c>
      <c r="AF1028" s="2">
        <f t="shared" si="321"/>
        <v>37.668298143323305</v>
      </c>
      <c r="AG1028" s="2">
        <f t="shared" si="322"/>
        <v>-1.9455983691103337E-2</v>
      </c>
      <c r="AH1028" s="4">
        <f t="shared" si="323"/>
        <v>37.648842159632203</v>
      </c>
      <c r="BA1028" s="3">
        <v>7.1059540732054502</v>
      </c>
    </row>
    <row r="1029" spans="1:53" x14ac:dyDescent="0.3">
      <c r="A1029" s="2">
        <v>2.48972659598545</v>
      </c>
      <c r="E1029" s="2" cm="1">
        <f t="array" ref="E1029">INDEX($C$2:$C$104,L1029)</f>
        <v>-0.26682225901315704</v>
      </c>
      <c r="G1029" s="2">
        <f>PI()/12*(M1029-12)</f>
        <v>1.8325957145940459</v>
      </c>
      <c r="H1029" s="2">
        <f t="shared" si="307"/>
        <v>-0.1586790510819483</v>
      </c>
      <c r="I1029" s="2">
        <f t="shared" si="324"/>
        <v>0.77037470020240917</v>
      </c>
      <c r="J1029" s="2">
        <f t="shared" si="308"/>
        <v>1.9369928027779499</v>
      </c>
      <c r="L1029">
        <f t="shared" si="306"/>
        <v>43</v>
      </c>
      <c r="M1029" s="2">
        <v>19</v>
      </c>
      <c r="N1029" s="2">
        <f t="shared" si="309"/>
        <v>0.05</v>
      </c>
      <c r="O1029" s="2">
        <f t="shared" si="310"/>
        <v>5.0020839411324403</v>
      </c>
      <c r="P1029" s="2">
        <f t="shared" si="311"/>
        <v>9.2038344516836901</v>
      </c>
      <c r="Q1029" s="2">
        <f>1-EXP(-2*$AL$9*O1029/(1+O1029))</f>
        <v>6.4497345768578462E-2</v>
      </c>
      <c r="R1029" s="2">
        <f t="shared" si="312"/>
        <v>19.751565414145865</v>
      </c>
      <c r="S1029" s="2">
        <f>(1-$AL$6^R1029)/(1+$AL$6^R1029*(1/$AL$7-1))</f>
        <v>0.99643717244343843</v>
      </c>
      <c r="U1029" s="2">
        <v>0.2</v>
      </c>
      <c r="V1029" s="2">
        <f t="shared" si="313"/>
        <v>0.45700000000000007</v>
      </c>
      <c r="W1029" s="2">
        <f t="shared" si="314"/>
        <v>0.45537178780665144</v>
      </c>
      <c r="X1029" s="2">
        <f t="shared" si="315"/>
        <v>1.6282121933486327E-3</v>
      </c>
      <c r="Y1029" s="2">
        <f t="shared" si="316"/>
        <v>1.52319682835944E-3</v>
      </c>
      <c r="Z1029" s="2">
        <f t="shared" si="317"/>
        <v>0.36569480720725472</v>
      </c>
      <c r="AA1029" s="2">
        <f t="shared" si="318"/>
        <v>1.3839749629753722E-3</v>
      </c>
      <c r="AC1029" s="2">
        <f t="shared" si="319"/>
        <v>5.5168787887755345E-2</v>
      </c>
      <c r="AD1029" s="2">
        <f>X1029*((1-Q1029)*(1-EXP(-(P1029+O1029)*A1029))*P1029/(P1029+O1029)-(1-$AL$10)*(1-EXP(-2*O1029*A1029))/2)</f>
        <v>2.9486973491289309E-4</v>
      </c>
      <c r="AE1029" s="4">
        <f t="shared" si="320"/>
        <v>5.6847632585643605E-2</v>
      </c>
      <c r="AF1029" s="2">
        <f t="shared" si="321"/>
        <v>0.30134638514658652</v>
      </c>
      <c r="AG1029" s="2">
        <f t="shared" si="322"/>
        <v>-1.5564786952882551E-4</v>
      </c>
      <c r="AH1029" s="4">
        <f t="shared" si="323"/>
        <v>0.3011907372770577</v>
      </c>
      <c r="BA1029" s="3">
        <v>5.6847632585643598E-2</v>
      </c>
    </row>
    <row r="1030" spans="1:53" x14ac:dyDescent="0.3">
      <c r="A1030" s="2">
        <v>2.48972659598545</v>
      </c>
      <c r="E1030" s="2" cm="1">
        <f t="array" ref="E1030">INDEX($C$2:$C$104,L1030)</f>
        <v>-0.26682225901315704</v>
      </c>
      <c r="G1030" s="2">
        <f>PI()/12*(M1030-12)</f>
        <v>2.0943951023931953</v>
      </c>
      <c r="H1030" s="2">
        <f t="shared" si="307"/>
        <v>-0.1586790510819483</v>
      </c>
      <c r="I1030" s="2">
        <f t="shared" si="324"/>
        <v>0.77037470020240917</v>
      </c>
      <c r="J1030" s="2">
        <f t="shared" si="308"/>
        <v>2.1458339950209382</v>
      </c>
      <c r="L1030">
        <f t="shared" si="306"/>
        <v>43</v>
      </c>
      <c r="M1030" s="2">
        <v>20</v>
      </c>
      <c r="N1030" s="2">
        <f t="shared" si="309"/>
        <v>0.05</v>
      </c>
      <c r="O1030" s="2">
        <f t="shared" si="310"/>
        <v>5.0020839411324403</v>
      </c>
      <c r="P1030" s="2">
        <f t="shared" si="311"/>
        <v>9.2038344516836901</v>
      </c>
      <c r="Q1030" s="2">
        <f>1-EXP(-2*$AL$9*O1030/(1+O1030))</f>
        <v>6.4497345768578462E-2</v>
      </c>
      <c r="R1030" s="2">
        <f t="shared" si="312"/>
        <v>19.751565414145865</v>
      </c>
      <c r="S1030" s="2">
        <f>(1-$AL$6^R1030)/(1+$AL$6^R1030*(1/$AL$7-1))</f>
        <v>0.99643717244343843</v>
      </c>
      <c r="U1030" s="2">
        <v>0.1</v>
      </c>
      <c r="V1030" s="2">
        <f t="shared" si="313"/>
        <v>0.22850000000000004</v>
      </c>
      <c r="W1030" s="2">
        <f t="shared" si="314"/>
        <v>0.22768589390332572</v>
      </c>
      <c r="X1030" s="2">
        <f t="shared" si="315"/>
        <v>8.1410609667431633E-4</v>
      </c>
      <c r="Y1030" s="2">
        <f t="shared" si="316"/>
        <v>7.6159841417971998E-4</v>
      </c>
      <c r="Z1030" s="2">
        <f t="shared" si="317"/>
        <v>0.18284740360362736</v>
      </c>
      <c r="AA1030" s="2">
        <f t="shared" si="318"/>
        <v>6.9198748148768612E-4</v>
      </c>
      <c r="AC1030" s="2">
        <f t="shared" si="319"/>
        <v>2.7584393943877673E-2</v>
      </c>
      <c r="AD1030" s="2">
        <f>X1030*((1-Q1030)*(1-EXP(-(P1030+O1030)*A1030))*P1030/(P1030+O1030)-(1-$AL$10)*(1-EXP(-2*O1030*A1030))/2)</f>
        <v>1.4743486745644654E-4</v>
      </c>
      <c r="AE1030" s="4">
        <f t="shared" si="320"/>
        <v>2.8423816292821803E-2</v>
      </c>
      <c r="AF1030" s="2">
        <f t="shared" si="321"/>
        <v>0.15067319257329326</v>
      </c>
      <c r="AG1030" s="2">
        <f t="shared" si="322"/>
        <v>-7.7823934764412756E-5</v>
      </c>
      <c r="AH1030" s="4">
        <f t="shared" si="323"/>
        <v>0.15059536863852885</v>
      </c>
      <c r="BA1030" s="3">
        <v>2.8423816292821799E-2</v>
      </c>
    </row>
    <row r="1031" spans="1:53" x14ac:dyDescent="0.3">
      <c r="A1031" s="2">
        <v>2.48972659598545</v>
      </c>
      <c r="E1031" s="2" cm="1">
        <f t="array" ref="E1031">INDEX($C$2:$C$104,L1031)</f>
        <v>-0.26682225901315704</v>
      </c>
      <c r="G1031" s="2">
        <f>PI()/12*(M1031-12)</f>
        <v>2.3561944901923448</v>
      </c>
      <c r="H1031" s="2">
        <f t="shared" si="307"/>
        <v>-0.1586790510819483</v>
      </c>
      <c r="I1031" s="2">
        <f t="shared" si="324"/>
        <v>0.77037470020240917</v>
      </c>
      <c r="J1031" s="2">
        <f t="shared" si="308"/>
        <v>2.3509887826523497</v>
      </c>
      <c r="L1031">
        <f t="shared" si="306"/>
        <v>43</v>
      </c>
      <c r="M1031" s="2">
        <v>21</v>
      </c>
      <c r="N1031" s="2">
        <f t="shared" si="309"/>
        <v>0.05</v>
      </c>
      <c r="O1031" s="2">
        <f t="shared" si="310"/>
        <v>5.0020839411324403</v>
      </c>
      <c r="P1031" s="2">
        <f t="shared" si="311"/>
        <v>9.2038344516836901</v>
      </c>
      <c r="Q1031" s="2">
        <f>1-EXP(-2*$AL$9*O1031/(1+O1031))</f>
        <v>6.4497345768578462E-2</v>
      </c>
      <c r="R1031" s="2">
        <f t="shared" si="312"/>
        <v>19.751565414145865</v>
      </c>
      <c r="S1031" s="2">
        <f>(1-$AL$6^R1031)/(1+$AL$6^R1031*(1/$AL$7-1))</f>
        <v>0.99643717244343843</v>
      </c>
      <c r="U1031" s="2">
        <v>0.1</v>
      </c>
      <c r="V1031" s="2">
        <f t="shared" si="313"/>
        <v>0.22850000000000004</v>
      </c>
      <c r="W1031" s="2">
        <f t="shared" si="314"/>
        <v>0.22768589390332572</v>
      </c>
      <c r="X1031" s="2">
        <f t="shared" si="315"/>
        <v>8.1410609667431633E-4</v>
      </c>
      <c r="Y1031" s="2">
        <f t="shared" si="316"/>
        <v>7.6159841417971998E-4</v>
      </c>
      <c r="Z1031" s="2">
        <f t="shared" si="317"/>
        <v>0.18284740360362736</v>
      </c>
      <c r="AA1031" s="2">
        <f t="shared" si="318"/>
        <v>6.9198748148768612E-4</v>
      </c>
      <c r="AC1031" s="2">
        <f t="shared" si="319"/>
        <v>2.7584393943877673E-2</v>
      </c>
      <c r="AD1031" s="2">
        <f>X1031*((1-Q1031)*(1-EXP(-(P1031+O1031)*A1031))*P1031/(P1031+O1031)-(1-$AL$10)*(1-EXP(-2*O1031*A1031))/2)</f>
        <v>1.4743486745644654E-4</v>
      </c>
      <c r="AE1031" s="4">
        <f t="shared" si="320"/>
        <v>2.8423816292821803E-2</v>
      </c>
      <c r="AF1031" s="2">
        <f t="shared" si="321"/>
        <v>0.15067319257329326</v>
      </c>
      <c r="AG1031" s="2">
        <f t="shared" si="322"/>
        <v>-7.7823934764412756E-5</v>
      </c>
      <c r="AH1031" s="4">
        <f t="shared" si="323"/>
        <v>0.15059536863852885</v>
      </c>
      <c r="BA1031" s="3">
        <v>2.8423816292821799E-2</v>
      </c>
    </row>
    <row r="1032" spans="1:53" x14ac:dyDescent="0.3">
      <c r="A1032" s="2">
        <v>2.48972659598545</v>
      </c>
      <c r="E1032" s="2" cm="1">
        <f t="array" ref="E1032">INDEX($C$2:$C$104,L1032)</f>
        <v>-0.26682225901315704</v>
      </c>
      <c r="G1032" s="2">
        <f>PI()/12*(M1032-12)</f>
        <v>2.617993877991494</v>
      </c>
      <c r="H1032" s="2">
        <f t="shared" si="307"/>
        <v>-0.1586790510819483</v>
      </c>
      <c r="I1032" s="2">
        <f t="shared" si="324"/>
        <v>0.77037470020240917</v>
      </c>
      <c r="J1032" s="2">
        <f t="shared" si="308"/>
        <v>2.5424920383807859</v>
      </c>
      <c r="L1032">
        <f t="shared" si="306"/>
        <v>43</v>
      </c>
      <c r="M1032" s="2">
        <v>22</v>
      </c>
      <c r="N1032" s="2">
        <f t="shared" si="309"/>
        <v>0.05</v>
      </c>
      <c r="O1032" s="2">
        <f t="shared" si="310"/>
        <v>5.0020839411324403</v>
      </c>
      <c r="P1032" s="2">
        <f t="shared" si="311"/>
        <v>9.2038344516836901</v>
      </c>
      <c r="Q1032" s="2">
        <f>1-EXP(-2*$AL$9*O1032/(1+O1032))</f>
        <v>6.4497345768578462E-2</v>
      </c>
      <c r="R1032" s="2">
        <f t="shared" si="312"/>
        <v>19.751565414145865</v>
      </c>
      <c r="S1032" s="2">
        <f>(1-$AL$6^R1032)/(1+$AL$6^R1032*(1/$AL$7-1))</f>
        <v>0.99643717244343843</v>
      </c>
      <c r="U1032" s="2">
        <v>0.3</v>
      </c>
      <c r="V1032" s="2">
        <f t="shared" si="313"/>
        <v>0.6855</v>
      </c>
      <c r="W1032" s="2">
        <f t="shared" si="314"/>
        <v>0.68305768170997705</v>
      </c>
      <c r="X1032" s="2">
        <f t="shared" si="315"/>
        <v>2.442318290022949E-3</v>
      </c>
      <c r="Y1032" s="2">
        <f t="shared" si="316"/>
        <v>2.2847952425391598E-3</v>
      </c>
      <c r="Z1032" s="2">
        <f t="shared" si="317"/>
        <v>0.54854221081088206</v>
      </c>
      <c r="AA1032" s="2">
        <f t="shared" si="318"/>
        <v>2.0759624444630581E-3</v>
      </c>
      <c r="AC1032" s="2">
        <f t="shared" si="319"/>
        <v>8.2753181831633021E-2</v>
      </c>
      <c r="AD1032" s="2">
        <f>X1032*((1-Q1032)*(1-EXP(-(P1032+O1032)*A1032))*P1032/(P1032+O1032)-(1-$AL$10)*(1-EXP(-2*O1032*A1032))/2)</f>
        <v>4.4230460236933966E-4</v>
      </c>
      <c r="AE1032" s="4">
        <f t="shared" si="320"/>
        <v>8.5271448878465425E-2</v>
      </c>
      <c r="AF1032" s="2">
        <f t="shared" si="321"/>
        <v>0.45201957771987972</v>
      </c>
      <c r="AG1032" s="2">
        <f t="shared" si="322"/>
        <v>-2.3347180429323825E-4</v>
      </c>
      <c r="AH1032" s="4">
        <f t="shared" si="323"/>
        <v>0.45178610591558649</v>
      </c>
      <c r="BA1032" s="3">
        <v>8.5271448878465397E-2</v>
      </c>
    </row>
    <row r="1033" spans="1:53" x14ac:dyDescent="0.3">
      <c r="A1033" s="2">
        <v>2.48972659598545</v>
      </c>
      <c r="E1033" s="2" cm="1">
        <f t="array" ref="E1033">INDEX($C$2:$C$104,L1033)</f>
        <v>-0.26682225901315704</v>
      </c>
      <c r="G1033" s="2">
        <f>PI()/12*(M1033-12)</f>
        <v>2.8797932657906435</v>
      </c>
      <c r="H1033" s="2">
        <f t="shared" si="307"/>
        <v>-0.1586790510819483</v>
      </c>
      <c r="I1033" s="2">
        <f t="shared" si="324"/>
        <v>0.77037470020240917</v>
      </c>
      <c r="J1033" s="2">
        <f t="shared" si="308"/>
        <v>2.6970416999396303</v>
      </c>
      <c r="L1033">
        <f t="shared" si="306"/>
        <v>43</v>
      </c>
      <c r="M1033" s="2">
        <v>23</v>
      </c>
      <c r="N1033" s="2">
        <f t="shared" si="309"/>
        <v>0.05</v>
      </c>
      <c r="O1033" s="2">
        <f t="shared" si="310"/>
        <v>5.0020839411324403</v>
      </c>
      <c r="P1033" s="2">
        <f t="shared" si="311"/>
        <v>9.2038344516836901</v>
      </c>
      <c r="Q1033" s="2">
        <f>1-EXP(-2*$AL$9*O1033/(1+O1033))</f>
        <v>6.4497345768578462E-2</v>
      </c>
      <c r="R1033" s="2">
        <f t="shared" si="312"/>
        <v>19.751565414145865</v>
      </c>
      <c r="S1033" s="2">
        <f>(1-$AL$6^R1033)/(1+$AL$6^R1033*(1/$AL$7-1))</f>
        <v>0.99643717244343843</v>
      </c>
      <c r="U1033" s="2">
        <v>0.1</v>
      </c>
      <c r="V1033" s="2">
        <f t="shared" si="313"/>
        <v>0.22850000000000004</v>
      </c>
      <c r="W1033" s="2">
        <f t="shared" si="314"/>
        <v>0.22768589390332572</v>
      </c>
      <c r="X1033" s="2">
        <f t="shared" si="315"/>
        <v>8.1410609667431633E-4</v>
      </c>
      <c r="Y1033" s="2">
        <f t="shared" si="316"/>
        <v>7.6159841417971998E-4</v>
      </c>
      <c r="Z1033" s="2">
        <f t="shared" si="317"/>
        <v>0.18284740360362736</v>
      </c>
      <c r="AA1033" s="2">
        <f t="shared" si="318"/>
        <v>6.9198748148768612E-4</v>
      </c>
      <c r="AC1033" s="2">
        <f t="shared" si="319"/>
        <v>2.7584393943877673E-2</v>
      </c>
      <c r="AD1033" s="2">
        <f>X1033*((1-Q1033)*(1-EXP(-(P1033+O1033)*A1033))*P1033/(P1033+O1033)-(1-$AL$10)*(1-EXP(-2*O1033*A1033))/2)</f>
        <v>1.4743486745644654E-4</v>
      </c>
      <c r="AE1033" s="4">
        <f t="shared" si="320"/>
        <v>2.8423816292821803E-2</v>
      </c>
      <c r="AF1033" s="2">
        <f t="shared" si="321"/>
        <v>0.15067319257329326</v>
      </c>
      <c r="AG1033" s="2">
        <f t="shared" si="322"/>
        <v>-7.7823934764412756E-5</v>
      </c>
      <c r="AH1033" s="4">
        <f t="shared" si="323"/>
        <v>0.15059536863852885</v>
      </c>
      <c r="BA1033" s="3">
        <v>2.8423816292821799E-2</v>
      </c>
    </row>
    <row r="1034" spans="1:53" x14ac:dyDescent="0.3">
      <c r="A1034" s="2">
        <v>2.48972659598545</v>
      </c>
      <c r="E1034" s="2" cm="1">
        <f t="array" ref="E1034">INDEX($C$2:$C$104,L1034)</f>
        <v>-0.2721253143867825</v>
      </c>
      <c r="G1034" s="2">
        <f>PI()/12*(M1034-12)</f>
        <v>-3.1415926535897931</v>
      </c>
      <c r="H1034" s="2">
        <f t="shared" si="307"/>
        <v>-0.16175532971253992</v>
      </c>
      <c r="I1034" s="2">
        <f t="shared" si="324"/>
        <v>0.76924718635846678</v>
      </c>
      <c r="J1034" s="2">
        <f t="shared" si="308"/>
        <v>2.7679461447386737</v>
      </c>
      <c r="L1034">
        <f t="shared" si="306"/>
        <v>44</v>
      </c>
      <c r="M1034" s="2">
        <v>0</v>
      </c>
      <c r="N1034" s="2">
        <f t="shared" si="309"/>
        <v>0.05</v>
      </c>
      <c r="O1034" s="2">
        <f t="shared" si="310"/>
        <v>5.0020839411324403</v>
      </c>
      <c r="P1034" s="2">
        <f t="shared" si="311"/>
        <v>9.2038344516836901</v>
      </c>
      <c r="Q1034" s="2">
        <f>1-EXP(-2*$AL$9*O1034/(1+O1034))</f>
        <v>6.4497345768578462E-2</v>
      </c>
      <c r="R1034" s="2">
        <f t="shared" si="312"/>
        <v>19.751565414145865</v>
      </c>
      <c r="S1034" s="2">
        <f>(1-$AL$6^R1034)/(1+$AL$6^R1034*(1/$AL$7-1))</f>
        <v>0.99643717244343843</v>
      </c>
      <c r="U1034" s="2">
        <v>0.4</v>
      </c>
      <c r="V1034" s="2">
        <f t="shared" si="313"/>
        <v>0.91400000000000015</v>
      </c>
      <c r="W1034" s="2">
        <f t="shared" si="314"/>
        <v>0.91074357561330288</v>
      </c>
      <c r="X1034" s="2">
        <f t="shared" si="315"/>
        <v>3.2564243866972653E-3</v>
      </c>
      <c r="Y1034" s="2">
        <f t="shared" si="316"/>
        <v>3.0463936567188799E-3</v>
      </c>
      <c r="Z1034" s="2">
        <f t="shared" si="317"/>
        <v>0.73138961441450945</v>
      </c>
      <c r="AA1034" s="2">
        <f t="shared" si="318"/>
        <v>2.7679499259507445E-3</v>
      </c>
      <c r="AC1034" s="2">
        <f t="shared" si="319"/>
        <v>0.11033757577551069</v>
      </c>
      <c r="AD1034" s="2">
        <f>X1034*((1-Q1034)*(1-EXP(-(P1034+O1034)*A1034))*P1034/(P1034+O1034)-(1-$AL$10)*(1-EXP(-2*O1034*A1034))/2)</f>
        <v>5.8973946982578617E-4</v>
      </c>
      <c r="AE1034" s="4">
        <f t="shared" si="320"/>
        <v>0.11369526517128721</v>
      </c>
      <c r="AF1034" s="2">
        <f t="shared" si="321"/>
        <v>0.60269277029317303</v>
      </c>
      <c r="AG1034" s="2">
        <f t="shared" si="322"/>
        <v>-3.1129573905765102E-4</v>
      </c>
      <c r="AH1034" s="4">
        <f t="shared" si="323"/>
        <v>0.60238147455411539</v>
      </c>
      <c r="BA1034" s="3">
        <v>0.113695265171287</v>
      </c>
    </row>
    <row r="1035" spans="1:53" x14ac:dyDescent="0.3">
      <c r="A1035" s="2">
        <v>2.48972659598545</v>
      </c>
      <c r="E1035" s="2" cm="1">
        <f t="array" ref="E1035">INDEX($C$2:$C$104,L1035)</f>
        <v>-0.2721253143867825</v>
      </c>
      <c r="G1035" s="2">
        <f>PI()/12*(M1035-12)</f>
        <v>-2.8797932657906435</v>
      </c>
      <c r="H1035" s="2">
        <f t="shared" si="307"/>
        <v>-0.16175532971253992</v>
      </c>
      <c r="I1035" s="2">
        <f t="shared" si="324"/>
        <v>0.76924718635846678</v>
      </c>
      <c r="J1035" s="2">
        <f t="shared" si="308"/>
        <v>2.7016851420051147</v>
      </c>
      <c r="L1035">
        <f t="shared" si="306"/>
        <v>44</v>
      </c>
      <c r="M1035" s="2">
        <v>1</v>
      </c>
      <c r="N1035" s="2">
        <f t="shared" si="309"/>
        <v>0.05</v>
      </c>
      <c r="O1035" s="2">
        <f t="shared" si="310"/>
        <v>5.0020839411324403</v>
      </c>
      <c r="P1035" s="2">
        <f t="shared" si="311"/>
        <v>9.2038344516836901</v>
      </c>
      <c r="Q1035" s="2">
        <f>1-EXP(-2*$AL$9*O1035/(1+O1035))</f>
        <v>6.4497345768578462E-2</v>
      </c>
      <c r="R1035" s="2">
        <f t="shared" si="312"/>
        <v>19.751565414145865</v>
      </c>
      <c r="S1035" s="2">
        <f>(1-$AL$6^R1035)/(1+$AL$6^R1035*(1/$AL$7-1))</f>
        <v>0.99643717244343843</v>
      </c>
      <c r="U1035" s="2">
        <v>0</v>
      </c>
      <c r="V1035" s="2">
        <f t="shared" si="313"/>
        <v>0</v>
      </c>
      <c r="W1035" s="2">
        <f t="shared" si="314"/>
        <v>0</v>
      </c>
      <c r="X1035" s="2">
        <f t="shared" si="315"/>
        <v>0</v>
      </c>
      <c r="Y1035" s="2">
        <f t="shared" si="316"/>
        <v>0</v>
      </c>
      <c r="Z1035" s="2">
        <f t="shared" si="317"/>
        <v>0</v>
      </c>
      <c r="AA1035" s="2">
        <f t="shared" si="318"/>
        <v>0</v>
      </c>
      <c r="AC1035" s="2">
        <f t="shared" si="319"/>
        <v>0</v>
      </c>
      <c r="AD1035" s="2">
        <f>X1035*((1-Q1035)*(1-EXP(-(P1035+O1035)*A1035))*P1035/(P1035+O1035)-(1-$AL$10)*(1-EXP(-2*O1035*A1035))/2)</f>
        <v>0</v>
      </c>
      <c r="AE1035" s="4">
        <f t="shared" si="320"/>
        <v>0</v>
      </c>
      <c r="AF1035" s="2">
        <f t="shared" si="321"/>
        <v>0</v>
      </c>
      <c r="AG1035" s="2">
        <f t="shared" si="322"/>
        <v>0</v>
      </c>
      <c r="AH1035" s="4">
        <f t="shared" si="323"/>
        <v>0</v>
      </c>
      <c r="BA1035" s="3">
        <v>0</v>
      </c>
    </row>
    <row r="1036" spans="1:53" x14ac:dyDescent="0.3">
      <c r="A1036" s="2">
        <v>2.48972659598545</v>
      </c>
      <c r="E1036" s="2" cm="1">
        <f t="array" ref="E1036">INDEX($C$2:$C$104,L1036)</f>
        <v>-0.2721253143867825</v>
      </c>
      <c r="G1036" s="2">
        <f>PI()/12*(M1036-12)</f>
        <v>-2.617993877991494</v>
      </c>
      <c r="H1036" s="2">
        <f t="shared" si="307"/>
        <v>-0.16175532971253992</v>
      </c>
      <c r="I1036" s="2">
        <f t="shared" si="324"/>
        <v>0.76924718635846678</v>
      </c>
      <c r="J1036" s="2">
        <f t="shared" si="308"/>
        <v>2.5462260075915553</v>
      </c>
      <c r="L1036">
        <f t="shared" si="306"/>
        <v>44</v>
      </c>
      <c r="M1036" s="2">
        <v>2</v>
      </c>
      <c r="N1036" s="2">
        <f t="shared" si="309"/>
        <v>0.05</v>
      </c>
      <c r="O1036" s="2">
        <f t="shared" si="310"/>
        <v>5.0020839411324403</v>
      </c>
      <c r="P1036" s="2">
        <f t="shared" si="311"/>
        <v>9.2038344516836901</v>
      </c>
      <c r="Q1036" s="2">
        <f>1-EXP(-2*$AL$9*O1036/(1+O1036))</f>
        <v>6.4497345768578462E-2</v>
      </c>
      <c r="R1036" s="2">
        <f t="shared" si="312"/>
        <v>19.751565414145865</v>
      </c>
      <c r="S1036" s="2">
        <f>(1-$AL$6^R1036)/(1+$AL$6^R1036*(1/$AL$7-1))</f>
        <v>0.99643717244343843</v>
      </c>
      <c r="U1036" s="2">
        <v>0.2</v>
      </c>
      <c r="V1036" s="2">
        <f t="shared" si="313"/>
        <v>0.45700000000000007</v>
      </c>
      <c r="W1036" s="2">
        <f t="shared" si="314"/>
        <v>0.45537178780665144</v>
      </c>
      <c r="X1036" s="2">
        <f t="shared" si="315"/>
        <v>1.6282121933486327E-3</v>
      </c>
      <c r="Y1036" s="2">
        <f t="shared" si="316"/>
        <v>1.52319682835944E-3</v>
      </c>
      <c r="Z1036" s="2">
        <f t="shared" si="317"/>
        <v>0.36569480720725472</v>
      </c>
      <c r="AA1036" s="2">
        <f t="shared" si="318"/>
        <v>1.3839749629753722E-3</v>
      </c>
      <c r="AC1036" s="2">
        <f t="shared" si="319"/>
        <v>5.5168787887755345E-2</v>
      </c>
      <c r="AD1036" s="2">
        <f>X1036*((1-Q1036)*(1-EXP(-(P1036+O1036)*A1036))*P1036/(P1036+O1036)-(1-$AL$10)*(1-EXP(-2*O1036*A1036))/2)</f>
        <v>2.9486973491289309E-4</v>
      </c>
      <c r="AE1036" s="4">
        <f t="shared" si="320"/>
        <v>5.6847632585643605E-2</v>
      </c>
      <c r="AF1036" s="2">
        <f t="shared" si="321"/>
        <v>0.30134638514658652</v>
      </c>
      <c r="AG1036" s="2">
        <f t="shared" si="322"/>
        <v>-1.5564786952882551E-4</v>
      </c>
      <c r="AH1036" s="4">
        <f t="shared" si="323"/>
        <v>0.3011907372770577</v>
      </c>
      <c r="BA1036" s="3">
        <v>5.6847632585643598E-2</v>
      </c>
    </row>
    <row r="1037" spans="1:53" x14ac:dyDescent="0.3">
      <c r="A1037" s="2">
        <v>2.48972659598545</v>
      </c>
      <c r="E1037" s="2" cm="1">
        <f t="array" ref="E1037">INDEX($C$2:$C$104,L1037)</f>
        <v>-0.2721253143867825</v>
      </c>
      <c r="G1037" s="2">
        <f>PI()/12*(M1037-12)</f>
        <v>-2.3561944901923448</v>
      </c>
      <c r="H1037" s="2">
        <f t="shared" si="307"/>
        <v>-0.16175532971253992</v>
      </c>
      <c r="I1037" s="2">
        <f t="shared" si="324"/>
        <v>0.76924718635846678</v>
      </c>
      <c r="J1037" s="2">
        <f t="shared" si="308"/>
        <v>2.3542002448012411</v>
      </c>
      <c r="L1037">
        <f t="shared" si="306"/>
        <v>44</v>
      </c>
      <c r="M1037" s="2">
        <v>3</v>
      </c>
      <c r="N1037" s="2">
        <f t="shared" si="309"/>
        <v>0.05</v>
      </c>
      <c r="O1037" s="2">
        <f t="shared" si="310"/>
        <v>5.0020839411324403</v>
      </c>
      <c r="P1037" s="2">
        <f t="shared" si="311"/>
        <v>9.2038344516836901</v>
      </c>
      <c r="Q1037" s="2">
        <f>1-EXP(-2*$AL$9*O1037/(1+O1037))</f>
        <v>6.4497345768578462E-2</v>
      </c>
      <c r="R1037" s="2">
        <f t="shared" si="312"/>
        <v>19.751565414145865</v>
      </c>
      <c r="S1037" s="2">
        <f>(1-$AL$6^R1037)/(1+$AL$6^R1037*(1/$AL$7-1))</f>
        <v>0.99643717244343843</v>
      </c>
      <c r="U1037" s="2">
        <v>0.2</v>
      </c>
      <c r="V1037" s="2">
        <f t="shared" si="313"/>
        <v>0.45700000000000007</v>
      </c>
      <c r="W1037" s="2">
        <f t="shared" si="314"/>
        <v>0.45537178780665144</v>
      </c>
      <c r="X1037" s="2">
        <f t="shared" si="315"/>
        <v>1.6282121933486327E-3</v>
      </c>
      <c r="Y1037" s="2">
        <f t="shared" si="316"/>
        <v>1.52319682835944E-3</v>
      </c>
      <c r="Z1037" s="2">
        <f t="shared" si="317"/>
        <v>0.36569480720725472</v>
      </c>
      <c r="AA1037" s="2">
        <f t="shared" si="318"/>
        <v>1.3839749629753722E-3</v>
      </c>
      <c r="AC1037" s="2">
        <f t="shared" si="319"/>
        <v>5.5168787887755345E-2</v>
      </c>
      <c r="AD1037" s="2">
        <f>X1037*((1-Q1037)*(1-EXP(-(P1037+O1037)*A1037))*P1037/(P1037+O1037)-(1-$AL$10)*(1-EXP(-2*O1037*A1037))/2)</f>
        <v>2.9486973491289309E-4</v>
      </c>
      <c r="AE1037" s="4">
        <f t="shared" si="320"/>
        <v>5.6847632585643605E-2</v>
      </c>
      <c r="AF1037" s="2">
        <f t="shared" si="321"/>
        <v>0.30134638514658652</v>
      </c>
      <c r="AG1037" s="2">
        <f t="shared" si="322"/>
        <v>-1.5564786952882551E-4</v>
      </c>
      <c r="AH1037" s="4">
        <f t="shared" si="323"/>
        <v>0.3011907372770577</v>
      </c>
      <c r="BA1037" s="3">
        <v>5.6847632585643598E-2</v>
      </c>
    </row>
    <row r="1038" spans="1:53" x14ac:dyDescent="0.3">
      <c r="A1038" s="2">
        <v>2.48972659598545</v>
      </c>
      <c r="E1038" s="2" cm="1">
        <f t="array" ref="E1038">INDEX($C$2:$C$104,L1038)</f>
        <v>-0.2721253143867825</v>
      </c>
      <c r="G1038" s="2">
        <f>PI()/12*(M1038-12)</f>
        <v>-2.0943951023931953</v>
      </c>
      <c r="H1038" s="2">
        <f t="shared" si="307"/>
        <v>-0.16175532971253992</v>
      </c>
      <c r="I1038" s="2">
        <f t="shared" si="324"/>
        <v>0.76924718635846678</v>
      </c>
      <c r="J1038" s="2">
        <f t="shared" si="308"/>
        <v>2.1488309592542669</v>
      </c>
      <c r="L1038">
        <f t="shared" si="306"/>
        <v>44</v>
      </c>
      <c r="M1038" s="2">
        <v>4</v>
      </c>
      <c r="N1038" s="2">
        <f t="shared" si="309"/>
        <v>0.05</v>
      </c>
      <c r="O1038" s="2">
        <f t="shared" si="310"/>
        <v>5.0020839411324403</v>
      </c>
      <c r="P1038" s="2">
        <f t="shared" si="311"/>
        <v>9.2038344516836901</v>
      </c>
      <c r="Q1038" s="2">
        <f>1-EXP(-2*$AL$9*O1038/(1+O1038))</f>
        <v>6.4497345768578462E-2</v>
      </c>
      <c r="R1038" s="2">
        <f t="shared" si="312"/>
        <v>19.751565414145865</v>
      </c>
      <c r="S1038" s="2">
        <f>(1-$AL$6^R1038)/(1+$AL$6^R1038*(1/$AL$7-1))</f>
        <v>0.99643717244343843</v>
      </c>
      <c r="U1038" s="2">
        <v>0.1</v>
      </c>
      <c r="V1038" s="2">
        <f t="shared" si="313"/>
        <v>0.22850000000000004</v>
      </c>
      <c r="W1038" s="2">
        <f t="shared" si="314"/>
        <v>0.22768589390332572</v>
      </c>
      <c r="X1038" s="2">
        <f t="shared" si="315"/>
        <v>8.1410609667431633E-4</v>
      </c>
      <c r="Y1038" s="2">
        <f t="shared" si="316"/>
        <v>7.6159841417971998E-4</v>
      </c>
      <c r="Z1038" s="2">
        <f t="shared" si="317"/>
        <v>0.18284740360362736</v>
      </c>
      <c r="AA1038" s="2">
        <f t="shared" si="318"/>
        <v>6.9198748148768612E-4</v>
      </c>
      <c r="AC1038" s="2">
        <f t="shared" si="319"/>
        <v>2.7584393943877673E-2</v>
      </c>
      <c r="AD1038" s="2">
        <f>X1038*((1-Q1038)*(1-EXP(-(P1038+O1038)*A1038))*P1038/(P1038+O1038)-(1-$AL$10)*(1-EXP(-2*O1038*A1038))/2)</f>
        <v>1.4743486745644654E-4</v>
      </c>
      <c r="AE1038" s="4">
        <f t="shared" si="320"/>
        <v>2.8423816292821803E-2</v>
      </c>
      <c r="AF1038" s="2">
        <f t="shared" si="321"/>
        <v>0.15067319257329326</v>
      </c>
      <c r="AG1038" s="2">
        <f t="shared" si="322"/>
        <v>-7.7823934764412756E-5</v>
      </c>
      <c r="AH1038" s="4">
        <f t="shared" si="323"/>
        <v>0.15059536863852885</v>
      </c>
      <c r="BA1038" s="3">
        <v>2.8423816292821799E-2</v>
      </c>
    </row>
    <row r="1039" spans="1:53" x14ac:dyDescent="0.3">
      <c r="A1039" s="2">
        <v>2.48972659598545</v>
      </c>
      <c r="E1039" s="2" cm="1">
        <f t="array" ref="E1039">INDEX($C$2:$C$104,L1039)</f>
        <v>-0.2721253143867825</v>
      </c>
      <c r="G1039" s="2">
        <f>PI()/12*(M1039-12)</f>
        <v>-1.8325957145940459</v>
      </c>
      <c r="H1039" s="2">
        <f t="shared" si="307"/>
        <v>-0.16175532971253992</v>
      </c>
      <c r="I1039" s="2">
        <f t="shared" si="324"/>
        <v>0.76924718635846678</v>
      </c>
      <c r="J1039" s="2">
        <f t="shared" si="308"/>
        <v>1.9399767019532574</v>
      </c>
      <c r="L1039">
        <f t="shared" si="306"/>
        <v>44</v>
      </c>
      <c r="M1039" s="2">
        <v>5</v>
      </c>
      <c r="N1039" s="2">
        <f t="shared" si="309"/>
        <v>0.05</v>
      </c>
      <c r="O1039" s="2">
        <f t="shared" si="310"/>
        <v>5.0020839411324403</v>
      </c>
      <c r="P1039" s="2">
        <f t="shared" si="311"/>
        <v>9.2038344516836901</v>
      </c>
      <c r="Q1039" s="2">
        <f>1-EXP(-2*$AL$9*O1039/(1+O1039))</f>
        <v>6.4497345768578462E-2</v>
      </c>
      <c r="R1039" s="2">
        <f t="shared" si="312"/>
        <v>19.751565414145865</v>
      </c>
      <c r="S1039" s="2">
        <f>(1-$AL$6^R1039)/(1+$AL$6^R1039*(1/$AL$7-1))</f>
        <v>0.99643717244343843</v>
      </c>
      <c r="U1039" s="2">
        <v>0.2</v>
      </c>
      <c r="V1039" s="2">
        <f t="shared" si="313"/>
        <v>0.45700000000000007</v>
      </c>
      <c r="W1039" s="2">
        <f t="shared" si="314"/>
        <v>0.45537178780665144</v>
      </c>
      <c r="X1039" s="2">
        <f t="shared" si="315"/>
        <v>1.6282121933486327E-3</v>
      </c>
      <c r="Y1039" s="2">
        <f t="shared" si="316"/>
        <v>1.52319682835944E-3</v>
      </c>
      <c r="Z1039" s="2">
        <f t="shared" si="317"/>
        <v>0.36569480720725472</v>
      </c>
      <c r="AA1039" s="2">
        <f t="shared" si="318"/>
        <v>1.3839749629753722E-3</v>
      </c>
      <c r="AC1039" s="2">
        <f t="shared" si="319"/>
        <v>5.5168787887755345E-2</v>
      </c>
      <c r="AD1039" s="2">
        <f>X1039*((1-Q1039)*(1-EXP(-(P1039+O1039)*A1039))*P1039/(P1039+O1039)-(1-$AL$10)*(1-EXP(-2*O1039*A1039))/2)</f>
        <v>2.9486973491289309E-4</v>
      </c>
      <c r="AE1039" s="4">
        <f t="shared" si="320"/>
        <v>5.6847632585643605E-2</v>
      </c>
      <c r="AF1039" s="2">
        <f t="shared" si="321"/>
        <v>0.30134638514658652</v>
      </c>
      <c r="AG1039" s="2">
        <f t="shared" si="322"/>
        <v>-1.5564786952882551E-4</v>
      </c>
      <c r="AH1039" s="4">
        <f t="shared" si="323"/>
        <v>0.3011907372770577</v>
      </c>
      <c r="BA1039" s="3">
        <v>5.6847632585643598E-2</v>
      </c>
    </row>
    <row r="1040" spans="1:53" x14ac:dyDescent="0.3">
      <c r="A1040" s="2">
        <v>2.48972659598545</v>
      </c>
      <c r="E1040" s="2" cm="1">
        <f t="array" ref="E1040">INDEX($C$2:$C$104,L1040)</f>
        <v>-0.2721253143867825</v>
      </c>
      <c r="G1040" s="2">
        <f>PI()/12*(M1040-12)</f>
        <v>-1.5707963267948966</v>
      </c>
      <c r="H1040" s="2">
        <f t="shared" si="307"/>
        <v>-0.16175532971253992</v>
      </c>
      <c r="I1040" s="2">
        <f t="shared" si="324"/>
        <v>0.76924718635846678</v>
      </c>
      <c r="J1040" s="2">
        <f t="shared" si="308"/>
        <v>1.7332654757673558</v>
      </c>
      <c r="L1040">
        <f t="shared" si="306"/>
        <v>44</v>
      </c>
      <c r="M1040" s="2">
        <v>6</v>
      </c>
      <c r="N1040" s="2">
        <f t="shared" si="309"/>
        <v>0.05</v>
      </c>
      <c r="O1040" s="2">
        <f t="shared" si="310"/>
        <v>5.0020839411324403</v>
      </c>
      <c r="P1040" s="2">
        <f t="shared" si="311"/>
        <v>9.2038344516836901</v>
      </c>
      <c r="Q1040" s="2">
        <f>1-EXP(-2*$AL$9*O1040/(1+O1040))</f>
        <v>6.4497345768578462E-2</v>
      </c>
      <c r="R1040" s="2">
        <f t="shared" si="312"/>
        <v>19.751565414145865</v>
      </c>
      <c r="S1040" s="2">
        <f>(1-$AL$6^R1040)/(1+$AL$6^R1040*(1/$AL$7-1))</f>
        <v>0.99643717244343843</v>
      </c>
      <c r="U1040" s="2">
        <v>0.2</v>
      </c>
      <c r="V1040" s="2">
        <f t="shared" si="313"/>
        <v>0.45700000000000007</v>
      </c>
      <c r="W1040" s="2">
        <f t="shared" si="314"/>
        <v>0.45537178780665144</v>
      </c>
      <c r="X1040" s="2">
        <f t="shared" si="315"/>
        <v>1.6282121933486327E-3</v>
      </c>
      <c r="Y1040" s="2">
        <f t="shared" si="316"/>
        <v>1.52319682835944E-3</v>
      </c>
      <c r="Z1040" s="2">
        <f t="shared" si="317"/>
        <v>0.36569480720725472</v>
      </c>
      <c r="AA1040" s="2">
        <f t="shared" si="318"/>
        <v>1.3839749629753722E-3</v>
      </c>
      <c r="AC1040" s="2">
        <f t="shared" si="319"/>
        <v>5.5168787887755345E-2</v>
      </c>
      <c r="AD1040" s="2">
        <f>X1040*((1-Q1040)*(1-EXP(-(P1040+O1040)*A1040))*P1040/(P1040+O1040)-(1-$AL$10)*(1-EXP(-2*O1040*A1040))/2)</f>
        <v>2.9486973491289309E-4</v>
      </c>
      <c r="AE1040" s="4">
        <f t="shared" si="320"/>
        <v>5.6847632585643605E-2</v>
      </c>
      <c r="AF1040" s="2">
        <f t="shared" si="321"/>
        <v>0.30134638514658652</v>
      </c>
      <c r="AG1040" s="2">
        <f t="shared" si="322"/>
        <v>-1.5564786952882551E-4</v>
      </c>
      <c r="AH1040" s="4">
        <f t="shared" si="323"/>
        <v>0.3011907372770577</v>
      </c>
      <c r="BA1040" s="3">
        <v>5.6847632585643598E-2</v>
      </c>
    </row>
    <row r="1041" spans="1:53" x14ac:dyDescent="0.3">
      <c r="A1041" s="2">
        <v>2.48972659598545</v>
      </c>
      <c r="E1041" s="2" cm="1">
        <f t="array" ref="E1041">INDEX($C$2:$C$104,L1041)</f>
        <v>-0.2721253143867825</v>
      </c>
      <c r="G1041" s="2">
        <f>PI()/12*(M1041-12)</f>
        <v>-1.308996938995747</v>
      </c>
      <c r="H1041" s="2">
        <f t="shared" si="307"/>
        <v>-0.16175532971253992</v>
      </c>
      <c r="I1041" s="2">
        <f t="shared" si="324"/>
        <v>0.76924718635846678</v>
      </c>
      <c r="J1041" s="2">
        <f t="shared" si="308"/>
        <v>1.5334471514521024</v>
      </c>
      <c r="L1041">
        <f t="shared" si="306"/>
        <v>44</v>
      </c>
      <c r="M1041" s="2">
        <v>7</v>
      </c>
      <c r="N1041" s="2">
        <f t="shared" si="309"/>
        <v>0.05</v>
      </c>
      <c r="O1041" s="2">
        <f t="shared" si="310"/>
        <v>5.0020839411324403</v>
      </c>
      <c r="P1041" s="2">
        <f t="shared" si="311"/>
        <v>9.2038344516836901</v>
      </c>
      <c r="Q1041" s="2">
        <f>1-EXP(-2*$AL$9*O1041/(1+O1041))</f>
        <v>6.4497345768578462E-2</v>
      </c>
      <c r="R1041" s="2">
        <f t="shared" si="312"/>
        <v>19.751565414145865</v>
      </c>
      <c r="S1041" s="2">
        <f>(1-$AL$6^R1041)/(1+$AL$6^R1041*(1/$AL$7-1))</f>
        <v>0.99643717244343843</v>
      </c>
      <c r="U1041" s="2">
        <v>1.4</v>
      </c>
      <c r="V1041" s="2">
        <f t="shared" si="313"/>
        <v>3.1989999999999998</v>
      </c>
      <c r="W1041" s="2">
        <f t="shared" si="314"/>
        <v>3.1876025146465592</v>
      </c>
      <c r="X1041" s="2">
        <f t="shared" si="315"/>
        <v>1.1397485353440651E-2</v>
      </c>
      <c r="Y1041" s="2">
        <f t="shared" si="316"/>
        <v>1.0662377798516287E-2</v>
      </c>
      <c r="Z1041" s="2">
        <f t="shared" si="317"/>
        <v>2.5598636504507826</v>
      </c>
      <c r="AA1041" s="2">
        <f t="shared" si="318"/>
        <v>9.6878247408277943E-3</v>
      </c>
      <c r="AC1041" s="2">
        <f t="shared" si="319"/>
        <v>0.3861815152142874</v>
      </c>
      <c r="AD1041" s="2">
        <f>X1041*((1-Q1041)*(1-EXP(-(P1041+O1041)*A1041))*P1041/(P1041+O1041)-(1-$AL$10)*(1-EXP(-2*O1041*A1041))/2)</f>
        <v>2.0640881443902918E-3</v>
      </c>
      <c r="AE1041" s="4">
        <f t="shared" si="320"/>
        <v>0.39793342809950549</v>
      </c>
      <c r="AF1041" s="2">
        <f t="shared" si="321"/>
        <v>2.1094246960261049</v>
      </c>
      <c r="AG1041" s="2">
        <f t="shared" si="322"/>
        <v>-1.0895350867017998E-3</v>
      </c>
      <c r="AH1041" s="4">
        <f t="shared" si="323"/>
        <v>2.108335160939403</v>
      </c>
      <c r="BA1041" s="3">
        <v>0.39793342809950499</v>
      </c>
    </row>
    <row r="1042" spans="1:53" x14ac:dyDescent="0.3">
      <c r="A1042" s="2">
        <v>2.48972659598545</v>
      </c>
      <c r="E1042" s="2" cm="1">
        <f t="array" ref="E1042">INDEX($C$2:$C$104,L1042)</f>
        <v>-0.2721253143867825</v>
      </c>
      <c r="G1042" s="2">
        <f>PI()/12*(M1042-12)</f>
        <v>-1.0471975511965976</v>
      </c>
      <c r="H1042" s="2">
        <f t="shared" si="307"/>
        <v>-0.16175532971253992</v>
      </c>
      <c r="I1042" s="2">
        <f t="shared" si="324"/>
        <v>0.76924718635846678</v>
      </c>
      <c r="J1042" s="2">
        <f t="shared" si="308"/>
        <v>1.3460405753092515</v>
      </c>
      <c r="L1042">
        <f t="shared" si="306"/>
        <v>44</v>
      </c>
      <c r="M1042" s="2">
        <v>8</v>
      </c>
      <c r="N1042" s="2">
        <f t="shared" si="309"/>
        <v>0.22475575148564508</v>
      </c>
      <c r="O1042" s="2">
        <f t="shared" si="310"/>
        <v>1.1217388968320341</v>
      </c>
      <c r="P1042" s="2">
        <f t="shared" si="311"/>
        <v>2.0639995701709428</v>
      </c>
      <c r="Q1042" s="2">
        <f>1-EXP(-2*$AL$9*O1042/(1+O1042))</f>
        <v>4.1413118887382749E-2</v>
      </c>
      <c r="R1042" s="2">
        <f t="shared" si="312"/>
        <v>4.4293737288530473</v>
      </c>
      <c r="S1042" s="2">
        <f>(1-$AL$6^R1042)/(1+$AL$6^R1042*(1/$AL$7-1))</f>
        <v>0.58321398781913603</v>
      </c>
      <c r="U1042" s="2">
        <v>87.3</v>
      </c>
      <c r="V1042" s="2">
        <f t="shared" si="313"/>
        <v>199.48050000000001</v>
      </c>
      <c r="W1042" s="2">
        <f t="shared" si="314"/>
        <v>116.33981789715517</v>
      </c>
      <c r="X1042" s="2">
        <f t="shared" si="315"/>
        <v>83.140682102844835</v>
      </c>
      <c r="Y1042" s="2">
        <f t="shared" si="316"/>
        <v>79.230160469869404</v>
      </c>
      <c r="Z1042" s="2">
        <f t="shared" si="317"/>
        <v>93.428860583017979</v>
      </c>
      <c r="AA1042" s="2">
        <f t="shared" si="318"/>
        <v>66.341205391336175</v>
      </c>
      <c r="AC1042" s="2">
        <f t="shared" si="319"/>
        <v>43.358941438985923</v>
      </c>
      <c r="AD1042" s="2">
        <f>X1042*((1-Q1042)*(1-EXP(-(P1042+O1042)*A1042))*P1042/(P1042+O1042)-(1-$AL$10)*(1-EXP(-2*O1042*A1042))/2)</f>
        <v>16.414258314694969</v>
      </c>
      <c r="AE1042" s="4">
        <f t="shared" si="320"/>
        <v>126.11440514501706</v>
      </c>
      <c r="AF1042" s="2">
        <f t="shared" si="321"/>
        <v>49.78876310149235</v>
      </c>
      <c r="AG1042" s="2">
        <f t="shared" si="322"/>
        <v>-3.5253032361617365</v>
      </c>
      <c r="AH1042" s="4">
        <f t="shared" si="323"/>
        <v>46.263459865330617</v>
      </c>
      <c r="BA1042" s="3">
        <v>126.114405145017</v>
      </c>
    </row>
    <row r="1043" spans="1:53" x14ac:dyDescent="0.3">
      <c r="A1043" s="2">
        <v>2.48972659598545</v>
      </c>
      <c r="E1043" s="2" cm="1">
        <f t="array" ref="E1043">INDEX($C$2:$C$104,L1043)</f>
        <v>-0.2721253143867825</v>
      </c>
      <c r="G1043" s="2">
        <f>PI()/12*(M1043-12)</f>
        <v>-0.78539816339744828</v>
      </c>
      <c r="H1043" s="2">
        <f t="shared" si="307"/>
        <v>-0.16175532971253992</v>
      </c>
      <c r="I1043" s="2">
        <f t="shared" si="324"/>
        <v>0.76924718635846678</v>
      </c>
      <c r="J1043" s="2">
        <f t="shared" si="308"/>
        <v>1.1786371471359562</v>
      </c>
      <c r="L1043">
        <f t="shared" si="306"/>
        <v>44</v>
      </c>
      <c r="M1043" s="2">
        <v>9</v>
      </c>
      <c r="N1043" s="2">
        <f t="shared" si="309"/>
        <v>0.39215917965894032</v>
      </c>
      <c r="O1043" s="2">
        <f t="shared" si="310"/>
        <v>0.65413420165129998</v>
      </c>
      <c r="P1043" s="2">
        <f t="shared" si="311"/>
        <v>1.2036069310383919</v>
      </c>
      <c r="Q1043" s="2">
        <f>1-EXP(-2*$AL$9*O1043/(1+O1043))</f>
        <v>3.1141137468131963E-2</v>
      </c>
      <c r="R1043" s="2">
        <f t="shared" si="312"/>
        <v>2.5829583480801577</v>
      </c>
      <c r="S1043" s="2">
        <f>(1-$AL$6^R1043)/(1+$AL$6^R1043*(1/$AL$7-1))</f>
        <v>0.36273581423636447</v>
      </c>
      <c r="U1043" s="2">
        <v>282.5</v>
      </c>
      <c r="V1043" s="2">
        <f t="shared" si="313"/>
        <v>645.51250000000005</v>
      </c>
      <c r="W1043" s="2">
        <f t="shared" si="314"/>
        <v>234.15050228725124</v>
      </c>
      <c r="X1043" s="2">
        <f t="shared" si="315"/>
        <v>411.3619977127488</v>
      </c>
      <c r="Y1043" s="2">
        <f t="shared" si="316"/>
        <v>378.64245456451158</v>
      </c>
      <c r="Z1043" s="2">
        <f t="shared" si="317"/>
        <v>188.03892793590293</v>
      </c>
      <c r="AA1043" s="2">
        <f t="shared" si="318"/>
        <v>281.05448637270621</v>
      </c>
      <c r="AC1043" s="2">
        <f t="shared" si="319"/>
        <v>114.32072094488954</v>
      </c>
      <c r="AD1043" s="2">
        <f>X1043*((1-Q1043)*(1-EXP(-(P1043+O1043)*A1043))*P1043/(P1043+O1043)-(1-$AL$10)*(1-EXP(-2*O1043*A1043))/2)</f>
        <v>87.586978538859299</v>
      </c>
      <c r="AE1043" s="4">
        <f t="shared" si="320"/>
        <v>482.96218585645505</v>
      </c>
      <c r="AF1043" s="2">
        <f t="shared" si="321"/>
        <v>74.089769889213756</v>
      </c>
      <c r="AG1043" s="2">
        <f t="shared" si="322"/>
        <v>10.000989652946048</v>
      </c>
      <c r="AH1043" s="4">
        <f t="shared" si="323"/>
        <v>84.090759542159802</v>
      </c>
      <c r="BA1043" s="3">
        <v>482.96218585645499</v>
      </c>
    </row>
    <row r="1044" spans="1:53" x14ac:dyDescent="0.3">
      <c r="A1044" s="2">
        <v>2.48972659598545</v>
      </c>
      <c r="E1044" s="2" cm="1">
        <f t="array" ref="E1044">INDEX($C$2:$C$104,L1044)</f>
        <v>-0.2721253143867825</v>
      </c>
      <c r="G1044" s="2">
        <f>PI()/12*(M1044-12)</f>
        <v>-0.52359877559829882</v>
      </c>
      <c r="H1044" s="2">
        <f t="shared" si="307"/>
        <v>-0.16175532971253992</v>
      </c>
      <c r="I1044" s="2">
        <f t="shared" si="324"/>
        <v>0.76924718635846678</v>
      </c>
      <c r="J1044" s="2">
        <f t="shared" si="308"/>
        <v>1.0420719940250855</v>
      </c>
      <c r="L1044">
        <f t="shared" si="306"/>
        <v>44</v>
      </c>
      <c r="M1044" s="2">
        <v>10</v>
      </c>
      <c r="N1044" s="2">
        <f t="shared" si="309"/>
        <v>0.52872433276981101</v>
      </c>
      <c r="O1044" s="2">
        <f t="shared" si="310"/>
        <v>0.4956066694389043</v>
      </c>
      <c r="P1044" s="2">
        <f t="shared" si="311"/>
        <v>0.91191627176758405</v>
      </c>
      <c r="Q1044" s="2">
        <f>1-EXP(-2*$AL$9*O1044/(1+O1044))</f>
        <v>2.6161695083445125E-2</v>
      </c>
      <c r="R1044" s="2">
        <f t="shared" si="312"/>
        <v>1.9569858615553972</v>
      </c>
      <c r="S1044" s="2">
        <f>(1-$AL$6^R1044)/(1+$AL$6^R1044*(1/$AL$7-1))</f>
        <v>0.27757628163047887</v>
      </c>
      <c r="U1044" s="2">
        <v>325</v>
      </c>
      <c r="V1044" s="2">
        <f t="shared" si="313"/>
        <v>742.625</v>
      </c>
      <c r="W1044" s="2">
        <f t="shared" si="314"/>
        <v>206.13508614583438</v>
      </c>
      <c r="X1044" s="2">
        <f t="shared" si="315"/>
        <v>536.48991385416559</v>
      </c>
      <c r="Y1044" s="2">
        <f t="shared" si="316"/>
        <v>468.50130588436883</v>
      </c>
      <c r="Z1044" s="2">
        <f t="shared" si="317"/>
        <v>165.54062549601514</v>
      </c>
      <c r="AA1044" s="2">
        <f t="shared" si="318"/>
        <v>323.24836274242358</v>
      </c>
      <c r="AC1044" s="2">
        <f t="shared" si="319"/>
        <v>111.91370168179645</v>
      </c>
      <c r="AD1044" s="2">
        <f>X1044*((1-Q1044)*(1-EXP(-(P1044+O1044)*A1044))*P1044/(P1044+O1044)-(1-$AL$10)*(1-EXP(-2*O1044*A1044))/2)</f>
        <v>119.63371521341462</v>
      </c>
      <c r="AE1044" s="4">
        <f t="shared" si="320"/>
        <v>554.79577963763461</v>
      </c>
      <c r="AF1044" s="2">
        <f t="shared" si="321"/>
        <v>54.17422467336926</v>
      </c>
      <c r="AG1044" s="2">
        <f t="shared" si="322"/>
        <v>25.619227928530638</v>
      </c>
      <c r="AH1044" s="4">
        <f t="shared" si="323"/>
        <v>79.793452601899901</v>
      </c>
      <c r="BA1044" s="3">
        <v>554.79577963763404</v>
      </c>
    </row>
    <row r="1045" spans="1:53" x14ac:dyDescent="0.3">
      <c r="A1045" s="2">
        <v>2.48972659598545</v>
      </c>
      <c r="E1045" s="2" cm="1">
        <f t="array" ref="E1045">INDEX($C$2:$C$104,L1045)</f>
        <v>-0.2721253143867825</v>
      </c>
      <c r="G1045" s="2">
        <f>PI()/12*(M1045-12)</f>
        <v>-0.26179938779914941</v>
      </c>
      <c r="H1045" s="2">
        <f t="shared" si="307"/>
        <v>-0.16175532971253992</v>
      </c>
      <c r="I1045" s="2">
        <f t="shared" si="324"/>
        <v>0.76924718635846678</v>
      </c>
      <c r="J1045" s="2">
        <f t="shared" si="308"/>
        <v>0.95049497929307292</v>
      </c>
      <c r="L1045">
        <f t="shared" si="306"/>
        <v>44</v>
      </c>
      <c r="M1045" s="2">
        <v>11</v>
      </c>
      <c r="N1045" s="2">
        <f t="shared" si="309"/>
        <v>0.62030134750182364</v>
      </c>
      <c r="O1045" s="2">
        <f t="shared" si="310"/>
        <v>0.43008503712187202</v>
      </c>
      <c r="P1045" s="2">
        <f t="shared" si="311"/>
        <v>0.79135646830424455</v>
      </c>
      <c r="Q1045" s="2">
        <f>1-EXP(-2*$AL$9*O1045/(1+O1045))</f>
        <v>2.3772153622102166E-2</v>
      </c>
      <c r="R1045" s="2">
        <f t="shared" si="312"/>
        <v>1.698262732959021</v>
      </c>
      <c r="S1045" s="2">
        <f>(1-$AL$6^R1045)/(1+$AL$6^R1045*(1/$AL$7-1))</f>
        <v>0.24139651715049956</v>
      </c>
      <c r="U1045" s="2">
        <v>528.9</v>
      </c>
      <c r="V1045" s="2">
        <f t="shared" si="313"/>
        <v>1208.5364999999999</v>
      </c>
      <c r="W1045" s="2">
        <f t="shared" si="314"/>
        <v>291.73650194925472</v>
      </c>
      <c r="X1045" s="2">
        <f t="shared" si="315"/>
        <v>916.79999805074522</v>
      </c>
      <c r="Y1045" s="2">
        <f t="shared" si="316"/>
        <v>770.22361124332429</v>
      </c>
      <c r="Z1045" s="2">
        <f t="shared" si="317"/>
        <v>234.28443898450328</v>
      </c>
      <c r="AA1045" s="2">
        <f t="shared" si="318"/>
        <v>512.19251468628943</v>
      </c>
      <c r="AC1045" s="2">
        <f t="shared" si="319"/>
        <v>165.9038090817179</v>
      </c>
      <c r="AD1045" s="2">
        <f>X1045*((1-Q1045)*(1-EXP(-(P1045+O1045)*A1045))*P1045/(P1045+O1045)-(1-$AL$10)*(1-EXP(-2*O1045*A1045))/2)</f>
        <v>208.28470253366021</v>
      </c>
      <c r="AE1045" s="4">
        <f t="shared" si="320"/>
        <v>886.38102630166759</v>
      </c>
      <c r="AF1045" s="2">
        <f t="shared" si="321"/>
        <v>69.248003178382007</v>
      </c>
      <c r="AG1045" s="2">
        <f t="shared" si="322"/>
        <v>49.746394023374769</v>
      </c>
      <c r="AH1045" s="4">
        <f t="shared" si="323"/>
        <v>118.99439720175678</v>
      </c>
      <c r="BA1045" s="3">
        <v>886.38102630166702</v>
      </c>
    </row>
    <row r="1046" spans="1:53" x14ac:dyDescent="0.3">
      <c r="A1046" s="2">
        <v>2.48972659598545</v>
      </c>
      <c r="E1046" s="2" cm="1">
        <f t="array" ref="E1046">INDEX($C$2:$C$104,L1046)</f>
        <v>-0.2721253143867825</v>
      </c>
      <c r="G1046" s="2">
        <f>PI()/12*(M1046-12)</f>
        <v>0</v>
      </c>
      <c r="H1046" s="2">
        <f t="shared" si="307"/>
        <v>-0.16175532971253992</v>
      </c>
      <c r="I1046" s="2">
        <f t="shared" si="324"/>
        <v>0.76924718635846678</v>
      </c>
      <c r="J1046" s="2">
        <f t="shared" si="308"/>
        <v>0.91789713762468439</v>
      </c>
      <c r="L1046">
        <f t="shared" si="306"/>
        <v>44</v>
      </c>
      <c r="M1046" s="2">
        <v>12</v>
      </c>
      <c r="N1046" s="2">
        <f t="shared" si="309"/>
        <v>0.65289918917021217</v>
      </c>
      <c r="O1046" s="2">
        <f t="shared" si="310"/>
        <v>0.41152815015545313</v>
      </c>
      <c r="P1046" s="2">
        <f t="shared" si="311"/>
        <v>0.75721179628603374</v>
      </c>
      <c r="Q1046" s="2">
        <f>1-EXP(-2*$AL$9*O1046/(1+O1046))</f>
        <v>2.3053938406169761E-2</v>
      </c>
      <c r="R1046" s="2">
        <f t="shared" si="312"/>
        <v>1.6249877597451259</v>
      </c>
      <c r="S1046" s="2">
        <f>(1-$AL$6^R1046)/(1+$AL$6^R1046*(1/$AL$7-1))</f>
        <v>0.23107182682333949</v>
      </c>
      <c r="U1046" s="2">
        <v>610.20000000000005</v>
      </c>
      <c r="V1046" s="2">
        <f t="shared" si="313"/>
        <v>1394.3070000000002</v>
      </c>
      <c r="W1046" s="2">
        <f t="shared" si="314"/>
        <v>322.18506564257007</v>
      </c>
      <c r="X1046" s="2">
        <f t="shared" si="315"/>
        <v>1072.1219343574303</v>
      </c>
      <c r="Y1046" s="2">
        <f t="shared" si="316"/>
        <v>888.41854657803299</v>
      </c>
      <c r="Z1046" s="2">
        <f t="shared" si="317"/>
        <v>258.73672594588305</v>
      </c>
      <c r="AA1046" s="2">
        <f t="shared" si="318"/>
        <v>584.19787560776297</v>
      </c>
      <c r="AC1046" s="2">
        <f t="shared" si="319"/>
        <v>185.69220979085625</v>
      </c>
      <c r="AD1046" s="2">
        <f>X1046*((1-Q1046)*(1-EXP(-(P1046+O1046)*A1046))*P1046/(P1046+O1046)-(1-$AL$10)*(1-EXP(-2*O1046*A1046))/2)</f>
        <v>244.6818346893586</v>
      </c>
      <c r="AE1046" s="4">
        <f t="shared" si="320"/>
        <v>1014.5719200879778</v>
      </c>
      <c r="AF1046" s="2">
        <f t="shared" si="321"/>
        <v>74.025469272490014</v>
      </c>
      <c r="AG1046" s="2">
        <f t="shared" si="322"/>
        <v>59.538836280911376</v>
      </c>
      <c r="AH1046" s="4">
        <f t="shared" si="323"/>
        <v>133.5643055534014</v>
      </c>
      <c r="BA1046" s="3">
        <v>1014.5719200879701</v>
      </c>
    </row>
    <row r="1047" spans="1:53" x14ac:dyDescent="0.3">
      <c r="A1047" s="2">
        <v>2.48972659598545</v>
      </c>
      <c r="E1047" s="2" cm="1">
        <f t="array" ref="E1047">INDEX($C$2:$C$104,L1047)</f>
        <v>-0.2721253143867825</v>
      </c>
      <c r="G1047" s="2">
        <f>PI()/12*(M1047-12)</f>
        <v>0.26179938779914941</v>
      </c>
      <c r="H1047" s="2">
        <f t="shared" si="307"/>
        <v>-0.16175532971253992</v>
      </c>
      <c r="I1047" s="2">
        <f t="shared" si="324"/>
        <v>0.76924718635846678</v>
      </c>
      <c r="J1047" s="2">
        <f t="shared" si="308"/>
        <v>0.95049497929307292</v>
      </c>
      <c r="L1047">
        <f t="shared" si="306"/>
        <v>44</v>
      </c>
      <c r="M1047" s="2">
        <v>13</v>
      </c>
      <c r="N1047" s="2">
        <f t="shared" si="309"/>
        <v>0.62030134750182364</v>
      </c>
      <c r="O1047" s="2">
        <f t="shared" si="310"/>
        <v>0.43008503712187202</v>
      </c>
      <c r="P1047" s="2">
        <f t="shared" si="311"/>
        <v>0.79135646830424455</v>
      </c>
      <c r="Q1047" s="2">
        <f>1-EXP(-2*$AL$9*O1047/(1+O1047))</f>
        <v>2.3772153622102166E-2</v>
      </c>
      <c r="R1047" s="2">
        <f t="shared" si="312"/>
        <v>1.698262732959021</v>
      </c>
      <c r="S1047" s="2">
        <f>(1-$AL$6^R1047)/(1+$AL$6^R1047*(1/$AL$7-1))</f>
        <v>0.24139651715049956</v>
      </c>
      <c r="U1047" s="2">
        <v>637.29999999999995</v>
      </c>
      <c r="V1047" s="2">
        <f t="shared" si="313"/>
        <v>1456.2304999999999</v>
      </c>
      <c r="W1047" s="2">
        <f t="shared" si="314"/>
        <v>351.52897086833053</v>
      </c>
      <c r="X1047" s="2">
        <f t="shared" si="315"/>
        <v>1104.7015291316693</v>
      </c>
      <c r="Y1047" s="2">
        <f t="shared" si="316"/>
        <v>928.08377282164986</v>
      </c>
      <c r="Z1047" s="2">
        <f t="shared" si="317"/>
        <v>282.30189632222334</v>
      </c>
      <c r="AA1047" s="2">
        <f t="shared" si="318"/>
        <v>617.16825413040692</v>
      </c>
      <c r="AC1047" s="2">
        <f t="shared" si="319"/>
        <v>199.90640485494197</v>
      </c>
      <c r="AD1047" s="2">
        <f>X1047*((1-Q1047)*(1-EXP(-(P1047+O1047)*A1047))*P1047/(P1047+O1047)-(1-$AL$10)*(1-EXP(-2*O1047*A1047))/2)</f>
        <v>250.97341827321168</v>
      </c>
      <c r="AE1047" s="4">
        <f t="shared" si="320"/>
        <v>1068.0480772585606</v>
      </c>
      <c r="AF1047" s="2">
        <f t="shared" si="321"/>
        <v>83.440636085427954</v>
      </c>
      <c r="AG1047" s="2">
        <f t="shared" si="322"/>
        <v>59.942100418031266</v>
      </c>
      <c r="AH1047" s="4">
        <f t="shared" si="323"/>
        <v>143.38273650345923</v>
      </c>
      <c r="BA1047" s="3">
        <v>1068.0480772585599</v>
      </c>
    </row>
    <row r="1048" spans="1:53" x14ac:dyDescent="0.3">
      <c r="A1048" s="2">
        <v>2.5588151072624399</v>
      </c>
      <c r="E1048" s="2" cm="1">
        <f t="array" ref="E1048">INDEX($C$2:$C$104,L1048)</f>
        <v>-0.2721253143867825</v>
      </c>
      <c r="G1048" s="2">
        <f>PI()/12*(M1048-12)</f>
        <v>0.52359877559829882</v>
      </c>
      <c r="H1048" s="2">
        <f t="shared" si="307"/>
        <v>-0.16175532971253992</v>
      </c>
      <c r="I1048" s="2">
        <f t="shared" si="324"/>
        <v>0.76924718635846678</v>
      </c>
      <c r="J1048" s="2">
        <f t="shared" si="308"/>
        <v>1.0420719940250855</v>
      </c>
      <c r="L1048">
        <f t="shared" si="306"/>
        <v>44</v>
      </c>
      <c r="M1048" s="2">
        <v>14</v>
      </c>
      <c r="N1048" s="2">
        <f t="shared" si="309"/>
        <v>0.52872433276981101</v>
      </c>
      <c r="O1048" s="2">
        <f t="shared" si="310"/>
        <v>0.4956066694389043</v>
      </c>
      <c r="P1048" s="2">
        <f t="shared" si="311"/>
        <v>0.91191627176758405</v>
      </c>
      <c r="Q1048" s="2">
        <f>1-EXP(-2*$AL$9*O1048/(1+O1048))</f>
        <v>2.6161695083445125E-2</v>
      </c>
      <c r="R1048" s="2">
        <f t="shared" si="312"/>
        <v>1.9569858615553972</v>
      </c>
      <c r="S1048" s="2">
        <f>(1-$AL$6^R1048)/(1+$AL$6^R1048*(1/$AL$7-1))</f>
        <v>0.27757628163047887</v>
      </c>
      <c r="U1048" s="2">
        <v>586.20000000000005</v>
      </c>
      <c r="V1048" s="2">
        <f t="shared" si="313"/>
        <v>1339.4670000000001</v>
      </c>
      <c r="W1048" s="2">
        <f t="shared" si="314"/>
        <v>371.80426922673269</v>
      </c>
      <c r="X1048" s="2">
        <f t="shared" si="315"/>
        <v>967.66273077326741</v>
      </c>
      <c r="Y1048" s="2">
        <f t="shared" si="316"/>
        <v>850.97417558140887</v>
      </c>
      <c r="Z1048" s="2">
        <f t="shared" si="317"/>
        <v>301.48401690658363</v>
      </c>
      <c r="AA1048" s="2">
        <f t="shared" si="318"/>
        <v>591.10151236023069</v>
      </c>
      <c r="AC1048" s="2">
        <f t="shared" si="319"/>
        <v>202.6879406062728</v>
      </c>
      <c r="AD1048" s="2">
        <f>X1048*((1-Q1048)*(1-EXP(-(P1048+O1048)*A1048))*P1048/(P1048+O1048)-(1-$AL$10)*(1-EXP(-2*O1048*A1048))/2)</f>
        <v>215.17600672141623</v>
      </c>
      <c r="AE1048" s="4">
        <f t="shared" si="320"/>
        <v>1008.9654596879197</v>
      </c>
      <c r="AF1048" s="2">
        <f t="shared" si="321"/>
        <v>99.804360453009679</v>
      </c>
      <c r="AG1048" s="2">
        <f t="shared" si="322"/>
        <v>44.696656499761993</v>
      </c>
      <c r="AH1048" s="4">
        <f t="shared" si="323"/>
        <v>144.50101695277166</v>
      </c>
      <c r="BA1048" s="3">
        <v>1008.96545968792</v>
      </c>
    </row>
    <row r="1049" spans="1:53" x14ac:dyDescent="0.3">
      <c r="A1049" s="2">
        <v>2.5588151072624399</v>
      </c>
      <c r="E1049" s="2" cm="1">
        <f t="array" ref="E1049">INDEX($C$2:$C$104,L1049)</f>
        <v>-0.2721253143867825</v>
      </c>
      <c r="G1049" s="2">
        <f>PI()/12*(M1049-12)</f>
        <v>0.78539816339744828</v>
      </c>
      <c r="H1049" s="2">
        <f t="shared" si="307"/>
        <v>-0.16175532971253992</v>
      </c>
      <c r="I1049" s="2">
        <f t="shared" si="324"/>
        <v>0.76924718635846678</v>
      </c>
      <c r="J1049" s="2">
        <f t="shared" si="308"/>
        <v>1.1786371471359562</v>
      </c>
      <c r="L1049">
        <f t="shared" si="306"/>
        <v>44</v>
      </c>
      <c r="M1049" s="2">
        <v>15</v>
      </c>
      <c r="N1049" s="2">
        <f t="shared" si="309"/>
        <v>0.39215917965894032</v>
      </c>
      <c r="O1049" s="2">
        <f t="shared" si="310"/>
        <v>0.65413420165129998</v>
      </c>
      <c r="P1049" s="2">
        <f t="shared" si="311"/>
        <v>1.2036069310383919</v>
      </c>
      <c r="Q1049" s="2">
        <f>1-EXP(-2*$AL$9*O1049/(1+O1049))</f>
        <v>3.1141137468131963E-2</v>
      </c>
      <c r="R1049" s="2">
        <f t="shared" si="312"/>
        <v>2.5829583480801577</v>
      </c>
      <c r="S1049" s="2">
        <f>(1-$AL$6^R1049)/(1+$AL$6^R1049*(1/$AL$7-1))</f>
        <v>0.36273581423636447</v>
      </c>
      <c r="U1049" s="2">
        <v>329.9</v>
      </c>
      <c r="V1049" s="2">
        <f t="shared" si="313"/>
        <v>753.82150000000001</v>
      </c>
      <c r="W1049" s="2">
        <f t="shared" si="314"/>
        <v>273.43805559137763</v>
      </c>
      <c r="X1049" s="2">
        <f t="shared" si="315"/>
        <v>480.38344440862238</v>
      </c>
      <c r="Y1049" s="2">
        <f t="shared" si="316"/>
        <v>444.02911163677993</v>
      </c>
      <c r="Z1049" s="2">
        <f t="shared" si="317"/>
        <v>221.72204624294568</v>
      </c>
      <c r="AA1049" s="2">
        <f t="shared" si="318"/>
        <v>331.75195630072005</v>
      </c>
      <c r="AC1049" s="2">
        <f t="shared" si="319"/>
        <v>133.91148634657583</v>
      </c>
      <c r="AD1049" s="2">
        <f>X1049*((1-Q1049)*(1-EXP(-(P1049+O1049)*A1049))*P1049/(P1049+O1049)-(1-$AL$10)*(1-EXP(-2*O1049*A1049))/2)</f>
        <v>101.95977051083636</v>
      </c>
      <c r="AE1049" s="4">
        <f t="shared" si="320"/>
        <v>567.62321315813222</v>
      </c>
      <c r="AF1049" s="2">
        <f t="shared" si="321"/>
        <v>88.253152675812643</v>
      </c>
      <c r="AG1049" s="2">
        <f t="shared" si="322"/>
        <v>10.317384825223503</v>
      </c>
      <c r="AH1049" s="4">
        <f t="shared" si="323"/>
        <v>98.570537501036142</v>
      </c>
      <c r="BA1049" s="3">
        <v>567.62321315813199</v>
      </c>
    </row>
    <row r="1050" spans="1:53" x14ac:dyDescent="0.3">
      <c r="A1050" s="2">
        <v>2.5588151072624399</v>
      </c>
      <c r="E1050" s="2" cm="1">
        <f t="array" ref="E1050">INDEX($C$2:$C$104,L1050)</f>
        <v>-0.2721253143867825</v>
      </c>
      <c r="G1050" s="2">
        <f>PI()/12*(M1050-12)</f>
        <v>1.0471975511965976</v>
      </c>
      <c r="H1050" s="2">
        <f t="shared" si="307"/>
        <v>-0.16175532971253992</v>
      </c>
      <c r="I1050" s="2">
        <f t="shared" si="324"/>
        <v>0.76924718635846678</v>
      </c>
      <c r="J1050" s="2">
        <f t="shared" si="308"/>
        <v>1.3460405753092515</v>
      </c>
      <c r="L1050">
        <f t="shared" si="306"/>
        <v>44</v>
      </c>
      <c r="M1050" s="2">
        <v>16</v>
      </c>
      <c r="N1050" s="2">
        <f t="shared" si="309"/>
        <v>0.22475575148564508</v>
      </c>
      <c r="O1050" s="2">
        <f t="shared" si="310"/>
        <v>1.1217388968320341</v>
      </c>
      <c r="P1050" s="2">
        <f t="shared" si="311"/>
        <v>2.0639995701709428</v>
      </c>
      <c r="Q1050" s="2">
        <f>1-EXP(-2*$AL$9*O1050/(1+O1050))</f>
        <v>4.1413118887382749E-2</v>
      </c>
      <c r="R1050" s="2">
        <f t="shared" si="312"/>
        <v>4.4293737288530473</v>
      </c>
      <c r="S1050" s="2">
        <f>(1-$AL$6^R1050)/(1+$AL$6^R1050*(1/$AL$7-1))</f>
        <v>0.58321398781913603</v>
      </c>
      <c r="U1050" s="2">
        <v>155.80000000000001</v>
      </c>
      <c r="V1050" s="2">
        <f t="shared" si="313"/>
        <v>356.00300000000004</v>
      </c>
      <c r="W1050" s="2">
        <f t="shared" si="314"/>
        <v>207.62592930557591</v>
      </c>
      <c r="X1050" s="2">
        <f t="shared" si="315"/>
        <v>148.37707069442413</v>
      </c>
      <c r="Y1050" s="2">
        <f t="shared" si="316"/>
        <v>141.50901367554917</v>
      </c>
      <c r="Z1050" s="2">
        <f t="shared" si="317"/>
        <v>168.35712863435498</v>
      </c>
      <c r="AA1050" s="2">
        <f t="shared" si="318"/>
        <v>118.97191788082549</v>
      </c>
      <c r="AC1050" s="2">
        <f t="shared" si="319"/>
        <v>77.476023256493264</v>
      </c>
      <c r="AD1050" s="2">
        <f>X1050*((1-Q1050)*(1-EXP(-(P1050+O1050)*A1050))*P1050/(P1050+O1050)-(1-$AL$10)*(1-EXP(-2*O1050*A1050))/2)</f>
        <v>29.266289796693375</v>
      </c>
      <c r="AE1050" s="4">
        <f t="shared" si="320"/>
        <v>225.71423093401214</v>
      </c>
      <c r="AF1050" s="2">
        <f t="shared" si="321"/>
        <v>90.37078356455558</v>
      </c>
      <c r="AG1050" s="2">
        <f t="shared" si="322"/>
        <v>-6.729194001969681</v>
      </c>
      <c r="AH1050" s="4">
        <f t="shared" si="323"/>
        <v>83.641589562585892</v>
      </c>
      <c r="BA1050" s="3">
        <v>225.71423093401199</v>
      </c>
    </row>
    <row r="1051" spans="1:53" x14ac:dyDescent="0.3">
      <c r="A1051" s="2">
        <v>2.5588151072624399</v>
      </c>
      <c r="E1051" s="2" cm="1">
        <f t="array" ref="E1051">INDEX($C$2:$C$104,L1051)</f>
        <v>-0.2721253143867825</v>
      </c>
      <c r="G1051" s="2">
        <f>PI()/12*(M1051-12)</f>
        <v>1.308996938995747</v>
      </c>
      <c r="H1051" s="2">
        <f t="shared" si="307"/>
        <v>-0.16175532971253992</v>
      </c>
      <c r="I1051" s="2">
        <f t="shared" si="324"/>
        <v>0.76924718635846678</v>
      </c>
      <c r="J1051" s="2">
        <f t="shared" si="308"/>
        <v>1.5334471514521024</v>
      </c>
      <c r="L1051">
        <f t="shared" ref="L1051:L1114" si="325">INT((ROW()-2)/24) + 1</f>
        <v>44</v>
      </c>
      <c r="M1051" s="2">
        <v>17</v>
      </c>
      <c r="N1051" s="2">
        <f t="shared" si="309"/>
        <v>0.05</v>
      </c>
      <c r="O1051" s="2">
        <f t="shared" si="310"/>
        <v>5.0020839411324403</v>
      </c>
      <c r="P1051" s="2">
        <f t="shared" si="311"/>
        <v>9.2038344516836901</v>
      </c>
      <c r="Q1051" s="2">
        <f>1-EXP(-2*$AL$9*O1051/(1+O1051))</f>
        <v>6.4497345768578462E-2</v>
      </c>
      <c r="R1051" s="2">
        <f t="shared" si="312"/>
        <v>19.751565414145865</v>
      </c>
      <c r="S1051" s="2">
        <f>(1-$AL$6^R1051)/(1+$AL$6^R1051*(1/$AL$7-1))</f>
        <v>0.99643717244343843</v>
      </c>
      <c r="U1051" s="2">
        <v>130.19999999999999</v>
      </c>
      <c r="V1051" s="2">
        <f t="shared" si="313"/>
        <v>297.50700000000001</v>
      </c>
      <c r="W1051" s="2">
        <f t="shared" si="314"/>
        <v>296.44703386213007</v>
      </c>
      <c r="X1051" s="2">
        <f t="shared" si="315"/>
        <v>1.0599661378699352</v>
      </c>
      <c r="Y1051" s="2">
        <f t="shared" si="316"/>
        <v>0.9916011353140981</v>
      </c>
      <c r="Z1051" s="2">
        <f t="shared" si="317"/>
        <v>240.3792800837775</v>
      </c>
      <c r="AA1051" s="2">
        <f t="shared" si="318"/>
        <v>0.90096872833974884</v>
      </c>
      <c r="AC1051" s="2">
        <f t="shared" si="319"/>
        <v>35.914888554871773</v>
      </c>
      <c r="AD1051" s="2">
        <f>X1051*((1-Q1051)*(1-EXP(-(P1051+O1051)*A1051))*P1051/(P1051+O1051)-(1-$AL$10)*(1-EXP(-2*O1051*A1051))/2)</f>
        <v>0.19196019742486511</v>
      </c>
      <c r="AE1051" s="4">
        <f t="shared" si="320"/>
        <v>37.007817480636383</v>
      </c>
      <c r="AF1051" s="2">
        <f t="shared" si="321"/>
        <v>198.42010474180901</v>
      </c>
      <c r="AG1051" s="2">
        <f t="shared" si="322"/>
        <v>-0.10132779045051578</v>
      </c>
      <c r="AH1051" s="4">
        <f t="shared" si="323"/>
        <v>198.3187769513585</v>
      </c>
      <c r="BA1051" s="3">
        <v>37.007817480636298</v>
      </c>
    </row>
    <row r="1052" spans="1:53" x14ac:dyDescent="0.3">
      <c r="A1052" s="2">
        <v>2.5588151072624399</v>
      </c>
      <c r="E1052" s="2" cm="1">
        <f t="array" ref="E1052">INDEX($C$2:$C$104,L1052)</f>
        <v>-0.2721253143867825</v>
      </c>
      <c r="G1052" s="2">
        <f>PI()/12*(M1052-12)</f>
        <v>1.5707963267948966</v>
      </c>
      <c r="H1052" s="2">
        <f t="shared" si="307"/>
        <v>-0.16175532971253992</v>
      </c>
      <c r="I1052" s="2">
        <f t="shared" si="324"/>
        <v>0.76924718635846678</v>
      </c>
      <c r="J1052" s="2">
        <f t="shared" si="308"/>
        <v>1.7332654757673558</v>
      </c>
      <c r="L1052">
        <f t="shared" si="325"/>
        <v>44</v>
      </c>
      <c r="M1052" s="2">
        <v>18</v>
      </c>
      <c r="N1052" s="2">
        <f t="shared" si="309"/>
        <v>0.05</v>
      </c>
      <c r="O1052" s="2">
        <f t="shared" si="310"/>
        <v>5.0020839411324403</v>
      </c>
      <c r="P1052" s="2">
        <f t="shared" si="311"/>
        <v>9.2038344516836901</v>
      </c>
      <c r="Q1052" s="2">
        <f>1-EXP(-2*$AL$9*O1052/(1+O1052))</f>
        <v>6.4497345768578462E-2</v>
      </c>
      <c r="R1052" s="2">
        <f t="shared" si="312"/>
        <v>19.751565414145865</v>
      </c>
      <c r="S1052" s="2">
        <f>(1-$AL$6^R1052)/(1+$AL$6^R1052*(1/$AL$7-1))</f>
        <v>0.99643717244343843</v>
      </c>
      <c r="U1052" s="2">
        <v>26.4</v>
      </c>
      <c r="V1052" s="2">
        <f t="shared" si="313"/>
        <v>60.323999999999998</v>
      </c>
      <c r="W1052" s="2">
        <f t="shared" si="314"/>
        <v>60.109075990477976</v>
      </c>
      <c r="X1052" s="2">
        <f t="shared" si="315"/>
        <v>0.21492400952202217</v>
      </c>
      <c r="Y1052" s="2">
        <f t="shared" si="316"/>
        <v>0.20106198135401784</v>
      </c>
      <c r="Z1052" s="2">
        <f t="shared" si="317"/>
        <v>48.740499187494052</v>
      </c>
      <c r="AA1052" s="2">
        <f t="shared" si="318"/>
        <v>0.18268490344216753</v>
      </c>
      <c r="AC1052" s="2">
        <f t="shared" si="319"/>
        <v>7.2822815502965792</v>
      </c>
      <c r="AD1052" s="2">
        <f>X1052*((1-Q1052)*(1-EXP(-(P1052+O1052)*A1052))*P1052/(P1052+O1052)-(1-$AL$10)*(1-EXP(-2*O1052*A1052))/2)</f>
        <v>3.8922805007808141E-2</v>
      </c>
      <c r="AE1052" s="4">
        <f t="shared" si="320"/>
        <v>7.5038892587465549</v>
      </c>
      <c r="AF1052" s="2">
        <f t="shared" si="321"/>
        <v>40.232647966081089</v>
      </c>
      <c r="AG1052" s="2">
        <f t="shared" si="322"/>
        <v>-2.0545727095957849E-2</v>
      </c>
      <c r="AH1052" s="4">
        <f t="shared" si="323"/>
        <v>40.212102238985132</v>
      </c>
      <c r="BA1052" s="3">
        <v>7.5038892587465504</v>
      </c>
    </row>
    <row r="1053" spans="1:53" x14ac:dyDescent="0.3">
      <c r="A1053" s="2">
        <v>2.5588151072624399</v>
      </c>
      <c r="E1053" s="2" cm="1">
        <f t="array" ref="E1053">INDEX($C$2:$C$104,L1053)</f>
        <v>-0.2721253143867825</v>
      </c>
      <c r="G1053" s="2">
        <f>PI()/12*(M1053-12)</f>
        <v>1.8325957145940459</v>
      </c>
      <c r="H1053" s="2">
        <f t="shared" si="307"/>
        <v>-0.16175532971253992</v>
      </c>
      <c r="I1053" s="2">
        <f t="shared" si="324"/>
        <v>0.76924718635846678</v>
      </c>
      <c r="J1053" s="2">
        <f t="shared" si="308"/>
        <v>1.9399767019532574</v>
      </c>
      <c r="L1053">
        <f t="shared" si="325"/>
        <v>44</v>
      </c>
      <c r="M1053" s="2">
        <v>19</v>
      </c>
      <c r="N1053" s="2">
        <f t="shared" si="309"/>
        <v>0.05</v>
      </c>
      <c r="O1053" s="2">
        <f t="shared" si="310"/>
        <v>5.0020839411324403</v>
      </c>
      <c r="P1053" s="2">
        <f t="shared" si="311"/>
        <v>9.2038344516836901</v>
      </c>
      <c r="Q1053" s="2">
        <f>1-EXP(-2*$AL$9*O1053/(1+O1053))</f>
        <v>6.4497345768578462E-2</v>
      </c>
      <c r="R1053" s="2">
        <f t="shared" si="312"/>
        <v>19.751565414145865</v>
      </c>
      <c r="S1053" s="2">
        <f>(1-$AL$6^R1053)/(1+$AL$6^R1053*(1/$AL$7-1))</f>
        <v>0.99643717244343843</v>
      </c>
      <c r="U1053" s="2">
        <v>0.2</v>
      </c>
      <c r="V1053" s="2">
        <f t="shared" si="313"/>
        <v>0.45700000000000007</v>
      </c>
      <c r="W1053" s="2">
        <f t="shared" si="314"/>
        <v>0.45537178780665144</v>
      </c>
      <c r="X1053" s="2">
        <f t="shared" si="315"/>
        <v>1.6282121933486327E-3</v>
      </c>
      <c r="Y1053" s="2">
        <f t="shared" si="316"/>
        <v>1.5231968284395102E-3</v>
      </c>
      <c r="Z1053" s="2">
        <f t="shared" si="317"/>
        <v>0.3692462059658641</v>
      </c>
      <c r="AA1053" s="2">
        <f t="shared" si="318"/>
        <v>1.383976541228525E-3</v>
      </c>
      <c r="AC1053" s="2">
        <f t="shared" si="319"/>
        <v>5.5168799623458949E-2</v>
      </c>
      <c r="AD1053" s="2">
        <f>X1053*((1-Q1053)*(1-EXP(-(P1053+O1053)*A1053))*P1053/(P1053+O1053)-(1-$AL$10)*(1-EXP(-2*O1053*A1053))/2)</f>
        <v>2.9486973490763378E-4</v>
      </c>
      <c r="AE1053" s="4">
        <f t="shared" si="320"/>
        <v>5.6847645899595102E-2</v>
      </c>
      <c r="AF1053" s="2">
        <f t="shared" si="321"/>
        <v>0.30479278762182649</v>
      </c>
      <c r="AG1053" s="2">
        <f t="shared" si="322"/>
        <v>-1.5564944769664844E-4</v>
      </c>
      <c r="AH1053" s="4">
        <f t="shared" si="323"/>
        <v>0.30463713817412985</v>
      </c>
      <c r="BA1053" s="3">
        <v>5.6847645899595102E-2</v>
      </c>
    </row>
    <row r="1054" spans="1:53" x14ac:dyDescent="0.3">
      <c r="A1054" s="2">
        <v>2.5588151072624399</v>
      </c>
      <c r="E1054" s="2" cm="1">
        <f t="array" ref="E1054">INDEX($C$2:$C$104,L1054)</f>
        <v>-0.2721253143867825</v>
      </c>
      <c r="G1054" s="2">
        <f>PI()/12*(M1054-12)</f>
        <v>2.0943951023931953</v>
      </c>
      <c r="H1054" s="2">
        <f t="shared" si="307"/>
        <v>-0.16175532971253992</v>
      </c>
      <c r="I1054" s="2">
        <f t="shared" si="324"/>
        <v>0.76924718635846678</v>
      </c>
      <c r="J1054" s="2">
        <f t="shared" si="308"/>
        <v>2.1488309592542669</v>
      </c>
      <c r="L1054">
        <f t="shared" si="325"/>
        <v>44</v>
      </c>
      <c r="M1054" s="2">
        <v>20</v>
      </c>
      <c r="N1054" s="2">
        <f t="shared" si="309"/>
        <v>0.05</v>
      </c>
      <c r="O1054" s="2">
        <f t="shared" si="310"/>
        <v>5.0020839411324403</v>
      </c>
      <c r="P1054" s="2">
        <f t="shared" si="311"/>
        <v>9.2038344516836901</v>
      </c>
      <c r="Q1054" s="2">
        <f>1-EXP(-2*$AL$9*O1054/(1+O1054))</f>
        <v>6.4497345768578462E-2</v>
      </c>
      <c r="R1054" s="2">
        <f t="shared" si="312"/>
        <v>19.751565414145865</v>
      </c>
      <c r="S1054" s="2">
        <f>(1-$AL$6^R1054)/(1+$AL$6^R1054*(1/$AL$7-1))</f>
        <v>0.99643717244343843</v>
      </c>
      <c r="U1054" s="2">
        <v>0.2</v>
      </c>
      <c r="V1054" s="2">
        <f t="shared" si="313"/>
        <v>0.45700000000000007</v>
      </c>
      <c r="W1054" s="2">
        <f t="shared" si="314"/>
        <v>0.45537178780665144</v>
      </c>
      <c r="X1054" s="2">
        <f t="shared" si="315"/>
        <v>1.6282121933486327E-3</v>
      </c>
      <c r="Y1054" s="2">
        <f t="shared" si="316"/>
        <v>1.5231968284395102E-3</v>
      </c>
      <c r="Z1054" s="2">
        <f t="shared" si="317"/>
        <v>0.3692462059658641</v>
      </c>
      <c r="AA1054" s="2">
        <f t="shared" si="318"/>
        <v>1.383976541228525E-3</v>
      </c>
      <c r="AC1054" s="2">
        <f t="shared" si="319"/>
        <v>5.5168799623458949E-2</v>
      </c>
      <c r="AD1054" s="2">
        <f>X1054*((1-Q1054)*(1-EXP(-(P1054+O1054)*A1054))*P1054/(P1054+O1054)-(1-$AL$10)*(1-EXP(-2*O1054*A1054))/2)</f>
        <v>2.9486973490763378E-4</v>
      </c>
      <c r="AE1054" s="4">
        <f t="shared" si="320"/>
        <v>5.6847645899595102E-2</v>
      </c>
      <c r="AF1054" s="2">
        <f t="shared" si="321"/>
        <v>0.30479278762182649</v>
      </c>
      <c r="AG1054" s="2">
        <f t="shared" si="322"/>
        <v>-1.5564944769664844E-4</v>
      </c>
      <c r="AH1054" s="4">
        <f t="shared" si="323"/>
        <v>0.30463713817412985</v>
      </c>
      <c r="BA1054" s="3">
        <v>5.6847645899595102E-2</v>
      </c>
    </row>
    <row r="1055" spans="1:53" x14ac:dyDescent="0.3">
      <c r="A1055" s="2">
        <v>2.5588151072624399</v>
      </c>
      <c r="E1055" s="2" cm="1">
        <f t="array" ref="E1055">INDEX($C$2:$C$104,L1055)</f>
        <v>-0.2721253143867825</v>
      </c>
      <c r="G1055" s="2">
        <f>PI()/12*(M1055-12)</f>
        <v>2.3561944901923448</v>
      </c>
      <c r="H1055" s="2">
        <f t="shared" si="307"/>
        <v>-0.16175532971253992</v>
      </c>
      <c r="I1055" s="2">
        <f t="shared" si="324"/>
        <v>0.76924718635846678</v>
      </c>
      <c r="J1055" s="2">
        <f t="shared" si="308"/>
        <v>2.3542002448012411</v>
      </c>
      <c r="L1055">
        <f t="shared" si="325"/>
        <v>44</v>
      </c>
      <c r="M1055" s="2">
        <v>21</v>
      </c>
      <c r="N1055" s="2">
        <f t="shared" si="309"/>
        <v>0.05</v>
      </c>
      <c r="O1055" s="2">
        <f t="shared" si="310"/>
        <v>5.0020839411324403</v>
      </c>
      <c r="P1055" s="2">
        <f t="shared" si="311"/>
        <v>9.2038344516836901</v>
      </c>
      <c r="Q1055" s="2">
        <f>1-EXP(-2*$AL$9*O1055/(1+O1055))</f>
        <v>6.4497345768578462E-2</v>
      </c>
      <c r="R1055" s="2">
        <f t="shared" si="312"/>
        <v>19.751565414145865</v>
      </c>
      <c r="S1055" s="2">
        <f>(1-$AL$6^R1055)/(1+$AL$6^R1055*(1/$AL$7-1))</f>
        <v>0.99643717244343843</v>
      </c>
      <c r="U1055" s="2">
        <v>0.2</v>
      </c>
      <c r="V1055" s="2">
        <f t="shared" si="313"/>
        <v>0.45700000000000007</v>
      </c>
      <c r="W1055" s="2">
        <f t="shared" si="314"/>
        <v>0.45537178780665144</v>
      </c>
      <c r="X1055" s="2">
        <f t="shared" si="315"/>
        <v>1.6282121933486327E-3</v>
      </c>
      <c r="Y1055" s="2">
        <f t="shared" si="316"/>
        <v>1.5231968284395102E-3</v>
      </c>
      <c r="Z1055" s="2">
        <f t="shared" si="317"/>
        <v>0.3692462059658641</v>
      </c>
      <c r="AA1055" s="2">
        <f t="shared" si="318"/>
        <v>1.383976541228525E-3</v>
      </c>
      <c r="AC1055" s="2">
        <f t="shared" si="319"/>
        <v>5.5168799623458949E-2</v>
      </c>
      <c r="AD1055" s="2">
        <f>X1055*((1-Q1055)*(1-EXP(-(P1055+O1055)*A1055))*P1055/(P1055+O1055)-(1-$AL$10)*(1-EXP(-2*O1055*A1055))/2)</f>
        <v>2.9486973490763378E-4</v>
      </c>
      <c r="AE1055" s="4">
        <f t="shared" si="320"/>
        <v>5.6847645899595102E-2</v>
      </c>
      <c r="AF1055" s="2">
        <f t="shared" si="321"/>
        <v>0.30479278762182649</v>
      </c>
      <c r="AG1055" s="2">
        <f t="shared" si="322"/>
        <v>-1.5564944769664844E-4</v>
      </c>
      <c r="AH1055" s="4">
        <f t="shared" si="323"/>
        <v>0.30463713817412985</v>
      </c>
      <c r="BA1055" s="3">
        <v>5.6847645899595102E-2</v>
      </c>
    </row>
    <row r="1056" spans="1:53" x14ac:dyDescent="0.3">
      <c r="A1056" s="2">
        <v>2.5588151072624399</v>
      </c>
      <c r="E1056" s="2" cm="1">
        <f t="array" ref="E1056">INDEX($C$2:$C$104,L1056)</f>
        <v>-0.2721253143867825</v>
      </c>
      <c r="G1056" s="2">
        <f>PI()/12*(M1056-12)</f>
        <v>2.617993877991494</v>
      </c>
      <c r="H1056" s="2">
        <f t="shared" si="307"/>
        <v>-0.16175532971253992</v>
      </c>
      <c r="I1056" s="2">
        <f t="shared" si="324"/>
        <v>0.76924718635846678</v>
      </c>
      <c r="J1056" s="2">
        <f t="shared" si="308"/>
        <v>2.5462260075915553</v>
      </c>
      <c r="L1056">
        <f t="shared" si="325"/>
        <v>44</v>
      </c>
      <c r="M1056" s="2">
        <v>22</v>
      </c>
      <c r="N1056" s="2">
        <f t="shared" si="309"/>
        <v>0.05</v>
      </c>
      <c r="O1056" s="2">
        <f t="shared" si="310"/>
        <v>5.0020839411324403</v>
      </c>
      <c r="P1056" s="2">
        <f t="shared" si="311"/>
        <v>9.2038344516836901</v>
      </c>
      <c r="Q1056" s="2">
        <f>1-EXP(-2*$AL$9*O1056/(1+O1056))</f>
        <v>6.4497345768578462E-2</v>
      </c>
      <c r="R1056" s="2">
        <f t="shared" si="312"/>
        <v>19.751565414145865</v>
      </c>
      <c r="S1056" s="2">
        <f>(1-$AL$6^R1056)/(1+$AL$6^R1056*(1/$AL$7-1))</f>
        <v>0.99643717244343843</v>
      </c>
      <c r="U1056" s="2">
        <v>0.2</v>
      </c>
      <c r="V1056" s="2">
        <f t="shared" si="313"/>
        <v>0.45700000000000007</v>
      </c>
      <c r="W1056" s="2">
        <f t="shared" si="314"/>
        <v>0.45537178780665144</v>
      </c>
      <c r="X1056" s="2">
        <f t="shared" si="315"/>
        <v>1.6282121933486327E-3</v>
      </c>
      <c r="Y1056" s="2">
        <f t="shared" si="316"/>
        <v>1.5231968284395102E-3</v>
      </c>
      <c r="Z1056" s="2">
        <f t="shared" si="317"/>
        <v>0.3692462059658641</v>
      </c>
      <c r="AA1056" s="2">
        <f t="shared" si="318"/>
        <v>1.383976541228525E-3</v>
      </c>
      <c r="AC1056" s="2">
        <f t="shared" si="319"/>
        <v>5.5168799623458949E-2</v>
      </c>
      <c r="AD1056" s="2">
        <f>X1056*((1-Q1056)*(1-EXP(-(P1056+O1056)*A1056))*P1056/(P1056+O1056)-(1-$AL$10)*(1-EXP(-2*O1056*A1056))/2)</f>
        <v>2.9486973490763378E-4</v>
      </c>
      <c r="AE1056" s="4">
        <f t="shared" si="320"/>
        <v>5.6847645899595102E-2</v>
      </c>
      <c r="AF1056" s="2">
        <f t="shared" si="321"/>
        <v>0.30479278762182649</v>
      </c>
      <c r="AG1056" s="2">
        <f t="shared" si="322"/>
        <v>-1.5564944769664844E-4</v>
      </c>
      <c r="AH1056" s="4">
        <f t="shared" si="323"/>
        <v>0.30463713817412985</v>
      </c>
      <c r="BA1056" s="3">
        <v>5.6847645899595102E-2</v>
      </c>
    </row>
    <row r="1057" spans="1:53" x14ac:dyDescent="0.3">
      <c r="A1057" s="2">
        <v>2.5588151072624399</v>
      </c>
      <c r="E1057" s="2" cm="1">
        <f t="array" ref="E1057">INDEX($C$2:$C$104,L1057)</f>
        <v>-0.2721253143867825</v>
      </c>
      <c r="G1057" s="2">
        <f>PI()/12*(M1057-12)</f>
        <v>2.8797932657906435</v>
      </c>
      <c r="H1057" s="2">
        <f t="shared" si="307"/>
        <v>-0.16175532971253992</v>
      </c>
      <c r="I1057" s="2">
        <f t="shared" si="324"/>
        <v>0.76924718635846678</v>
      </c>
      <c r="J1057" s="2">
        <f t="shared" si="308"/>
        <v>2.7016851420051147</v>
      </c>
      <c r="L1057">
        <f t="shared" si="325"/>
        <v>44</v>
      </c>
      <c r="M1057" s="2">
        <v>23</v>
      </c>
      <c r="N1057" s="2">
        <f t="shared" si="309"/>
        <v>0.05</v>
      </c>
      <c r="O1057" s="2">
        <f t="shared" si="310"/>
        <v>5.0020839411324403</v>
      </c>
      <c r="P1057" s="2">
        <f t="shared" si="311"/>
        <v>9.2038344516836901</v>
      </c>
      <c r="Q1057" s="2">
        <f>1-EXP(-2*$AL$9*O1057/(1+O1057))</f>
        <v>6.4497345768578462E-2</v>
      </c>
      <c r="R1057" s="2">
        <f t="shared" si="312"/>
        <v>19.751565414145865</v>
      </c>
      <c r="S1057" s="2">
        <f>(1-$AL$6^R1057)/(1+$AL$6^R1057*(1/$AL$7-1))</f>
        <v>0.99643717244343843</v>
      </c>
      <c r="U1057" s="2">
        <v>0.2</v>
      </c>
      <c r="V1057" s="2">
        <f t="shared" si="313"/>
        <v>0.45700000000000007</v>
      </c>
      <c r="W1057" s="2">
        <f t="shared" si="314"/>
        <v>0.45537178780665144</v>
      </c>
      <c r="X1057" s="2">
        <f t="shared" si="315"/>
        <v>1.6282121933486327E-3</v>
      </c>
      <c r="Y1057" s="2">
        <f t="shared" si="316"/>
        <v>1.5231968284395102E-3</v>
      </c>
      <c r="Z1057" s="2">
        <f t="shared" si="317"/>
        <v>0.3692462059658641</v>
      </c>
      <c r="AA1057" s="2">
        <f t="shared" si="318"/>
        <v>1.383976541228525E-3</v>
      </c>
      <c r="AC1057" s="2">
        <f t="shared" si="319"/>
        <v>5.5168799623458949E-2</v>
      </c>
      <c r="AD1057" s="2">
        <f>X1057*((1-Q1057)*(1-EXP(-(P1057+O1057)*A1057))*P1057/(P1057+O1057)-(1-$AL$10)*(1-EXP(-2*O1057*A1057))/2)</f>
        <v>2.9486973490763378E-4</v>
      </c>
      <c r="AE1057" s="4">
        <f t="shared" si="320"/>
        <v>5.6847645899595102E-2</v>
      </c>
      <c r="AF1057" s="2">
        <f t="shared" si="321"/>
        <v>0.30479278762182649</v>
      </c>
      <c r="AG1057" s="2">
        <f t="shared" si="322"/>
        <v>-1.5564944769664844E-4</v>
      </c>
      <c r="AH1057" s="4">
        <f t="shared" si="323"/>
        <v>0.30463713817412985</v>
      </c>
      <c r="BA1057" s="3">
        <v>5.6847645899595102E-2</v>
      </c>
    </row>
    <row r="1058" spans="1:53" x14ac:dyDescent="0.3">
      <c r="A1058" s="2">
        <v>2.5588151072624399</v>
      </c>
      <c r="E1058" s="2" cm="1">
        <f t="array" ref="E1058">INDEX($C$2:$C$104,L1058)</f>
        <v>-0.27734773315680966</v>
      </c>
      <c r="G1058" s="2">
        <f>PI()/12*(M1058-12)</f>
        <v>-3.1415926535897931</v>
      </c>
      <c r="H1058" s="2">
        <f t="shared" si="307"/>
        <v>-0.16478038613108059</v>
      </c>
      <c r="I1058" s="2">
        <f t="shared" si="324"/>
        <v>0.76811567487159182</v>
      </c>
      <c r="J1058" s="2">
        <f t="shared" si="308"/>
        <v>2.7731685635087007</v>
      </c>
      <c r="L1058">
        <f t="shared" si="325"/>
        <v>45</v>
      </c>
      <c r="M1058" s="2">
        <v>0</v>
      </c>
      <c r="N1058" s="2">
        <f t="shared" si="309"/>
        <v>0.05</v>
      </c>
      <c r="O1058" s="2">
        <f t="shared" si="310"/>
        <v>5.0020839411324403</v>
      </c>
      <c r="P1058" s="2">
        <f t="shared" si="311"/>
        <v>9.2038344516836901</v>
      </c>
      <c r="Q1058" s="2">
        <f>1-EXP(-2*$AL$9*O1058/(1+O1058))</f>
        <v>6.4497345768578462E-2</v>
      </c>
      <c r="R1058" s="2">
        <f t="shared" si="312"/>
        <v>19.751565414145865</v>
      </c>
      <c r="S1058" s="2">
        <f>(1-$AL$6^R1058)/(1+$AL$6^R1058*(1/$AL$7-1))</f>
        <v>0.99643717244343843</v>
      </c>
      <c r="U1058" s="2">
        <v>0.2</v>
      </c>
      <c r="V1058" s="2">
        <f t="shared" si="313"/>
        <v>0.45700000000000007</v>
      </c>
      <c r="W1058" s="2">
        <f t="shared" si="314"/>
        <v>0.45537178780665144</v>
      </c>
      <c r="X1058" s="2">
        <f t="shared" si="315"/>
        <v>1.6282121933486327E-3</v>
      </c>
      <c r="Y1058" s="2">
        <f t="shared" si="316"/>
        <v>1.5231968284395102E-3</v>
      </c>
      <c r="Z1058" s="2">
        <f t="shared" si="317"/>
        <v>0.3692462059658641</v>
      </c>
      <c r="AA1058" s="2">
        <f t="shared" si="318"/>
        <v>1.383976541228525E-3</v>
      </c>
      <c r="AC1058" s="2">
        <f t="shared" si="319"/>
        <v>5.5168799623458949E-2</v>
      </c>
      <c r="AD1058" s="2">
        <f>X1058*((1-Q1058)*(1-EXP(-(P1058+O1058)*A1058))*P1058/(P1058+O1058)-(1-$AL$10)*(1-EXP(-2*O1058*A1058))/2)</f>
        <v>2.9486973490763378E-4</v>
      </c>
      <c r="AE1058" s="4">
        <f t="shared" si="320"/>
        <v>5.6847645899595102E-2</v>
      </c>
      <c r="AF1058" s="2">
        <f t="shared" si="321"/>
        <v>0.30479278762182649</v>
      </c>
      <c r="AG1058" s="2">
        <f t="shared" si="322"/>
        <v>-1.5564944769664844E-4</v>
      </c>
      <c r="AH1058" s="4">
        <f t="shared" si="323"/>
        <v>0.30463713817412985</v>
      </c>
      <c r="BA1058" s="3">
        <v>5.6847645899595102E-2</v>
      </c>
    </row>
    <row r="1059" spans="1:53" x14ac:dyDescent="0.3">
      <c r="A1059" s="2">
        <v>2.5588151072624399</v>
      </c>
      <c r="E1059" s="2" cm="1">
        <f t="array" ref="E1059">INDEX($C$2:$C$104,L1059)</f>
        <v>-0.27734773315680966</v>
      </c>
      <c r="G1059" s="2">
        <f>PI()/12*(M1059-12)</f>
        <v>-2.8797932657906435</v>
      </c>
      <c r="H1059" s="2">
        <f t="shared" si="307"/>
        <v>-0.16478038613108059</v>
      </c>
      <c r="I1059" s="2">
        <f t="shared" si="324"/>
        <v>0.76811567487159182</v>
      </c>
      <c r="J1059" s="2">
        <f t="shared" si="308"/>
        <v>2.7062442208378448</v>
      </c>
      <c r="L1059">
        <f t="shared" si="325"/>
        <v>45</v>
      </c>
      <c r="M1059" s="2">
        <v>1</v>
      </c>
      <c r="N1059" s="2">
        <f t="shared" si="309"/>
        <v>0.05</v>
      </c>
      <c r="O1059" s="2">
        <f t="shared" si="310"/>
        <v>5.0020839411324403</v>
      </c>
      <c r="P1059" s="2">
        <f t="shared" si="311"/>
        <v>9.2038344516836901</v>
      </c>
      <c r="Q1059" s="2">
        <f>1-EXP(-2*$AL$9*O1059/(1+O1059))</f>
        <v>6.4497345768578462E-2</v>
      </c>
      <c r="R1059" s="2">
        <f t="shared" si="312"/>
        <v>19.751565414145865</v>
      </c>
      <c r="S1059" s="2">
        <f>(1-$AL$6^R1059)/(1+$AL$6^R1059*(1/$AL$7-1))</f>
        <v>0.99643717244343843</v>
      </c>
      <c r="U1059" s="2">
        <v>0</v>
      </c>
      <c r="V1059" s="2">
        <f t="shared" si="313"/>
        <v>0</v>
      </c>
      <c r="W1059" s="2">
        <f t="shared" si="314"/>
        <v>0</v>
      </c>
      <c r="X1059" s="2">
        <f t="shared" si="315"/>
        <v>0</v>
      </c>
      <c r="Y1059" s="2">
        <f t="shared" si="316"/>
        <v>0</v>
      </c>
      <c r="Z1059" s="2">
        <f t="shared" si="317"/>
        <v>0</v>
      </c>
      <c r="AA1059" s="2">
        <f t="shared" si="318"/>
        <v>0</v>
      </c>
      <c r="AC1059" s="2">
        <f t="shared" si="319"/>
        <v>0</v>
      </c>
      <c r="AD1059" s="2">
        <f>X1059*((1-Q1059)*(1-EXP(-(P1059+O1059)*A1059))*P1059/(P1059+O1059)-(1-$AL$10)*(1-EXP(-2*O1059*A1059))/2)</f>
        <v>0</v>
      </c>
      <c r="AE1059" s="4">
        <f t="shared" si="320"/>
        <v>0</v>
      </c>
      <c r="AF1059" s="2">
        <f t="shared" si="321"/>
        <v>0</v>
      </c>
      <c r="AG1059" s="2">
        <f t="shared" si="322"/>
        <v>0</v>
      </c>
      <c r="AH1059" s="4">
        <f t="shared" si="323"/>
        <v>0</v>
      </c>
      <c r="BA1059" s="3">
        <v>0</v>
      </c>
    </row>
    <row r="1060" spans="1:53" x14ac:dyDescent="0.3">
      <c r="A1060" s="2">
        <v>2.5588151072624399</v>
      </c>
      <c r="E1060" s="2" cm="1">
        <f t="array" ref="E1060">INDEX($C$2:$C$104,L1060)</f>
        <v>-0.27734773315680966</v>
      </c>
      <c r="G1060" s="2">
        <f>PI()/12*(M1060-12)</f>
        <v>-2.617993877991494</v>
      </c>
      <c r="H1060" s="2">
        <f t="shared" si="307"/>
        <v>-0.16478038613108059</v>
      </c>
      <c r="I1060" s="2">
        <f t="shared" si="324"/>
        <v>0.76811567487159182</v>
      </c>
      <c r="J1060" s="2">
        <f t="shared" si="308"/>
        <v>2.5498826289865848</v>
      </c>
      <c r="L1060">
        <f t="shared" si="325"/>
        <v>45</v>
      </c>
      <c r="M1060" s="2">
        <v>2</v>
      </c>
      <c r="N1060" s="2">
        <f t="shared" si="309"/>
        <v>0.05</v>
      </c>
      <c r="O1060" s="2">
        <f t="shared" si="310"/>
        <v>5.0020839411324403</v>
      </c>
      <c r="P1060" s="2">
        <f t="shared" si="311"/>
        <v>9.2038344516836901</v>
      </c>
      <c r="Q1060" s="2">
        <f>1-EXP(-2*$AL$9*O1060/(1+O1060))</f>
        <v>6.4497345768578462E-2</v>
      </c>
      <c r="R1060" s="2">
        <f t="shared" si="312"/>
        <v>19.751565414145865</v>
      </c>
      <c r="S1060" s="2">
        <f>(1-$AL$6^R1060)/(1+$AL$6^R1060*(1/$AL$7-1))</f>
        <v>0.99643717244343843</v>
      </c>
      <c r="U1060" s="2">
        <v>0.2</v>
      </c>
      <c r="V1060" s="2">
        <f t="shared" si="313"/>
        <v>0.45700000000000007</v>
      </c>
      <c r="W1060" s="2">
        <f t="shared" si="314"/>
        <v>0.45537178780665144</v>
      </c>
      <c r="X1060" s="2">
        <f t="shared" si="315"/>
        <v>1.6282121933486327E-3</v>
      </c>
      <c r="Y1060" s="2">
        <f t="shared" si="316"/>
        <v>1.5231968284395102E-3</v>
      </c>
      <c r="Z1060" s="2">
        <f t="shared" si="317"/>
        <v>0.3692462059658641</v>
      </c>
      <c r="AA1060" s="2">
        <f t="shared" si="318"/>
        <v>1.383976541228525E-3</v>
      </c>
      <c r="AC1060" s="2">
        <f t="shared" si="319"/>
        <v>5.5168799623458949E-2</v>
      </c>
      <c r="AD1060" s="2">
        <f>X1060*((1-Q1060)*(1-EXP(-(P1060+O1060)*A1060))*P1060/(P1060+O1060)-(1-$AL$10)*(1-EXP(-2*O1060*A1060))/2)</f>
        <v>2.9486973490763378E-4</v>
      </c>
      <c r="AE1060" s="4">
        <f t="shared" si="320"/>
        <v>5.6847645899595102E-2</v>
      </c>
      <c r="AF1060" s="2">
        <f t="shared" si="321"/>
        <v>0.30479278762182649</v>
      </c>
      <c r="AG1060" s="2">
        <f t="shared" si="322"/>
        <v>-1.5564944769664844E-4</v>
      </c>
      <c r="AH1060" s="4">
        <f t="shared" si="323"/>
        <v>0.30463713817412985</v>
      </c>
      <c r="BA1060" s="3">
        <v>5.6847645899595102E-2</v>
      </c>
    </row>
    <row r="1061" spans="1:53" x14ac:dyDescent="0.3">
      <c r="A1061" s="2">
        <v>2.5588151072624399</v>
      </c>
      <c r="E1061" s="2" cm="1">
        <f t="array" ref="E1061">INDEX($C$2:$C$104,L1061)</f>
        <v>-0.27734773315680966</v>
      </c>
      <c r="G1061" s="2">
        <f>PI()/12*(M1061-12)</f>
        <v>-2.3561944901923448</v>
      </c>
      <c r="H1061" s="2">
        <f t="shared" si="307"/>
        <v>-0.16478038613108059</v>
      </c>
      <c r="I1061" s="2">
        <f t="shared" si="324"/>
        <v>0.76811567487159182</v>
      </c>
      <c r="J1061" s="2">
        <f t="shared" si="308"/>
        <v>2.3573454845917041</v>
      </c>
      <c r="L1061">
        <f t="shared" si="325"/>
        <v>45</v>
      </c>
      <c r="M1061" s="2">
        <v>3</v>
      </c>
      <c r="N1061" s="2">
        <f t="shared" si="309"/>
        <v>0.05</v>
      </c>
      <c r="O1061" s="2">
        <f t="shared" si="310"/>
        <v>5.0020839411324403</v>
      </c>
      <c r="P1061" s="2">
        <f t="shared" si="311"/>
        <v>9.2038344516836901</v>
      </c>
      <c r="Q1061" s="2">
        <f>1-EXP(-2*$AL$9*O1061/(1+O1061))</f>
        <v>6.4497345768578462E-2</v>
      </c>
      <c r="R1061" s="2">
        <f t="shared" si="312"/>
        <v>19.751565414145865</v>
      </c>
      <c r="S1061" s="2">
        <f>(1-$AL$6^R1061)/(1+$AL$6^R1061*(1/$AL$7-1))</f>
        <v>0.99643717244343843</v>
      </c>
      <c r="U1061" s="2">
        <v>0.1</v>
      </c>
      <c r="V1061" s="2">
        <f t="shared" si="313"/>
        <v>0.22850000000000004</v>
      </c>
      <c r="W1061" s="2">
        <f t="shared" si="314"/>
        <v>0.22768589390332572</v>
      </c>
      <c r="X1061" s="2">
        <f t="shared" si="315"/>
        <v>8.1410609667431633E-4</v>
      </c>
      <c r="Y1061" s="2">
        <f t="shared" si="316"/>
        <v>7.6159841421975512E-4</v>
      </c>
      <c r="Z1061" s="2">
        <f t="shared" si="317"/>
        <v>0.18462310298293205</v>
      </c>
      <c r="AA1061" s="2">
        <f t="shared" si="318"/>
        <v>6.9198827061426249E-4</v>
      </c>
      <c r="AC1061" s="2">
        <f t="shared" si="319"/>
        <v>2.7584399811729474E-2</v>
      </c>
      <c r="AD1061" s="2">
        <f>X1061*((1-Q1061)*(1-EXP(-(P1061+O1061)*A1061))*P1061/(P1061+O1061)-(1-$AL$10)*(1-EXP(-2*O1061*A1061))/2)</f>
        <v>1.4743486745381689E-4</v>
      </c>
      <c r="AE1061" s="4">
        <f t="shared" si="320"/>
        <v>2.8423822949797551E-2</v>
      </c>
      <c r="AF1061" s="2">
        <f t="shared" si="321"/>
        <v>0.15239639381091324</v>
      </c>
      <c r="AG1061" s="2">
        <f t="shared" si="322"/>
        <v>-7.7824723848324222E-5</v>
      </c>
      <c r="AH1061" s="4">
        <f t="shared" si="323"/>
        <v>0.15231856908706493</v>
      </c>
      <c r="BA1061" s="3">
        <v>2.8423822949797499E-2</v>
      </c>
    </row>
    <row r="1062" spans="1:53" x14ac:dyDescent="0.3">
      <c r="A1062" s="2">
        <v>2.5588151072624399</v>
      </c>
      <c r="E1062" s="2" cm="1">
        <f t="array" ref="E1062">INDEX($C$2:$C$104,L1062)</f>
        <v>-0.27734773315680966</v>
      </c>
      <c r="G1062" s="2">
        <f>PI()/12*(M1062-12)</f>
        <v>-2.0943951023931953</v>
      </c>
      <c r="H1062" s="2">
        <f t="shared" si="307"/>
        <v>-0.16478038613108059</v>
      </c>
      <c r="I1062" s="2">
        <f t="shared" si="324"/>
        <v>0.76811567487159182</v>
      </c>
      <c r="J1062" s="2">
        <f t="shared" si="308"/>
        <v>2.1517701260975475</v>
      </c>
      <c r="L1062">
        <f t="shared" si="325"/>
        <v>45</v>
      </c>
      <c r="M1062" s="2">
        <v>4</v>
      </c>
      <c r="N1062" s="2">
        <f t="shared" si="309"/>
        <v>0.05</v>
      </c>
      <c r="O1062" s="2">
        <f t="shared" si="310"/>
        <v>5.0020839411324403</v>
      </c>
      <c r="P1062" s="2">
        <f t="shared" si="311"/>
        <v>9.2038344516836901</v>
      </c>
      <c r="Q1062" s="2">
        <f>1-EXP(-2*$AL$9*O1062/(1+O1062))</f>
        <v>6.4497345768578462E-2</v>
      </c>
      <c r="R1062" s="2">
        <f t="shared" si="312"/>
        <v>19.751565414145865</v>
      </c>
      <c r="S1062" s="2">
        <f>(1-$AL$6^R1062)/(1+$AL$6^R1062*(1/$AL$7-1))</f>
        <v>0.99643717244343843</v>
      </c>
      <c r="U1062" s="2">
        <v>0.2</v>
      </c>
      <c r="V1062" s="2">
        <f t="shared" si="313"/>
        <v>0.45700000000000007</v>
      </c>
      <c r="W1062" s="2">
        <f t="shared" si="314"/>
        <v>0.45537178780665144</v>
      </c>
      <c r="X1062" s="2">
        <f t="shared" si="315"/>
        <v>1.6282121933486327E-3</v>
      </c>
      <c r="Y1062" s="2">
        <f t="shared" si="316"/>
        <v>1.5231968284395102E-3</v>
      </c>
      <c r="Z1062" s="2">
        <f t="shared" si="317"/>
        <v>0.3692462059658641</v>
      </c>
      <c r="AA1062" s="2">
        <f t="shared" si="318"/>
        <v>1.383976541228525E-3</v>
      </c>
      <c r="AC1062" s="2">
        <f t="shared" si="319"/>
        <v>5.5168799623458949E-2</v>
      </c>
      <c r="AD1062" s="2">
        <f>X1062*((1-Q1062)*(1-EXP(-(P1062+O1062)*A1062))*P1062/(P1062+O1062)-(1-$AL$10)*(1-EXP(-2*O1062*A1062))/2)</f>
        <v>2.9486973490763378E-4</v>
      </c>
      <c r="AE1062" s="4">
        <f t="shared" si="320"/>
        <v>5.6847645899595102E-2</v>
      </c>
      <c r="AF1062" s="2">
        <f t="shared" si="321"/>
        <v>0.30479278762182649</v>
      </c>
      <c r="AG1062" s="2">
        <f t="shared" si="322"/>
        <v>-1.5564944769664844E-4</v>
      </c>
      <c r="AH1062" s="4">
        <f t="shared" si="323"/>
        <v>0.30463713817412985</v>
      </c>
      <c r="BA1062" s="3">
        <v>5.6847645899595102E-2</v>
      </c>
    </row>
    <row r="1063" spans="1:53" x14ac:dyDescent="0.3">
      <c r="A1063" s="2">
        <v>2.5588151072624399</v>
      </c>
      <c r="E1063" s="2" cm="1">
        <f t="array" ref="E1063">INDEX($C$2:$C$104,L1063)</f>
        <v>-0.27734773315680966</v>
      </c>
      <c r="G1063" s="2">
        <f>PI()/12*(M1063-12)</f>
        <v>-1.8325957145940459</v>
      </c>
      <c r="H1063" s="2">
        <f t="shared" si="307"/>
        <v>-0.16478038613108059</v>
      </c>
      <c r="I1063" s="2">
        <f t="shared" si="324"/>
        <v>0.76811567487159182</v>
      </c>
      <c r="J1063" s="2">
        <f t="shared" si="308"/>
        <v>1.9429079535239007</v>
      </c>
      <c r="L1063">
        <f t="shared" si="325"/>
        <v>45</v>
      </c>
      <c r="M1063" s="2">
        <v>5</v>
      </c>
      <c r="N1063" s="2">
        <f t="shared" si="309"/>
        <v>0.05</v>
      </c>
      <c r="O1063" s="2">
        <f t="shared" si="310"/>
        <v>5.0020839411324403</v>
      </c>
      <c r="P1063" s="2">
        <f t="shared" si="311"/>
        <v>9.2038344516836901</v>
      </c>
      <c r="Q1063" s="2">
        <f>1-EXP(-2*$AL$9*O1063/(1+O1063))</f>
        <v>6.4497345768578462E-2</v>
      </c>
      <c r="R1063" s="2">
        <f t="shared" si="312"/>
        <v>19.751565414145865</v>
      </c>
      <c r="S1063" s="2">
        <f>(1-$AL$6^R1063)/(1+$AL$6^R1063*(1/$AL$7-1))</f>
        <v>0.99643717244343843</v>
      </c>
      <c r="U1063" s="2">
        <v>0.2</v>
      </c>
      <c r="V1063" s="2">
        <f t="shared" si="313"/>
        <v>0.45700000000000007</v>
      </c>
      <c r="W1063" s="2">
        <f t="shared" si="314"/>
        <v>0.45537178780665144</v>
      </c>
      <c r="X1063" s="2">
        <f t="shared" si="315"/>
        <v>1.6282121933486327E-3</v>
      </c>
      <c r="Y1063" s="2">
        <f t="shared" si="316"/>
        <v>1.5231968284395102E-3</v>
      </c>
      <c r="Z1063" s="2">
        <f t="shared" si="317"/>
        <v>0.3692462059658641</v>
      </c>
      <c r="AA1063" s="2">
        <f t="shared" si="318"/>
        <v>1.383976541228525E-3</v>
      </c>
      <c r="AC1063" s="2">
        <f t="shared" si="319"/>
        <v>5.5168799623458949E-2</v>
      </c>
      <c r="AD1063" s="2">
        <f>X1063*((1-Q1063)*(1-EXP(-(P1063+O1063)*A1063))*P1063/(P1063+O1063)-(1-$AL$10)*(1-EXP(-2*O1063*A1063))/2)</f>
        <v>2.9486973490763378E-4</v>
      </c>
      <c r="AE1063" s="4">
        <f t="shared" si="320"/>
        <v>5.6847645899595102E-2</v>
      </c>
      <c r="AF1063" s="2">
        <f t="shared" si="321"/>
        <v>0.30479278762182649</v>
      </c>
      <c r="AG1063" s="2">
        <f t="shared" si="322"/>
        <v>-1.5564944769664844E-4</v>
      </c>
      <c r="AH1063" s="4">
        <f t="shared" si="323"/>
        <v>0.30463713817412985</v>
      </c>
      <c r="BA1063" s="3">
        <v>5.6847645899595102E-2</v>
      </c>
    </row>
    <row r="1064" spans="1:53" x14ac:dyDescent="0.3">
      <c r="A1064" s="2">
        <v>2.5588151072624399</v>
      </c>
      <c r="E1064" s="2" cm="1">
        <f t="array" ref="E1064">INDEX($C$2:$C$104,L1064)</f>
        <v>-0.27734773315680966</v>
      </c>
      <c r="G1064" s="2">
        <f>PI()/12*(M1064-12)</f>
        <v>-1.5707963267948966</v>
      </c>
      <c r="H1064" s="2">
        <f t="shared" si="307"/>
        <v>-0.16478038613108059</v>
      </c>
      <c r="I1064" s="2">
        <f t="shared" si="324"/>
        <v>0.76811567487159182</v>
      </c>
      <c r="J1064" s="2">
        <f t="shared" si="308"/>
        <v>1.7363316764264773</v>
      </c>
      <c r="L1064">
        <f t="shared" si="325"/>
        <v>45</v>
      </c>
      <c r="M1064" s="2">
        <v>6</v>
      </c>
      <c r="N1064" s="2">
        <f t="shared" si="309"/>
        <v>0.05</v>
      </c>
      <c r="O1064" s="2">
        <f t="shared" si="310"/>
        <v>5.0020839411324403</v>
      </c>
      <c r="P1064" s="2">
        <f t="shared" si="311"/>
        <v>9.2038344516836901</v>
      </c>
      <c r="Q1064" s="2">
        <f>1-EXP(-2*$AL$9*O1064/(1+O1064))</f>
        <v>6.4497345768578462E-2</v>
      </c>
      <c r="R1064" s="2">
        <f t="shared" si="312"/>
        <v>19.751565414145865</v>
      </c>
      <c r="S1064" s="2">
        <f>(1-$AL$6^R1064)/(1+$AL$6^R1064*(1/$AL$7-1))</f>
        <v>0.99643717244343843</v>
      </c>
      <c r="U1064" s="2">
        <v>0.1</v>
      </c>
      <c r="V1064" s="2">
        <f t="shared" si="313"/>
        <v>0.22850000000000004</v>
      </c>
      <c r="W1064" s="2">
        <f t="shared" si="314"/>
        <v>0.22768589390332572</v>
      </c>
      <c r="X1064" s="2">
        <f t="shared" si="315"/>
        <v>8.1410609667431633E-4</v>
      </c>
      <c r="Y1064" s="2">
        <f t="shared" si="316"/>
        <v>7.6159841421975512E-4</v>
      </c>
      <c r="Z1064" s="2">
        <f t="shared" si="317"/>
        <v>0.18462310298293205</v>
      </c>
      <c r="AA1064" s="2">
        <f t="shared" si="318"/>
        <v>6.9198827061426249E-4</v>
      </c>
      <c r="AC1064" s="2">
        <f t="shared" si="319"/>
        <v>2.7584399811729474E-2</v>
      </c>
      <c r="AD1064" s="2">
        <f>X1064*((1-Q1064)*(1-EXP(-(P1064+O1064)*A1064))*P1064/(P1064+O1064)-(1-$AL$10)*(1-EXP(-2*O1064*A1064))/2)</f>
        <v>1.4743486745381689E-4</v>
      </c>
      <c r="AE1064" s="4">
        <f t="shared" si="320"/>
        <v>2.8423822949797551E-2</v>
      </c>
      <c r="AF1064" s="2">
        <f t="shared" si="321"/>
        <v>0.15239639381091324</v>
      </c>
      <c r="AG1064" s="2">
        <f t="shared" si="322"/>
        <v>-7.7824723848324222E-5</v>
      </c>
      <c r="AH1064" s="4">
        <f t="shared" si="323"/>
        <v>0.15231856908706493</v>
      </c>
      <c r="BA1064" s="3">
        <v>2.8423822949797499E-2</v>
      </c>
    </row>
    <row r="1065" spans="1:53" x14ac:dyDescent="0.3">
      <c r="A1065" s="2">
        <v>2.5588151072624399</v>
      </c>
      <c r="E1065" s="2" cm="1">
        <f t="array" ref="E1065">INDEX($C$2:$C$104,L1065)</f>
        <v>-0.27734773315680966</v>
      </c>
      <c r="G1065" s="2">
        <f>PI()/12*(M1065-12)</f>
        <v>-1.308996938995747</v>
      </c>
      <c r="H1065" s="2">
        <f t="shared" si="307"/>
        <v>-0.16478038613108059</v>
      </c>
      <c r="I1065" s="2">
        <f t="shared" si="324"/>
        <v>0.76811567487159182</v>
      </c>
      <c r="J1065" s="2">
        <f t="shared" si="308"/>
        <v>1.5367671802798788</v>
      </c>
      <c r="L1065">
        <f t="shared" si="325"/>
        <v>45</v>
      </c>
      <c r="M1065" s="2">
        <v>7</v>
      </c>
      <c r="N1065" s="2">
        <f t="shared" si="309"/>
        <v>0.05</v>
      </c>
      <c r="O1065" s="2">
        <f t="shared" si="310"/>
        <v>5.0020839411324403</v>
      </c>
      <c r="P1065" s="2">
        <f t="shared" si="311"/>
        <v>9.2038344516836901</v>
      </c>
      <c r="Q1065" s="2">
        <f>1-EXP(-2*$AL$9*O1065/(1+O1065))</f>
        <v>6.4497345768578462E-2</v>
      </c>
      <c r="R1065" s="2">
        <f t="shared" si="312"/>
        <v>19.751565414145865</v>
      </c>
      <c r="S1065" s="2">
        <f>(1-$AL$6^R1065)/(1+$AL$6^R1065*(1/$AL$7-1))</f>
        <v>0.99643717244343843</v>
      </c>
      <c r="U1065" s="2">
        <v>1.1000000000000001</v>
      </c>
      <c r="V1065" s="2">
        <f t="shared" si="313"/>
        <v>2.5135000000000005</v>
      </c>
      <c r="W1065" s="2">
        <f t="shared" si="314"/>
        <v>2.5045448329365829</v>
      </c>
      <c r="X1065" s="2">
        <f t="shared" si="315"/>
        <v>8.9551670634175906E-3</v>
      </c>
      <c r="Y1065" s="2">
        <f t="shared" si="316"/>
        <v>8.3775825564174101E-3</v>
      </c>
      <c r="Z1065" s="2">
        <f t="shared" si="317"/>
        <v>2.0308541328122525</v>
      </c>
      <c r="AA1065" s="2">
        <f t="shared" si="318"/>
        <v>7.6118709767569815E-3</v>
      </c>
      <c r="AC1065" s="2">
        <f t="shared" si="319"/>
        <v>0.30342839792902421</v>
      </c>
      <c r="AD1065" s="2">
        <f>X1065*((1-Q1065)*(1-EXP(-(P1065+O1065)*A1065))*P1065/(P1065+O1065)-(1-$AL$10)*(1-EXP(-2*O1065*A1065))/2)</f>
        <v>1.6217835419920059E-3</v>
      </c>
      <c r="AE1065" s="4">
        <f t="shared" si="320"/>
        <v>0.31266205244777318</v>
      </c>
      <c r="AF1065" s="2">
        <f t="shared" si="321"/>
        <v>1.6763603319200457</v>
      </c>
      <c r="AG1065" s="2">
        <f t="shared" si="322"/>
        <v>-8.5607196233157708E-4</v>
      </c>
      <c r="AH1065" s="4">
        <f t="shared" si="323"/>
        <v>1.6755042599577141</v>
      </c>
      <c r="BA1065" s="3">
        <v>0.31266205244777301</v>
      </c>
    </row>
    <row r="1066" spans="1:53" x14ac:dyDescent="0.3">
      <c r="A1066" s="2">
        <v>2.5588151072624399</v>
      </c>
      <c r="E1066" s="2" cm="1">
        <f t="array" ref="E1066">INDEX($C$2:$C$104,L1066)</f>
        <v>-0.27734773315680966</v>
      </c>
      <c r="G1066" s="2">
        <f>PI()/12*(M1066-12)</f>
        <v>-1.0471975511965976</v>
      </c>
      <c r="H1066" s="2">
        <f t="shared" si="307"/>
        <v>-0.16478038613108059</v>
      </c>
      <c r="I1066" s="2">
        <f t="shared" si="324"/>
        <v>0.76811567487159182</v>
      </c>
      <c r="J1066" s="2">
        <f t="shared" si="308"/>
        <v>1.3497224903493334</v>
      </c>
      <c r="L1066">
        <f t="shared" si="325"/>
        <v>45</v>
      </c>
      <c r="M1066" s="2">
        <v>8</v>
      </c>
      <c r="N1066" s="2">
        <f t="shared" si="309"/>
        <v>0.22107383644556311</v>
      </c>
      <c r="O1066" s="2">
        <f t="shared" si="310"/>
        <v>1.1401081073885315</v>
      </c>
      <c r="P1066" s="2">
        <f t="shared" si="311"/>
        <v>2.0977989175948983</v>
      </c>
      <c r="Q1066" s="2">
        <f>1-EXP(-2*$AL$9*O1066/(1+O1066))</f>
        <v>4.1723299061771746E-2</v>
      </c>
      <c r="R1066" s="2">
        <f t="shared" si="312"/>
        <v>4.5019076303594536</v>
      </c>
      <c r="S1066" s="2">
        <f>(1-$AL$6^R1066)/(1+$AL$6^R1066*(1/$AL$7-1))</f>
        <v>0.59072217038671371</v>
      </c>
      <c r="U1066" s="2">
        <v>41</v>
      </c>
      <c r="V1066" s="2">
        <f t="shared" si="313"/>
        <v>93.685000000000002</v>
      </c>
      <c r="W1066" s="2">
        <f t="shared" si="314"/>
        <v>55.341806532679279</v>
      </c>
      <c r="X1066" s="2">
        <f t="shared" si="315"/>
        <v>38.343193467320724</v>
      </c>
      <c r="Y1066" s="2">
        <f t="shared" si="316"/>
        <v>36.57201738468688</v>
      </c>
      <c r="Z1066" s="2">
        <f t="shared" si="317"/>
        <v>44.874875081556851</v>
      </c>
      <c r="AA1066" s="2">
        <f t="shared" si="318"/>
        <v>30.829216221696282</v>
      </c>
      <c r="AC1066" s="2">
        <f t="shared" si="319"/>
        <v>20.455389147923128</v>
      </c>
      <c r="AD1066" s="2">
        <f>X1066*((1-Q1066)*(1-EXP(-(P1066+O1066)*A1066))*P1066/(P1066+O1066)-(1-$AL$10)*(1-EXP(-2*O1066*A1066))/2)</f>
        <v>7.5513707299037884</v>
      </c>
      <c r="AE1066" s="4">
        <f t="shared" si="320"/>
        <v>58.835976099523201</v>
      </c>
      <c r="AF1066" s="2">
        <f t="shared" si="321"/>
        <v>24.274506658807049</v>
      </c>
      <c r="AG1066" s="2">
        <f t="shared" si="322"/>
        <v>-1.8085695669131892</v>
      </c>
      <c r="AH1066" s="4">
        <f t="shared" si="323"/>
        <v>22.46593709189386</v>
      </c>
      <c r="BA1066" s="3">
        <v>58.835976099523201</v>
      </c>
    </row>
    <row r="1067" spans="1:53" x14ac:dyDescent="0.3">
      <c r="A1067" s="2">
        <v>2.5588151072624399</v>
      </c>
      <c r="E1067" s="2" cm="1">
        <f t="array" ref="E1067">INDEX($C$2:$C$104,L1067)</f>
        <v>-0.27734773315680966</v>
      </c>
      <c r="G1067" s="2">
        <f>PI()/12*(M1067-12)</f>
        <v>-0.78539816339744828</v>
      </c>
      <c r="H1067" s="2">
        <f t="shared" si="307"/>
        <v>-0.16478038613108059</v>
      </c>
      <c r="I1067" s="2">
        <f t="shared" si="324"/>
        <v>0.76811567487159182</v>
      </c>
      <c r="J1067" s="2">
        <f t="shared" si="308"/>
        <v>1.1827730154579337</v>
      </c>
      <c r="L1067">
        <f t="shared" si="325"/>
        <v>45</v>
      </c>
      <c r="M1067" s="2">
        <v>9</v>
      </c>
      <c r="N1067" s="2">
        <f t="shared" si="309"/>
        <v>0.38802331133696288</v>
      </c>
      <c r="O1067" s="2">
        <f t="shared" si="310"/>
        <v>0.6607473984408806</v>
      </c>
      <c r="P1067" s="2">
        <f t="shared" si="311"/>
        <v>1.2157752131312203</v>
      </c>
      <c r="Q1067" s="2">
        <f>1-EXP(-2*$AL$9*O1067/(1+O1067))</f>
        <v>3.1327709185092978E-2</v>
      </c>
      <c r="R1067" s="2">
        <f t="shared" si="312"/>
        <v>2.6090716621555008</v>
      </c>
      <c r="S1067" s="2">
        <f>(1-$AL$6^R1067)/(1+$AL$6^R1067*(1/$AL$7-1))</f>
        <v>0.36619881995577702</v>
      </c>
      <c r="U1067" s="2">
        <v>214.6</v>
      </c>
      <c r="V1067" s="2">
        <f t="shared" si="313"/>
        <v>490.36099999999999</v>
      </c>
      <c r="W1067" s="2">
        <f t="shared" si="314"/>
        <v>179.56961955233479</v>
      </c>
      <c r="X1067" s="2">
        <f t="shared" si="315"/>
        <v>310.79138044766523</v>
      </c>
      <c r="Y1067" s="2">
        <f t="shared" si="316"/>
        <v>287.6403271147181</v>
      </c>
      <c r="Z1067" s="2">
        <f t="shared" si="317"/>
        <v>145.60717747974806</v>
      </c>
      <c r="AA1067" s="2">
        <f t="shared" si="318"/>
        <v>215.46324902505333</v>
      </c>
      <c r="AC1067" s="2">
        <f t="shared" si="319"/>
        <v>87.564652670461982</v>
      </c>
      <c r="AD1067" s="2">
        <f>X1067*((1-Q1067)*(1-EXP(-(P1067+O1067)*A1067))*P1067/(P1067+O1067)-(1-$AL$10)*(1-EXP(-2*O1067*A1067))/2)</f>
        <v>65.851494939540572</v>
      </c>
      <c r="AE1067" s="4">
        <f t="shared" si="320"/>
        <v>368.87939663505585</v>
      </c>
      <c r="AF1067" s="2">
        <f t="shared" si="321"/>
        <v>58.32384385030312</v>
      </c>
      <c r="AG1067" s="2">
        <f t="shared" si="322"/>
        <v>6.3255831501241859</v>
      </c>
      <c r="AH1067" s="4">
        <f t="shared" si="323"/>
        <v>64.649427000427309</v>
      </c>
      <c r="BA1067" s="3">
        <v>368.87939663505603</v>
      </c>
    </row>
    <row r="1068" spans="1:53" x14ac:dyDescent="0.3">
      <c r="A1068" s="2">
        <v>2.5588151072624399</v>
      </c>
      <c r="E1068" s="2" cm="1">
        <f t="array" ref="E1068">INDEX($C$2:$C$104,L1068)</f>
        <v>-0.27734773315680966</v>
      </c>
      <c r="G1068" s="2">
        <f>PI()/12*(M1068-12)</f>
        <v>-0.52359877559829882</v>
      </c>
      <c r="H1068" s="2">
        <f t="shared" si="307"/>
        <v>-0.16478038613108059</v>
      </c>
      <c r="I1068" s="2">
        <f t="shared" si="324"/>
        <v>0.76811567487159182</v>
      </c>
      <c r="J1068" s="2">
        <f t="shared" si="308"/>
        <v>1.0467040757769159</v>
      </c>
      <c r="L1068">
        <f t="shared" si="325"/>
        <v>45</v>
      </c>
      <c r="M1068" s="2">
        <v>10</v>
      </c>
      <c r="N1068" s="2">
        <f t="shared" si="309"/>
        <v>0.52409225101798063</v>
      </c>
      <c r="O1068" s="2">
        <f t="shared" si="310"/>
        <v>0.49957306350833458</v>
      </c>
      <c r="P1068" s="2">
        <f t="shared" si="311"/>
        <v>0.91921443685533566</v>
      </c>
      <c r="Q1068" s="2">
        <f>1-EXP(-2*$AL$9*O1068/(1+O1068))</f>
        <v>2.6299465811748246E-2</v>
      </c>
      <c r="R1068" s="2">
        <f t="shared" si="312"/>
        <v>1.9726478322145493</v>
      </c>
      <c r="S1068" s="2">
        <f>(1-$AL$6^R1068)/(1+$AL$6^R1068*(1/$AL$7-1))</f>
        <v>0.27975092205252522</v>
      </c>
      <c r="U1068" s="2">
        <v>357.6</v>
      </c>
      <c r="V1068" s="2">
        <f t="shared" si="313"/>
        <v>817.1160000000001</v>
      </c>
      <c r="W1068" s="2">
        <f t="shared" si="314"/>
        <v>228.58895442387123</v>
      </c>
      <c r="X1068" s="2">
        <f t="shared" si="315"/>
        <v>588.5270455761289</v>
      </c>
      <c r="Y1068" s="2">
        <f t="shared" si="316"/>
        <v>518.5125217679697</v>
      </c>
      <c r="Z1068" s="2">
        <f t="shared" si="317"/>
        <v>185.35536545482364</v>
      </c>
      <c r="AA1068" s="2">
        <f t="shared" si="318"/>
        <v>360.92584244826486</v>
      </c>
      <c r="AC1068" s="2">
        <f t="shared" si="319"/>
        <v>124.26762116862413</v>
      </c>
      <c r="AD1068" s="2">
        <f>X1068*((1-Q1068)*(1-EXP(-(P1068+O1068)*A1068))*P1068/(P1068+O1068)-(1-$AL$10)*(1-EXP(-2*O1068*A1068))/2)</f>
        <v>130.70767738640384</v>
      </c>
      <c r="AE1068" s="4">
        <f t="shared" si="320"/>
        <v>615.90114100329288</v>
      </c>
      <c r="AF1068" s="2">
        <f t="shared" si="321"/>
        <v>61.702457721813047</v>
      </c>
      <c r="AG1068" s="2">
        <f t="shared" si="322"/>
        <v>26.879001933300991</v>
      </c>
      <c r="AH1068" s="4">
        <f t="shared" si="323"/>
        <v>88.581459655114031</v>
      </c>
      <c r="BA1068" s="3">
        <v>615.90114100329299</v>
      </c>
    </row>
    <row r="1069" spans="1:53" x14ac:dyDescent="0.3">
      <c r="A1069" s="2">
        <v>2.5588151072624399</v>
      </c>
      <c r="E1069" s="2" cm="1">
        <f t="array" ref="E1069">INDEX($C$2:$C$104,L1069)</f>
        <v>-0.27734773315680966</v>
      </c>
      <c r="G1069" s="2">
        <f>PI()/12*(M1069-12)</f>
        <v>-0.26179938779914941</v>
      </c>
      <c r="H1069" s="2">
        <f t="shared" si="307"/>
        <v>-0.16478038613108059</v>
      </c>
      <c r="I1069" s="2">
        <f t="shared" si="324"/>
        <v>0.76811567487159182</v>
      </c>
      <c r="J1069" s="2">
        <f t="shared" si="308"/>
        <v>0.95554671351895437</v>
      </c>
      <c r="L1069">
        <f t="shared" si="325"/>
        <v>45</v>
      </c>
      <c r="M1069" s="2">
        <v>11</v>
      </c>
      <c r="N1069" s="2">
        <f t="shared" si="309"/>
        <v>0.61524961327594219</v>
      </c>
      <c r="O1069" s="2">
        <f t="shared" si="310"/>
        <v>0.43315366330394545</v>
      </c>
      <c r="P1069" s="2">
        <f t="shared" si="311"/>
        <v>0.79700274047925956</v>
      </c>
      <c r="Q1069" s="2">
        <f>1-EXP(-2*$AL$9*O1069/(1+O1069))</f>
        <v>2.3889077856411811E-2</v>
      </c>
      <c r="R1069" s="2">
        <f t="shared" si="312"/>
        <v>1.7103797168961321</v>
      </c>
      <c r="S1069" s="2">
        <f>(1-$AL$6^R1069)/(1+$AL$6^R1069*(1/$AL$7-1))</f>
        <v>0.24310082986679485</v>
      </c>
      <c r="U1069" s="2">
        <v>379</v>
      </c>
      <c r="V1069" s="2">
        <f t="shared" si="313"/>
        <v>866.0150000000001</v>
      </c>
      <c r="W1069" s="2">
        <f t="shared" si="314"/>
        <v>210.52896517709237</v>
      </c>
      <c r="X1069" s="2">
        <f t="shared" si="315"/>
        <v>655.48603482290775</v>
      </c>
      <c r="Y1069" s="2">
        <f t="shared" si="316"/>
        <v>556.57981117722659</v>
      </c>
      <c r="Z1069" s="2">
        <f t="shared" si="317"/>
        <v>170.71110621935944</v>
      </c>
      <c r="AA1069" s="2">
        <f t="shared" si="318"/>
        <v>373.24367198281402</v>
      </c>
      <c r="AC1069" s="2">
        <f t="shared" si="319"/>
        <v>120.00949226079517</v>
      </c>
      <c r="AD1069" s="2">
        <f>X1069*((1-Q1069)*(1-EXP(-(P1069+O1069)*A1069))*P1069/(P1069+O1069)-(1-$AL$10)*(1-EXP(-2*O1069*A1069))/2)</f>
        <v>148.50629511688243</v>
      </c>
      <c r="AE1069" s="4">
        <f t="shared" si="320"/>
        <v>641.75945936049163</v>
      </c>
      <c r="AF1069" s="2">
        <f t="shared" si="321"/>
        <v>51.338588335334421</v>
      </c>
      <c r="AG1069" s="2">
        <f t="shared" si="322"/>
        <v>34.829844077530161</v>
      </c>
      <c r="AH1069" s="4">
        <f t="shared" si="323"/>
        <v>86.168432412864576</v>
      </c>
      <c r="BA1069" s="3">
        <v>641.75945936049197</v>
      </c>
    </row>
    <row r="1070" spans="1:53" x14ac:dyDescent="0.3">
      <c r="A1070" s="2">
        <v>2.5588151072624399</v>
      </c>
      <c r="E1070" s="2" cm="1">
        <f t="array" ref="E1070">INDEX($C$2:$C$104,L1070)</f>
        <v>-0.27734773315680966</v>
      </c>
      <c r="G1070" s="2">
        <f>PI()/12*(M1070-12)</f>
        <v>0</v>
      </c>
      <c r="H1070" s="2">
        <f t="shared" si="307"/>
        <v>-0.16478038613108059</v>
      </c>
      <c r="I1070" s="2">
        <f t="shared" si="324"/>
        <v>0.76811567487159182</v>
      </c>
      <c r="J1070" s="2">
        <f t="shared" si="308"/>
        <v>0.92311955639471166</v>
      </c>
      <c r="L1070">
        <f t="shared" si="325"/>
        <v>45</v>
      </c>
      <c r="M1070" s="2">
        <v>12</v>
      </c>
      <c r="N1070" s="2">
        <f t="shared" si="309"/>
        <v>0.6476767704001849</v>
      </c>
      <c r="O1070" s="2">
        <f t="shared" si="310"/>
        <v>0.41436329792988891</v>
      </c>
      <c r="P1070" s="2">
        <f t="shared" si="311"/>
        <v>0.76242846819099563</v>
      </c>
      <c r="Q1070" s="2">
        <f>1-EXP(-2*$AL$9*O1070/(1+O1070))</f>
        <v>2.3164922587312731E-2</v>
      </c>
      <c r="R1070" s="2">
        <f t="shared" si="312"/>
        <v>1.6361828151229572</v>
      </c>
      <c r="S1070" s="2">
        <f>(1-$AL$6^R1070)/(1+$AL$6^R1070*(1/$AL$7-1))</f>
        <v>0.23265120800940309</v>
      </c>
      <c r="U1070" s="2">
        <v>433.4</v>
      </c>
      <c r="V1070" s="2">
        <f t="shared" si="313"/>
        <v>990.31899999999996</v>
      </c>
      <c r="W1070" s="2">
        <f t="shared" si="314"/>
        <v>230.39891166466404</v>
      </c>
      <c r="X1070" s="2">
        <f t="shared" si="315"/>
        <v>759.92008833533589</v>
      </c>
      <c r="Y1070" s="2">
        <f t="shared" si="316"/>
        <v>636.80062451267793</v>
      </c>
      <c r="Z1070" s="2">
        <f t="shared" si="317"/>
        <v>186.82300104846072</v>
      </c>
      <c r="AA1070" s="2">
        <f t="shared" si="318"/>
        <v>422.20759734357409</v>
      </c>
      <c r="AC1070" s="2">
        <f t="shared" si="319"/>
        <v>133.14965255603002</v>
      </c>
      <c r="AD1070" s="2">
        <f>X1070*((1-Q1070)*(1-EXP(-(P1070+O1070)*A1070))*P1070/(P1070+O1070)-(1-$AL$10)*(1-EXP(-2*O1070*A1070))/2)</f>
        <v>173.0380221820418</v>
      </c>
      <c r="AE1070" s="4">
        <f t="shared" si="320"/>
        <v>728.39527208164589</v>
      </c>
      <c r="AF1070" s="2">
        <f t="shared" si="321"/>
        <v>54.387976690458189</v>
      </c>
      <c r="AG1070" s="2">
        <f t="shared" si="322"/>
        <v>41.55500498706202</v>
      </c>
      <c r="AH1070" s="4">
        <f t="shared" si="323"/>
        <v>95.942981677520208</v>
      </c>
      <c r="BA1070" s="3">
        <v>728.395272081646</v>
      </c>
    </row>
    <row r="1071" spans="1:53" x14ac:dyDescent="0.3">
      <c r="A1071" s="2">
        <v>2.6262564947982101</v>
      </c>
      <c r="E1071" s="2" cm="1">
        <f t="array" ref="E1071">INDEX($C$2:$C$104,L1071)</f>
        <v>-0.27734773315680966</v>
      </c>
      <c r="G1071" s="2">
        <f>PI()/12*(M1071-12)</f>
        <v>0.26179938779914941</v>
      </c>
      <c r="H1071" s="2">
        <f t="shared" si="307"/>
        <v>-0.16478038613108059</v>
      </c>
      <c r="I1071" s="2">
        <f t="shared" si="324"/>
        <v>0.76811567487159182</v>
      </c>
      <c r="J1071" s="2">
        <f t="shared" si="308"/>
        <v>0.95554671351895437</v>
      </c>
      <c r="L1071">
        <f t="shared" si="325"/>
        <v>45</v>
      </c>
      <c r="M1071" s="2">
        <v>13</v>
      </c>
      <c r="N1071" s="2">
        <f t="shared" si="309"/>
        <v>0.61524961327594219</v>
      </c>
      <c r="O1071" s="2">
        <f t="shared" si="310"/>
        <v>0.43315366330394545</v>
      </c>
      <c r="P1071" s="2">
        <f t="shared" si="311"/>
        <v>0.79700274047925956</v>
      </c>
      <c r="Q1071" s="2">
        <f>1-EXP(-2*$AL$9*O1071/(1+O1071))</f>
        <v>2.3889077856411811E-2</v>
      </c>
      <c r="R1071" s="2">
        <f t="shared" si="312"/>
        <v>1.7103797168961321</v>
      </c>
      <c r="S1071" s="2">
        <f>(1-$AL$6^R1071)/(1+$AL$6^R1071*(1/$AL$7-1))</f>
        <v>0.24310082986679485</v>
      </c>
      <c r="U1071" s="2">
        <v>534.9</v>
      </c>
      <c r="V1071" s="2">
        <f t="shared" si="313"/>
        <v>1222.2465</v>
      </c>
      <c r="W1071" s="2">
        <f t="shared" si="314"/>
        <v>297.12913845178548</v>
      </c>
      <c r="X1071" s="2">
        <f t="shared" si="315"/>
        <v>925.11736154821449</v>
      </c>
      <c r="Y1071" s="2">
        <f t="shared" si="316"/>
        <v>791.67500628694609</v>
      </c>
      <c r="Z1071" s="2">
        <f t="shared" si="317"/>
        <v>243.08605500818416</v>
      </c>
      <c r="AA1071" s="2">
        <f t="shared" si="318"/>
        <v>534.24894514318214</v>
      </c>
      <c r="AC1071" s="2">
        <f t="shared" si="319"/>
        <v>170.07560241991166</v>
      </c>
      <c r="AD1071" s="2">
        <f>X1071*((1-Q1071)*(1-EXP(-(P1071+O1071)*A1071))*P1071/(P1071+O1071)-(1-$AL$10)*(1-EXP(-2*O1071*A1071))/2)</f>
        <v>209.16287627824826</v>
      </c>
      <c r="AE1071" s="4">
        <f t="shared" si="320"/>
        <v>913.48742384134209</v>
      </c>
      <c r="AF1071" s="2">
        <f t="shared" si="321"/>
        <v>73.927697305040866</v>
      </c>
      <c r="AG1071" s="2">
        <f t="shared" si="322"/>
        <v>48.263184865515868</v>
      </c>
      <c r="AH1071" s="4">
        <f t="shared" si="323"/>
        <v>122.19088217055673</v>
      </c>
      <c r="BA1071" s="3">
        <v>913.487423841343</v>
      </c>
    </row>
    <row r="1072" spans="1:53" x14ac:dyDescent="0.3">
      <c r="A1072" s="2">
        <v>2.6262564947982101</v>
      </c>
      <c r="E1072" s="2" cm="1">
        <f t="array" ref="E1072">INDEX($C$2:$C$104,L1072)</f>
        <v>-0.27734773315680966</v>
      </c>
      <c r="G1072" s="2">
        <f>PI()/12*(M1072-12)</f>
        <v>0.52359877559829882</v>
      </c>
      <c r="H1072" s="2">
        <f t="shared" si="307"/>
        <v>-0.16478038613108059</v>
      </c>
      <c r="I1072" s="2">
        <f t="shared" si="324"/>
        <v>0.76811567487159182</v>
      </c>
      <c r="J1072" s="2">
        <f t="shared" si="308"/>
        <v>1.0467040757769159</v>
      </c>
      <c r="L1072">
        <f t="shared" si="325"/>
        <v>45</v>
      </c>
      <c r="M1072" s="2">
        <v>14</v>
      </c>
      <c r="N1072" s="2">
        <f t="shared" si="309"/>
        <v>0.52409225101798063</v>
      </c>
      <c r="O1072" s="2">
        <f t="shared" si="310"/>
        <v>0.49957306350833458</v>
      </c>
      <c r="P1072" s="2">
        <f t="shared" si="311"/>
        <v>0.91921443685533566</v>
      </c>
      <c r="Q1072" s="2">
        <f>1-EXP(-2*$AL$9*O1072/(1+O1072))</f>
        <v>2.6299465811748246E-2</v>
      </c>
      <c r="R1072" s="2">
        <f t="shared" si="312"/>
        <v>1.9726478322145493</v>
      </c>
      <c r="S1072" s="2">
        <f>(1-$AL$6^R1072)/(1+$AL$6^R1072*(1/$AL$7-1))</f>
        <v>0.27975092205252522</v>
      </c>
      <c r="U1072" s="2">
        <v>529.1</v>
      </c>
      <c r="V1072" s="2">
        <f t="shared" si="313"/>
        <v>1208.9935</v>
      </c>
      <c r="W1072" s="2">
        <f t="shared" si="314"/>
        <v>338.21704638050966</v>
      </c>
      <c r="X1072" s="2">
        <f t="shared" si="315"/>
        <v>870.77645361949044</v>
      </c>
      <c r="Y1072" s="2">
        <f t="shared" si="316"/>
        <v>772.03435559891841</v>
      </c>
      <c r="Z1072" s="2">
        <f t="shared" si="317"/>
        <v>276.70072336072531</v>
      </c>
      <c r="AA1072" s="2">
        <f t="shared" si="318"/>
        <v>540.85039310201603</v>
      </c>
      <c r="AC1072" s="2">
        <f t="shared" si="319"/>
        <v>184.53612308101535</v>
      </c>
      <c r="AD1072" s="2">
        <f>X1072*((1-Q1072)*(1-EXP(-(P1072+O1072)*A1072))*P1072/(P1072+O1072)-(1-$AL$10)*(1-EXP(-2*O1072*A1072))/2)</f>
        <v>192.851310509417</v>
      </c>
      <c r="AE1072" s="4">
        <f t="shared" si="320"/>
        <v>918.23782669244838</v>
      </c>
      <c r="AF1072" s="2">
        <f t="shared" si="321"/>
        <v>93.092033740249263</v>
      </c>
      <c r="AG1072" s="2">
        <f t="shared" si="322"/>
        <v>38.332651987485391</v>
      </c>
      <c r="AH1072" s="4">
        <f t="shared" si="323"/>
        <v>131.42468572773464</v>
      </c>
      <c r="BA1072" s="3">
        <v>918.23782669244895</v>
      </c>
    </row>
    <row r="1073" spans="1:53" x14ac:dyDescent="0.3">
      <c r="A1073" s="2">
        <v>2.6262564947982101</v>
      </c>
      <c r="E1073" s="2" cm="1">
        <f t="array" ref="E1073">INDEX($C$2:$C$104,L1073)</f>
        <v>-0.27734773315680966</v>
      </c>
      <c r="G1073" s="2">
        <f>PI()/12*(M1073-12)</f>
        <v>0.78539816339744828</v>
      </c>
      <c r="H1073" s="2">
        <f t="shared" si="307"/>
        <v>-0.16478038613108059</v>
      </c>
      <c r="I1073" s="2">
        <f t="shared" si="324"/>
        <v>0.76811567487159182</v>
      </c>
      <c r="J1073" s="2">
        <f t="shared" si="308"/>
        <v>1.1827730154579337</v>
      </c>
      <c r="L1073">
        <f t="shared" si="325"/>
        <v>45</v>
      </c>
      <c r="M1073" s="2">
        <v>15</v>
      </c>
      <c r="N1073" s="2">
        <f t="shared" si="309"/>
        <v>0.38802331133696288</v>
      </c>
      <c r="O1073" s="2">
        <f t="shared" si="310"/>
        <v>0.6607473984408806</v>
      </c>
      <c r="P1073" s="2">
        <f t="shared" si="311"/>
        <v>1.2157752131312203</v>
      </c>
      <c r="Q1073" s="2">
        <f>1-EXP(-2*$AL$9*O1073/(1+O1073))</f>
        <v>3.1327709185092978E-2</v>
      </c>
      <c r="R1073" s="2">
        <f t="shared" si="312"/>
        <v>2.6090716621555008</v>
      </c>
      <c r="S1073" s="2">
        <f>(1-$AL$6^R1073)/(1+$AL$6^R1073*(1/$AL$7-1))</f>
        <v>0.36619881995577702</v>
      </c>
      <c r="U1073" s="2">
        <v>298</v>
      </c>
      <c r="V1073" s="2">
        <f t="shared" si="313"/>
        <v>680.93000000000006</v>
      </c>
      <c r="W1073" s="2">
        <f t="shared" si="314"/>
        <v>249.35576247248727</v>
      </c>
      <c r="X1073" s="2">
        <f t="shared" si="315"/>
        <v>431.57423752751276</v>
      </c>
      <c r="Y1073" s="2">
        <f t="shared" si="316"/>
        <v>400.89242687728648</v>
      </c>
      <c r="Z1073" s="2">
        <f t="shared" si="317"/>
        <v>204.00189933856183</v>
      </c>
      <c r="AA1073" s="2">
        <f t="shared" si="318"/>
        <v>302.14668938649919</v>
      </c>
      <c r="AC1073" s="2">
        <f t="shared" si="319"/>
        <v>121.92090460656097</v>
      </c>
      <c r="AD1073" s="2">
        <f>X1073*((1-Q1073)*(1-EXP(-(P1073+O1073)*A1073))*P1073/(P1073+O1073)-(1-$AL$10)*(1-EXP(-2*O1073*A1073))/2)</f>
        <v>91.17618201860904</v>
      </c>
      <c r="AE1073" s="4">
        <f t="shared" si="320"/>
        <v>515.24377601166918</v>
      </c>
      <c r="AF1073" s="2">
        <f t="shared" si="321"/>
        <v>82.47882282096846</v>
      </c>
      <c r="AG1073" s="2">
        <f t="shared" si="322"/>
        <v>7.5695554721782941</v>
      </c>
      <c r="AH1073" s="4">
        <f t="shared" si="323"/>
        <v>90.048378293146754</v>
      </c>
      <c r="BA1073" s="3">
        <v>515.24377601166896</v>
      </c>
    </row>
    <row r="1074" spans="1:53" x14ac:dyDescent="0.3">
      <c r="A1074" s="2">
        <v>2.6262564947982101</v>
      </c>
      <c r="E1074" s="2" cm="1">
        <f t="array" ref="E1074">INDEX($C$2:$C$104,L1074)</f>
        <v>-0.27734773315680966</v>
      </c>
      <c r="G1074" s="2">
        <f>PI()/12*(M1074-12)</f>
        <v>1.0471975511965976</v>
      </c>
      <c r="H1074" s="2">
        <f t="shared" si="307"/>
        <v>-0.16478038613108059</v>
      </c>
      <c r="I1074" s="2">
        <f t="shared" si="324"/>
        <v>0.76811567487159182</v>
      </c>
      <c r="J1074" s="2">
        <f t="shared" si="308"/>
        <v>1.3497224903493334</v>
      </c>
      <c r="L1074">
        <f t="shared" si="325"/>
        <v>45</v>
      </c>
      <c r="M1074" s="2">
        <v>16</v>
      </c>
      <c r="N1074" s="2">
        <f t="shared" si="309"/>
        <v>0.22107383644556311</v>
      </c>
      <c r="O1074" s="2">
        <f t="shared" si="310"/>
        <v>1.1401081073885315</v>
      </c>
      <c r="P1074" s="2">
        <f t="shared" si="311"/>
        <v>2.0977989175948983</v>
      </c>
      <c r="Q1074" s="2">
        <f>1-EXP(-2*$AL$9*O1074/(1+O1074))</f>
        <v>4.1723299061771746E-2</v>
      </c>
      <c r="R1074" s="2">
        <f t="shared" si="312"/>
        <v>4.5019076303594536</v>
      </c>
      <c r="S1074" s="2">
        <f>(1-$AL$6^R1074)/(1+$AL$6^R1074*(1/$AL$7-1))</f>
        <v>0.59072217038671371</v>
      </c>
      <c r="U1074" s="2">
        <v>82.5</v>
      </c>
      <c r="V1074" s="2">
        <f t="shared" si="313"/>
        <v>188.51250000000002</v>
      </c>
      <c r="W1074" s="2">
        <f t="shared" si="314"/>
        <v>111.35851314502538</v>
      </c>
      <c r="X1074" s="2">
        <f t="shared" si="315"/>
        <v>77.153986854974633</v>
      </c>
      <c r="Y1074" s="2">
        <f t="shared" si="316"/>
        <v>73.635527467042479</v>
      </c>
      <c r="Z1074" s="2">
        <f t="shared" si="317"/>
        <v>91.104163640934132</v>
      </c>
      <c r="AA1074" s="2">
        <f t="shared" si="318"/>
        <v>62.296869742517174</v>
      </c>
      <c r="AC1074" s="2">
        <f t="shared" si="319"/>
        <v>41.202261015651644</v>
      </c>
      <c r="AD1074" s="2">
        <f>X1074*((1-Q1074)*(1-EXP(-(P1074+O1074)*A1074))*P1074/(P1074+O1074)-(1-$AL$10)*(1-EXP(-2*O1074*A1074))/2)</f>
        <v>15.183532727421614</v>
      </c>
      <c r="AE1074" s="4">
        <f t="shared" si="320"/>
        <v>118.68266348559044</v>
      </c>
      <c r="AF1074" s="2">
        <f t="shared" si="321"/>
        <v>49.605633421469314</v>
      </c>
      <c r="AG1074" s="2">
        <f t="shared" si="322"/>
        <v>-3.8448750028963143</v>
      </c>
      <c r="AH1074" s="4">
        <f t="shared" si="323"/>
        <v>45.760758418572998</v>
      </c>
      <c r="BA1074" s="3">
        <v>118.68266348559</v>
      </c>
    </row>
    <row r="1075" spans="1:53" x14ac:dyDescent="0.3">
      <c r="A1075" s="2">
        <v>2.6262564947982101</v>
      </c>
      <c r="E1075" s="2" cm="1">
        <f t="array" ref="E1075">INDEX($C$2:$C$104,L1075)</f>
        <v>-0.27734773315680966</v>
      </c>
      <c r="G1075" s="2">
        <f>PI()/12*(M1075-12)</f>
        <v>1.308996938995747</v>
      </c>
      <c r="H1075" s="2">
        <f t="shared" si="307"/>
        <v>-0.16478038613108059</v>
      </c>
      <c r="I1075" s="2">
        <f t="shared" si="324"/>
        <v>0.76811567487159182</v>
      </c>
      <c r="J1075" s="2">
        <f t="shared" si="308"/>
        <v>1.5367671802798788</v>
      </c>
      <c r="L1075">
        <f t="shared" si="325"/>
        <v>45</v>
      </c>
      <c r="M1075" s="2">
        <v>17</v>
      </c>
      <c r="N1075" s="2">
        <f t="shared" si="309"/>
        <v>0.05</v>
      </c>
      <c r="O1075" s="2">
        <f t="shared" si="310"/>
        <v>5.0020839411324403</v>
      </c>
      <c r="P1075" s="2">
        <f t="shared" si="311"/>
        <v>9.2038344516836901</v>
      </c>
      <c r="Q1075" s="2">
        <f>1-EXP(-2*$AL$9*O1075/(1+O1075))</f>
        <v>6.4497345768578462E-2</v>
      </c>
      <c r="R1075" s="2">
        <f t="shared" si="312"/>
        <v>19.751565414145865</v>
      </c>
      <c r="S1075" s="2">
        <f>(1-$AL$6^R1075)/(1+$AL$6^R1075*(1/$AL$7-1))</f>
        <v>0.99643717244343843</v>
      </c>
      <c r="U1075" s="2">
        <v>6.9</v>
      </c>
      <c r="V1075" s="2">
        <f t="shared" si="313"/>
        <v>15.766500000000002</v>
      </c>
      <c r="W1075" s="2">
        <f t="shared" si="314"/>
        <v>15.710326679329475</v>
      </c>
      <c r="X1075" s="2">
        <f t="shared" si="315"/>
        <v>5.6173320670527715E-2</v>
      </c>
      <c r="Y1075" s="2">
        <f t="shared" si="316"/>
        <v>5.2550290582600488E-2</v>
      </c>
      <c r="Z1075" s="2">
        <f t="shared" si="317"/>
        <v>12.852867124601186</v>
      </c>
      <c r="AA1075" s="2">
        <f t="shared" si="318"/>
        <v>4.7747228439825429E-2</v>
      </c>
      <c r="AC1075" s="2">
        <f t="shared" si="319"/>
        <v>1.9033238543730924</v>
      </c>
      <c r="AD1075" s="2">
        <f>X1075*((1-Q1075)*(1-EXP(-(P1075+O1075)*A1075))*P1075/(P1075+O1075)-(1-$AL$10)*(1-EXP(-2*O1075*A1075))/2)</f>
        <v>1.0173005854223954E-2</v>
      </c>
      <c r="AE1075" s="4">
        <f t="shared" si="320"/>
        <v>1.9612440886671418</v>
      </c>
      <c r="AF1075" s="2">
        <f t="shared" si="321"/>
        <v>10.625857667966995</v>
      </c>
      <c r="AG1075" s="2">
        <f t="shared" si="322"/>
        <v>-5.3699437114489044E-3</v>
      </c>
      <c r="AH1075" s="4">
        <f t="shared" si="323"/>
        <v>10.620487724255547</v>
      </c>
      <c r="BA1075" s="3">
        <v>1.9612440886671401</v>
      </c>
    </row>
    <row r="1076" spans="1:53" x14ac:dyDescent="0.3">
      <c r="A1076" s="2">
        <v>2.6262564947982101</v>
      </c>
      <c r="E1076" s="2" cm="1">
        <f t="array" ref="E1076">INDEX($C$2:$C$104,L1076)</f>
        <v>-0.27734773315680966</v>
      </c>
      <c r="G1076" s="2">
        <f>PI()/12*(M1076-12)</f>
        <v>1.5707963267948966</v>
      </c>
      <c r="H1076" s="2">
        <f t="shared" si="307"/>
        <v>-0.16478038613108059</v>
      </c>
      <c r="I1076" s="2">
        <f t="shared" si="324"/>
        <v>0.76811567487159182</v>
      </c>
      <c r="J1076" s="2">
        <f t="shared" si="308"/>
        <v>1.7363316764264773</v>
      </c>
      <c r="L1076">
        <f t="shared" si="325"/>
        <v>45</v>
      </c>
      <c r="M1076" s="2">
        <v>18</v>
      </c>
      <c r="N1076" s="2">
        <f t="shared" si="309"/>
        <v>0.05</v>
      </c>
      <c r="O1076" s="2">
        <f t="shared" si="310"/>
        <v>5.0020839411324403</v>
      </c>
      <c r="P1076" s="2">
        <f t="shared" si="311"/>
        <v>9.2038344516836901</v>
      </c>
      <c r="Q1076" s="2">
        <f>1-EXP(-2*$AL$9*O1076/(1+O1076))</f>
        <v>6.4497345768578462E-2</v>
      </c>
      <c r="R1076" s="2">
        <f t="shared" si="312"/>
        <v>19.751565414145865</v>
      </c>
      <c r="S1076" s="2">
        <f>(1-$AL$6^R1076)/(1+$AL$6^R1076*(1/$AL$7-1))</f>
        <v>0.99643717244343843</v>
      </c>
      <c r="U1076" s="2">
        <v>0.7</v>
      </c>
      <c r="V1076" s="2">
        <f t="shared" si="313"/>
        <v>1.5994999999999999</v>
      </c>
      <c r="W1076" s="2">
        <f t="shared" si="314"/>
        <v>1.5938012573232796</v>
      </c>
      <c r="X1076" s="2">
        <f t="shared" si="315"/>
        <v>5.6987426767203253E-3</v>
      </c>
      <c r="Y1076" s="2">
        <f t="shared" si="316"/>
        <v>5.3311888996842209E-3</v>
      </c>
      <c r="Z1076" s="2">
        <f t="shared" si="317"/>
        <v>1.3039140561189606</v>
      </c>
      <c r="AA1076" s="2">
        <f t="shared" si="318"/>
        <v>4.8439217257794957E-3</v>
      </c>
      <c r="AC1076" s="2">
        <f t="shared" si="319"/>
        <v>0.19309082580596582</v>
      </c>
      <c r="AD1076" s="2">
        <f>X1076*((1-Q1076)*(1-EXP(-(P1076+O1076)*A1076))*P1076/(P1076+O1076)-(1-$AL$10)*(1-EXP(-2*O1076*A1076))/2)</f>
        <v>1.0320440721676696E-3</v>
      </c>
      <c r="AE1076" s="4">
        <f t="shared" si="320"/>
        <v>0.19896679160391298</v>
      </c>
      <c r="AF1076" s="2">
        <f t="shared" si="321"/>
        <v>1.0779855605183903</v>
      </c>
      <c r="AG1076" s="2">
        <f t="shared" si="322"/>
        <v>-5.4477689826294402E-4</v>
      </c>
      <c r="AH1076" s="4">
        <f t="shared" si="323"/>
        <v>1.0774407836201274</v>
      </c>
      <c r="BA1076" s="3">
        <v>0.19896679160391201</v>
      </c>
    </row>
    <row r="1077" spans="1:53" x14ac:dyDescent="0.3">
      <c r="A1077" s="2">
        <v>2.6262564947982101</v>
      </c>
      <c r="E1077" s="2" cm="1">
        <f t="array" ref="E1077">INDEX($C$2:$C$104,L1077)</f>
        <v>-0.27734773315680966</v>
      </c>
      <c r="G1077" s="2">
        <f>PI()/12*(M1077-12)</f>
        <v>1.8325957145940459</v>
      </c>
      <c r="H1077" s="2">
        <f t="shared" si="307"/>
        <v>-0.16478038613108059</v>
      </c>
      <c r="I1077" s="2">
        <f t="shared" si="324"/>
        <v>0.76811567487159182</v>
      </c>
      <c r="J1077" s="2">
        <f t="shared" si="308"/>
        <v>1.9429079535239007</v>
      </c>
      <c r="L1077">
        <f t="shared" si="325"/>
        <v>45</v>
      </c>
      <c r="M1077" s="2">
        <v>19</v>
      </c>
      <c r="N1077" s="2">
        <f t="shared" si="309"/>
        <v>0.05</v>
      </c>
      <c r="O1077" s="2">
        <f t="shared" si="310"/>
        <v>5.0020839411324403</v>
      </c>
      <c r="P1077" s="2">
        <f t="shared" si="311"/>
        <v>9.2038344516836901</v>
      </c>
      <c r="Q1077" s="2">
        <f>1-EXP(-2*$AL$9*O1077/(1+O1077))</f>
        <v>6.4497345768578462E-2</v>
      </c>
      <c r="R1077" s="2">
        <f t="shared" si="312"/>
        <v>19.751565414145865</v>
      </c>
      <c r="S1077" s="2">
        <f>(1-$AL$6^R1077)/(1+$AL$6^R1077*(1/$AL$7-1))</f>
        <v>0.99643717244343843</v>
      </c>
      <c r="U1077" s="2">
        <v>0.3</v>
      </c>
      <c r="V1077" s="2">
        <f t="shared" si="313"/>
        <v>0.6855</v>
      </c>
      <c r="W1077" s="2">
        <f t="shared" si="314"/>
        <v>0.68305768170997705</v>
      </c>
      <c r="X1077" s="2">
        <f t="shared" si="315"/>
        <v>2.442318290022949E-3</v>
      </c>
      <c r="Y1077" s="2">
        <f t="shared" si="316"/>
        <v>2.2847952427217646E-3</v>
      </c>
      <c r="Z1077" s="2">
        <f t="shared" si="317"/>
        <v>0.55882030976526886</v>
      </c>
      <c r="AA1077" s="2">
        <f t="shared" si="318"/>
        <v>2.0759664539054578E-3</v>
      </c>
      <c r="AC1077" s="2">
        <f t="shared" si="319"/>
        <v>8.2753211059699655E-2</v>
      </c>
      <c r="AD1077" s="2">
        <f>X1077*((1-Q1077)*(1-EXP(-(P1077+O1077)*A1077))*P1077/(P1077+O1077)-(1-$AL$10)*(1-EXP(-2*O1077*A1077))/2)</f>
        <v>4.4230460235756408E-4</v>
      </c>
      <c r="AE1077" s="4">
        <f t="shared" si="320"/>
        <v>8.5271482115962666E-2</v>
      </c>
      <c r="AF1077" s="2">
        <f t="shared" si="321"/>
        <v>0.46199381165073883</v>
      </c>
      <c r="AG1077" s="2">
        <f t="shared" si="322"/>
        <v>-2.334758135412572E-4</v>
      </c>
      <c r="AH1077" s="4">
        <f t="shared" si="323"/>
        <v>0.46176033583719756</v>
      </c>
      <c r="BA1077" s="3">
        <v>8.5271482115962596E-2</v>
      </c>
    </row>
    <row r="1078" spans="1:53" x14ac:dyDescent="0.3">
      <c r="A1078" s="2">
        <v>2.6262564947982101</v>
      </c>
      <c r="E1078" s="2" cm="1">
        <f t="array" ref="E1078">INDEX($C$2:$C$104,L1078)</f>
        <v>-0.27734773315680966</v>
      </c>
      <c r="G1078" s="2">
        <f>PI()/12*(M1078-12)</f>
        <v>2.0943951023931953</v>
      </c>
      <c r="H1078" s="2">
        <f t="shared" si="307"/>
        <v>-0.16478038613108059</v>
      </c>
      <c r="I1078" s="2">
        <f t="shared" si="324"/>
        <v>0.76811567487159182</v>
      </c>
      <c r="J1078" s="2">
        <f t="shared" si="308"/>
        <v>2.1517701260975475</v>
      </c>
      <c r="L1078">
        <f t="shared" si="325"/>
        <v>45</v>
      </c>
      <c r="M1078" s="2">
        <v>20</v>
      </c>
      <c r="N1078" s="2">
        <f t="shared" si="309"/>
        <v>0.05</v>
      </c>
      <c r="O1078" s="2">
        <f t="shared" si="310"/>
        <v>5.0020839411324403</v>
      </c>
      <c r="P1078" s="2">
        <f t="shared" si="311"/>
        <v>9.2038344516836901</v>
      </c>
      <c r="Q1078" s="2">
        <f>1-EXP(-2*$AL$9*O1078/(1+O1078))</f>
        <v>6.4497345768578462E-2</v>
      </c>
      <c r="R1078" s="2">
        <f t="shared" si="312"/>
        <v>19.751565414145865</v>
      </c>
      <c r="S1078" s="2">
        <f>(1-$AL$6^R1078)/(1+$AL$6^R1078*(1/$AL$7-1))</f>
        <v>0.99643717244343843</v>
      </c>
      <c r="U1078" s="2">
        <v>0.4</v>
      </c>
      <c r="V1078" s="2">
        <f t="shared" si="313"/>
        <v>0.91400000000000015</v>
      </c>
      <c r="W1078" s="2">
        <f t="shared" si="314"/>
        <v>0.91074357561330288</v>
      </c>
      <c r="X1078" s="2">
        <f t="shared" si="315"/>
        <v>3.2564243866972653E-3</v>
      </c>
      <c r="Y1078" s="2">
        <f t="shared" si="316"/>
        <v>3.0463936569623531E-3</v>
      </c>
      <c r="Z1078" s="2">
        <f t="shared" si="317"/>
        <v>0.74509374635369197</v>
      </c>
      <c r="AA1078" s="2">
        <f t="shared" si="318"/>
        <v>2.7679552718739438E-3</v>
      </c>
      <c r="AC1078" s="2">
        <f t="shared" si="319"/>
        <v>0.11033761474626622</v>
      </c>
      <c r="AD1078" s="2">
        <f>X1078*((1-Q1078)*(1-EXP(-(P1078+O1078)*A1078))*P1078/(P1078+O1078)-(1-$AL$10)*(1-EXP(-2*O1078*A1078))/2)</f>
        <v>5.8973946981008541E-4</v>
      </c>
      <c r="AE1078" s="4">
        <f t="shared" si="320"/>
        <v>0.11369530948795024</v>
      </c>
      <c r="AF1078" s="2">
        <f t="shared" si="321"/>
        <v>0.61599174886765184</v>
      </c>
      <c r="AG1078" s="2">
        <f t="shared" si="322"/>
        <v>-3.1130108472167628E-4</v>
      </c>
      <c r="AH1078" s="4">
        <f t="shared" si="323"/>
        <v>0.61568044778293018</v>
      </c>
      <c r="BA1078" s="3">
        <v>0.11369530948794999</v>
      </c>
    </row>
    <row r="1079" spans="1:53" x14ac:dyDescent="0.3">
      <c r="A1079" s="2">
        <v>2.6262564947982101</v>
      </c>
      <c r="E1079" s="2" cm="1">
        <f t="array" ref="E1079">INDEX($C$2:$C$104,L1079)</f>
        <v>-0.27734773315680966</v>
      </c>
      <c r="G1079" s="2">
        <f>PI()/12*(M1079-12)</f>
        <v>2.3561944901923448</v>
      </c>
      <c r="H1079" s="2">
        <f t="shared" si="307"/>
        <v>-0.16478038613108059</v>
      </c>
      <c r="I1079" s="2">
        <f t="shared" si="324"/>
        <v>0.76811567487159182</v>
      </c>
      <c r="J1079" s="2">
        <f t="shared" si="308"/>
        <v>2.3573454845917041</v>
      </c>
      <c r="L1079">
        <f t="shared" si="325"/>
        <v>45</v>
      </c>
      <c r="M1079" s="2">
        <v>21</v>
      </c>
      <c r="N1079" s="2">
        <f t="shared" si="309"/>
        <v>0.05</v>
      </c>
      <c r="O1079" s="2">
        <f t="shared" si="310"/>
        <v>5.0020839411324403</v>
      </c>
      <c r="P1079" s="2">
        <f t="shared" si="311"/>
        <v>9.2038344516836901</v>
      </c>
      <c r="Q1079" s="2">
        <f>1-EXP(-2*$AL$9*O1079/(1+O1079))</f>
        <v>6.4497345768578462E-2</v>
      </c>
      <c r="R1079" s="2">
        <f t="shared" si="312"/>
        <v>19.751565414145865</v>
      </c>
      <c r="S1079" s="2">
        <f>(1-$AL$6^R1079)/(1+$AL$6^R1079*(1/$AL$7-1))</f>
        <v>0.99643717244343843</v>
      </c>
      <c r="U1079" s="2">
        <v>0.3</v>
      </c>
      <c r="V1079" s="2">
        <f t="shared" si="313"/>
        <v>0.6855</v>
      </c>
      <c r="W1079" s="2">
        <f t="shared" si="314"/>
        <v>0.68305768170997705</v>
      </c>
      <c r="X1079" s="2">
        <f t="shared" si="315"/>
        <v>2.442318290022949E-3</v>
      </c>
      <c r="Y1079" s="2">
        <f t="shared" si="316"/>
        <v>2.2847952427217646E-3</v>
      </c>
      <c r="Z1079" s="2">
        <f t="shared" si="317"/>
        <v>0.55882030976526886</v>
      </c>
      <c r="AA1079" s="2">
        <f t="shared" si="318"/>
        <v>2.0759664539054578E-3</v>
      </c>
      <c r="AC1079" s="2">
        <f t="shared" si="319"/>
        <v>8.2753211059699655E-2</v>
      </c>
      <c r="AD1079" s="2">
        <f>X1079*((1-Q1079)*(1-EXP(-(P1079+O1079)*A1079))*P1079/(P1079+O1079)-(1-$AL$10)*(1-EXP(-2*O1079*A1079))/2)</f>
        <v>4.4230460235756408E-4</v>
      </c>
      <c r="AE1079" s="4">
        <f t="shared" si="320"/>
        <v>8.5271482115962666E-2</v>
      </c>
      <c r="AF1079" s="2">
        <f t="shared" si="321"/>
        <v>0.46199381165073883</v>
      </c>
      <c r="AG1079" s="2">
        <f t="shared" si="322"/>
        <v>-2.334758135412572E-4</v>
      </c>
      <c r="AH1079" s="4">
        <f t="shared" si="323"/>
        <v>0.46176033583719756</v>
      </c>
      <c r="BA1079" s="3">
        <v>8.5271482115962596E-2</v>
      </c>
    </row>
    <row r="1080" spans="1:53" x14ac:dyDescent="0.3">
      <c r="A1080" s="2">
        <v>2.6262564947982101</v>
      </c>
      <c r="E1080" s="2" cm="1">
        <f t="array" ref="E1080">INDEX($C$2:$C$104,L1080)</f>
        <v>-0.27734773315680966</v>
      </c>
      <c r="G1080" s="2">
        <f>PI()/12*(M1080-12)</f>
        <v>2.617993877991494</v>
      </c>
      <c r="H1080" s="2">
        <f t="shared" si="307"/>
        <v>-0.16478038613108059</v>
      </c>
      <c r="I1080" s="2">
        <f t="shared" si="324"/>
        <v>0.76811567487159182</v>
      </c>
      <c r="J1080" s="2">
        <f t="shared" si="308"/>
        <v>2.5498826289865848</v>
      </c>
      <c r="L1080">
        <f t="shared" si="325"/>
        <v>45</v>
      </c>
      <c r="M1080" s="2">
        <v>22</v>
      </c>
      <c r="N1080" s="2">
        <f t="shared" si="309"/>
        <v>0.05</v>
      </c>
      <c r="O1080" s="2">
        <f t="shared" si="310"/>
        <v>5.0020839411324403</v>
      </c>
      <c r="P1080" s="2">
        <f t="shared" si="311"/>
        <v>9.2038344516836901</v>
      </c>
      <c r="Q1080" s="2">
        <f>1-EXP(-2*$AL$9*O1080/(1+O1080))</f>
        <v>6.4497345768578462E-2</v>
      </c>
      <c r="R1080" s="2">
        <f t="shared" si="312"/>
        <v>19.751565414145865</v>
      </c>
      <c r="S1080" s="2">
        <f>(1-$AL$6^R1080)/(1+$AL$6^R1080*(1/$AL$7-1))</f>
        <v>0.99643717244343843</v>
      </c>
      <c r="U1080" s="2">
        <v>0.3</v>
      </c>
      <c r="V1080" s="2">
        <f t="shared" si="313"/>
        <v>0.6855</v>
      </c>
      <c r="W1080" s="2">
        <f t="shared" si="314"/>
        <v>0.68305768170997705</v>
      </c>
      <c r="X1080" s="2">
        <f t="shared" si="315"/>
        <v>2.442318290022949E-3</v>
      </c>
      <c r="Y1080" s="2">
        <f t="shared" si="316"/>
        <v>2.2847952427217646E-3</v>
      </c>
      <c r="Z1080" s="2">
        <f t="shared" si="317"/>
        <v>0.55882030976526886</v>
      </c>
      <c r="AA1080" s="2">
        <f t="shared" si="318"/>
        <v>2.0759664539054578E-3</v>
      </c>
      <c r="AC1080" s="2">
        <f t="shared" si="319"/>
        <v>8.2753211059699655E-2</v>
      </c>
      <c r="AD1080" s="2">
        <f>X1080*((1-Q1080)*(1-EXP(-(P1080+O1080)*A1080))*P1080/(P1080+O1080)-(1-$AL$10)*(1-EXP(-2*O1080*A1080))/2)</f>
        <v>4.4230460235756408E-4</v>
      </c>
      <c r="AE1080" s="4">
        <f t="shared" si="320"/>
        <v>8.5271482115962666E-2</v>
      </c>
      <c r="AF1080" s="2">
        <f t="shared" si="321"/>
        <v>0.46199381165073883</v>
      </c>
      <c r="AG1080" s="2">
        <f t="shared" si="322"/>
        <v>-2.334758135412572E-4</v>
      </c>
      <c r="AH1080" s="4">
        <f t="shared" si="323"/>
        <v>0.46176033583719756</v>
      </c>
      <c r="BA1080" s="3">
        <v>8.5271482115962596E-2</v>
      </c>
    </row>
    <row r="1081" spans="1:53" x14ac:dyDescent="0.3">
      <c r="A1081" s="2">
        <v>2.6262564947982101</v>
      </c>
      <c r="E1081" s="2" cm="1">
        <f t="array" ref="E1081">INDEX($C$2:$C$104,L1081)</f>
        <v>-0.27734773315680966</v>
      </c>
      <c r="G1081" s="2">
        <f>PI()/12*(M1081-12)</f>
        <v>2.8797932657906435</v>
      </c>
      <c r="H1081" s="2">
        <f t="shared" si="307"/>
        <v>-0.16478038613108059</v>
      </c>
      <c r="I1081" s="2">
        <f t="shared" si="324"/>
        <v>0.76811567487159182</v>
      </c>
      <c r="J1081" s="2">
        <f t="shared" si="308"/>
        <v>2.7062442208378448</v>
      </c>
      <c r="L1081">
        <f t="shared" si="325"/>
        <v>45</v>
      </c>
      <c r="M1081" s="2">
        <v>23</v>
      </c>
      <c r="N1081" s="2">
        <f t="shared" si="309"/>
        <v>0.05</v>
      </c>
      <c r="O1081" s="2">
        <f t="shared" si="310"/>
        <v>5.0020839411324403</v>
      </c>
      <c r="P1081" s="2">
        <f t="shared" si="311"/>
        <v>9.2038344516836901</v>
      </c>
      <c r="Q1081" s="2">
        <f>1-EXP(-2*$AL$9*O1081/(1+O1081))</f>
        <v>6.4497345768578462E-2</v>
      </c>
      <c r="R1081" s="2">
        <f t="shared" si="312"/>
        <v>19.751565414145865</v>
      </c>
      <c r="S1081" s="2">
        <f>(1-$AL$6^R1081)/(1+$AL$6^R1081*(1/$AL$7-1))</f>
        <v>0.99643717244343843</v>
      </c>
      <c r="U1081" s="2">
        <v>0.3</v>
      </c>
      <c r="V1081" s="2">
        <f t="shared" si="313"/>
        <v>0.6855</v>
      </c>
      <c r="W1081" s="2">
        <f t="shared" si="314"/>
        <v>0.68305768170997705</v>
      </c>
      <c r="X1081" s="2">
        <f t="shared" si="315"/>
        <v>2.442318290022949E-3</v>
      </c>
      <c r="Y1081" s="2">
        <f t="shared" si="316"/>
        <v>2.2847952427217646E-3</v>
      </c>
      <c r="Z1081" s="2">
        <f t="shared" si="317"/>
        <v>0.55882030976526886</v>
      </c>
      <c r="AA1081" s="2">
        <f t="shared" si="318"/>
        <v>2.0759664539054578E-3</v>
      </c>
      <c r="AC1081" s="2">
        <f t="shared" si="319"/>
        <v>8.2753211059699655E-2</v>
      </c>
      <c r="AD1081" s="2">
        <f>X1081*((1-Q1081)*(1-EXP(-(P1081+O1081)*A1081))*P1081/(P1081+O1081)-(1-$AL$10)*(1-EXP(-2*O1081*A1081))/2)</f>
        <v>4.4230460235756408E-4</v>
      </c>
      <c r="AE1081" s="4">
        <f t="shared" si="320"/>
        <v>8.5271482115962666E-2</v>
      </c>
      <c r="AF1081" s="2">
        <f t="shared" si="321"/>
        <v>0.46199381165073883</v>
      </c>
      <c r="AG1081" s="2">
        <f t="shared" si="322"/>
        <v>-2.334758135412572E-4</v>
      </c>
      <c r="AH1081" s="4">
        <f t="shared" si="323"/>
        <v>0.46176033583719756</v>
      </c>
      <c r="BA1081" s="3">
        <v>8.5271482115962596E-2</v>
      </c>
    </row>
    <row r="1082" spans="1:53" x14ac:dyDescent="0.3">
      <c r="A1082" s="2">
        <v>2.6262564947982101</v>
      </c>
      <c r="E1082" s="2" cm="1">
        <f t="array" ref="E1082">INDEX($C$2:$C$104,L1082)</f>
        <v>-0.28248796780784846</v>
      </c>
      <c r="G1082" s="2">
        <f>PI()/12*(M1082-12)</f>
        <v>-3.1415926535897931</v>
      </c>
      <c r="H1082" s="2">
        <f t="shared" si="307"/>
        <v>-0.16775344966272218</v>
      </c>
      <c r="I1082" s="2">
        <f t="shared" si="324"/>
        <v>0.76698151222674471</v>
      </c>
      <c r="J1082" s="2">
        <f t="shared" si="308"/>
        <v>2.7783087981597401</v>
      </c>
      <c r="L1082">
        <f t="shared" si="325"/>
        <v>46</v>
      </c>
      <c r="M1082" s="2">
        <v>0</v>
      </c>
      <c r="N1082" s="2">
        <f t="shared" si="309"/>
        <v>0.05</v>
      </c>
      <c r="O1082" s="2">
        <f t="shared" si="310"/>
        <v>5.0020839411324403</v>
      </c>
      <c r="P1082" s="2">
        <f t="shared" si="311"/>
        <v>9.2038344516836901</v>
      </c>
      <c r="Q1082" s="2">
        <f>1-EXP(-2*$AL$9*O1082/(1+O1082))</f>
        <v>6.4497345768578462E-2</v>
      </c>
      <c r="R1082" s="2">
        <f t="shared" si="312"/>
        <v>19.751565414145865</v>
      </c>
      <c r="S1082" s="2">
        <f>(1-$AL$6^R1082)/(1+$AL$6^R1082*(1/$AL$7-1))</f>
        <v>0.99643717244343843</v>
      </c>
      <c r="U1082" s="2">
        <v>0.3</v>
      </c>
      <c r="V1082" s="2">
        <f t="shared" si="313"/>
        <v>0.6855</v>
      </c>
      <c r="W1082" s="2">
        <f t="shared" si="314"/>
        <v>0.68305768170997705</v>
      </c>
      <c r="X1082" s="2">
        <f t="shared" si="315"/>
        <v>2.442318290022949E-3</v>
      </c>
      <c r="Y1082" s="2">
        <f t="shared" si="316"/>
        <v>2.2847952427217646E-3</v>
      </c>
      <c r="Z1082" s="2">
        <f t="shared" si="317"/>
        <v>0.55882030976526886</v>
      </c>
      <c r="AA1082" s="2">
        <f t="shared" si="318"/>
        <v>2.0759664539054578E-3</v>
      </c>
      <c r="AC1082" s="2">
        <f t="shared" si="319"/>
        <v>8.2753211059699655E-2</v>
      </c>
      <c r="AD1082" s="2">
        <f>X1082*((1-Q1082)*(1-EXP(-(P1082+O1082)*A1082))*P1082/(P1082+O1082)-(1-$AL$10)*(1-EXP(-2*O1082*A1082))/2)</f>
        <v>4.4230460235756408E-4</v>
      </c>
      <c r="AE1082" s="4">
        <f t="shared" si="320"/>
        <v>8.5271482115962666E-2</v>
      </c>
      <c r="AF1082" s="2">
        <f t="shared" si="321"/>
        <v>0.46199381165073883</v>
      </c>
      <c r="AG1082" s="2">
        <f t="shared" si="322"/>
        <v>-2.334758135412572E-4</v>
      </c>
      <c r="AH1082" s="4">
        <f t="shared" si="323"/>
        <v>0.46176033583719756</v>
      </c>
      <c r="BA1082" s="3">
        <v>8.5271482115962596E-2</v>
      </c>
    </row>
    <row r="1083" spans="1:53" x14ac:dyDescent="0.3">
      <c r="A1083" s="2">
        <v>2.6262564947982101</v>
      </c>
      <c r="E1083" s="2" cm="1">
        <f t="array" ref="E1083">INDEX($C$2:$C$104,L1083)</f>
        <v>-0.28248796780784846</v>
      </c>
      <c r="G1083" s="2">
        <f>PI()/12*(M1083-12)</f>
        <v>-2.8797932657906435</v>
      </c>
      <c r="H1083" s="2">
        <f t="shared" si="307"/>
        <v>-0.16775344966272218</v>
      </c>
      <c r="I1083" s="2">
        <f t="shared" si="324"/>
        <v>0.76698151222674471</v>
      </c>
      <c r="J1083" s="2">
        <f t="shared" si="308"/>
        <v>2.7107177991676359</v>
      </c>
      <c r="L1083">
        <f t="shared" si="325"/>
        <v>46</v>
      </c>
      <c r="M1083" s="2">
        <v>1</v>
      </c>
      <c r="N1083" s="2">
        <f t="shared" si="309"/>
        <v>0.05</v>
      </c>
      <c r="O1083" s="2">
        <f t="shared" si="310"/>
        <v>5.0020839411324403</v>
      </c>
      <c r="P1083" s="2">
        <f t="shared" si="311"/>
        <v>9.2038344516836901</v>
      </c>
      <c r="Q1083" s="2">
        <f>1-EXP(-2*$AL$9*O1083/(1+O1083))</f>
        <v>6.4497345768578462E-2</v>
      </c>
      <c r="R1083" s="2">
        <f t="shared" si="312"/>
        <v>19.751565414145865</v>
      </c>
      <c r="S1083" s="2">
        <f>(1-$AL$6^R1083)/(1+$AL$6^R1083*(1/$AL$7-1))</f>
        <v>0.99643717244343843</v>
      </c>
      <c r="U1083" s="2">
        <v>0</v>
      </c>
      <c r="V1083" s="2">
        <f t="shared" si="313"/>
        <v>0</v>
      </c>
      <c r="W1083" s="2">
        <f t="shared" si="314"/>
        <v>0</v>
      </c>
      <c r="X1083" s="2">
        <f t="shared" si="315"/>
        <v>0</v>
      </c>
      <c r="Y1083" s="2">
        <f t="shared" si="316"/>
        <v>0</v>
      </c>
      <c r="Z1083" s="2">
        <f t="shared" si="317"/>
        <v>0</v>
      </c>
      <c r="AA1083" s="2">
        <f t="shared" si="318"/>
        <v>0</v>
      </c>
      <c r="AC1083" s="2">
        <f t="shared" si="319"/>
        <v>0</v>
      </c>
      <c r="AD1083" s="2">
        <f>X1083*((1-Q1083)*(1-EXP(-(P1083+O1083)*A1083))*P1083/(P1083+O1083)-(1-$AL$10)*(1-EXP(-2*O1083*A1083))/2)</f>
        <v>0</v>
      </c>
      <c r="AE1083" s="4">
        <f t="shared" si="320"/>
        <v>0</v>
      </c>
      <c r="AF1083" s="2">
        <f t="shared" si="321"/>
        <v>0</v>
      </c>
      <c r="AG1083" s="2">
        <f t="shared" si="322"/>
        <v>0</v>
      </c>
      <c r="AH1083" s="4">
        <f t="shared" si="323"/>
        <v>0</v>
      </c>
      <c r="BA1083" s="3">
        <v>0</v>
      </c>
    </row>
    <row r="1084" spans="1:53" x14ac:dyDescent="0.3">
      <c r="A1084" s="2">
        <v>2.6262564947982101</v>
      </c>
      <c r="E1084" s="2" cm="1">
        <f t="array" ref="E1084">INDEX($C$2:$C$104,L1084)</f>
        <v>-0.28248796780784846</v>
      </c>
      <c r="G1084" s="2">
        <f>PI()/12*(M1084-12)</f>
        <v>-2.617993877991494</v>
      </c>
      <c r="H1084" s="2">
        <f t="shared" si="307"/>
        <v>-0.16775344966272218</v>
      </c>
      <c r="I1084" s="2">
        <f t="shared" si="324"/>
        <v>0.76698151222674471</v>
      </c>
      <c r="J1084" s="2">
        <f t="shared" si="308"/>
        <v>2.5534613968192152</v>
      </c>
      <c r="L1084">
        <f t="shared" si="325"/>
        <v>46</v>
      </c>
      <c r="M1084" s="2">
        <v>2</v>
      </c>
      <c r="N1084" s="2">
        <f t="shared" si="309"/>
        <v>0.05</v>
      </c>
      <c r="O1084" s="2">
        <f t="shared" si="310"/>
        <v>5.0020839411324403</v>
      </c>
      <c r="P1084" s="2">
        <f t="shared" si="311"/>
        <v>9.2038344516836901</v>
      </c>
      <c r="Q1084" s="2">
        <f>1-EXP(-2*$AL$9*O1084/(1+O1084))</f>
        <v>6.4497345768578462E-2</v>
      </c>
      <c r="R1084" s="2">
        <f t="shared" si="312"/>
        <v>19.751565414145865</v>
      </c>
      <c r="S1084" s="2">
        <f>(1-$AL$6^R1084)/(1+$AL$6^R1084*(1/$AL$7-1))</f>
        <v>0.99643717244343843</v>
      </c>
      <c r="U1084" s="2">
        <v>0.2</v>
      </c>
      <c r="V1084" s="2">
        <f t="shared" si="313"/>
        <v>0.45700000000000007</v>
      </c>
      <c r="W1084" s="2">
        <f t="shared" si="314"/>
        <v>0.45537178780665144</v>
      </c>
      <c r="X1084" s="2">
        <f t="shared" si="315"/>
        <v>1.6282121933486327E-3</v>
      </c>
      <c r="Y1084" s="2">
        <f t="shared" si="316"/>
        <v>1.5231968284811766E-3</v>
      </c>
      <c r="Z1084" s="2">
        <f t="shared" si="317"/>
        <v>0.37254687317684598</v>
      </c>
      <c r="AA1084" s="2">
        <f t="shared" si="318"/>
        <v>1.3839776359369719E-3</v>
      </c>
      <c r="AC1084" s="2">
        <f t="shared" si="319"/>
        <v>5.5168807373133108E-2</v>
      </c>
      <c r="AD1084" s="2">
        <f>X1084*((1-Q1084)*(1-EXP(-(P1084+O1084)*A1084))*P1084/(P1084+O1084)-(1-$AL$10)*(1-EXP(-2*O1084*A1084))/2)</f>
        <v>2.948697349050427E-4</v>
      </c>
      <c r="AE1084" s="4">
        <f t="shared" si="320"/>
        <v>5.6847654743975122E-2</v>
      </c>
      <c r="AF1084" s="2">
        <f t="shared" si="321"/>
        <v>0.30799587443382592</v>
      </c>
      <c r="AG1084" s="2">
        <f t="shared" si="322"/>
        <v>-1.5565054236083814E-4</v>
      </c>
      <c r="AH1084" s="4">
        <f t="shared" si="323"/>
        <v>0.30784022389146509</v>
      </c>
      <c r="BA1084" s="3">
        <v>5.6847654743975101E-2</v>
      </c>
    </row>
    <row r="1085" spans="1:53" x14ac:dyDescent="0.3">
      <c r="A1085" s="2">
        <v>2.6262564947982101</v>
      </c>
      <c r="E1085" s="2" cm="1">
        <f t="array" ref="E1085">INDEX($C$2:$C$104,L1085)</f>
        <v>-0.28248796780784846</v>
      </c>
      <c r="G1085" s="2">
        <f>PI()/12*(M1085-12)</f>
        <v>-2.3561944901923448</v>
      </c>
      <c r="H1085" s="2">
        <f t="shared" si="307"/>
        <v>-0.16775344966272218</v>
      </c>
      <c r="I1085" s="2">
        <f t="shared" si="324"/>
        <v>0.76698151222674471</v>
      </c>
      <c r="J1085" s="2">
        <f t="shared" si="308"/>
        <v>2.3604241637343466</v>
      </c>
      <c r="L1085">
        <f t="shared" si="325"/>
        <v>46</v>
      </c>
      <c r="M1085" s="2">
        <v>3</v>
      </c>
      <c r="N1085" s="2">
        <f t="shared" si="309"/>
        <v>0.05</v>
      </c>
      <c r="O1085" s="2">
        <f t="shared" si="310"/>
        <v>5.0020839411324403</v>
      </c>
      <c r="P1085" s="2">
        <f t="shared" si="311"/>
        <v>9.2038344516836901</v>
      </c>
      <c r="Q1085" s="2">
        <f>1-EXP(-2*$AL$9*O1085/(1+O1085))</f>
        <v>6.4497345768578462E-2</v>
      </c>
      <c r="R1085" s="2">
        <f t="shared" si="312"/>
        <v>19.751565414145865</v>
      </c>
      <c r="S1085" s="2">
        <f>(1-$AL$6^R1085)/(1+$AL$6^R1085*(1/$AL$7-1))</f>
        <v>0.99643717244343843</v>
      </c>
      <c r="U1085" s="2">
        <v>0.2</v>
      </c>
      <c r="V1085" s="2">
        <f t="shared" si="313"/>
        <v>0.45700000000000007</v>
      </c>
      <c r="W1085" s="2">
        <f t="shared" si="314"/>
        <v>0.45537178780665144</v>
      </c>
      <c r="X1085" s="2">
        <f t="shared" si="315"/>
        <v>1.6282121933486327E-3</v>
      </c>
      <c r="Y1085" s="2">
        <f t="shared" si="316"/>
        <v>1.5231968284811766E-3</v>
      </c>
      <c r="Z1085" s="2">
        <f t="shared" si="317"/>
        <v>0.37254687317684598</v>
      </c>
      <c r="AA1085" s="2">
        <f t="shared" si="318"/>
        <v>1.3839776359369719E-3</v>
      </c>
      <c r="AC1085" s="2">
        <f t="shared" si="319"/>
        <v>5.5168807373133108E-2</v>
      </c>
      <c r="AD1085" s="2">
        <f>X1085*((1-Q1085)*(1-EXP(-(P1085+O1085)*A1085))*P1085/(P1085+O1085)-(1-$AL$10)*(1-EXP(-2*O1085*A1085))/2)</f>
        <v>2.948697349050427E-4</v>
      </c>
      <c r="AE1085" s="4">
        <f t="shared" si="320"/>
        <v>5.6847654743975122E-2</v>
      </c>
      <c r="AF1085" s="2">
        <f t="shared" si="321"/>
        <v>0.30799587443382592</v>
      </c>
      <c r="AG1085" s="2">
        <f t="shared" si="322"/>
        <v>-1.5565054236083814E-4</v>
      </c>
      <c r="AH1085" s="4">
        <f t="shared" si="323"/>
        <v>0.30784022389146509</v>
      </c>
      <c r="BA1085" s="3">
        <v>5.6847654743975101E-2</v>
      </c>
    </row>
    <row r="1086" spans="1:53" x14ac:dyDescent="0.3">
      <c r="A1086" s="2">
        <v>2.6262564947982101</v>
      </c>
      <c r="E1086" s="2" cm="1">
        <f t="array" ref="E1086">INDEX($C$2:$C$104,L1086)</f>
        <v>-0.28248796780784846</v>
      </c>
      <c r="G1086" s="2">
        <f>PI()/12*(M1086-12)</f>
        <v>-2.0943951023931953</v>
      </c>
      <c r="H1086" s="2">
        <f t="shared" si="307"/>
        <v>-0.16775344966272218</v>
      </c>
      <c r="I1086" s="2">
        <f t="shared" si="324"/>
        <v>0.76698151222674471</v>
      </c>
      <c r="J1086" s="2">
        <f t="shared" si="308"/>
        <v>2.1546510697656016</v>
      </c>
      <c r="L1086">
        <f t="shared" si="325"/>
        <v>46</v>
      </c>
      <c r="M1086" s="2">
        <v>4</v>
      </c>
      <c r="N1086" s="2">
        <f t="shared" si="309"/>
        <v>0.05</v>
      </c>
      <c r="O1086" s="2">
        <f t="shared" si="310"/>
        <v>5.0020839411324403</v>
      </c>
      <c r="P1086" s="2">
        <f t="shared" si="311"/>
        <v>9.2038344516836901</v>
      </c>
      <c r="Q1086" s="2">
        <f>1-EXP(-2*$AL$9*O1086/(1+O1086))</f>
        <v>6.4497345768578462E-2</v>
      </c>
      <c r="R1086" s="2">
        <f t="shared" si="312"/>
        <v>19.751565414145865</v>
      </c>
      <c r="S1086" s="2">
        <f>(1-$AL$6^R1086)/(1+$AL$6^R1086*(1/$AL$7-1))</f>
        <v>0.99643717244343843</v>
      </c>
      <c r="U1086" s="2">
        <v>0.2</v>
      </c>
      <c r="V1086" s="2">
        <f t="shared" si="313"/>
        <v>0.45700000000000007</v>
      </c>
      <c r="W1086" s="2">
        <f t="shared" si="314"/>
        <v>0.45537178780665144</v>
      </c>
      <c r="X1086" s="2">
        <f t="shared" si="315"/>
        <v>1.6282121933486327E-3</v>
      </c>
      <c r="Y1086" s="2">
        <f t="shared" si="316"/>
        <v>1.5231968284811766E-3</v>
      </c>
      <c r="Z1086" s="2">
        <f t="shared" si="317"/>
        <v>0.37254687317684598</v>
      </c>
      <c r="AA1086" s="2">
        <f t="shared" si="318"/>
        <v>1.3839776359369719E-3</v>
      </c>
      <c r="AC1086" s="2">
        <f t="shared" si="319"/>
        <v>5.5168807373133108E-2</v>
      </c>
      <c r="AD1086" s="2">
        <f>X1086*((1-Q1086)*(1-EXP(-(P1086+O1086)*A1086))*P1086/(P1086+O1086)-(1-$AL$10)*(1-EXP(-2*O1086*A1086))/2)</f>
        <v>2.948697349050427E-4</v>
      </c>
      <c r="AE1086" s="4">
        <f t="shared" si="320"/>
        <v>5.6847654743975122E-2</v>
      </c>
      <c r="AF1086" s="2">
        <f t="shared" si="321"/>
        <v>0.30799587443382592</v>
      </c>
      <c r="AG1086" s="2">
        <f t="shared" si="322"/>
        <v>-1.5565054236083814E-4</v>
      </c>
      <c r="AH1086" s="4">
        <f t="shared" si="323"/>
        <v>0.30784022389146509</v>
      </c>
      <c r="BA1086" s="3">
        <v>5.6847654743975101E-2</v>
      </c>
    </row>
    <row r="1087" spans="1:53" x14ac:dyDescent="0.3">
      <c r="A1087" s="2">
        <v>2.6262564947982101</v>
      </c>
      <c r="E1087" s="2" cm="1">
        <f t="array" ref="E1087">INDEX($C$2:$C$104,L1087)</f>
        <v>-0.28248796780784846</v>
      </c>
      <c r="G1087" s="2">
        <f>PI()/12*(M1087-12)</f>
        <v>-1.8325957145940459</v>
      </c>
      <c r="H1087" s="2">
        <f t="shared" si="307"/>
        <v>-0.16775344966272218</v>
      </c>
      <c r="I1087" s="2">
        <f t="shared" si="324"/>
        <v>0.76698151222674471</v>
      </c>
      <c r="J1087" s="2">
        <f t="shared" si="308"/>
        <v>1.945785948805979</v>
      </c>
      <c r="L1087">
        <f t="shared" si="325"/>
        <v>46</v>
      </c>
      <c r="M1087" s="2">
        <v>5</v>
      </c>
      <c r="N1087" s="2">
        <f t="shared" si="309"/>
        <v>0.05</v>
      </c>
      <c r="O1087" s="2">
        <f t="shared" si="310"/>
        <v>5.0020839411324403</v>
      </c>
      <c r="P1087" s="2">
        <f t="shared" si="311"/>
        <v>9.2038344516836901</v>
      </c>
      <c r="Q1087" s="2">
        <f>1-EXP(-2*$AL$9*O1087/(1+O1087))</f>
        <v>6.4497345768578462E-2</v>
      </c>
      <c r="R1087" s="2">
        <f t="shared" si="312"/>
        <v>19.751565414145865</v>
      </c>
      <c r="S1087" s="2">
        <f>(1-$AL$6^R1087)/(1+$AL$6^R1087*(1/$AL$7-1))</f>
        <v>0.99643717244343843</v>
      </c>
      <c r="U1087" s="2">
        <v>0.2</v>
      </c>
      <c r="V1087" s="2">
        <f t="shared" si="313"/>
        <v>0.45700000000000007</v>
      </c>
      <c r="W1087" s="2">
        <f t="shared" si="314"/>
        <v>0.45537178780665144</v>
      </c>
      <c r="X1087" s="2">
        <f t="shared" si="315"/>
        <v>1.6282121933486327E-3</v>
      </c>
      <c r="Y1087" s="2">
        <f t="shared" si="316"/>
        <v>1.5231968284811766E-3</v>
      </c>
      <c r="Z1087" s="2">
        <f t="shared" si="317"/>
        <v>0.37254687317684598</v>
      </c>
      <c r="AA1087" s="2">
        <f t="shared" si="318"/>
        <v>1.3839776359369719E-3</v>
      </c>
      <c r="AC1087" s="2">
        <f t="shared" si="319"/>
        <v>5.5168807373133108E-2</v>
      </c>
      <c r="AD1087" s="2">
        <f>X1087*((1-Q1087)*(1-EXP(-(P1087+O1087)*A1087))*P1087/(P1087+O1087)-(1-$AL$10)*(1-EXP(-2*O1087*A1087))/2)</f>
        <v>2.948697349050427E-4</v>
      </c>
      <c r="AE1087" s="4">
        <f t="shared" si="320"/>
        <v>5.6847654743975122E-2</v>
      </c>
      <c r="AF1087" s="2">
        <f t="shared" si="321"/>
        <v>0.30799587443382592</v>
      </c>
      <c r="AG1087" s="2">
        <f t="shared" si="322"/>
        <v>-1.5565054236083814E-4</v>
      </c>
      <c r="AH1087" s="4">
        <f t="shared" si="323"/>
        <v>0.30784022389146509</v>
      </c>
      <c r="BA1087" s="3">
        <v>5.6847654743975101E-2</v>
      </c>
    </row>
    <row r="1088" spans="1:53" x14ac:dyDescent="0.3">
      <c r="A1088" s="2">
        <v>2.6262564947982101</v>
      </c>
      <c r="E1088" s="2" cm="1">
        <f t="array" ref="E1088">INDEX($C$2:$C$104,L1088)</f>
        <v>-0.28248796780784846</v>
      </c>
      <c r="G1088" s="2">
        <f>PI()/12*(M1088-12)</f>
        <v>-1.5707963267948966</v>
      </c>
      <c r="H1088" s="2">
        <f t="shared" si="307"/>
        <v>-0.16775344966272218</v>
      </c>
      <c r="I1088" s="2">
        <f t="shared" si="324"/>
        <v>0.76698151222674471</v>
      </c>
      <c r="J1088" s="2">
        <f t="shared" si="308"/>
        <v>1.7393467080576446</v>
      </c>
      <c r="L1088">
        <f t="shared" si="325"/>
        <v>46</v>
      </c>
      <c r="M1088" s="2">
        <v>6</v>
      </c>
      <c r="N1088" s="2">
        <f t="shared" si="309"/>
        <v>0.05</v>
      </c>
      <c r="O1088" s="2">
        <f t="shared" si="310"/>
        <v>5.0020839411324403</v>
      </c>
      <c r="P1088" s="2">
        <f t="shared" si="311"/>
        <v>9.2038344516836901</v>
      </c>
      <c r="Q1088" s="2">
        <f>1-EXP(-2*$AL$9*O1088/(1+O1088))</f>
        <v>6.4497345768578462E-2</v>
      </c>
      <c r="R1088" s="2">
        <f t="shared" si="312"/>
        <v>19.751565414145865</v>
      </c>
      <c r="S1088" s="2">
        <f>(1-$AL$6^R1088)/(1+$AL$6^R1088*(1/$AL$7-1))</f>
        <v>0.99643717244343843</v>
      </c>
      <c r="U1088" s="2">
        <v>0.2</v>
      </c>
      <c r="V1088" s="2">
        <f t="shared" si="313"/>
        <v>0.45700000000000007</v>
      </c>
      <c r="W1088" s="2">
        <f t="shared" si="314"/>
        <v>0.45537178780665144</v>
      </c>
      <c r="X1088" s="2">
        <f t="shared" si="315"/>
        <v>1.6282121933486327E-3</v>
      </c>
      <c r="Y1088" s="2">
        <f t="shared" si="316"/>
        <v>1.5231968284811766E-3</v>
      </c>
      <c r="Z1088" s="2">
        <f t="shared" si="317"/>
        <v>0.37254687317684598</v>
      </c>
      <c r="AA1088" s="2">
        <f t="shared" si="318"/>
        <v>1.3839776359369719E-3</v>
      </c>
      <c r="AC1088" s="2">
        <f t="shared" si="319"/>
        <v>5.5168807373133108E-2</v>
      </c>
      <c r="AD1088" s="2">
        <f>X1088*((1-Q1088)*(1-EXP(-(P1088+O1088)*A1088))*P1088/(P1088+O1088)-(1-$AL$10)*(1-EXP(-2*O1088*A1088))/2)</f>
        <v>2.948697349050427E-4</v>
      </c>
      <c r="AE1088" s="4">
        <f t="shared" si="320"/>
        <v>5.6847654743975122E-2</v>
      </c>
      <c r="AF1088" s="2">
        <f t="shared" si="321"/>
        <v>0.30799587443382592</v>
      </c>
      <c r="AG1088" s="2">
        <f t="shared" si="322"/>
        <v>-1.5565054236083814E-4</v>
      </c>
      <c r="AH1088" s="4">
        <f t="shared" si="323"/>
        <v>0.30784022389146509</v>
      </c>
      <c r="BA1088" s="3">
        <v>5.6847654743975101E-2</v>
      </c>
    </row>
    <row r="1089" spans="1:53" x14ac:dyDescent="0.3">
      <c r="A1089" s="2">
        <v>2.6262564947982101</v>
      </c>
      <c r="E1089" s="2" cm="1">
        <f t="array" ref="E1089">INDEX($C$2:$C$104,L1089)</f>
        <v>-0.28248796780784846</v>
      </c>
      <c r="G1089" s="2">
        <f>PI()/12*(M1089-12)</f>
        <v>-1.308996938995747</v>
      </c>
      <c r="H1089" s="2">
        <f t="shared" si="307"/>
        <v>-0.16775344966272218</v>
      </c>
      <c r="I1089" s="2">
        <f t="shared" si="324"/>
        <v>0.76698151222674471</v>
      </c>
      <c r="J1089" s="2">
        <f t="shared" si="308"/>
        <v>1.5400355029543908</v>
      </c>
      <c r="L1089">
        <f t="shared" si="325"/>
        <v>46</v>
      </c>
      <c r="M1089" s="2">
        <v>7</v>
      </c>
      <c r="N1089" s="2">
        <f t="shared" si="309"/>
        <v>0.05</v>
      </c>
      <c r="O1089" s="2">
        <f t="shared" si="310"/>
        <v>5.0020839411324403</v>
      </c>
      <c r="P1089" s="2">
        <f t="shared" si="311"/>
        <v>9.2038344516836901</v>
      </c>
      <c r="Q1089" s="2">
        <f>1-EXP(-2*$AL$9*O1089/(1+O1089))</f>
        <v>6.4497345768578462E-2</v>
      </c>
      <c r="R1089" s="2">
        <f t="shared" si="312"/>
        <v>19.751565414145865</v>
      </c>
      <c r="S1089" s="2">
        <f>(1-$AL$6^R1089)/(1+$AL$6^R1089*(1/$AL$7-1))</f>
        <v>0.99643717244343843</v>
      </c>
      <c r="U1089" s="2">
        <v>0.4</v>
      </c>
      <c r="V1089" s="2">
        <f t="shared" si="313"/>
        <v>0.91400000000000015</v>
      </c>
      <c r="W1089" s="2">
        <f t="shared" si="314"/>
        <v>0.91074357561330288</v>
      </c>
      <c r="X1089" s="2">
        <f t="shared" si="315"/>
        <v>3.2564243866972653E-3</v>
      </c>
      <c r="Y1089" s="2">
        <f t="shared" si="316"/>
        <v>3.0463936569623531E-3</v>
      </c>
      <c r="Z1089" s="2">
        <f t="shared" si="317"/>
        <v>0.74509374635369197</v>
      </c>
      <c r="AA1089" s="2">
        <f t="shared" si="318"/>
        <v>2.7679552718739438E-3</v>
      </c>
      <c r="AC1089" s="2">
        <f t="shared" si="319"/>
        <v>0.11033761474626622</v>
      </c>
      <c r="AD1089" s="2">
        <f>X1089*((1-Q1089)*(1-EXP(-(P1089+O1089)*A1089))*P1089/(P1089+O1089)-(1-$AL$10)*(1-EXP(-2*O1089*A1089))/2)</f>
        <v>5.8973946981008541E-4</v>
      </c>
      <c r="AE1089" s="4">
        <f t="shared" si="320"/>
        <v>0.11369530948795024</v>
      </c>
      <c r="AF1089" s="2">
        <f t="shared" si="321"/>
        <v>0.61599174886765184</v>
      </c>
      <c r="AG1089" s="2">
        <f t="shared" si="322"/>
        <v>-3.1130108472167628E-4</v>
      </c>
      <c r="AH1089" s="4">
        <f t="shared" si="323"/>
        <v>0.61568044778293018</v>
      </c>
      <c r="BA1089" s="3">
        <v>0.11369530948794999</v>
      </c>
    </row>
    <row r="1090" spans="1:53" x14ac:dyDescent="0.3">
      <c r="A1090" s="2">
        <v>2.6262564947982101</v>
      </c>
      <c r="E1090" s="2" cm="1">
        <f t="array" ref="E1090">INDEX($C$2:$C$104,L1090)</f>
        <v>-0.28248796780784846</v>
      </c>
      <c r="G1090" s="2">
        <f>PI()/12*(M1090-12)</f>
        <v>-1.0471975511965976</v>
      </c>
      <c r="H1090" s="2">
        <f t="shared" si="307"/>
        <v>-0.16775344966272218</v>
      </c>
      <c r="I1090" s="2">
        <f t="shared" si="324"/>
        <v>0.76698151222674471</v>
      </c>
      <c r="J1090" s="2">
        <f t="shared" si="308"/>
        <v>1.3533494721779056</v>
      </c>
      <c r="L1090">
        <f t="shared" si="325"/>
        <v>46</v>
      </c>
      <c r="M1090" s="2">
        <v>8</v>
      </c>
      <c r="N1090" s="2">
        <f t="shared" si="309"/>
        <v>0.21744685461699098</v>
      </c>
      <c r="O1090" s="2">
        <f t="shared" si="310"/>
        <v>1.1588167299993029</v>
      </c>
      <c r="P1090" s="2">
        <f t="shared" si="311"/>
        <v>2.1322227831987175</v>
      </c>
      <c r="Q1090" s="2">
        <f>1-EXP(-2*$AL$9*O1090/(1+O1090))</f>
        <v>4.2033684186878473E-2</v>
      </c>
      <c r="R1090" s="2">
        <f t="shared" si="312"/>
        <v>4.575781757154207</v>
      </c>
      <c r="S1090" s="2">
        <f>(1-$AL$6^R1090)/(1+$AL$6^R1090*(1/$AL$7-1))</f>
        <v>0.59827220784805035</v>
      </c>
      <c r="U1090" s="2">
        <v>11.6</v>
      </c>
      <c r="V1090" s="2">
        <f t="shared" si="313"/>
        <v>26.506</v>
      </c>
      <c r="W1090" s="2">
        <f t="shared" si="314"/>
        <v>15.857803141220423</v>
      </c>
      <c r="X1090" s="2">
        <f t="shared" si="315"/>
        <v>10.648196858779578</v>
      </c>
      <c r="Y1090" s="2">
        <f t="shared" si="316"/>
        <v>10.162884529154532</v>
      </c>
      <c r="Z1090" s="2">
        <f t="shared" si="317"/>
        <v>12.973519954257785</v>
      </c>
      <c r="AA1090" s="2">
        <f t="shared" si="318"/>
        <v>8.6194632547255097</v>
      </c>
      <c r="AC1090" s="2">
        <f t="shared" si="319"/>
        <v>5.8110024787264436</v>
      </c>
      <c r="AD1090" s="2">
        <f>X1090*((1-Q1090)*(1-EXP(-(P1090+O1090)*A1090))*P1090/(P1090+O1090)-(1-$AL$10)*(1-EXP(-2*O1090*A1090))/2)</f>
        <v>2.0924853622186226</v>
      </c>
      <c r="AE1090" s="4">
        <f t="shared" si="320"/>
        <v>16.522951095670575</v>
      </c>
      <c r="AF1090" s="2">
        <f t="shared" si="321"/>
        <v>7.1176872178235069</v>
      </c>
      <c r="AG1090" s="2">
        <f t="shared" si="322"/>
        <v>-0.54906408778960247</v>
      </c>
      <c r="AH1090" s="4">
        <f t="shared" si="323"/>
        <v>6.5686231300339042</v>
      </c>
      <c r="BA1090" s="3">
        <v>16.5229510956705</v>
      </c>
    </row>
    <row r="1091" spans="1:53" x14ac:dyDescent="0.3">
      <c r="A1091" s="2">
        <v>2.6262564947982101</v>
      </c>
      <c r="E1091" s="2" cm="1">
        <f t="array" ref="E1091">INDEX($C$2:$C$104,L1091)</f>
        <v>-0.28248796780784846</v>
      </c>
      <c r="G1091" s="2">
        <f>PI()/12*(M1091-12)</f>
        <v>-0.78539816339744828</v>
      </c>
      <c r="H1091" s="2">
        <f t="shared" ref="H1091:H1154" si="326">SIN(E1091)*SIN(RADIANS(37))</f>
        <v>-0.16775344966272218</v>
      </c>
      <c r="I1091" s="2">
        <f t="shared" si="324"/>
        <v>0.76698151222674471</v>
      </c>
      <c r="J1091" s="2">
        <f t="shared" ref="J1091:J1154" si="327">ACOS(H1091+I1091*COS(G1091))</f>
        <v>1.1868478506073348</v>
      </c>
      <c r="L1091">
        <f t="shared" si="325"/>
        <v>46</v>
      </c>
      <c r="M1091" s="2">
        <v>9</v>
      </c>
      <c r="N1091" s="2">
        <f t="shared" ref="N1091:N1154" si="328">MAX(0.05, PI()/2-J1091)</f>
        <v>0.38394847618756178</v>
      </c>
      <c r="O1091" s="2">
        <f t="shared" ref="O1091:O1154" si="329">0.5/SIN(N1091)*0.5</f>
        <v>0.66740636884706794</v>
      </c>
      <c r="P1091" s="2">
        <f t="shared" ref="P1091:P1154" si="330">0.46/SIN(N1091)</f>
        <v>1.2280277186786051</v>
      </c>
      <c r="Q1091" s="2">
        <f>1-EXP(-2*$AL$9*O1091/(1+O1091))</f>
        <v>3.1514041053342656E-2</v>
      </c>
      <c r="R1091" s="2">
        <f t="shared" ref="R1091:R1154" si="331">100/101.3/SIN(N1091)</f>
        <v>2.6353657210150758</v>
      </c>
      <c r="S1091" s="2">
        <f>(1-$AL$6^R1091)/(1+$AL$6^R1091*(1/$AL$7-1))</f>
        <v>0.36967762819704841</v>
      </c>
      <c r="U1091" s="2">
        <v>54.7</v>
      </c>
      <c r="V1091" s="2">
        <f t="shared" ref="V1091:V1154" si="332">U1091*$AL$12</f>
        <v>124.98950000000002</v>
      </c>
      <c r="W1091" s="2">
        <f t="shared" ref="W1091:W1154" si="333">V1091*S1091</f>
        <v>46.20582190953499</v>
      </c>
      <c r="X1091" s="2">
        <f t="shared" ref="X1091:X1154" si="334">V1091-W1091</f>
        <v>78.783678090465031</v>
      </c>
      <c r="Y1091" s="2">
        <f t="shared" ref="Y1091:Y1154" si="335">X1091*(1-Q1091)*(1-EXP(-P1091*A1091))</f>
        <v>73.267835828444262</v>
      </c>
      <c r="Z1091" s="2">
        <f t="shared" ref="Z1091:Z1154" si="336">W1091*(1-$AL$8)*(1-EXP(-$AL$11*A1091))</f>
        <v>37.801714853429544</v>
      </c>
      <c r="AA1091" s="2">
        <f t="shared" ref="AA1091:AA1154" si="337">X1091*(1-$AL$10)*(1-EXP(-O1091*A1091))</f>
        <v>55.36146797085523</v>
      </c>
      <c r="AC1091" s="2">
        <f t="shared" ref="AC1091:AC1154" si="338">W1091*(1-$AL$8)*(1-EXP(-($AL$11+O1091)*A1091))*$AL$11/($AL$11+O1091)</f>
        <v>22.494217713954534</v>
      </c>
      <c r="AD1091" s="2">
        <f>X1091*((1-Q1091)*(1-EXP(-(P1091+O1091)*A1091))*P1091/(P1091+O1091)-(1-$AL$10)*(1-EXP(-2*O1091*A1091))/2)</f>
        <v>16.616277129020673</v>
      </c>
      <c r="AE1091" s="4">
        <f t="shared" ref="AE1091:AE1154" si="339">AA1091+AC1091+AD1091</f>
        <v>94.471962813830444</v>
      </c>
      <c r="AF1091" s="2">
        <f t="shared" ref="AF1091:AF1154" si="340">W1091*(1-Q1091)*(1-EXP(-$AL$11*A1091)-(1-EXP(-($AL$11+O1091)*A1091))*$AL$11/($AL$11+O1091))</f>
        <v>15.378730338379331</v>
      </c>
      <c r="AG1091" s="2">
        <f t="shared" ref="AG1091:AG1154" si="341">X1091*((1-Q1091)*(1-EXP(-P1091*A1091)-(1-EXP(-(P1091+O1091)*A1091))*P1091/(P1091+O1091))-(1-$AL$10)*(1-EXP(-O1091*A1091)-(1-EXP(-2*O1091*A1091))/2))</f>
        <v>1.2900907285683603</v>
      </c>
      <c r="AH1091" s="4">
        <f t="shared" ref="AH1091:AH1154" si="342">AF1091+AG1091</f>
        <v>16.66882106694769</v>
      </c>
      <c r="BA1091" s="3">
        <v>94.471962813830501</v>
      </c>
    </row>
    <row r="1092" spans="1:53" x14ac:dyDescent="0.3">
      <c r="A1092" s="2">
        <v>2.6262564947982101</v>
      </c>
      <c r="E1092" s="2" cm="1">
        <f t="array" ref="E1092">INDEX($C$2:$C$104,L1092)</f>
        <v>-0.28248796780784846</v>
      </c>
      <c r="G1092" s="2">
        <f>PI()/12*(M1092-12)</f>
        <v>-0.52359877559829882</v>
      </c>
      <c r="H1092" s="2">
        <f t="shared" si="326"/>
        <v>-0.16775344966272218</v>
      </c>
      <c r="I1092" s="2">
        <f t="shared" ref="I1092:I1155" si="343">COS(E1092)*COS(RADIANS(37))</f>
        <v>0.76698151222674471</v>
      </c>
      <c r="J1092" s="2">
        <f t="shared" si="327"/>
        <v>1.0512665385392492</v>
      </c>
      <c r="L1092">
        <f t="shared" si="325"/>
        <v>46</v>
      </c>
      <c r="M1092" s="2">
        <v>10</v>
      </c>
      <c r="N1092" s="2">
        <f t="shared" si="328"/>
        <v>0.51952978825564733</v>
      </c>
      <c r="O1092" s="2">
        <f t="shared" si="329"/>
        <v>0.50355304596199035</v>
      </c>
      <c r="P1092" s="2">
        <f t="shared" si="330"/>
        <v>0.92653760457006229</v>
      </c>
      <c r="Q1092" s="2">
        <f>1-EXP(-2*$AL$9*O1092/(1+O1092))</f>
        <v>2.6436958468178506E-2</v>
      </c>
      <c r="R1092" s="2">
        <f t="shared" si="331"/>
        <v>1.9883634588824892</v>
      </c>
      <c r="S1092" s="2">
        <f>(1-$AL$6^R1092)/(1+$AL$6^R1092*(1/$AL$7-1))</f>
        <v>0.28193106605628926</v>
      </c>
      <c r="U1092" s="2">
        <v>128.30000000000001</v>
      </c>
      <c r="V1092" s="2">
        <f t="shared" si="332"/>
        <v>293.16550000000007</v>
      </c>
      <c r="W1092" s="2">
        <f t="shared" si="333"/>
        <v>82.652461945925083</v>
      </c>
      <c r="X1092" s="2">
        <f t="shared" si="334"/>
        <v>210.51303805407497</v>
      </c>
      <c r="Y1092" s="2">
        <f t="shared" si="335"/>
        <v>186.96466645520721</v>
      </c>
      <c r="Z1092" s="2">
        <f t="shared" si="336"/>
        <v>67.619288420644835</v>
      </c>
      <c r="AA1092" s="2">
        <f t="shared" si="337"/>
        <v>131.25335592487573</v>
      </c>
      <c r="AC1092" s="2">
        <f t="shared" si="338"/>
        <v>44.969426865717949</v>
      </c>
      <c r="AD1092" s="2">
        <f>X1092*((1-Q1092)*(1-EXP(-(P1092+O1092)*A1092))*P1092/(P1092+O1092)-(1-$AL$10)*(1-EXP(-2*O1092*A1092))/2)</f>
        <v>46.563464698036306</v>
      </c>
      <c r="AE1092" s="4">
        <f t="shared" si="339"/>
        <v>222.78624748862998</v>
      </c>
      <c r="AF1092" s="2">
        <f t="shared" si="340"/>
        <v>22.874551976856107</v>
      </c>
      <c r="AG1092" s="2">
        <f t="shared" si="341"/>
        <v>9.1478458322951699</v>
      </c>
      <c r="AH1092" s="4">
        <f t="shared" si="342"/>
        <v>32.022397809151279</v>
      </c>
      <c r="BA1092" s="3">
        <v>222.78624748863001</v>
      </c>
    </row>
    <row r="1093" spans="1:53" x14ac:dyDescent="0.3">
      <c r="A1093" s="2">
        <v>2.6262564947982101</v>
      </c>
      <c r="E1093" s="2" cm="1">
        <f t="array" ref="E1093">INDEX($C$2:$C$104,L1093)</f>
        <v>-0.28248796780784846</v>
      </c>
      <c r="G1093" s="2">
        <f>PI()/12*(M1093-12)</f>
        <v>-0.26179938779914941</v>
      </c>
      <c r="H1093" s="2">
        <f t="shared" si="326"/>
        <v>-0.16775344966272218</v>
      </c>
      <c r="I1093" s="2">
        <f t="shared" si="343"/>
        <v>0.76698151222674471</v>
      </c>
      <c r="J1093" s="2">
        <f t="shared" si="327"/>
        <v>0.96052015577120342</v>
      </c>
      <c r="L1093">
        <f t="shared" si="325"/>
        <v>46</v>
      </c>
      <c r="M1093" s="2">
        <v>11</v>
      </c>
      <c r="N1093" s="2">
        <f t="shared" si="328"/>
        <v>0.61027617102369314</v>
      </c>
      <c r="O1093" s="2">
        <f t="shared" si="329"/>
        <v>0.43622876297069024</v>
      </c>
      <c r="P1093" s="2">
        <f t="shared" si="330"/>
        <v>0.80266092386607013</v>
      </c>
      <c r="Q1093" s="2">
        <f>1-EXP(-2*$AL$9*O1093/(1+O1093))</f>
        <v>2.400573357271063E-2</v>
      </c>
      <c r="R1093" s="2">
        <f t="shared" si="331"/>
        <v>1.7225222624706429</v>
      </c>
      <c r="S1093" s="2">
        <f>(1-$AL$6^R1093)/(1+$AL$6^R1093*(1/$AL$7-1))</f>
        <v>0.2448078461182123</v>
      </c>
      <c r="U1093" s="2">
        <v>316</v>
      </c>
      <c r="V1093" s="2">
        <f t="shared" si="332"/>
        <v>722.06000000000006</v>
      </c>
      <c r="W1093" s="2">
        <f t="shared" si="333"/>
        <v>176.76595336811639</v>
      </c>
      <c r="X1093" s="2">
        <f t="shared" si="334"/>
        <v>545.2940466318837</v>
      </c>
      <c r="Y1093" s="2">
        <f t="shared" si="335"/>
        <v>467.55095064444072</v>
      </c>
      <c r="Z1093" s="2">
        <f t="shared" si="336"/>
        <v>144.615026610689</v>
      </c>
      <c r="AA1093" s="2">
        <f t="shared" si="337"/>
        <v>316.09881157346376</v>
      </c>
      <c r="AC1093" s="2">
        <f t="shared" si="338"/>
        <v>100.95222394673898</v>
      </c>
      <c r="AD1093" s="2">
        <f>X1093*((1-Q1093)*(1-EXP(-(P1093+O1093)*A1093))*P1093/(P1093+O1093)-(1-$AL$10)*(1-EXP(-2*O1093*A1093))/2)</f>
        <v>123.17518418909188</v>
      </c>
      <c r="AE1093" s="4">
        <f t="shared" si="339"/>
        <v>540.22621970929458</v>
      </c>
      <c r="AF1093" s="2">
        <f t="shared" si="340"/>
        <v>44.206063336267015</v>
      </c>
      <c r="AG1093" s="2">
        <f t="shared" si="341"/>
        <v>28.276954881885064</v>
      </c>
      <c r="AH1093" s="4">
        <f t="shared" si="342"/>
        <v>72.483018218152083</v>
      </c>
      <c r="BA1093" s="3">
        <v>540.22621970929504</v>
      </c>
    </row>
    <row r="1094" spans="1:53" x14ac:dyDescent="0.3">
      <c r="A1094" s="2">
        <v>2.6262564947982101</v>
      </c>
      <c r="E1094" s="2" cm="1">
        <f t="array" ref="E1094">INDEX($C$2:$C$104,L1094)</f>
        <v>-0.28248796780784846</v>
      </c>
      <c r="G1094" s="2">
        <f>PI()/12*(M1094-12)</f>
        <v>0</v>
      </c>
      <c r="H1094" s="2">
        <f t="shared" si="326"/>
        <v>-0.16775344966272218</v>
      </c>
      <c r="I1094" s="2">
        <f t="shared" si="343"/>
        <v>0.76698151222674471</v>
      </c>
      <c r="J1094" s="2">
        <f t="shared" si="327"/>
        <v>0.92825979104575029</v>
      </c>
      <c r="L1094">
        <f t="shared" si="325"/>
        <v>46</v>
      </c>
      <c r="M1094" s="2">
        <v>12</v>
      </c>
      <c r="N1094" s="2">
        <f t="shared" si="328"/>
        <v>0.64253653574914626</v>
      </c>
      <c r="O1094" s="2">
        <f t="shared" si="329"/>
        <v>0.41720342490350171</v>
      </c>
      <c r="P1094" s="2">
        <f t="shared" si="330"/>
        <v>0.76765430182244321</v>
      </c>
      <c r="Q1094" s="2">
        <f>1-EXP(-2*$AL$9*O1094/(1+O1094))</f>
        <v>2.327564389449821E-2</v>
      </c>
      <c r="R1094" s="2">
        <f t="shared" si="331"/>
        <v>1.6473975317018825</v>
      </c>
      <c r="S1094" s="2">
        <f>(1-$AL$6^R1094)/(1+$AL$6^R1094*(1/$AL$7-1))</f>
        <v>0.23423266960983866</v>
      </c>
      <c r="U1094" s="2">
        <v>424.5</v>
      </c>
      <c r="V1094" s="2">
        <f t="shared" si="332"/>
        <v>969.98250000000007</v>
      </c>
      <c r="W1094" s="2">
        <f t="shared" si="333"/>
        <v>227.20159044982535</v>
      </c>
      <c r="X1094" s="2">
        <f t="shared" si="334"/>
        <v>742.78090955017478</v>
      </c>
      <c r="Y1094" s="2">
        <f t="shared" si="335"/>
        <v>628.87148349211895</v>
      </c>
      <c r="Z1094" s="2">
        <f t="shared" si="336"/>
        <v>185.87722026123384</v>
      </c>
      <c r="AA1094" s="2">
        <f t="shared" si="337"/>
        <v>420.29183914325637</v>
      </c>
      <c r="AC1094" s="2">
        <f t="shared" si="338"/>
        <v>131.58733150077364</v>
      </c>
      <c r="AD1094" s="2">
        <f>X1094*((1-Q1094)*(1-EXP(-(P1094+O1094)*A1094))*P1094/(P1094+O1094)-(1-$AL$10)*(1-EXP(-2*O1094*A1094))/2)</f>
        <v>168.70950882968941</v>
      </c>
      <c r="AE1094" s="4">
        <f t="shared" si="339"/>
        <v>720.58867947371937</v>
      </c>
      <c r="AF1094" s="2">
        <f t="shared" si="340"/>
        <v>55.006490293153313</v>
      </c>
      <c r="AG1094" s="2">
        <f t="shared" si="341"/>
        <v>39.870135519173147</v>
      </c>
      <c r="AH1094" s="4">
        <f t="shared" si="342"/>
        <v>94.876625812326466</v>
      </c>
      <c r="BA1094" s="3">
        <v>720.58867947372005</v>
      </c>
    </row>
    <row r="1095" spans="1:53" x14ac:dyDescent="0.3">
      <c r="A1095" s="2">
        <v>2.6920396793166499</v>
      </c>
      <c r="E1095" s="2" cm="1">
        <f t="array" ref="E1095">INDEX($C$2:$C$104,L1095)</f>
        <v>-0.28248796780784846</v>
      </c>
      <c r="G1095" s="2">
        <f>PI()/12*(M1095-12)</f>
        <v>0.26179938779914941</v>
      </c>
      <c r="H1095" s="2">
        <f t="shared" si="326"/>
        <v>-0.16775344966272218</v>
      </c>
      <c r="I1095" s="2">
        <f t="shared" si="343"/>
        <v>0.76698151222674471</v>
      </c>
      <c r="J1095" s="2">
        <f t="shared" si="327"/>
        <v>0.96052015577120342</v>
      </c>
      <c r="L1095">
        <f t="shared" si="325"/>
        <v>46</v>
      </c>
      <c r="M1095" s="2">
        <v>13</v>
      </c>
      <c r="N1095" s="2">
        <f t="shared" si="328"/>
        <v>0.61027617102369314</v>
      </c>
      <c r="O1095" s="2">
        <f t="shared" si="329"/>
        <v>0.43622876297069024</v>
      </c>
      <c r="P1095" s="2">
        <f t="shared" si="330"/>
        <v>0.80266092386607013</v>
      </c>
      <c r="Q1095" s="2">
        <f>1-EXP(-2*$AL$9*O1095/(1+O1095))</f>
        <v>2.400573357271063E-2</v>
      </c>
      <c r="R1095" s="2">
        <f t="shared" si="331"/>
        <v>1.7225222624706429</v>
      </c>
      <c r="S1095" s="2">
        <f>(1-$AL$6^R1095)/(1+$AL$6^R1095*(1/$AL$7-1))</f>
        <v>0.2448078461182123</v>
      </c>
      <c r="U1095" s="2">
        <v>507.7</v>
      </c>
      <c r="V1095" s="2">
        <f t="shared" si="332"/>
        <v>1160.0945000000002</v>
      </c>
      <c r="W1095" s="2">
        <f t="shared" si="333"/>
        <v>284.00023583858444</v>
      </c>
      <c r="X1095" s="2">
        <f t="shared" si="334"/>
        <v>876.09426416141571</v>
      </c>
      <c r="Y1095" s="2">
        <f t="shared" si="335"/>
        <v>756.53110667522526</v>
      </c>
      <c r="Z1095" s="2">
        <f t="shared" si="336"/>
        <v>234.25908525642691</v>
      </c>
      <c r="AA1095" s="2">
        <f t="shared" si="337"/>
        <v>514.55811973036248</v>
      </c>
      <c r="AC1095" s="2">
        <f t="shared" si="338"/>
        <v>162.79454417072685</v>
      </c>
      <c r="AD1095" s="2">
        <f>X1095*((1-Q1095)*(1-EXP(-(P1095+O1095)*A1095))*P1095/(P1095+O1095)-(1-$AL$10)*(1-EXP(-2*O1095*A1095))/2)</f>
        <v>197.47353931253227</v>
      </c>
      <c r="AE1095" s="4">
        <f t="shared" si="339"/>
        <v>874.82620321362151</v>
      </c>
      <c r="AF1095" s="2">
        <f t="shared" si="340"/>
        <v>72.353716133299486</v>
      </c>
      <c r="AG1095" s="2">
        <f t="shared" si="341"/>
        <v>44.499447632330515</v>
      </c>
      <c r="AH1095" s="4">
        <f t="shared" si="342"/>
        <v>116.85316376563</v>
      </c>
      <c r="BA1095" s="3">
        <v>874.82620321362106</v>
      </c>
    </row>
    <row r="1096" spans="1:53" x14ac:dyDescent="0.3">
      <c r="A1096" s="2">
        <v>2.6920396793166499</v>
      </c>
      <c r="E1096" s="2" cm="1">
        <f t="array" ref="E1096">INDEX($C$2:$C$104,L1096)</f>
        <v>-0.28248796780784846</v>
      </c>
      <c r="G1096" s="2">
        <f>PI()/12*(M1096-12)</f>
        <v>0.52359877559829882</v>
      </c>
      <c r="H1096" s="2">
        <f t="shared" si="326"/>
        <v>-0.16775344966272218</v>
      </c>
      <c r="I1096" s="2">
        <f t="shared" si="343"/>
        <v>0.76698151222674471</v>
      </c>
      <c r="J1096" s="2">
        <f t="shared" si="327"/>
        <v>1.0512665385392492</v>
      </c>
      <c r="L1096">
        <f t="shared" si="325"/>
        <v>46</v>
      </c>
      <c r="M1096" s="2">
        <v>14</v>
      </c>
      <c r="N1096" s="2">
        <f t="shared" si="328"/>
        <v>0.51952978825564733</v>
      </c>
      <c r="O1096" s="2">
        <f t="shared" si="329"/>
        <v>0.50355304596199035</v>
      </c>
      <c r="P1096" s="2">
        <f t="shared" si="330"/>
        <v>0.92653760457006229</v>
      </c>
      <c r="Q1096" s="2">
        <f>1-EXP(-2*$AL$9*O1096/(1+O1096))</f>
        <v>2.6436958468178506E-2</v>
      </c>
      <c r="R1096" s="2">
        <f t="shared" si="331"/>
        <v>1.9883634588824892</v>
      </c>
      <c r="S1096" s="2">
        <f>(1-$AL$6^R1096)/(1+$AL$6^R1096*(1/$AL$7-1))</f>
        <v>0.28193106605628926</v>
      </c>
      <c r="U1096" s="2">
        <v>392.2</v>
      </c>
      <c r="V1096" s="2">
        <f t="shared" si="332"/>
        <v>896.17700000000002</v>
      </c>
      <c r="W1096" s="2">
        <f t="shared" si="333"/>
        <v>252.66013698512714</v>
      </c>
      <c r="X1096" s="2">
        <f t="shared" si="334"/>
        <v>643.51686301487291</v>
      </c>
      <c r="Y1096" s="2">
        <f t="shared" si="335"/>
        <v>574.78242506063987</v>
      </c>
      <c r="Z1096" s="2">
        <f t="shared" si="336"/>
        <v>208.40804021212045</v>
      </c>
      <c r="AA1096" s="2">
        <f t="shared" si="337"/>
        <v>405.97740000238565</v>
      </c>
      <c r="AC1096" s="2">
        <f t="shared" si="338"/>
        <v>137.91332674348547</v>
      </c>
      <c r="AD1096" s="2">
        <f>X1096*((1-Q1096)*(1-EXP(-(P1096+O1096)*A1096))*P1096/(P1096+O1096)-(1-$AL$10)*(1-EXP(-2*O1096*A1096))/2)</f>
        <v>141.94694028586022</v>
      </c>
      <c r="AE1096" s="4">
        <f t="shared" si="339"/>
        <v>685.83766703173137</v>
      </c>
      <c r="AF1096" s="2">
        <f t="shared" si="340"/>
        <v>71.194032838629184</v>
      </c>
      <c r="AG1096" s="2">
        <f t="shared" si="341"/>
        <v>26.858084772393941</v>
      </c>
      <c r="AH1096" s="4">
        <f t="shared" si="342"/>
        <v>98.052117611023121</v>
      </c>
      <c r="BA1096" s="3">
        <v>685.83766703173103</v>
      </c>
    </row>
    <row r="1097" spans="1:53" x14ac:dyDescent="0.3">
      <c r="A1097" s="2">
        <v>2.6920396793166499</v>
      </c>
      <c r="E1097" s="2" cm="1">
        <f t="array" ref="E1097">INDEX($C$2:$C$104,L1097)</f>
        <v>-0.28248796780784846</v>
      </c>
      <c r="G1097" s="2">
        <f>PI()/12*(M1097-12)</f>
        <v>0.78539816339744828</v>
      </c>
      <c r="H1097" s="2">
        <f t="shared" si="326"/>
        <v>-0.16775344966272218</v>
      </c>
      <c r="I1097" s="2">
        <f t="shared" si="343"/>
        <v>0.76698151222674471</v>
      </c>
      <c r="J1097" s="2">
        <f t="shared" si="327"/>
        <v>1.1868478506073348</v>
      </c>
      <c r="L1097">
        <f t="shared" si="325"/>
        <v>46</v>
      </c>
      <c r="M1097" s="2">
        <v>15</v>
      </c>
      <c r="N1097" s="2">
        <f t="shared" si="328"/>
        <v>0.38394847618756178</v>
      </c>
      <c r="O1097" s="2">
        <f t="shared" si="329"/>
        <v>0.66740636884706794</v>
      </c>
      <c r="P1097" s="2">
        <f t="shared" si="330"/>
        <v>1.2280277186786051</v>
      </c>
      <c r="Q1097" s="2">
        <f>1-EXP(-2*$AL$9*O1097/(1+O1097))</f>
        <v>3.1514041053342656E-2</v>
      </c>
      <c r="R1097" s="2">
        <f t="shared" si="331"/>
        <v>2.6353657210150758</v>
      </c>
      <c r="S1097" s="2">
        <f>(1-$AL$6^R1097)/(1+$AL$6^R1097*(1/$AL$7-1))</f>
        <v>0.36967762819704841</v>
      </c>
      <c r="U1097" s="2">
        <v>319.89999999999998</v>
      </c>
      <c r="V1097" s="2">
        <f t="shared" si="332"/>
        <v>730.97149999999999</v>
      </c>
      <c r="W1097" s="2">
        <f t="shared" si="333"/>
        <v>270.22381039963875</v>
      </c>
      <c r="X1097" s="2">
        <f t="shared" si="334"/>
        <v>460.74768960036124</v>
      </c>
      <c r="Y1097" s="2">
        <f t="shared" si="335"/>
        <v>429.8661855323495</v>
      </c>
      <c r="Z1097" s="2">
        <f t="shared" si="336"/>
        <v>222.8955284202803</v>
      </c>
      <c r="AA1097" s="2">
        <f t="shared" si="337"/>
        <v>326.68362125501721</v>
      </c>
      <c r="AC1097" s="2">
        <f t="shared" si="338"/>
        <v>131.860922258926</v>
      </c>
      <c r="AD1097" s="2">
        <f>X1097*((1-Q1097)*(1-EXP(-(P1097+O1097)*A1097))*P1097/(P1097+O1097)-(1-$AL$10)*(1-EXP(-2*O1097*A1097))/2)</f>
        <v>96.9154964422315</v>
      </c>
      <c r="AE1097" s="4">
        <f t="shared" si="339"/>
        <v>555.46003995617468</v>
      </c>
      <c r="AF1097" s="2">
        <f t="shared" si="340"/>
        <v>91.458234279575223</v>
      </c>
      <c r="AG1097" s="2">
        <f t="shared" si="341"/>
        <v>6.2670678351007769</v>
      </c>
      <c r="AH1097" s="4">
        <f t="shared" si="342"/>
        <v>97.725302114675998</v>
      </c>
      <c r="BA1097" s="3">
        <v>555.460039956174</v>
      </c>
    </row>
    <row r="1098" spans="1:53" x14ac:dyDescent="0.3">
      <c r="A1098" s="2">
        <v>2.6920396793166499</v>
      </c>
      <c r="E1098" s="2" cm="1">
        <f t="array" ref="E1098">INDEX($C$2:$C$104,L1098)</f>
        <v>-0.28248796780784846</v>
      </c>
      <c r="G1098" s="2">
        <f>PI()/12*(M1098-12)</f>
        <v>1.0471975511965976</v>
      </c>
      <c r="H1098" s="2">
        <f t="shared" si="326"/>
        <v>-0.16775344966272218</v>
      </c>
      <c r="I1098" s="2">
        <f t="shared" si="343"/>
        <v>0.76698151222674471</v>
      </c>
      <c r="J1098" s="2">
        <f t="shared" si="327"/>
        <v>1.3533494721779056</v>
      </c>
      <c r="L1098">
        <f t="shared" si="325"/>
        <v>46</v>
      </c>
      <c r="M1098" s="2">
        <v>16</v>
      </c>
      <c r="N1098" s="2">
        <f t="shared" si="328"/>
        <v>0.21744685461699098</v>
      </c>
      <c r="O1098" s="2">
        <f t="shared" si="329"/>
        <v>1.1588167299993029</v>
      </c>
      <c r="P1098" s="2">
        <f t="shared" si="330"/>
        <v>2.1322227831987175</v>
      </c>
      <c r="Q1098" s="2">
        <f>1-EXP(-2*$AL$9*O1098/(1+O1098))</f>
        <v>4.2033684186878473E-2</v>
      </c>
      <c r="R1098" s="2">
        <f t="shared" si="331"/>
        <v>4.575781757154207</v>
      </c>
      <c r="S1098" s="2">
        <f>(1-$AL$6^R1098)/(1+$AL$6^R1098*(1/$AL$7-1))</f>
        <v>0.59827220784805035</v>
      </c>
      <c r="U1098" s="2">
        <v>289.89999999999998</v>
      </c>
      <c r="V1098" s="2">
        <f t="shared" si="332"/>
        <v>662.42150000000004</v>
      </c>
      <c r="W1098" s="2">
        <f t="shared" si="333"/>
        <v>396.30837333101732</v>
      </c>
      <c r="X1098" s="2">
        <f t="shared" si="334"/>
        <v>266.11312666898272</v>
      </c>
      <c r="Y1098" s="2">
        <f t="shared" si="335"/>
        <v>254.10790221264241</v>
      </c>
      <c r="Z1098" s="2">
        <f t="shared" si="336"/>
        <v>326.89704197553169</v>
      </c>
      <c r="AA1098" s="2">
        <f t="shared" si="337"/>
        <v>216.20378609855118</v>
      </c>
      <c r="AC1098" s="2">
        <f t="shared" si="338"/>
        <v>145.34760573338471</v>
      </c>
      <c r="AD1098" s="2">
        <f>X1098*((1-Q1098)*(1-EXP(-(P1098+O1098)*A1098))*P1098/(P1098+O1098)-(1-$AL$10)*(1-EXP(-2*O1098*A1098))/2)</f>
        <v>52.263414520445124</v>
      </c>
      <c r="AE1098" s="4">
        <f t="shared" si="339"/>
        <v>413.81480635238103</v>
      </c>
      <c r="AF1098" s="2">
        <f t="shared" si="340"/>
        <v>180.41311677887836</v>
      </c>
      <c r="AG1098" s="2">
        <f t="shared" si="341"/>
        <v>-14.359298406353892</v>
      </c>
      <c r="AH1098" s="4">
        <f t="shared" si="342"/>
        <v>166.05381837252446</v>
      </c>
      <c r="BA1098" s="3">
        <v>413.81480635238103</v>
      </c>
    </row>
    <row r="1099" spans="1:53" x14ac:dyDescent="0.3">
      <c r="A1099" s="2">
        <v>2.6920396793166499</v>
      </c>
      <c r="E1099" s="2" cm="1">
        <f t="array" ref="E1099">INDEX($C$2:$C$104,L1099)</f>
        <v>-0.28248796780784846</v>
      </c>
      <c r="G1099" s="2">
        <f>PI()/12*(M1099-12)</f>
        <v>1.308996938995747</v>
      </c>
      <c r="H1099" s="2">
        <f t="shared" si="326"/>
        <v>-0.16775344966272218</v>
      </c>
      <c r="I1099" s="2">
        <f t="shared" si="343"/>
        <v>0.76698151222674471</v>
      </c>
      <c r="J1099" s="2">
        <f t="shared" si="327"/>
        <v>1.5400355029543908</v>
      </c>
      <c r="L1099">
        <f t="shared" si="325"/>
        <v>46</v>
      </c>
      <c r="M1099" s="2">
        <v>17</v>
      </c>
      <c r="N1099" s="2">
        <f t="shared" si="328"/>
        <v>0.05</v>
      </c>
      <c r="O1099" s="2">
        <f t="shared" si="329"/>
        <v>5.0020839411324403</v>
      </c>
      <c r="P1099" s="2">
        <f t="shared" si="330"/>
        <v>9.2038344516836901</v>
      </c>
      <c r="Q1099" s="2">
        <f>1-EXP(-2*$AL$9*O1099/(1+O1099))</f>
        <v>6.4497345768578462E-2</v>
      </c>
      <c r="R1099" s="2">
        <f t="shared" si="331"/>
        <v>19.751565414145865</v>
      </c>
      <c r="S1099" s="2">
        <f>(1-$AL$6^R1099)/(1+$AL$6^R1099*(1/$AL$7-1))</f>
        <v>0.99643717244343843</v>
      </c>
      <c r="U1099" s="2">
        <v>114</v>
      </c>
      <c r="V1099" s="2">
        <f t="shared" si="332"/>
        <v>260.49</v>
      </c>
      <c r="W1099" s="2">
        <f t="shared" si="333"/>
        <v>259.5619190497913</v>
      </c>
      <c r="X1099" s="2">
        <f t="shared" si="334"/>
        <v>0.92808095020870951</v>
      </c>
      <c r="Y1099" s="2">
        <f t="shared" si="335"/>
        <v>0.86822219224679875</v>
      </c>
      <c r="Z1099" s="2">
        <f t="shared" si="336"/>
        <v>214.10101137580062</v>
      </c>
      <c r="AA1099" s="2">
        <f t="shared" si="337"/>
        <v>0.78886768855270462</v>
      </c>
      <c r="AC1099" s="2">
        <f t="shared" si="338"/>
        <v>31.446223145134827</v>
      </c>
      <c r="AD1099" s="2">
        <f>X1099*((1-Q1099)*(1-EXP(-(P1099+O1099)*A1099))*P1099/(P1099+O1099)-(1-$AL$10)*(1-EXP(-2*O1099*A1099))/2)</f>
        <v>0.16807574889513316</v>
      </c>
      <c r="AE1099" s="4">
        <f t="shared" si="339"/>
        <v>32.403166582582664</v>
      </c>
      <c r="AF1099" s="2">
        <f t="shared" si="340"/>
        <v>177.25522738367849</v>
      </c>
      <c r="AG1099" s="2">
        <f t="shared" si="341"/>
        <v>-8.8721245201039078E-2</v>
      </c>
      <c r="AH1099" s="4">
        <f t="shared" si="342"/>
        <v>177.16650613847744</v>
      </c>
      <c r="BA1099" s="3">
        <v>32.4031665825826</v>
      </c>
    </row>
    <row r="1100" spans="1:53" x14ac:dyDescent="0.3">
      <c r="A1100" s="2">
        <v>2.6920396793166499</v>
      </c>
      <c r="E1100" s="2" cm="1">
        <f t="array" ref="E1100">INDEX($C$2:$C$104,L1100)</f>
        <v>-0.28248796780784846</v>
      </c>
      <c r="G1100" s="2">
        <f>PI()/12*(M1100-12)</f>
        <v>1.5707963267948966</v>
      </c>
      <c r="H1100" s="2">
        <f t="shared" si="326"/>
        <v>-0.16775344966272218</v>
      </c>
      <c r="I1100" s="2">
        <f t="shared" si="343"/>
        <v>0.76698151222674471</v>
      </c>
      <c r="J1100" s="2">
        <f t="shared" si="327"/>
        <v>1.7393467080576446</v>
      </c>
      <c r="L1100">
        <f t="shared" si="325"/>
        <v>46</v>
      </c>
      <c r="M1100" s="2">
        <v>18</v>
      </c>
      <c r="N1100" s="2">
        <f t="shared" si="328"/>
        <v>0.05</v>
      </c>
      <c r="O1100" s="2">
        <f t="shared" si="329"/>
        <v>5.0020839411324403</v>
      </c>
      <c r="P1100" s="2">
        <f t="shared" si="330"/>
        <v>9.2038344516836901</v>
      </c>
      <c r="Q1100" s="2">
        <f>1-EXP(-2*$AL$9*O1100/(1+O1100))</f>
        <v>6.4497345768578462E-2</v>
      </c>
      <c r="R1100" s="2">
        <f t="shared" si="331"/>
        <v>19.751565414145865</v>
      </c>
      <c r="S1100" s="2">
        <f>(1-$AL$6^R1100)/(1+$AL$6^R1100*(1/$AL$7-1))</f>
        <v>0.99643717244343843</v>
      </c>
      <c r="U1100" s="2">
        <v>14.6</v>
      </c>
      <c r="V1100" s="2">
        <f t="shared" si="332"/>
        <v>33.361000000000004</v>
      </c>
      <c r="W1100" s="2">
        <f t="shared" si="333"/>
        <v>33.242140509885552</v>
      </c>
      <c r="X1100" s="2">
        <f t="shared" si="334"/>
        <v>0.11885949011445263</v>
      </c>
      <c r="Y1100" s="2">
        <f t="shared" si="335"/>
        <v>0.11119336848073398</v>
      </c>
      <c r="Z1100" s="2">
        <f t="shared" si="336"/>
        <v>27.419954088479731</v>
      </c>
      <c r="AA1100" s="2">
        <f t="shared" si="337"/>
        <v>0.10103042327078826</v>
      </c>
      <c r="AC1100" s="2">
        <f t="shared" si="338"/>
        <v>4.0273233150786707</v>
      </c>
      <c r="AD1100" s="2">
        <f>X1100*((1-Q1100)*(1-EXP(-(P1100+O1100)*A1100))*P1100/(P1100+O1100)-(1-$AL$10)*(1-EXP(-2*O1100*A1100))/2)</f>
        <v>2.1525490647973891E-2</v>
      </c>
      <c r="AE1100" s="4">
        <f t="shared" si="339"/>
        <v>4.1498792289974329</v>
      </c>
      <c r="AF1100" s="2">
        <f t="shared" si="340"/>
        <v>22.701108068436017</v>
      </c>
      <c r="AG1100" s="2">
        <f t="shared" si="341"/>
        <v>-1.1362545438028181E-2</v>
      </c>
      <c r="AH1100" s="4">
        <f t="shared" si="342"/>
        <v>22.689745522997988</v>
      </c>
      <c r="BA1100" s="3">
        <v>4.1498792289974302</v>
      </c>
    </row>
    <row r="1101" spans="1:53" x14ac:dyDescent="0.3">
      <c r="A1101" s="2">
        <v>2.6920396793166499</v>
      </c>
      <c r="E1101" s="2" cm="1">
        <f t="array" ref="E1101">INDEX($C$2:$C$104,L1101)</f>
        <v>-0.28248796780784846</v>
      </c>
      <c r="G1101" s="2">
        <f>PI()/12*(M1101-12)</f>
        <v>1.8325957145940459</v>
      </c>
      <c r="H1101" s="2">
        <f t="shared" si="326"/>
        <v>-0.16775344966272218</v>
      </c>
      <c r="I1101" s="2">
        <f t="shared" si="343"/>
        <v>0.76698151222674471</v>
      </c>
      <c r="J1101" s="2">
        <f t="shared" si="327"/>
        <v>1.945785948805979</v>
      </c>
      <c r="L1101">
        <f t="shared" si="325"/>
        <v>46</v>
      </c>
      <c r="M1101" s="2">
        <v>19</v>
      </c>
      <c r="N1101" s="2">
        <f t="shared" si="328"/>
        <v>0.05</v>
      </c>
      <c r="O1101" s="2">
        <f t="shared" si="329"/>
        <v>5.0020839411324403</v>
      </c>
      <c r="P1101" s="2">
        <f t="shared" si="330"/>
        <v>9.2038344516836901</v>
      </c>
      <c r="Q1101" s="2">
        <f>1-EXP(-2*$AL$9*O1101/(1+O1101))</f>
        <v>6.4497345768578462E-2</v>
      </c>
      <c r="R1101" s="2">
        <f t="shared" si="331"/>
        <v>19.751565414145865</v>
      </c>
      <c r="S1101" s="2">
        <f>(1-$AL$6^R1101)/(1+$AL$6^R1101*(1/$AL$7-1))</f>
        <v>0.99643717244343843</v>
      </c>
      <c r="U1101" s="2">
        <v>0.3</v>
      </c>
      <c r="V1101" s="2">
        <f t="shared" si="332"/>
        <v>0.6855</v>
      </c>
      <c r="W1101" s="2">
        <f t="shared" si="333"/>
        <v>0.68305768170997705</v>
      </c>
      <c r="X1101" s="2">
        <f t="shared" si="334"/>
        <v>2.442318290022949E-3</v>
      </c>
      <c r="Y1101" s="2">
        <f t="shared" si="335"/>
        <v>2.2847952427547612E-3</v>
      </c>
      <c r="Z1101" s="2">
        <f t="shared" si="336"/>
        <v>0.56342371414684378</v>
      </c>
      <c r="AA1101" s="2">
        <f t="shared" si="337"/>
        <v>2.0759676014545109E-3</v>
      </c>
      <c r="AC1101" s="2">
        <f t="shared" si="338"/>
        <v>8.2753218802986375E-2</v>
      </c>
      <c r="AD1101" s="2">
        <f>X1101*((1-Q1101)*(1-EXP(-(P1101+O1101)*A1101))*P1101/(P1101+O1101)-(1-$AL$10)*(1-EXP(-2*O1101*A1101))/2)</f>
        <v>4.4230460235561886E-4</v>
      </c>
      <c r="AE1101" s="4">
        <f t="shared" si="339"/>
        <v>8.5271491006796499E-2</v>
      </c>
      <c r="AF1101" s="2">
        <f t="shared" si="340"/>
        <v>0.46646112469389078</v>
      </c>
      <c r="AG1101" s="2">
        <f t="shared" si="341"/>
        <v>-2.3347696105536879E-4</v>
      </c>
      <c r="AH1101" s="4">
        <f t="shared" si="342"/>
        <v>0.46622764773283543</v>
      </c>
      <c r="BA1101" s="3">
        <v>8.5271491006796499E-2</v>
      </c>
    </row>
    <row r="1102" spans="1:53" x14ac:dyDescent="0.3">
      <c r="A1102" s="2">
        <v>2.6920396793166499</v>
      </c>
      <c r="E1102" s="2" cm="1">
        <f t="array" ref="E1102">INDEX($C$2:$C$104,L1102)</f>
        <v>-0.28248796780784846</v>
      </c>
      <c r="G1102" s="2">
        <f>PI()/12*(M1102-12)</f>
        <v>2.0943951023931953</v>
      </c>
      <c r="H1102" s="2">
        <f t="shared" si="326"/>
        <v>-0.16775344966272218</v>
      </c>
      <c r="I1102" s="2">
        <f t="shared" si="343"/>
        <v>0.76698151222674471</v>
      </c>
      <c r="J1102" s="2">
        <f t="shared" si="327"/>
        <v>2.1546510697656016</v>
      </c>
      <c r="L1102">
        <f t="shared" si="325"/>
        <v>46</v>
      </c>
      <c r="M1102" s="2">
        <v>20</v>
      </c>
      <c r="N1102" s="2">
        <f t="shared" si="328"/>
        <v>0.05</v>
      </c>
      <c r="O1102" s="2">
        <f t="shared" si="329"/>
        <v>5.0020839411324403</v>
      </c>
      <c r="P1102" s="2">
        <f t="shared" si="330"/>
        <v>9.2038344516836901</v>
      </c>
      <c r="Q1102" s="2">
        <f>1-EXP(-2*$AL$9*O1102/(1+O1102))</f>
        <v>6.4497345768578462E-2</v>
      </c>
      <c r="R1102" s="2">
        <f t="shared" si="331"/>
        <v>19.751565414145865</v>
      </c>
      <c r="S1102" s="2">
        <f>(1-$AL$6^R1102)/(1+$AL$6^R1102*(1/$AL$7-1))</f>
        <v>0.99643717244343843</v>
      </c>
      <c r="U1102" s="2">
        <v>0.3</v>
      </c>
      <c r="V1102" s="2">
        <f t="shared" si="332"/>
        <v>0.6855</v>
      </c>
      <c r="W1102" s="2">
        <f t="shared" si="333"/>
        <v>0.68305768170997705</v>
      </c>
      <c r="X1102" s="2">
        <f t="shared" si="334"/>
        <v>2.442318290022949E-3</v>
      </c>
      <c r="Y1102" s="2">
        <f t="shared" si="335"/>
        <v>2.2847952427547612E-3</v>
      </c>
      <c r="Z1102" s="2">
        <f t="shared" si="336"/>
        <v>0.56342371414684378</v>
      </c>
      <c r="AA1102" s="2">
        <f t="shared" si="337"/>
        <v>2.0759676014545109E-3</v>
      </c>
      <c r="AC1102" s="2">
        <f t="shared" si="338"/>
        <v>8.2753218802986375E-2</v>
      </c>
      <c r="AD1102" s="2">
        <f>X1102*((1-Q1102)*(1-EXP(-(P1102+O1102)*A1102))*P1102/(P1102+O1102)-(1-$AL$10)*(1-EXP(-2*O1102*A1102))/2)</f>
        <v>4.4230460235561886E-4</v>
      </c>
      <c r="AE1102" s="4">
        <f t="shared" si="339"/>
        <v>8.5271491006796499E-2</v>
      </c>
      <c r="AF1102" s="2">
        <f t="shared" si="340"/>
        <v>0.46646112469389078</v>
      </c>
      <c r="AG1102" s="2">
        <f t="shared" si="341"/>
        <v>-2.3347696105536879E-4</v>
      </c>
      <c r="AH1102" s="4">
        <f t="shared" si="342"/>
        <v>0.46622764773283543</v>
      </c>
      <c r="BA1102" s="3">
        <v>8.5271491006796499E-2</v>
      </c>
    </row>
    <row r="1103" spans="1:53" x14ac:dyDescent="0.3">
      <c r="A1103" s="2">
        <v>2.6920396793166499</v>
      </c>
      <c r="E1103" s="2" cm="1">
        <f t="array" ref="E1103">INDEX($C$2:$C$104,L1103)</f>
        <v>-0.28248796780784846</v>
      </c>
      <c r="G1103" s="2">
        <f>PI()/12*(M1103-12)</f>
        <v>2.3561944901923448</v>
      </c>
      <c r="H1103" s="2">
        <f t="shared" si="326"/>
        <v>-0.16775344966272218</v>
      </c>
      <c r="I1103" s="2">
        <f t="shared" si="343"/>
        <v>0.76698151222674471</v>
      </c>
      <c r="J1103" s="2">
        <f t="shared" si="327"/>
        <v>2.3604241637343466</v>
      </c>
      <c r="L1103">
        <f t="shared" si="325"/>
        <v>46</v>
      </c>
      <c r="M1103" s="2">
        <v>21</v>
      </c>
      <c r="N1103" s="2">
        <f t="shared" si="328"/>
        <v>0.05</v>
      </c>
      <c r="O1103" s="2">
        <f t="shared" si="329"/>
        <v>5.0020839411324403</v>
      </c>
      <c r="P1103" s="2">
        <f t="shared" si="330"/>
        <v>9.2038344516836901</v>
      </c>
      <c r="Q1103" s="2">
        <f>1-EXP(-2*$AL$9*O1103/(1+O1103))</f>
        <v>6.4497345768578462E-2</v>
      </c>
      <c r="R1103" s="2">
        <f t="shared" si="331"/>
        <v>19.751565414145865</v>
      </c>
      <c r="S1103" s="2">
        <f>(1-$AL$6^R1103)/(1+$AL$6^R1103*(1/$AL$7-1))</f>
        <v>0.99643717244343843</v>
      </c>
      <c r="U1103" s="2">
        <v>0.3</v>
      </c>
      <c r="V1103" s="2">
        <f t="shared" si="332"/>
        <v>0.6855</v>
      </c>
      <c r="W1103" s="2">
        <f t="shared" si="333"/>
        <v>0.68305768170997705</v>
      </c>
      <c r="X1103" s="2">
        <f t="shared" si="334"/>
        <v>2.442318290022949E-3</v>
      </c>
      <c r="Y1103" s="2">
        <f t="shared" si="335"/>
        <v>2.2847952427547612E-3</v>
      </c>
      <c r="Z1103" s="2">
        <f t="shared" si="336"/>
        <v>0.56342371414684378</v>
      </c>
      <c r="AA1103" s="2">
        <f t="shared" si="337"/>
        <v>2.0759676014545109E-3</v>
      </c>
      <c r="AC1103" s="2">
        <f t="shared" si="338"/>
        <v>8.2753218802986375E-2</v>
      </c>
      <c r="AD1103" s="2">
        <f>X1103*((1-Q1103)*(1-EXP(-(P1103+O1103)*A1103))*P1103/(P1103+O1103)-(1-$AL$10)*(1-EXP(-2*O1103*A1103))/2)</f>
        <v>4.4230460235561886E-4</v>
      </c>
      <c r="AE1103" s="4">
        <f t="shared" si="339"/>
        <v>8.5271491006796499E-2</v>
      </c>
      <c r="AF1103" s="2">
        <f t="shared" si="340"/>
        <v>0.46646112469389078</v>
      </c>
      <c r="AG1103" s="2">
        <f t="shared" si="341"/>
        <v>-2.3347696105536879E-4</v>
      </c>
      <c r="AH1103" s="4">
        <f t="shared" si="342"/>
        <v>0.46622764773283543</v>
      </c>
      <c r="BA1103" s="3">
        <v>8.5271491006796499E-2</v>
      </c>
    </row>
    <row r="1104" spans="1:53" x14ac:dyDescent="0.3">
      <c r="A1104" s="2">
        <v>2.6920396793166499</v>
      </c>
      <c r="E1104" s="2" cm="1">
        <f t="array" ref="E1104">INDEX($C$2:$C$104,L1104)</f>
        <v>-0.28248796780784846</v>
      </c>
      <c r="G1104" s="2">
        <f>PI()/12*(M1104-12)</f>
        <v>2.617993877991494</v>
      </c>
      <c r="H1104" s="2">
        <f t="shared" si="326"/>
        <v>-0.16775344966272218</v>
      </c>
      <c r="I1104" s="2">
        <f t="shared" si="343"/>
        <v>0.76698151222674471</v>
      </c>
      <c r="J1104" s="2">
        <f t="shared" si="327"/>
        <v>2.5534613968192152</v>
      </c>
      <c r="L1104">
        <f t="shared" si="325"/>
        <v>46</v>
      </c>
      <c r="M1104" s="2">
        <v>22</v>
      </c>
      <c r="N1104" s="2">
        <f t="shared" si="328"/>
        <v>0.05</v>
      </c>
      <c r="O1104" s="2">
        <f t="shared" si="329"/>
        <v>5.0020839411324403</v>
      </c>
      <c r="P1104" s="2">
        <f t="shared" si="330"/>
        <v>9.2038344516836901</v>
      </c>
      <c r="Q1104" s="2">
        <f>1-EXP(-2*$AL$9*O1104/(1+O1104))</f>
        <v>6.4497345768578462E-2</v>
      </c>
      <c r="R1104" s="2">
        <f t="shared" si="331"/>
        <v>19.751565414145865</v>
      </c>
      <c r="S1104" s="2">
        <f>(1-$AL$6^R1104)/(1+$AL$6^R1104*(1/$AL$7-1))</f>
        <v>0.99643717244343843</v>
      </c>
      <c r="U1104" s="2">
        <v>0.4</v>
      </c>
      <c r="V1104" s="2">
        <f t="shared" si="332"/>
        <v>0.91400000000000015</v>
      </c>
      <c r="W1104" s="2">
        <f t="shared" si="333"/>
        <v>0.91074357561330288</v>
      </c>
      <c r="X1104" s="2">
        <f t="shared" si="334"/>
        <v>3.2564243866972653E-3</v>
      </c>
      <c r="Y1104" s="2">
        <f t="shared" si="335"/>
        <v>3.0463936570063479E-3</v>
      </c>
      <c r="Z1104" s="2">
        <f t="shared" si="336"/>
        <v>0.75123161886245837</v>
      </c>
      <c r="AA1104" s="2">
        <f t="shared" si="337"/>
        <v>2.7679568019393476E-3</v>
      </c>
      <c r="AC1104" s="2">
        <f t="shared" si="338"/>
        <v>0.11033762507064852</v>
      </c>
      <c r="AD1104" s="2">
        <f>X1104*((1-Q1104)*(1-EXP(-(P1104+O1104)*A1104))*P1104/(P1104+O1104)-(1-$AL$10)*(1-EXP(-2*O1104*A1104))/2)</f>
        <v>5.8973946980749178E-4</v>
      </c>
      <c r="AE1104" s="4">
        <f t="shared" si="339"/>
        <v>0.11369532134239536</v>
      </c>
      <c r="AF1104" s="2">
        <f t="shared" si="340"/>
        <v>0.62194816625852112</v>
      </c>
      <c r="AG1104" s="2">
        <f t="shared" si="341"/>
        <v>-3.1130261474049176E-4</v>
      </c>
      <c r="AH1104" s="4">
        <f t="shared" si="342"/>
        <v>0.62163686364378068</v>
      </c>
      <c r="BA1104" s="3">
        <v>0.113695321342395</v>
      </c>
    </row>
    <row r="1105" spans="1:53" x14ac:dyDescent="0.3">
      <c r="A1105" s="2">
        <v>2.6920396793166499</v>
      </c>
      <c r="E1105" s="2" cm="1">
        <f t="array" ref="E1105">INDEX($C$2:$C$104,L1105)</f>
        <v>-0.28248796780784846</v>
      </c>
      <c r="G1105" s="2">
        <f>PI()/12*(M1105-12)</f>
        <v>2.8797932657906435</v>
      </c>
      <c r="H1105" s="2">
        <f t="shared" si="326"/>
        <v>-0.16775344966272218</v>
      </c>
      <c r="I1105" s="2">
        <f t="shared" si="343"/>
        <v>0.76698151222674471</v>
      </c>
      <c r="J1105" s="2">
        <f t="shared" si="327"/>
        <v>2.7107177991676359</v>
      </c>
      <c r="L1105">
        <f t="shared" si="325"/>
        <v>46</v>
      </c>
      <c r="M1105" s="2">
        <v>23</v>
      </c>
      <c r="N1105" s="2">
        <f t="shared" si="328"/>
        <v>0.05</v>
      </c>
      <c r="O1105" s="2">
        <f t="shared" si="329"/>
        <v>5.0020839411324403</v>
      </c>
      <c r="P1105" s="2">
        <f t="shared" si="330"/>
        <v>9.2038344516836901</v>
      </c>
      <c r="Q1105" s="2">
        <f>1-EXP(-2*$AL$9*O1105/(1+O1105))</f>
        <v>6.4497345768578462E-2</v>
      </c>
      <c r="R1105" s="2">
        <f t="shared" si="331"/>
        <v>19.751565414145865</v>
      </c>
      <c r="S1105" s="2">
        <f>(1-$AL$6^R1105)/(1+$AL$6^R1105*(1/$AL$7-1))</f>
        <v>0.99643717244343843</v>
      </c>
      <c r="U1105" s="2">
        <v>0.2</v>
      </c>
      <c r="V1105" s="2">
        <f t="shared" si="332"/>
        <v>0.45700000000000007</v>
      </c>
      <c r="W1105" s="2">
        <f t="shared" si="333"/>
        <v>0.45537178780665144</v>
      </c>
      <c r="X1105" s="2">
        <f t="shared" si="334"/>
        <v>1.6282121933486327E-3</v>
      </c>
      <c r="Y1105" s="2">
        <f t="shared" si="335"/>
        <v>1.5231968285031739E-3</v>
      </c>
      <c r="Z1105" s="2">
        <f t="shared" si="336"/>
        <v>0.37561580943122919</v>
      </c>
      <c r="AA1105" s="2">
        <f t="shared" si="337"/>
        <v>1.3839784009696738E-3</v>
      </c>
      <c r="AC1105" s="2">
        <f t="shared" si="338"/>
        <v>5.5168812535324262E-2</v>
      </c>
      <c r="AD1105" s="2">
        <f>X1105*((1-Q1105)*(1-EXP(-(P1105+O1105)*A1105))*P1105/(P1105+O1105)-(1-$AL$10)*(1-EXP(-2*O1105*A1105))/2)</f>
        <v>2.9486973490374589E-4</v>
      </c>
      <c r="AE1105" s="4">
        <f t="shared" si="339"/>
        <v>5.6847660671197682E-2</v>
      </c>
      <c r="AF1105" s="2">
        <f t="shared" si="340"/>
        <v>0.31097408312926056</v>
      </c>
      <c r="AG1105" s="2">
        <f t="shared" si="341"/>
        <v>-1.5565130737024588E-4</v>
      </c>
      <c r="AH1105" s="4">
        <f t="shared" si="342"/>
        <v>0.31081843182189034</v>
      </c>
      <c r="BA1105" s="3">
        <v>5.6847660671197599E-2</v>
      </c>
    </row>
    <row r="1106" spans="1:53" x14ac:dyDescent="0.3">
      <c r="A1106" s="2">
        <v>2.6920396793166499</v>
      </c>
      <c r="E1106" s="2" cm="1">
        <f t="array" ref="E1106">INDEX($C$2:$C$104,L1106)</f>
        <v>-0.2875444951774358</v>
      </c>
      <c r="G1106" s="2">
        <f>PI()/12*(M1106-12)</f>
        <v>-3.1415926535897931</v>
      </c>
      <c r="H1106" s="2">
        <f t="shared" si="326"/>
        <v>-0.17067377341142304</v>
      </c>
      <c r="I1106" s="2">
        <f t="shared" si="343"/>
        <v>0.76584604612310614</v>
      </c>
      <c r="J1106" s="2">
        <f t="shared" si="327"/>
        <v>2.7833653255293274</v>
      </c>
      <c r="L1106">
        <f t="shared" si="325"/>
        <v>47</v>
      </c>
      <c r="M1106" s="2">
        <v>0</v>
      </c>
      <c r="N1106" s="2">
        <f t="shared" si="328"/>
        <v>0.05</v>
      </c>
      <c r="O1106" s="2">
        <f t="shared" si="329"/>
        <v>5.0020839411324403</v>
      </c>
      <c r="P1106" s="2">
        <f t="shared" si="330"/>
        <v>9.2038344516836901</v>
      </c>
      <c r="Q1106" s="2">
        <f>1-EXP(-2*$AL$9*O1106/(1+O1106))</f>
        <v>6.4497345768578462E-2</v>
      </c>
      <c r="R1106" s="2">
        <f t="shared" si="331"/>
        <v>19.751565414145865</v>
      </c>
      <c r="S1106" s="2">
        <f>(1-$AL$6^R1106)/(1+$AL$6^R1106*(1/$AL$7-1))</f>
        <v>0.99643717244343843</v>
      </c>
      <c r="U1106" s="2">
        <v>0.3</v>
      </c>
      <c r="V1106" s="2">
        <f t="shared" si="332"/>
        <v>0.6855</v>
      </c>
      <c r="W1106" s="2">
        <f t="shared" si="333"/>
        <v>0.68305768170997705</v>
      </c>
      <c r="X1106" s="2">
        <f t="shared" si="334"/>
        <v>2.442318290022949E-3</v>
      </c>
      <c r="Y1106" s="2">
        <f t="shared" si="335"/>
        <v>2.2847952427547612E-3</v>
      </c>
      <c r="Z1106" s="2">
        <f t="shared" si="336"/>
        <v>0.56342371414684378</v>
      </c>
      <c r="AA1106" s="2">
        <f t="shared" si="337"/>
        <v>2.0759676014545109E-3</v>
      </c>
      <c r="AC1106" s="2">
        <f t="shared" si="338"/>
        <v>8.2753218802986375E-2</v>
      </c>
      <c r="AD1106" s="2">
        <f>X1106*((1-Q1106)*(1-EXP(-(P1106+O1106)*A1106))*P1106/(P1106+O1106)-(1-$AL$10)*(1-EXP(-2*O1106*A1106))/2)</f>
        <v>4.4230460235561886E-4</v>
      </c>
      <c r="AE1106" s="4">
        <f t="shared" si="339"/>
        <v>8.5271491006796499E-2</v>
      </c>
      <c r="AF1106" s="2">
        <f t="shared" si="340"/>
        <v>0.46646112469389078</v>
      </c>
      <c r="AG1106" s="2">
        <f t="shared" si="341"/>
        <v>-2.3347696105536879E-4</v>
      </c>
      <c r="AH1106" s="4">
        <f t="shared" si="342"/>
        <v>0.46622764773283543</v>
      </c>
      <c r="BA1106" s="3">
        <v>8.5271491006796499E-2</v>
      </c>
    </row>
    <row r="1107" spans="1:53" x14ac:dyDescent="0.3">
      <c r="A1107" s="2">
        <v>2.6920396793166499</v>
      </c>
      <c r="E1107" s="2" cm="1">
        <f t="array" ref="E1107">INDEX($C$2:$C$104,L1107)</f>
        <v>-0.2875444951774358</v>
      </c>
      <c r="G1107" s="2">
        <f>PI()/12*(M1107-12)</f>
        <v>-2.8797932657906435</v>
      </c>
      <c r="H1107" s="2">
        <f t="shared" si="326"/>
        <v>-0.17067377341142304</v>
      </c>
      <c r="I1107" s="2">
        <f t="shared" si="343"/>
        <v>0.76584604612310614</v>
      </c>
      <c r="J1107" s="2">
        <f t="shared" si="327"/>
        <v>2.715104791502541</v>
      </c>
      <c r="L1107">
        <f t="shared" si="325"/>
        <v>47</v>
      </c>
      <c r="M1107" s="2">
        <v>1</v>
      </c>
      <c r="N1107" s="2">
        <f t="shared" si="328"/>
        <v>0.05</v>
      </c>
      <c r="O1107" s="2">
        <f t="shared" si="329"/>
        <v>5.0020839411324403</v>
      </c>
      <c r="P1107" s="2">
        <f t="shared" si="330"/>
        <v>9.2038344516836901</v>
      </c>
      <c r="Q1107" s="2">
        <f>1-EXP(-2*$AL$9*O1107/(1+O1107))</f>
        <v>6.4497345768578462E-2</v>
      </c>
      <c r="R1107" s="2">
        <f t="shared" si="331"/>
        <v>19.751565414145865</v>
      </c>
      <c r="S1107" s="2">
        <f>(1-$AL$6^R1107)/(1+$AL$6^R1107*(1/$AL$7-1))</f>
        <v>0.99643717244343843</v>
      </c>
      <c r="U1107" s="2">
        <v>0</v>
      </c>
      <c r="V1107" s="2">
        <f t="shared" si="332"/>
        <v>0</v>
      </c>
      <c r="W1107" s="2">
        <f t="shared" si="333"/>
        <v>0</v>
      </c>
      <c r="X1107" s="2">
        <f t="shared" si="334"/>
        <v>0</v>
      </c>
      <c r="Y1107" s="2">
        <f t="shared" si="335"/>
        <v>0</v>
      </c>
      <c r="Z1107" s="2">
        <f t="shared" si="336"/>
        <v>0</v>
      </c>
      <c r="AA1107" s="2">
        <f t="shared" si="337"/>
        <v>0</v>
      </c>
      <c r="AC1107" s="2">
        <f t="shared" si="338"/>
        <v>0</v>
      </c>
      <c r="AD1107" s="2">
        <f>X1107*((1-Q1107)*(1-EXP(-(P1107+O1107)*A1107))*P1107/(P1107+O1107)-(1-$AL$10)*(1-EXP(-2*O1107*A1107))/2)</f>
        <v>0</v>
      </c>
      <c r="AE1107" s="4">
        <f t="shared" si="339"/>
        <v>0</v>
      </c>
      <c r="AF1107" s="2">
        <f t="shared" si="340"/>
        <v>0</v>
      </c>
      <c r="AG1107" s="2">
        <f t="shared" si="341"/>
        <v>0</v>
      </c>
      <c r="AH1107" s="4">
        <f t="shared" si="342"/>
        <v>0</v>
      </c>
      <c r="BA1107" s="3">
        <v>0</v>
      </c>
    </row>
    <row r="1108" spans="1:53" x14ac:dyDescent="0.3">
      <c r="A1108" s="2">
        <v>2.6920396793166499</v>
      </c>
      <c r="E1108" s="2" cm="1">
        <f t="array" ref="E1108">INDEX($C$2:$C$104,L1108)</f>
        <v>-0.2875444951774358</v>
      </c>
      <c r="G1108" s="2">
        <f>PI()/12*(M1108-12)</f>
        <v>-2.617993877991494</v>
      </c>
      <c r="H1108" s="2">
        <f t="shared" si="326"/>
        <v>-0.17067377341142304</v>
      </c>
      <c r="I1108" s="2">
        <f t="shared" si="343"/>
        <v>0.76584604612310614</v>
      </c>
      <c r="J1108" s="2">
        <f t="shared" si="327"/>
        <v>2.5569618602371484</v>
      </c>
      <c r="L1108">
        <f t="shared" si="325"/>
        <v>47</v>
      </c>
      <c r="M1108" s="2">
        <v>2</v>
      </c>
      <c r="N1108" s="2">
        <f t="shared" si="328"/>
        <v>0.05</v>
      </c>
      <c r="O1108" s="2">
        <f t="shared" si="329"/>
        <v>5.0020839411324403</v>
      </c>
      <c r="P1108" s="2">
        <f t="shared" si="330"/>
        <v>9.2038344516836901</v>
      </c>
      <c r="Q1108" s="2">
        <f>1-EXP(-2*$AL$9*O1108/(1+O1108))</f>
        <v>6.4497345768578462E-2</v>
      </c>
      <c r="R1108" s="2">
        <f t="shared" si="331"/>
        <v>19.751565414145865</v>
      </c>
      <c r="S1108" s="2">
        <f>(1-$AL$6^R1108)/(1+$AL$6^R1108*(1/$AL$7-1))</f>
        <v>0.99643717244343843</v>
      </c>
      <c r="U1108" s="2">
        <v>0.2</v>
      </c>
      <c r="V1108" s="2">
        <f t="shared" si="332"/>
        <v>0.45700000000000007</v>
      </c>
      <c r="W1108" s="2">
        <f t="shared" si="333"/>
        <v>0.45537178780665144</v>
      </c>
      <c r="X1108" s="2">
        <f t="shared" si="334"/>
        <v>1.6282121933486327E-3</v>
      </c>
      <c r="Y1108" s="2">
        <f t="shared" si="335"/>
        <v>1.5231968285031739E-3</v>
      </c>
      <c r="Z1108" s="2">
        <f t="shared" si="336"/>
        <v>0.37561580943122919</v>
      </c>
      <c r="AA1108" s="2">
        <f t="shared" si="337"/>
        <v>1.3839784009696738E-3</v>
      </c>
      <c r="AC1108" s="2">
        <f t="shared" si="338"/>
        <v>5.5168812535324262E-2</v>
      </c>
      <c r="AD1108" s="2">
        <f>X1108*((1-Q1108)*(1-EXP(-(P1108+O1108)*A1108))*P1108/(P1108+O1108)-(1-$AL$10)*(1-EXP(-2*O1108*A1108))/2)</f>
        <v>2.9486973490374589E-4</v>
      </c>
      <c r="AE1108" s="4">
        <f t="shared" si="339"/>
        <v>5.6847660671197682E-2</v>
      </c>
      <c r="AF1108" s="2">
        <f t="shared" si="340"/>
        <v>0.31097408312926056</v>
      </c>
      <c r="AG1108" s="2">
        <f t="shared" si="341"/>
        <v>-1.5565130737024588E-4</v>
      </c>
      <c r="AH1108" s="4">
        <f t="shared" si="342"/>
        <v>0.31081843182189034</v>
      </c>
      <c r="BA1108" s="3">
        <v>5.6847660671197599E-2</v>
      </c>
    </row>
    <row r="1109" spans="1:53" x14ac:dyDescent="0.3">
      <c r="A1109" s="2">
        <v>2.6920396793166499</v>
      </c>
      <c r="E1109" s="2" cm="1">
        <f t="array" ref="E1109">INDEX($C$2:$C$104,L1109)</f>
        <v>-0.2875444951774358</v>
      </c>
      <c r="G1109" s="2">
        <f>PI()/12*(M1109-12)</f>
        <v>-2.3561944901923448</v>
      </c>
      <c r="H1109" s="2">
        <f t="shared" si="326"/>
        <v>-0.17067377341142304</v>
      </c>
      <c r="I1109" s="2">
        <f t="shared" si="343"/>
        <v>0.76584604612310614</v>
      </c>
      <c r="J1109" s="2">
        <f t="shared" si="327"/>
        <v>2.363435984208059</v>
      </c>
      <c r="L1109">
        <f t="shared" si="325"/>
        <v>47</v>
      </c>
      <c r="M1109" s="2">
        <v>3</v>
      </c>
      <c r="N1109" s="2">
        <f t="shared" si="328"/>
        <v>0.05</v>
      </c>
      <c r="O1109" s="2">
        <f t="shared" si="329"/>
        <v>5.0020839411324403</v>
      </c>
      <c r="P1109" s="2">
        <f t="shared" si="330"/>
        <v>9.2038344516836901</v>
      </c>
      <c r="Q1109" s="2">
        <f>1-EXP(-2*$AL$9*O1109/(1+O1109))</f>
        <v>6.4497345768578462E-2</v>
      </c>
      <c r="R1109" s="2">
        <f t="shared" si="331"/>
        <v>19.751565414145865</v>
      </c>
      <c r="S1109" s="2">
        <f>(1-$AL$6^R1109)/(1+$AL$6^R1109*(1/$AL$7-1))</f>
        <v>0.99643717244343843</v>
      </c>
      <c r="U1109" s="2">
        <v>0.2</v>
      </c>
      <c r="V1109" s="2">
        <f t="shared" si="332"/>
        <v>0.45700000000000007</v>
      </c>
      <c r="W1109" s="2">
        <f t="shared" si="333"/>
        <v>0.45537178780665144</v>
      </c>
      <c r="X1109" s="2">
        <f t="shared" si="334"/>
        <v>1.6282121933486327E-3</v>
      </c>
      <c r="Y1109" s="2">
        <f t="shared" si="335"/>
        <v>1.5231968285031739E-3</v>
      </c>
      <c r="Z1109" s="2">
        <f t="shared" si="336"/>
        <v>0.37561580943122919</v>
      </c>
      <c r="AA1109" s="2">
        <f t="shared" si="337"/>
        <v>1.3839784009696738E-3</v>
      </c>
      <c r="AC1109" s="2">
        <f t="shared" si="338"/>
        <v>5.5168812535324262E-2</v>
      </c>
      <c r="AD1109" s="2">
        <f>X1109*((1-Q1109)*(1-EXP(-(P1109+O1109)*A1109))*P1109/(P1109+O1109)-(1-$AL$10)*(1-EXP(-2*O1109*A1109))/2)</f>
        <v>2.9486973490374589E-4</v>
      </c>
      <c r="AE1109" s="4">
        <f t="shared" si="339"/>
        <v>5.6847660671197682E-2</v>
      </c>
      <c r="AF1109" s="2">
        <f t="shared" si="340"/>
        <v>0.31097408312926056</v>
      </c>
      <c r="AG1109" s="2">
        <f t="shared" si="341"/>
        <v>-1.5565130737024588E-4</v>
      </c>
      <c r="AH1109" s="4">
        <f t="shared" si="342"/>
        <v>0.31081843182189034</v>
      </c>
      <c r="BA1109" s="3">
        <v>5.6847660671197599E-2</v>
      </c>
    </row>
    <row r="1110" spans="1:53" x14ac:dyDescent="0.3">
      <c r="A1110" s="2">
        <v>2.6920396793166499</v>
      </c>
      <c r="E1110" s="2" cm="1">
        <f t="array" ref="E1110">INDEX($C$2:$C$104,L1110)</f>
        <v>-0.2875444951774358</v>
      </c>
      <c r="G1110" s="2">
        <f>PI()/12*(M1110-12)</f>
        <v>-2.0943951023931953</v>
      </c>
      <c r="H1110" s="2">
        <f t="shared" si="326"/>
        <v>-0.17067377341142304</v>
      </c>
      <c r="I1110" s="2">
        <f t="shared" si="343"/>
        <v>0.76584604612310614</v>
      </c>
      <c r="J1110" s="2">
        <f t="shared" si="327"/>
        <v>2.15747339417489</v>
      </c>
      <c r="L1110">
        <f t="shared" si="325"/>
        <v>47</v>
      </c>
      <c r="M1110" s="2">
        <v>4</v>
      </c>
      <c r="N1110" s="2">
        <f t="shared" si="328"/>
        <v>0.05</v>
      </c>
      <c r="O1110" s="2">
        <f t="shared" si="329"/>
        <v>5.0020839411324403</v>
      </c>
      <c r="P1110" s="2">
        <f t="shared" si="330"/>
        <v>9.2038344516836901</v>
      </c>
      <c r="Q1110" s="2">
        <f>1-EXP(-2*$AL$9*O1110/(1+O1110))</f>
        <v>6.4497345768578462E-2</v>
      </c>
      <c r="R1110" s="2">
        <f t="shared" si="331"/>
        <v>19.751565414145865</v>
      </c>
      <c r="S1110" s="2">
        <f>(1-$AL$6^R1110)/(1+$AL$6^R1110*(1/$AL$7-1))</f>
        <v>0.99643717244343843</v>
      </c>
      <c r="U1110" s="2">
        <v>0.2</v>
      </c>
      <c r="V1110" s="2">
        <f t="shared" si="332"/>
        <v>0.45700000000000007</v>
      </c>
      <c r="W1110" s="2">
        <f t="shared" si="333"/>
        <v>0.45537178780665144</v>
      </c>
      <c r="X1110" s="2">
        <f t="shared" si="334"/>
        <v>1.6282121933486327E-3</v>
      </c>
      <c r="Y1110" s="2">
        <f t="shared" si="335"/>
        <v>1.5231968285031739E-3</v>
      </c>
      <c r="Z1110" s="2">
        <f t="shared" si="336"/>
        <v>0.37561580943122919</v>
      </c>
      <c r="AA1110" s="2">
        <f t="shared" si="337"/>
        <v>1.3839784009696738E-3</v>
      </c>
      <c r="AC1110" s="2">
        <f t="shared" si="338"/>
        <v>5.5168812535324262E-2</v>
      </c>
      <c r="AD1110" s="2">
        <f>X1110*((1-Q1110)*(1-EXP(-(P1110+O1110)*A1110))*P1110/(P1110+O1110)-(1-$AL$10)*(1-EXP(-2*O1110*A1110))/2)</f>
        <v>2.9486973490374589E-4</v>
      </c>
      <c r="AE1110" s="4">
        <f t="shared" si="339"/>
        <v>5.6847660671197682E-2</v>
      </c>
      <c r="AF1110" s="2">
        <f t="shared" si="340"/>
        <v>0.31097408312926056</v>
      </c>
      <c r="AG1110" s="2">
        <f t="shared" si="341"/>
        <v>-1.5565130737024588E-4</v>
      </c>
      <c r="AH1110" s="4">
        <f t="shared" si="342"/>
        <v>0.31081843182189034</v>
      </c>
      <c r="BA1110" s="3">
        <v>5.6847660671197599E-2</v>
      </c>
    </row>
    <row r="1111" spans="1:53" x14ac:dyDescent="0.3">
      <c r="A1111" s="2">
        <v>2.6920396793166499</v>
      </c>
      <c r="E1111" s="2" cm="1">
        <f t="array" ref="E1111">INDEX($C$2:$C$104,L1111)</f>
        <v>-0.2875444951774358</v>
      </c>
      <c r="G1111" s="2">
        <f>PI()/12*(M1111-12)</f>
        <v>-1.8325957145940459</v>
      </c>
      <c r="H1111" s="2">
        <f t="shared" si="326"/>
        <v>-0.17067377341142304</v>
      </c>
      <c r="I1111" s="2">
        <f t="shared" si="343"/>
        <v>0.76584604612310614</v>
      </c>
      <c r="J1111" s="2">
        <f t="shared" si="327"/>
        <v>1.948610102869484</v>
      </c>
      <c r="L1111">
        <f t="shared" si="325"/>
        <v>47</v>
      </c>
      <c r="M1111" s="2">
        <v>5</v>
      </c>
      <c r="N1111" s="2">
        <f t="shared" si="328"/>
        <v>0.05</v>
      </c>
      <c r="O1111" s="2">
        <f t="shared" si="329"/>
        <v>5.0020839411324403</v>
      </c>
      <c r="P1111" s="2">
        <f t="shared" si="330"/>
        <v>9.2038344516836901</v>
      </c>
      <c r="Q1111" s="2">
        <f>1-EXP(-2*$AL$9*O1111/(1+O1111))</f>
        <v>6.4497345768578462E-2</v>
      </c>
      <c r="R1111" s="2">
        <f t="shared" si="331"/>
        <v>19.751565414145865</v>
      </c>
      <c r="S1111" s="2">
        <f>(1-$AL$6^R1111)/(1+$AL$6^R1111*(1/$AL$7-1))</f>
        <v>0.99643717244343843</v>
      </c>
      <c r="U1111" s="2">
        <v>0.2</v>
      </c>
      <c r="V1111" s="2">
        <f t="shared" si="332"/>
        <v>0.45700000000000007</v>
      </c>
      <c r="W1111" s="2">
        <f t="shared" si="333"/>
        <v>0.45537178780665144</v>
      </c>
      <c r="X1111" s="2">
        <f t="shared" si="334"/>
        <v>1.6282121933486327E-3</v>
      </c>
      <c r="Y1111" s="2">
        <f t="shared" si="335"/>
        <v>1.5231968285031739E-3</v>
      </c>
      <c r="Z1111" s="2">
        <f t="shared" si="336"/>
        <v>0.37561580943122919</v>
      </c>
      <c r="AA1111" s="2">
        <f t="shared" si="337"/>
        <v>1.3839784009696738E-3</v>
      </c>
      <c r="AC1111" s="2">
        <f t="shared" si="338"/>
        <v>5.5168812535324262E-2</v>
      </c>
      <c r="AD1111" s="2">
        <f>X1111*((1-Q1111)*(1-EXP(-(P1111+O1111)*A1111))*P1111/(P1111+O1111)-(1-$AL$10)*(1-EXP(-2*O1111*A1111))/2)</f>
        <v>2.9486973490374589E-4</v>
      </c>
      <c r="AE1111" s="4">
        <f t="shared" si="339"/>
        <v>5.6847660671197682E-2</v>
      </c>
      <c r="AF1111" s="2">
        <f t="shared" si="340"/>
        <v>0.31097408312926056</v>
      </c>
      <c r="AG1111" s="2">
        <f t="shared" si="341"/>
        <v>-1.5565130737024588E-4</v>
      </c>
      <c r="AH1111" s="4">
        <f t="shared" si="342"/>
        <v>0.31081843182189034</v>
      </c>
      <c r="BA1111" s="3">
        <v>5.6847660671197599E-2</v>
      </c>
    </row>
    <row r="1112" spans="1:53" x14ac:dyDescent="0.3">
      <c r="A1112" s="2">
        <v>2.6920396793166499</v>
      </c>
      <c r="E1112" s="2" cm="1">
        <f t="array" ref="E1112">INDEX($C$2:$C$104,L1112)</f>
        <v>-0.2875444951774358</v>
      </c>
      <c r="G1112" s="2">
        <f>PI()/12*(M1112-12)</f>
        <v>-1.5707963267948966</v>
      </c>
      <c r="H1112" s="2">
        <f t="shared" si="326"/>
        <v>-0.17067377341142304</v>
      </c>
      <c r="I1112" s="2">
        <f t="shared" si="343"/>
        <v>0.76584604612310614</v>
      </c>
      <c r="J1112" s="2">
        <f t="shared" si="327"/>
        <v>1.742309761984643</v>
      </c>
      <c r="L1112">
        <f t="shared" si="325"/>
        <v>47</v>
      </c>
      <c r="M1112" s="2">
        <v>6</v>
      </c>
      <c r="N1112" s="2">
        <f t="shared" si="328"/>
        <v>0.05</v>
      </c>
      <c r="O1112" s="2">
        <f t="shared" si="329"/>
        <v>5.0020839411324403</v>
      </c>
      <c r="P1112" s="2">
        <f t="shared" si="330"/>
        <v>9.2038344516836901</v>
      </c>
      <c r="Q1112" s="2">
        <f>1-EXP(-2*$AL$9*O1112/(1+O1112))</f>
        <v>6.4497345768578462E-2</v>
      </c>
      <c r="R1112" s="2">
        <f t="shared" si="331"/>
        <v>19.751565414145865</v>
      </c>
      <c r="S1112" s="2">
        <f>(1-$AL$6^R1112)/(1+$AL$6^R1112*(1/$AL$7-1))</f>
        <v>0.99643717244343843</v>
      </c>
      <c r="U1112" s="2">
        <v>0.2</v>
      </c>
      <c r="V1112" s="2">
        <f t="shared" si="332"/>
        <v>0.45700000000000007</v>
      </c>
      <c r="W1112" s="2">
        <f t="shared" si="333"/>
        <v>0.45537178780665144</v>
      </c>
      <c r="X1112" s="2">
        <f t="shared" si="334"/>
        <v>1.6282121933486327E-3</v>
      </c>
      <c r="Y1112" s="2">
        <f t="shared" si="335"/>
        <v>1.5231968285031739E-3</v>
      </c>
      <c r="Z1112" s="2">
        <f t="shared" si="336"/>
        <v>0.37561580943122919</v>
      </c>
      <c r="AA1112" s="2">
        <f t="shared" si="337"/>
        <v>1.3839784009696738E-3</v>
      </c>
      <c r="AC1112" s="2">
        <f t="shared" si="338"/>
        <v>5.5168812535324262E-2</v>
      </c>
      <c r="AD1112" s="2">
        <f>X1112*((1-Q1112)*(1-EXP(-(P1112+O1112)*A1112))*P1112/(P1112+O1112)-(1-$AL$10)*(1-EXP(-2*O1112*A1112))/2)</f>
        <v>2.9486973490374589E-4</v>
      </c>
      <c r="AE1112" s="4">
        <f t="shared" si="339"/>
        <v>5.6847660671197682E-2</v>
      </c>
      <c r="AF1112" s="2">
        <f t="shared" si="340"/>
        <v>0.31097408312926056</v>
      </c>
      <c r="AG1112" s="2">
        <f t="shared" si="341"/>
        <v>-1.5565130737024588E-4</v>
      </c>
      <c r="AH1112" s="4">
        <f t="shared" si="342"/>
        <v>0.31081843182189034</v>
      </c>
      <c r="BA1112" s="3">
        <v>5.6847660671197599E-2</v>
      </c>
    </row>
    <row r="1113" spans="1:53" x14ac:dyDescent="0.3">
      <c r="A1113" s="2">
        <v>2.6920396793166499</v>
      </c>
      <c r="E1113" s="2" cm="1">
        <f t="array" ref="E1113">INDEX($C$2:$C$104,L1113)</f>
        <v>-0.2875444951774358</v>
      </c>
      <c r="G1113" s="2">
        <f>PI()/12*(M1113-12)</f>
        <v>-1.308996938995747</v>
      </c>
      <c r="H1113" s="2">
        <f t="shared" si="326"/>
        <v>-0.17067377341142304</v>
      </c>
      <c r="I1113" s="2">
        <f t="shared" si="343"/>
        <v>0.76584604612310614</v>
      </c>
      <c r="J1113" s="2">
        <f t="shared" si="327"/>
        <v>1.5432510747003856</v>
      </c>
      <c r="L1113">
        <f t="shared" si="325"/>
        <v>47</v>
      </c>
      <c r="M1113" s="2">
        <v>7</v>
      </c>
      <c r="N1113" s="2">
        <f t="shared" si="328"/>
        <v>0.05</v>
      </c>
      <c r="O1113" s="2">
        <f t="shared" si="329"/>
        <v>5.0020839411324403</v>
      </c>
      <c r="P1113" s="2">
        <f t="shared" si="330"/>
        <v>9.2038344516836901</v>
      </c>
      <c r="Q1113" s="2">
        <f>1-EXP(-2*$AL$9*O1113/(1+O1113))</f>
        <v>6.4497345768578462E-2</v>
      </c>
      <c r="R1113" s="2">
        <f t="shared" si="331"/>
        <v>19.751565414145865</v>
      </c>
      <c r="S1113" s="2">
        <f>(1-$AL$6^R1113)/(1+$AL$6^R1113*(1/$AL$7-1))</f>
        <v>0.99643717244343843</v>
      </c>
      <c r="U1113" s="2">
        <v>0.7</v>
      </c>
      <c r="V1113" s="2">
        <f t="shared" si="332"/>
        <v>1.5994999999999999</v>
      </c>
      <c r="W1113" s="2">
        <f t="shared" si="333"/>
        <v>1.5938012573232796</v>
      </c>
      <c r="X1113" s="2">
        <f t="shared" si="334"/>
        <v>5.6987426767203253E-3</v>
      </c>
      <c r="Y1113" s="2">
        <f t="shared" si="335"/>
        <v>5.3311888997612123E-3</v>
      </c>
      <c r="Z1113" s="2">
        <f t="shared" si="336"/>
        <v>1.314655333009302</v>
      </c>
      <c r="AA1113" s="2">
        <f t="shared" si="337"/>
        <v>4.8439244033939531E-3</v>
      </c>
      <c r="AC1113" s="2">
        <f t="shared" si="338"/>
        <v>0.19309084387363487</v>
      </c>
      <c r="AD1113" s="2">
        <f>X1113*((1-Q1113)*(1-EXP(-(P1113+O1113)*A1113))*P1113/(P1113+O1113)-(1-$AL$10)*(1-EXP(-2*O1113*A1113))/2)</f>
        <v>1.0320440721631307E-3</v>
      </c>
      <c r="AE1113" s="4">
        <f t="shared" si="339"/>
        <v>0.19896681234919195</v>
      </c>
      <c r="AF1113" s="2">
        <f t="shared" si="340"/>
        <v>1.0884092909524117</v>
      </c>
      <c r="AG1113" s="2">
        <f t="shared" si="341"/>
        <v>-5.4477957579587117E-4</v>
      </c>
      <c r="AH1113" s="4">
        <f t="shared" si="342"/>
        <v>1.0878645113766159</v>
      </c>
      <c r="BA1113" s="3">
        <v>0.198966812349191</v>
      </c>
    </row>
    <row r="1114" spans="1:53" x14ac:dyDescent="0.3">
      <c r="A1114" s="2">
        <v>2.6920396793166499</v>
      </c>
      <c r="E1114" s="2" cm="1">
        <f t="array" ref="E1114">INDEX($C$2:$C$104,L1114)</f>
        <v>-0.2875444951774358</v>
      </c>
      <c r="G1114" s="2">
        <f>PI()/12*(M1114-12)</f>
        <v>-1.0471975511965976</v>
      </c>
      <c r="H1114" s="2">
        <f t="shared" si="326"/>
        <v>-0.17067377341142304</v>
      </c>
      <c r="I1114" s="2">
        <f t="shared" si="343"/>
        <v>0.76584604612310614</v>
      </c>
      <c r="J1114" s="2">
        <f t="shared" si="327"/>
        <v>1.3569202476371227</v>
      </c>
      <c r="L1114">
        <f t="shared" si="325"/>
        <v>47</v>
      </c>
      <c r="M1114" s="2">
        <v>8</v>
      </c>
      <c r="N1114" s="2">
        <f t="shared" si="328"/>
        <v>0.21387607915777385</v>
      </c>
      <c r="O1114" s="2">
        <f t="shared" si="329"/>
        <v>1.177860465523896</v>
      </c>
      <c r="P1114" s="2">
        <f t="shared" si="330"/>
        <v>2.1672632565639685</v>
      </c>
      <c r="Q1114" s="2">
        <f>1-EXP(-2*$AL$9*O1114/(1+O1114))</f>
        <v>4.2344051644453762E-2</v>
      </c>
      <c r="R1114" s="2">
        <f t="shared" si="331"/>
        <v>4.6509791333618793</v>
      </c>
      <c r="S1114" s="2">
        <f>(1-$AL$6^R1114)/(1+$AL$6^R1114*(1/$AL$7-1))</f>
        <v>0.60585675261288452</v>
      </c>
      <c r="U1114" s="2">
        <v>51.9</v>
      </c>
      <c r="V1114" s="2">
        <f t="shared" si="332"/>
        <v>118.59150000000001</v>
      </c>
      <c r="W1114" s="2">
        <f t="shared" si="333"/>
        <v>71.849461077490901</v>
      </c>
      <c r="X1114" s="2">
        <f t="shared" si="334"/>
        <v>46.74203892250911</v>
      </c>
      <c r="Y1114" s="2">
        <f t="shared" si="335"/>
        <v>44.63184707607796</v>
      </c>
      <c r="Z1114" s="2">
        <f t="shared" si="336"/>
        <v>59.265405109545831</v>
      </c>
      <c r="AA1114" s="2">
        <f t="shared" si="337"/>
        <v>38.06331243421436</v>
      </c>
      <c r="AC1114" s="2">
        <f t="shared" si="338"/>
        <v>26.094875189562977</v>
      </c>
      <c r="AD1114" s="2">
        <f>X1114*((1-Q1114)*(1-EXP(-(P1114+O1114)*A1114))*P1114/(P1114+O1114)-(1-$AL$10)*(1-EXP(-2*O1114*A1114))/2)</f>
        <v>9.1673074542809516</v>
      </c>
      <c r="AE1114" s="4">
        <f t="shared" si="339"/>
        <v>73.325495078058282</v>
      </c>
      <c r="AF1114" s="2">
        <f t="shared" si="340"/>
        <v>32.952235775909962</v>
      </c>
      <c r="AG1114" s="2">
        <f t="shared" si="341"/>
        <v>-2.5987728124173528</v>
      </c>
      <c r="AH1114" s="4">
        <f t="shared" si="342"/>
        <v>30.353462963492611</v>
      </c>
      <c r="BA1114" s="3">
        <v>73.325495078058196</v>
      </c>
    </row>
    <row r="1115" spans="1:53" x14ac:dyDescent="0.3">
      <c r="A1115" s="2">
        <v>2.6920396793166499</v>
      </c>
      <c r="E1115" s="2" cm="1">
        <f t="array" ref="E1115">INDEX($C$2:$C$104,L1115)</f>
        <v>-0.2875444951774358</v>
      </c>
      <c r="G1115" s="2">
        <f>PI()/12*(M1115-12)</f>
        <v>-0.78539816339744828</v>
      </c>
      <c r="H1115" s="2">
        <f t="shared" si="326"/>
        <v>-0.17067377341142304</v>
      </c>
      <c r="I1115" s="2">
        <f t="shared" si="343"/>
        <v>0.76584604612310614</v>
      </c>
      <c r="J1115" s="2">
        <f t="shared" si="327"/>
        <v>1.1908601921636934</v>
      </c>
      <c r="L1115">
        <f t="shared" ref="L1115:L1178" si="344">INT((ROW()-2)/24) + 1</f>
        <v>47</v>
      </c>
      <c r="M1115" s="2">
        <v>9</v>
      </c>
      <c r="N1115" s="2">
        <f t="shared" si="328"/>
        <v>0.37993613463120313</v>
      </c>
      <c r="O1115" s="2">
        <f t="shared" si="329"/>
        <v>0.67410672116466674</v>
      </c>
      <c r="P1115" s="2">
        <f t="shared" si="330"/>
        <v>1.2403563669429869</v>
      </c>
      <c r="Q1115" s="2">
        <f>1-EXP(-2*$AL$9*O1115/(1+O1115))</f>
        <v>3.1699998965515452E-2</v>
      </c>
      <c r="R1115" s="2">
        <f t="shared" si="331"/>
        <v>2.6618231832760779</v>
      </c>
      <c r="S1115" s="2">
        <f>(1-$AL$6^R1115)/(1+$AL$6^R1115*(1/$AL$7-1))</f>
        <v>0.37316968239673959</v>
      </c>
      <c r="U1115" s="2">
        <v>151.19999999999999</v>
      </c>
      <c r="V1115" s="2">
        <f t="shared" si="332"/>
        <v>345.49200000000002</v>
      </c>
      <c r="W1115" s="2">
        <f t="shared" si="333"/>
        <v>128.92713991061436</v>
      </c>
      <c r="X1115" s="2">
        <f t="shared" si="334"/>
        <v>216.56486008938566</v>
      </c>
      <c r="Y1115" s="2">
        <f t="shared" si="335"/>
        <v>202.26185678679454</v>
      </c>
      <c r="Z1115" s="2">
        <f t="shared" si="336"/>
        <v>106.346228097338</v>
      </c>
      <c r="AA1115" s="2">
        <f t="shared" si="337"/>
        <v>154.09657452822159</v>
      </c>
      <c r="AC1115" s="2">
        <f t="shared" si="338"/>
        <v>62.637348143933245</v>
      </c>
      <c r="AD1115" s="2">
        <f>X1115*((1-Q1115)*(1-EXP(-(P1115+O1115)*A1115))*P1115/(P1115+O1115)-(1-$AL$10)*(1-EXP(-2*O1115*A1115))/2)</f>
        <v>45.47873463156467</v>
      </c>
      <c r="AE1115" s="4">
        <f t="shared" si="339"/>
        <v>262.21265730371954</v>
      </c>
      <c r="AF1115" s="2">
        <f t="shared" si="340"/>
        <v>43.903846995952264</v>
      </c>
      <c r="AG1115" s="2">
        <f t="shared" si="341"/>
        <v>2.6865476270083057</v>
      </c>
      <c r="AH1115" s="4">
        <f t="shared" si="342"/>
        <v>46.590394622960574</v>
      </c>
      <c r="BA1115" s="3">
        <v>262.21265730371903</v>
      </c>
    </row>
    <row r="1116" spans="1:53" x14ac:dyDescent="0.3">
      <c r="A1116" s="2">
        <v>2.6920396793166499</v>
      </c>
      <c r="E1116" s="2" cm="1">
        <f t="array" ref="E1116">INDEX($C$2:$C$104,L1116)</f>
        <v>-0.2875444951774358</v>
      </c>
      <c r="G1116" s="2">
        <f>PI()/12*(M1116-12)</f>
        <v>-0.52359877559829882</v>
      </c>
      <c r="H1116" s="2">
        <f t="shared" si="326"/>
        <v>-0.17067377341142304</v>
      </c>
      <c r="I1116" s="2">
        <f t="shared" si="343"/>
        <v>0.76584604612310614</v>
      </c>
      <c r="J1116" s="2">
        <f t="shared" si="327"/>
        <v>1.0557578233727816</v>
      </c>
      <c r="L1116">
        <f t="shared" si="344"/>
        <v>47</v>
      </c>
      <c r="M1116" s="2">
        <v>10</v>
      </c>
      <c r="N1116" s="2">
        <f t="shared" si="328"/>
        <v>0.51503850342211499</v>
      </c>
      <c r="O1116" s="2">
        <f t="shared" si="329"/>
        <v>0.50754376723703942</v>
      </c>
      <c r="P1116" s="2">
        <f t="shared" si="330"/>
        <v>0.9338805317161526</v>
      </c>
      <c r="Q1116" s="2">
        <f>1-EXP(-2*$AL$9*O1116/(1+O1116))</f>
        <v>2.6574073855025637E-2</v>
      </c>
      <c r="R1116" s="2">
        <f t="shared" si="331"/>
        <v>2.0041214895835715</v>
      </c>
      <c r="S1116" s="2">
        <f>(1-$AL$6^R1116)/(1+$AL$6^R1116*(1/$AL$7-1))</f>
        <v>0.28411510834057307</v>
      </c>
      <c r="U1116" s="2">
        <v>350.6</v>
      </c>
      <c r="V1116" s="2">
        <f t="shared" si="332"/>
        <v>801.12100000000009</v>
      </c>
      <c r="W1116" s="2">
        <f t="shared" si="333"/>
        <v>227.61057970890826</v>
      </c>
      <c r="X1116" s="2">
        <f t="shared" si="334"/>
        <v>573.5104202910918</v>
      </c>
      <c r="Y1116" s="2">
        <f t="shared" si="335"/>
        <v>513.08337849924851</v>
      </c>
      <c r="Z1116" s="2">
        <f t="shared" si="336"/>
        <v>187.74578140702312</v>
      </c>
      <c r="AA1116" s="2">
        <f t="shared" si="337"/>
        <v>363.15511357158272</v>
      </c>
      <c r="AC1116" s="2">
        <f t="shared" si="338"/>
        <v>123.88705690209814</v>
      </c>
      <c r="AD1116" s="2">
        <f>X1116*((1-Q1116)*(1-EXP(-(P1116+O1116)*A1116))*P1116/(P1116+O1116)-(1-$AL$10)*(1-EXP(-2*O1116*A1116))/2)</f>
        <v>126.34203466607433</v>
      </c>
      <c r="AE1116" s="4">
        <f t="shared" si="339"/>
        <v>613.38420513975518</v>
      </c>
      <c r="AF1116" s="2">
        <f t="shared" si="340"/>
        <v>64.483130750667399</v>
      </c>
      <c r="AG1116" s="2">
        <f t="shared" si="341"/>
        <v>23.586230261591396</v>
      </c>
      <c r="AH1116" s="4">
        <f t="shared" si="342"/>
        <v>88.069361012258796</v>
      </c>
      <c r="BA1116" s="3">
        <v>613.38420513975495</v>
      </c>
    </row>
    <row r="1117" spans="1:53" x14ac:dyDescent="0.3">
      <c r="A1117" s="2">
        <v>2.6920396793166499</v>
      </c>
      <c r="E1117" s="2" cm="1">
        <f t="array" ref="E1117">INDEX($C$2:$C$104,L1117)</f>
        <v>-0.2875444951774358</v>
      </c>
      <c r="G1117" s="2">
        <f>PI()/12*(M1117-12)</f>
        <v>-0.26179938779914941</v>
      </c>
      <c r="H1117" s="2">
        <f t="shared" si="326"/>
        <v>-0.17067377341142304</v>
      </c>
      <c r="I1117" s="2">
        <f t="shared" si="343"/>
        <v>0.76584604612310614</v>
      </c>
      <c r="J1117" s="2">
        <f t="shared" si="327"/>
        <v>0.9654137540665324</v>
      </c>
      <c r="L1117">
        <f t="shared" si="344"/>
        <v>47</v>
      </c>
      <c r="M1117" s="2">
        <v>11</v>
      </c>
      <c r="N1117" s="2">
        <f t="shared" si="328"/>
        <v>0.60538257272836415</v>
      </c>
      <c r="O1117" s="2">
        <f t="shared" si="329"/>
        <v>0.43930809210942245</v>
      </c>
      <c r="P1117" s="2">
        <f t="shared" si="330"/>
        <v>0.80832688948133735</v>
      </c>
      <c r="Q1117" s="2">
        <f>1-EXP(-2*$AL$9*O1117/(1+O1117))</f>
        <v>2.4122036353983689E-2</v>
      </c>
      <c r="R1117" s="2">
        <f t="shared" si="331"/>
        <v>1.734681508822991</v>
      </c>
      <c r="S1117" s="2">
        <f>(1-$AL$6^R1117)/(1+$AL$6^R1117*(1/$AL$7-1))</f>
        <v>0.24651630267959754</v>
      </c>
      <c r="U1117" s="2">
        <v>550.79999999999995</v>
      </c>
      <c r="V1117" s="2">
        <f t="shared" si="332"/>
        <v>1258.578</v>
      </c>
      <c r="W1117" s="2">
        <f t="shared" si="333"/>
        <v>310.2599951938825</v>
      </c>
      <c r="X1117" s="2">
        <f t="shared" si="334"/>
        <v>948.31800480611741</v>
      </c>
      <c r="Y1117" s="2">
        <f t="shared" si="335"/>
        <v>820.4149464390415</v>
      </c>
      <c r="Z1117" s="2">
        <f t="shared" si="336"/>
        <v>255.91958559883633</v>
      </c>
      <c r="AA1117" s="2">
        <f t="shared" si="337"/>
        <v>559.03379167867195</v>
      </c>
      <c r="AC1117" s="2">
        <f t="shared" si="338"/>
        <v>177.44271878803093</v>
      </c>
      <c r="AD1117" s="2">
        <f>X1117*((1-Q1117)*(1-EXP(-(P1117+O1117)*A1117))*P1117/(P1117+O1117)-(1-$AL$10)*(1-EXP(-2*O1117*A1117))/2)</f>
        <v>213.54796329765114</v>
      </c>
      <c r="AE1117" s="4">
        <f t="shared" si="339"/>
        <v>950.02447376435396</v>
      </c>
      <c r="AF1117" s="2">
        <f t="shared" si="340"/>
        <v>79.443822589884263</v>
      </c>
      <c r="AG1117" s="2">
        <f t="shared" si="341"/>
        <v>47.833191462718496</v>
      </c>
      <c r="AH1117" s="4">
        <f t="shared" si="342"/>
        <v>127.27701405260277</v>
      </c>
      <c r="BA1117" s="3">
        <v>950.02447376435396</v>
      </c>
    </row>
    <row r="1118" spans="1:53" x14ac:dyDescent="0.3">
      <c r="A1118" s="2">
        <v>2.6920396793166499</v>
      </c>
      <c r="E1118" s="2" cm="1">
        <f t="array" ref="E1118">INDEX($C$2:$C$104,L1118)</f>
        <v>-0.2875444951774358</v>
      </c>
      <c r="G1118" s="2">
        <f>PI()/12*(M1118-12)</f>
        <v>0</v>
      </c>
      <c r="H1118" s="2">
        <f t="shared" si="326"/>
        <v>-0.17067377341142304</v>
      </c>
      <c r="I1118" s="2">
        <f t="shared" si="343"/>
        <v>0.76584604612310614</v>
      </c>
      <c r="J1118" s="2">
        <f t="shared" si="327"/>
        <v>0.93331631841533769</v>
      </c>
      <c r="L1118">
        <f t="shared" si="344"/>
        <v>47</v>
      </c>
      <c r="M1118" s="2">
        <v>12</v>
      </c>
      <c r="N1118" s="2">
        <f t="shared" si="328"/>
        <v>0.63748000837955887</v>
      </c>
      <c r="O1118" s="2">
        <f t="shared" si="329"/>
        <v>0.42004644951110903</v>
      </c>
      <c r="P1118" s="2">
        <f t="shared" si="330"/>
        <v>0.7728854671004407</v>
      </c>
      <c r="Q1118" s="2">
        <f>1-EXP(-2*$AL$9*O1118/(1+O1118))</f>
        <v>2.3386022102547255E-2</v>
      </c>
      <c r="R1118" s="2">
        <f t="shared" si="331"/>
        <v>1.658623690073481</v>
      </c>
      <c r="S1118" s="2">
        <f>(1-$AL$6^R1118)/(1+$AL$6^R1118*(1/$AL$7-1))</f>
        <v>0.23581503938330012</v>
      </c>
      <c r="U1118" s="2">
        <v>628.20000000000005</v>
      </c>
      <c r="V1118" s="2">
        <f t="shared" si="332"/>
        <v>1435.4370000000001</v>
      </c>
      <c r="W1118" s="2">
        <f t="shared" si="333"/>
        <v>338.49763268724621</v>
      </c>
      <c r="X1118" s="2">
        <f t="shared" si="334"/>
        <v>1096.9393673127538</v>
      </c>
      <c r="Y1118" s="2">
        <f t="shared" si="335"/>
        <v>937.53569815929063</v>
      </c>
      <c r="Z1118" s="2">
        <f t="shared" si="336"/>
        <v>279.21154910536541</v>
      </c>
      <c r="AA1118" s="2">
        <f t="shared" si="337"/>
        <v>631.43810615214795</v>
      </c>
      <c r="AC1118" s="2">
        <f t="shared" si="338"/>
        <v>196.38105656718423</v>
      </c>
      <c r="AD1118" s="2">
        <f>X1118*((1-Q1118)*(1-EXP(-(P1118+O1118)*A1118))*P1118/(P1118+O1118)-(1-$AL$10)*(1-EXP(-2*O1118*A1118))/2)</f>
        <v>248.47503258178736</v>
      </c>
      <c r="AE1118" s="4">
        <f t="shared" si="339"/>
        <v>1076.2941953011195</v>
      </c>
      <c r="AF1118" s="2">
        <f t="shared" si="340"/>
        <v>83.914332789334424</v>
      </c>
      <c r="AG1118" s="2">
        <f t="shared" si="341"/>
        <v>57.622559425355497</v>
      </c>
      <c r="AH1118" s="4">
        <f t="shared" si="342"/>
        <v>141.53689221468991</v>
      </c>
      <c r="BA1118" s="3">
        <v>1076.29419530111</v>
      </c>
    </row>
    <row r="1119" spans="1:53" x14ac:dyDescent="0.3">
      <c r="A1119" s="2">
        <v>2.6920396793166499</v>
      </c>
      <c r="E1119" s="2" cm="1">
        <f t="array" ref="E1119">INDEX($C$2:$C$104,L1119)</f>
        <v>-0.2875444951774358</v>
      </c>
      <c r="G1119" s="2">
        <f>PI()/12*(M1119-12)</f>
        <v>0.26179938779914941</v>
      </c>
      <c r="H1119" s="2">
        <f t="shared" si="326"/>
        <v>-0.17067377341142304</v>
      </c>
      <c r="I1119" s="2">
        <f t="shared" si="343"/>
        <v>0.76584604612310614</v>
      </c>
      <c r="J1119" s="2">
        <f t="shared" si="327"/>
        <v>0.9654137540665324</v>
      </c>
      <c r="L1119">
        <f t="shared" si="344"/>
        <v>47</v>
      </c>
      <c r="M1119" s="2">
        <v>13</v>
      </c>
      <c r="N1119" s="2">
        <f t="shared" si="328"/>
        <v>0.60538257272836415</v>
      </c>
      <c r="O1119" s="2">
        <f t="shared" si="329"/>
        <v>0.43930809210942245</v>
      </c>
      <c r="P1119" s="2">
        <f t="shared" si="330"/>
        <v>0.80832688948133735</v>
      </c>
      <c r="Q1119" s="2">
        <f>1-EXP(-2*$AL$9*O1119/(1+O1119))</f>
        <v>2.4122036353983689E-2</v>
      </c>
      <c r="R1119" s="2">
        <f t="shared" si="331"/>
        <v>1.734681508822991</v>
      </c>
      <c r="S1119" s="2">
        <f>(1-$AL$6^R1119)/(1+$AL$6^R1119*(1/$AL$7-1))</f>
        <v>0.24651630267959754</v>
      </c>
      <c r="U1119" s="2">
        <v>639.70000000000005</v>
      </c>
      <c r="V1119" s="2">
        <f t="shared" si="332"/>
        <v>1461.7145000000003</v>
      </c>
      <c r="W1119" s="2">
        <f t="shared" si="333"/>
        <v>360.33645411315666</v>
      </c>
      <c r="X1119" s="2">
        <f t="shared" si="334"/>
        <v>1101.3780458868437</v>
      </c>
      <c r="Y1119" s="2">
        <f t="shared" si="335"/>
        <v>952.83122955166118</v>
      </c>
      <c r="Z1119" s="2">
        <f t="shared" si="336"/>
        <v>297.2254155910959</v>
      </c>
      <c r="AA1119" s="2">
        <f t="shared" si="337"/>
        <v>649.26273881054203</v>
      </c>
      <c r="AC1119" s="2">
        <f t="shared" si="338"/>
        <v>206.08225709641141</v>
      </c>
      <c r="AD1119" s="2">
        <f>X1119*((1-Q1119)*(1-EXP(-(P1119+O1119)*A1119))*P1119/(P1119+O1119)-(1-$AL$10)*(1-EXP(-2*O1119*A1119))/2)</f>
        <v>248.01494575437084</v>
      </c>
      <c r="AE1119" s="4">
        <f t="shared" si="339"/>
        <v>1103.3599416613242</v>
      </c>
      <c r="AF1119" s="2">
        <f t="shared" si="340"/>
        <v>92.266182481388839</v>
      </c>
      <c r="AG1119" s="2">
        <f t="shared" si="341"/>
        <v>55.55354498674842</v>
      </c>
      <c r="AH1119" s="4">
        <f t="shared" si="342"/>
        <v>147.81972746813727</v>
      </c>
      <c r="BA1119" s="3">
        <v>1103.3599416613199</v>
      </c>
    </row>
    <row r="1120" spans="1:53" x14ac:dyDescent="0.3">
      <c r="A1120" s="2">
        <v>2.6920396793166499</v>
      </c>
      <c r="E1120" s="2" cm="1">
        <f t="array" ref="E1120">INDEX($C$2:$C$104,L1120)</f>
        <v>-0.2875444951774358</v>
      </c>
      <c r="G1120" s="2">
        <f>PI()/12*(M1120-12)</f>
        <v>0.52359877559829882</v>
      </c>
      <c r="H1120" s="2">
        <f t="shared" si="326"/>
        <v>-0.17067377341142304</v>
      </c>
      <c r="I1120" s="2">
        <f t="shared" si="343"/>
        <v>0.76584604612310614</v>
      </c>
      <c r="J1120" s="2">
        <f t="shared" si="327"/>
        <v>1.0557578233727816</v>
      </c>
      <c r="L1120">
        <f t="shared" si="344"/>
        <v>47</v>
      </c>
      <c r="M1120" s="2">
        <v>14</v>
      </c>
      <c r="N1120" s="2">
        <f t="shared" si="328"/>
        <v>0.51503850342211499</v>
      </c>
      <c r="O1120" s="2">
        <f t="shared" si="329"/>
        <v>0.50754376723703942</v>
      </c>
      <c r="P1120" s="2">
        <f t="shared" si="330"/>
        <v>0.9338805317161526</v>
      </c>
      <c r="Q1120" s="2">
        <f>1-EXP(-2*$AL$9*O1120/(1+O1120))</f>
        <v>2.6574073855025637E-2</v>
      </c>
      <c r="R1120" s="2">
        <f t="shared" si="331"/>
        <v>2.0041214895835715</v>
      </c>
      <c r="S1120" s="2">
        <f>(1-$AL$6^R1120)/(1+$AL$6^R1120*(1/$AL$7-1))</f>
        <v>0.28411510834057307</v>
      </c>
      <c r="U1120" s="2">
        <v>587.79999999999995</v>
      </c>
      <c r="V1120" s="2">
        <f t="shared" si="332"/>
        <v>1343.123</v>
      </c>
      <c r="W1120" s="2">
        <f t="shared" si="333"/>
        <v>381.60153665971552</v>
      </c>
      <c r="X1120" s="2">
        <f t="shared" si="334"/>
        <v>961.52146334028453</v>
      </c>
      <c r="Y1120" s="2">
        <f t="shared" si="335"/>
        <v>860.21223582960135</v>
      </c>
      <c r="Z1120" s="2">
        <f t="shared" si="336"/>
        <v>314.7660305506223</v>
      </c>
      <c r="AA1120" s="2">
        <f t="shared" si="337"/>
        <v>608.84933188070829</v>
      </c>
      <c r="AC1120" s="2">
        <f t="shared" si="338"/>
        <v>207.70340002011773</v>
      </c>
      <c r="AD1120" s="2">
        <f>X1120*((1-Q1120)*(1-EXP(-(P1120+O1120)*A1120))*P1120/(P1120+O1120)-(1-$AL$10)*(1-EXP(-2*O1120*A1120))/2)</f>
        <v>211.8193039837949</v>
      </c>
      <c r="AE1120" s="4">
        <f t="shared" si="339"/>
        <v>1028.372035884621</v>
      </c>
      <c r="AF1120" s="2">
        <f t="shared" si="340"/>
        <v>108.10948161791868</v>
      </c>
      <c r="AG1120" s="2">
        <f t="shared" si="341"/>
        <v>39.543599965098181</v>
      </c>
      <c r="AH1120" s="4">
        <f t="shared" si="342"/>
        <v>147.65308158301684</v>
      </c>
      <c r="BA1120" s="3">
        <v>1028.3720358846199</v>
      </c>
    </row>
    <row r="1121" spans="1:53" x14ac:dyDescent="0.3">
      <c r="A1121" s="2">
        <v>2.6920396793166499</v>
      </c>
      <c r="E1121" s="2" cm="1">
        <f t="array" ref="E1121">INDEX($C$2:$C$104,L1121)</f>
        <v>-0.2875444951774358</v>
      </c>
      <c r="G1121" s="2">
        <f>PI()/12*(M1121-12)</f>
        <v>0.78539816339744828</v>
      </c>
      <c r="H1121" s="2">
        <f t="shared" si="326"/>
        <v>-0.17067377341142304</v>
      </c>
      <c r="I1121" s="2">
        <f t="shared" si="343"/>
        <v>0.76584604612310614</v>
      </c>
      <c r="J1121" s="2">
        <f t="shared" si="327"/>
        <v>1.1908601921636934</v>
      </c>
      <c r="L1121">
        <f t="shared" si="344"/>
        <v>47</v>
      </c>
      <c r="M1121" s="2">
        <v>15</v>
      </c>
      <c r="N1121" s="2">
        <f t="shared" si="328"/>
        <v>0.37993613463120313</v>
      </c>
      <c r="O1121" s="2">
        <f t="shared" si="329"/>
        <v>0.67410672116466674</v>
      </c>
      <c r="P1121" s="2">
        <f t="shared" si="330"/>
        <v>1.2403563669429869</v>
      </c>
      <c r="Q1121" s="2">
        <f>1-EXP(-2*$AL$9*O1121/(1+O1121))</f>
        <v>3.1699998965515452E-2</v>
      </c>
      <c r="R1121" s="2">
        <f t="shared" si="331"/>
        <v>2.6618231832760779</v>
      </c>
      <c r="S1121" s="2">
        <f>(1-$AL$6^R1121)/(1+$AL$6^R1121*(1/$AL$7-1))</f>
        <v>0.37316968239673959</v>
      </c>
      <c r="U1121" s="2">
        <v>474.6</v>
      </c>
      <c r="V1121" s="2">
        <f t="shared" si="332"/>
        <v>1084.461</v>
      </c>
      <c r="W1121" s="2">
        <f t="shared" si="333"/>
        <v>404.68796694165064</v>
      </c>
      <c r="X1121" s="2">
        <f t="shared" si="334"/>
        <v>679.77303305834937</v>
      </c>
      <c r="Y1121" s="2">
        <f t="shared" si="335"/>
        <v>634.877494914105</v>
      </c>
      <c r="Z1121" s="2">
        <f t="shared" si="336"/>
        <v>333.80899374997762</v>
      </c>
      <c r="AA1121" s="2">
        <f t="shared" si="337"/>
        <v>483.69202560247334</v>
      </c>
      <c r="AC1121" s="2">
        <f t="shared" si="338"/>
        <v>196.61167611845715</v>
      </c>
      <c r="AD1121" s="2">
        <f>X1121*((1-Q1121)*(1-EXP(-(P1121+O1121)*A1121))*P1121/(P1121+O1121)-(1-$AL$10)*(1-EXP(-2*O1121*A1121))/2)</f>
        <v>142.75269481574466</v>
      </c>
      <c r="AE1121" s="4">
        <f t="shared" si="339"/>
        <v>823.05639653667515</v>
      </c>
      <c r="AF1121" s="2">
        <f t="shared" si="340"/>
        <v>137.80929751507239</v>
      </c>
      <c r="AG1121" s="2">
        <f t="shared" si="341"/>
        <v>8.4327744958871804</v>
      </c>
      <c r="AH1121" s="4">
        <f t="shared" si="342"/>
        <v>146.24207201095956</v>
      </c>
      <c r="BA1121" s="3">
        <v>823.05639653667504</v>
      </c>
    </row>
    <row r="1122" spans="1:53" x14ac:dyDescent="0.3">
      <c r="A1122" s="2">
        <v>2.6920396793166499</v>
      </c>
      <c r="E1122" s="2" cm="1">
        <f t="array" ref="E1122">INDEX($C$2:$C$104,L1122)</f>
        <v>-0.2875444951774358</v>
      </c>
      <c r="G1122" s="2">
        <f>PI()/12*(M1122-12)</f>
        <v>1.0471975511965976</v>
      </c>
      <c r="H1122" s="2">
        <f t="shared" si="326"/>
        <v>-0.17067377341142304</v>
      </c>
      <c r="I1122" s="2">
        <f t="shared" si="343"/>
        <v>0.76584604612310614</v>
      </c>
      <c r="J1122" s="2">
        <f t="shared" si="327"/>
        <v>1.3569202476371227</v>
      </c>
      <c r="L1122">
        <f t="shared" si="344"/>
        <v>47</v>
      </c>
      <c r="M1122" s="2">
        <v>16</v>
      </c>
      <c r="N1122" s="2">
        <f t="shared" si="328"/>
        <v>0.21387607915777385</v>
      </c>
      <c r="O1122" s="2">
        <f t="shared" si="329"/>
        <v>1.177860465523896</v>
      </c>
      <c r="P1122" s="2">
        <f t="shared" si="330"/>
        <v>2.1672632565639685</v>
      </c>
      <c r="Q1122" s="2">
        <f>1-EXP(-2*$AL$9*O1122/(1+O1122))</f>
        <v>4.2344051644453762E-2</v>
      </c>
      <c r="R1122" s="2">
        <f t="shared" si="331"/>
        <v>4.6509791333618793</v>
      </c>
      <c r="S1122" s="2">
        <f>(1-$AL$6^R1122)/(1+$AL$6^R1122*(1/$AL$7-1))</f>
        <v>0.60585675261288452</v>
      </c>
      <c r="U1122" s="2">
        <v>331.9</v>
      </c>
      <c r="V1122" s="2">
        <f t="shared" si="332"/>
        <v>758.39149999999995</v>
      </c>
      <c r="W1122" s="2">
        <f t="shared" si="333"/>
        <v>459.47661139921439</v>
      </c>
      <c r="X1122" s="2">
        <f t="shared" si="334"/>
        <v>298.91488860078556</v>
      </c>
      <c r="Y1122" s="2">
        <f t="shared" si="335"/>
        <v>285.42023207225958</v>
      </c>
      <c r="Z1122" s="2">
        <f t="shared" si="336"/>
        <v>379.00169471788553</v>
      </c>
      <c r="AA1122" s="2">
        <f t="shared" si="337"/>
        <v>243.41451631822241</v>
      </c>
      <c r="AC1122" s="2">
        <f t="shared" si="338"/>
        <v>166.87647544154052</v>
      </c>
      <c r="AD1122" s="2">
        <f>X1122*((1-Q1122)*(1-EXP(-(P1122+O1122)*A1122))*P1122/(P1122+O1122)-(1-$AL$10)*(1-EXP(-2*O1122*A1122))/2)</f>
        <v>58.624842853099182</v>
      </c>
      <c r="AE1122" s="4">
        <f t="shared" si="339"/>
        <v>468.91583461286211</v>
      </c>
      <c r="AF1122" s="2">
        <f t="shared" si="340"/>
        <v>210.72923032802532</v>
      </c>
      <c r="AG1122" s="2">
        <f t="shared" si="341"/>
        <v>-16.619127099062027</v>
      </c>
      <c r="AH1122" s="4">
        <f t="shared" si="342"/>
        <v>194.11010322896328</v>
      </c>
      <c r="BA1122" s="3">
        <v>468.91583461286098</v>
      </c>
    </row>
    <row r="1123" spans="1:53" x14ac:dyDescent="0.3">
      <c r="A1123" s="2">
        <v>2.6920396793166499</v>
      </c>
      <c r="E1123" s="2" cm="1">
        <f t="array" ref="E1123">INDEX($C$2:$C$104,L1123)</f>
        <v>-0.2875444951774358</v>
      </c>
      <c r="G1123" s="2">
        <f>PI()/12*(M1123-12)</f>
        <v>1.308996938995747</v>
      </c>
      <c r="H1123" s="2">
        <f t="shared" si="326"/>
        <v>-0.17067377341142304</v>
      </c>
      <c r="I1123" s="2">
        <f t="shared" si="343"/>
        <v>0.76584604612310614</v>
      </c>
      <c r="J1123" s="2">
        <f t="shared" si="327"/>
        <v>1.5432510747003856</v>
      </c>
      <c r="L1123">
        <f t="shared" si="344"/>
        <v>47</v>
      </c>
      <c r="M1123" s="2">
        <v>17</v>
      </c>
      <c r="N1123" s="2">
        <f t="shared" si="328"/>
        <v>0.05</v>
      </c>
      <c r="O1123" s="2">
        <f t="shared" si="329"/>
        <v>5.0020839411324403</v>
      </c>
      <c r="P1123" s="2">
        <f t="shared" si="330"/>
        <v>9.2038344516836901</v>
      </c>
      <c r="Q1123" s="2">
        <f>1-EXP(-2*$AL$9*O1123/(1+O1123))</f>
        <v>6.4497345768578462E-2</v>
      </c>
      <c r="R1123" s="2">
        <f t="shared" si="331"/>
        <v>19.751565414145865</v>
      </c>
      <c r="S1123" s="2">
        <f>(1-$AL$6^R1123)/(1+$AL$6^R1123*(1/$AL$7-1))</f>
        <v>0.99643717244343843</v>
      </c>
      <c r="U1123" s="2">
        <v>161.9</v>
      </c>
      <c r="V1123" s="2">
        <f t="shared" si="332"/>
        <v>369.94150000000002</v>
      </c>
      <c r="W1123" s="2">
        <f t="shared" si="333"/>
        <v>368.62346222948429</v>
      </c>
      <c r="X1123" s="2">
        <f t="shared" si="334"/>
        <v>1.3180377705157298</v>
      </c>
      <c r="Y1123" s="2">
        <f t="shared" si="335"/>
        <v>1.2330278326733304</v>
      </c>
      <c r="Z1123" s="2">
        <f t="shared" si="336"/>
        <v>304.06099773457998</v>
      </c>
      <c r="AA1123" s="2">
        <f t="shared" si="337"/>
        <v>1.120330515584961</v>
      </c>
      <c r="AC1123" s="2">
        <f t="shared" si="338"/>
        <v>44.65915374734498</v>
      </c>
      <c r="AD1123" s="2">
        <f>X1123*((1-Q1123)*(1-EXP(-(P1123+O1123)*A1123))*P1123/(P1123+O1123)-(1-$AL$10)*(1-EXP(-2*O1123*A1123))/2)</f>
        <v>0.23869705040458442</v>
      </c>
      <c r="AE1123" s="4">
        <f t="shared" si="339"/>
        <v>46.018181313334523</v>
      </c>
      <c r="AF1123" s="2">
        <f t="shared" si="340"/>
        <v>251.73352029313639</v>
      </c>
      <c r="AG1123" s="2">
        <f t="shared" si="341"/>
        <v>-0.12599973331621514</v>
      </c>
      <c r="AH1123" s="4">
        <f t="shared" si="342"/>
        <v>251.60752055982019</v>
      </c>
      <c r="BA1123" s="3">
        <v>46.018181313334502</v>
      </c>
    </row>
    <row r="1124" spans="1:53" x14ac:dyDescent="0.3">
      <c r="A1124" s="2">
        <v>2.6920396793166499</v>
      </c>
      <c r="E1124" s="2" cm="1">
        <f t="array" ref="E1124">INDEX($C$2:$C$104,L1124)</f>
        <v>-0.2875444951774358</v>
      </c>
      <c r="G1124" s="2">
        <f>PI()/12*(M1124-12)</f>
        <v>1.5707963267948966</v>
      </c>
      <c r="H1124" s="2">
        <f t="shared" si="326"/>
        <v>-0.17067377341142304</v>
      </c>
      <c r="I1124" s="2">
        <f t="shared" si="343"/>
        <v>0.76584604612310614</v>
      </c>
      <c r="J1124" s="2">
        <f t="shared" si="327"/>
        <v>1.742309761984643</v>
      </c>
      <c r="L1124">
        <f t="shared" si="344"/>
        <v>47</v>
      </c>
      <c r="M1124" s="2">
        <v>18</v>
      </c>
      <c r="N1124" s="2">
        <f t="shared" si="328"/>
        <v>0.05</v>
      </c>
      <c r="O1124" s="2">
        <f t="shared" si="329"/>
        <v>5.0020839411324403</v>
      </c>
      <c r="P1124" s="2">
        <f t="shared" si="330"/>
        <v>9.2038344516836901</v>
      </c>
      <c r="Q1124" s="2">
        <f>1-EXP(-2*$AL$9*O1124/(1+O1124))</f>
        <v>6.4497345768578462E-2</v>
      </c>
      <c r="R1124" s="2">
        <f t="shared" si="331"/>
        <v>19.751565414145865</v>
      </c>
      <c r="S1124" s="2">
        <f>(1-$AL$6^R1124)/(1+$AL$6^R1124*(1/$AL$7-1))</f>
        <v>0.99643717244343843</v>
      </c>
      <c r="U1124" s="2">
        <v>21.5</v>
      </c>
      <c r="V1124" s="2">
        <f t="shared" si="332"/>
        <v>49.127500000000005</v>
      </c>
      <c r="W1124" s="2">
        <f t="shared" si="333"/>
        <v>48.952467189215028</v>
      </c>
      <c r="X1124" s="2">
        <f t="shared" si="334"/>
        <v>0.17503281078497679</v>
      </c>
      <c r="Y1124" s="2">
        <f t="shared" si="335"/>
        <v>0.16374365906409005</v>
      </c>
      <c r="Z1124" s="2">
        <f t="shared" si="336"/>
        <v>40.378699513857143</v>
      </c>
      <c r="AA1124" s="2">
        <f t="shared" si="337"/>
        <v>0.14877767810423889</v>
      </c>
      <c r="AC1124" s="2">
        <f t="shared" si="338"/>
        <v>5.9306473475473585</v>
      </c>
      <c r="AD1124" s="2">
        <f>X1124*((1-Q1124)*(1-EXP(-(P1124+O1124)*A1124))*P1124/(P1124+O1124)-(1-$AL$10)*(1-EXP(-2*O1124*A1124))/2)</f>
        <v>3.1698496502152465E-2</v>
      </c>
      <c r="AE1124" s="4">
        <f t="shared" si="339"/>
        <v>6.1111235221537497</v>
      </c>
      <c r="AF1124" s="2">
        <f t="shared" si="340"/>
        <v>33.429713936395508</v>
      </c>
      <c r="AG1124" s="2">
        <f t="shared" si="341"/>
        <v>-1.6732515542301315E-2</v>
      </c>
      <c r="AH1124" s="4">
        <f t="shared" si="342"/>
        <v>33.412981420853207</v>
      </c>
      <c r="BA1124" s="3">
        <v>6.1111235221537497</v>
      </c>
    </row>
    <row r="1125" spans="1:53" x14ac:dyDescent="0.3">
      <c r="A1125" s="2">
        <v>2.6920396793166499</v>
      </c>
      <c r="E1125" s="2" cm="1">
        <f t="array" ref="E1125">INDEX($C$2:$C$104,L1125)</f>
        <v>-0.2875444951774358</v>
      </c>
      <c r="G1125" s="2">
        <f>PI()/12*(M1125-12)</f>
        <v>1.8325957145940459</v>
      </c>
      <c r="H1125" s="2">
        <f t="shared" si="326"/>
        <v>-0.17067377341142304</v>
      </c>
      <c r="I1125" s="2">
        <f t="shared" si="343"/>
        <v>0.76584604612310614</v>
      </c>
      <c r="J1125" s="2">
        <f t="shared" si="327"/>
        <v>1.948610102869484</v>
      </c>
      <c r="L1125">
        <f t="shared" si="344"/>
        <v>47</v>
      </c>
      <c r="M1125" s="2">
        <v>19</v>
      </c>
      <c r="N1125" s="2">
        <f t="shared" si="328"/>
        <v>0.05</v>
      </c>
      <c r="O1125" s="2">
        <f t="shared" si="329"/>
        <v>5.0020839411324403</v>
      </c>
      <c r="P1125" s="2">
        <f t="shared" si="330"/>
        <v>9.2038344516836901</v>
      </c>
      <c r="Q1125" s="2">
        <f>1-EXP(-2*$AL$9*O1125/(1+O1125))</f>
        <v>6.4497345768578462E-2</v>
      </c>
      <c r="R1125" s="2">
        <f t="shared" si="331"/>
        <v>19.751565414145865</v>
      </c>
      <c r="S1125" s="2">
        <f>(1-$AL$6^R1125)/(1+$AL$6^R1125*(1/$AL$7-1))</f>
        <v>0.99643717244343843</v>
      </c>
      <c r="U1125" s="2">
        <v>0.3</v>
      </c>
      <c r="V1125" s="2">
        <f t="shared" si="332"/>
        <v>0.6855</v>
      </c>
      <c r="W1125" s="2">
        <f t="shared" si="333"/>
        <v>0.68305768170997705</v>
      </c>
      <c r="X1125" s="2">
        <f t="shared" si="334"/>
        <v>2.442318290022949E-3</v>
      </c>
      <c r="Y1125" s="2">
        <f t="shared" si="335"/>
        <v>2.2847952427547612E-3</v>
      </c>
      <c r="Z1125" s="2">
        <f t="shared" si="336"/>
        <v>0.56342371414684378</v>
      </c>
      <c r="AA1125" s="2">
        <f t="shared" si="337"/>
        <v>2.0759676014545109E-3</v>
      </c>
      <c r="AC1125" s="2">
        <f t="shared" si="338"/>
        <v>8.2753218802986375E-2</v>
      </c>
      <c r="AD1125" s="2">
        <f>X1125*((1-Q1125)*(1-EXP(-(P1125+O1125)*A1125))*P1125/(P1125+O1125)-(1-$AL$10)*(1-EXP(-2*O1125*A1125))/2)</f>
        <v>4.4230460235561886E-4</v>
      </c>
      <c r="AE1125" s="4">
        <f t="shared" si="339"/>
        <v>8.5271491006796499E-2</v>
      </c>
      <c r="AF1125" s="2">
        <f t="shared" si="340"/>
        <v>0.46646112469389078</v>
      </c>
      <c r="AG1125" s="2">
        <f t="shared" si="341"/>
        <v>-2.3347696105536879E-4</v>
      </c>
      <c r="AH1125" s="4">
        <f t="shared" si="342"/>
        <v>0.46622764773283543</v>
      </c>
      <c r="BA1125" s="3">
        <v>8.5271491006796499E-2</v>
      </c>
    </row>
    <row r="1126" spans="1:53" x14ac:dyDescent="0.3">
      <c r="A1126" s="2">
        <v>2.75616201310525</v>
      </c>
      <c r="E1126" s="2" cm="1">
        <f t="array" ref="E1126">INDEX($C$2:$C$104,L1126)</f>
        <v>-0.2875444951774358</v>
      </c>
      <c r="G1126" s="2">
        <f>PI()/12*(M1126-12)</f>
        <v>2.0943951023931953</v>
      </c>
      <c r="H1126" s="2">
        <f t="shared" si="326"/>
        <v>-0.17067377341142304</v>
      </c>
      <c r="I1126" s="2">
        <f t="shared" si="343"/>
        <v>0.76584604612310614</v>
      </c>
      <c r="J1126" s="2">
        <f t="shared" si="327"/>
        <v>2.15747339417489</v>
      </c>
      <c r="L1126">
        <f t="shared" si="344"/>
        <v>47</v>
      </c>
      <c r="M1126" s="2">
        <v>20</v>
      </c>
      <c r="N1126" s="2">
        <f t="shared" si="328"/>
        <v>0.05</v>
      </c>
      <c r="O1126" s="2">
        <f t="shared" si="329"/>
        <v>5.0020839411324403</v>
      </c>
      <c r="P1126" s="2">
        <f t="shared" si="330"/>
        <v>9.2038344516836901</v>
      </c>
      <c r="Q1126" s="2">
        <f>1-EXP(-2*$AL$9*O1126/(1+O1126))</f>
        <v>6.4497345768578462E-2</v>
      </c>
      <c r="R1126" s="2">
        <f t="shared" si="331"/>
        <v>19.751565414145865</v>
      </c>
      <c r="S1126" s="2">
        <f>(1-$AL$6^R1126)/(1+$AL$6^R1126*(1/$AL$7-1))</f>
        <v>0.99643717244343843</v>
      </c>
      <c r="U1126" s="2">
        <v>0.3</v>
      </c>
      <c r="V1126" s="2">
        <f t="shared" si="332"/>
        <v>0.6855</v>
      </c>
      <c r="W1126" s="2">
        <f t="shared" si="333"/>
        <v>0.68305768170997705</v>
      </c>
      <c r="X1126" s="2">
        <f t="shared" si="334"/>
        <v>2.442318290022949E-3</v>
      </c>
      <c r="Y1126" s="2">
        <f t="shared" si="335"/>
        <v>2.2847952427724376E-3</v>
      </c>
      <c r="Z1126" s="2">
        <f t="shared" si="336"/>
        <v>0.56770613686356963</v>
      </c>
      <c r="AA1126" s="2">
        <f t="shared" si="337"/>
        <v>2.0759684095566595E-3</v>
      </c>
      <c r="AC1126" s="2">
        <f t="shared" si="338"/>
        <v>8.2753224006639786E-2</v>
      </c>
      <c r="AD1126" s="2">
        <f>X1126*((1-Q1126)*(1-EXP(-(P1126+O1126)*A1126))*P1126/(P1126+O1126)-(1-$AL$10)*(1-EXP(-2*O1126*A1126))/2)</f>
        <v>4.4230460235462969E-4</v>
      </c>
      <c r="AE1126" s="4">
        <f t="shared" si="339"/>
        <v>8.5271497018551079E-2</v>
      </c>
      <c r="AF1126" s="2">
        <f t="shared" si="340"/>
        <v>0.47061694725613817</v>
      </c>
      <c r="AG1126" s="2">
        <f t="shared" si="341"/>
        <v>-2.3347776913885181E-4</v>
      </c>
      <c r="AH1126" s="4">
        <f t="shared" si="342"/>
        <v>0.47038346948699933</v>
      </c>
      <c r="BA1126" s="3">
        <v>8.5271497018550996E-2</v>
      </c>
    </row>
    <row r="1127" spans="1:53" x14ac:dyDescent="0.3">
      <c r="A1127" s="2">
        <v>2.75616201310525</v>
      </c>
      <c r="E1127" s="2" cm="1">
        <f t="array" ref="E1127">INDEX($C$2:$C$104,L1127)</f>
        <v>-0.2875444951774358</v>
      </c>
      <c r="G1127" s="2">
        <f>PI()/12*(M1127-12)</f>
        <v>2.3561944901923448</v>
      </c>
      <c r="H1127" s="2">
        <f t="shared" si="326"/>
        <v>-0.17067377341142304</v>
      </c>
      <c r="I1127" s="2">
        <f t="shared" si="343"/>
        <v>0.76584604612310614</v>
      </c>
      <c r="J1127" s="2">
        <f t="shared" si="327"/>
        <v>2.363435984208059</v>
      </c>
      <c r="L1127">
        <f t="shared" si="344"/>
        <v>47</v>
      </c>
      <c r="M1127" s="2">
        <v>21</v>
      </c>
      <c r="N1127" s="2">
        <f t="shared" si="328"/>
        <v>0.05</v>
      </c>
      <c r="O1127" s="2">
        <f t="shared" si="329"/>
        <v>5.0020839411324403</v>
      </c>
      <c r="P1127" s="2">
        <f t="shared" si="330"/>
        <v>9.2038344516836901</v>
      </c>
      <c r="Q1127" s="2">
        <f>1-EXP(-2*$AL$9*O1127/(1+O1127))</f>
        <v>6.4497345768578462E-2</v>
      </c>
      <c r="R1127" s="2">
        <f t="shared" si="331"/>
        <v>19.751565414145865</v>
      </c>
      <c r="S1127" s="2">
        <f>(1-$AL$6^R1127)/(1+$AL$6^R1127*(1/$AL$7-1))</f>
        <v>0.99643717244343843</v>
      </c>
      <c r="U1127" s="2">
        <v>0.3</v>
      </c>
      <c r="V1127" s="2">
        <f t="shared" si="332"/>
        <v>0.6855</v>
      </c>
      <c r="W1127" s="2">
        <f t="shared" si="333"/>
        <v>0.68305768170997705</v>
      </c>
      <c r="X1127" s="2">
        <f t="shared" si="334"/>
        <v>2.442318290022949E-3</v>
      </c>
      <c r="Y1127" s="2">
        <f t="shared" si="335"/>
        <v>2.2847952427724376E-3</v>
      </c>
      <c r="Z1127" s="2">
        <f t="shared" si="336"/>
        <v>0.56770613686356963</v>
      </c>
      <c r="AA1127" s="2">
        <f t="shared" si="337"/>
        <v>2.0759684095566595E-3</v>
      </c>
      <c r="AC1127" s="2">
        <f t="shared" si="338"/>
        <v>8.2753224006639786E-2</v>
      </c>
      <c r="AD1127" s="2">
        <f>X1127*((1-Q1127)*(1-EXP(-(P1127+O1127)*A1127))*P1127/(P1127+O1127)-(1-$AL$10)*(1-EXP(-2*O1127*A1127))/2)</f>
        <v>4.4230460235462969E-4</v>
      </c>
      <c r="AE1127" s="4">
        <f t="shared" si="339"/>
        <v>8.5271497018551079E-2</v>
      </c>
      <c r="AF1127" s="2">
        <f t="shared" si="340"/>
        <v>0.47061694725613817</v>
      </c>
      <c r="AG1127" s="2">
        <f t="shared" si="341"/>
        <v>-2.3347776913885181E-4</v>
      </c>
      <c r="AH1127" s="4">
        <f t="shared" si="342"/>
        <v>0.47038346948699933</v>
      </c>
      <c r="BA1127" s="3">
        <v>8.5271497018550996E-2</v>
      </c>
    </row>
    <row r="1128" spans="1:53" x14ac:dyDescent="0.3">
      <c r="A1128" s="2">
        <v>2.75616201310525</v>
      </c>
      <c r="E1128" s="2" cm="1">
        <f t="array" ref="E1128">INDEX($C$2:$C$104,L1128)</f>
        <v>-0.2875444951774358</v>
      </c>
      <c r="G1128" s="2">
        <f>PI()/12*(M1128-12)</f>
        <v>2.617993877991494</v>
      </c>
      <c r="H1128" s="2">
        <f t="shared" si="326"/>
        <v>-0.17067377341142304</v>
      </c>
      <c r="I1128" s="2">
        <f t="shared" si="343"/>
        <v>0.76584604612310614</v>
      </c>
      <c r="J1128" s="2">
        <f t="shared" si="327"/>
        <v>2.5569618602371484</v>
      </c>
      <c r="L1128">
        <f t="shared" si="344"/>
        <v>47</v>
      </c>
      <c r="M1128" s="2">
        <v>22</v>
      </c>
      <c r="N1128" s="2">
        <f t="shared" si="328"/>
        <v>0.05</v>
      </c>
      <c r="O1128" s="2">
        <f t="shared" si="329"/>
        <v>5.0020839411324403</v>
      </c>
      <c r="P1128" s="2">
        <f t="shared" si="330"/>
        <v>9.2038344516836901</v>
      </c>
      <c r="Q1128" s="2">
        <f>1-EXP(-2*$AL$9*O1128/(1+O1128))</f>
        <v>6.4497345768578462E-2</v>
      </c>
      <c r="R1128" s="2">
        <f t="shared" si="331"/>
        <v>19.751565414145865</v>
      </c>
      <c r="S1128" s="2">
        <f>(1-$AL$6^R1128)/(1+$AL$6^R1128*(1/$AL$7-1))</f>
        <v>0.99643717244343843</v>
      </c>
      <c r="U1128" s="2">
        <v>0.2</v>
      </c>
      <c r="V1128" s="2">
        <f t="shared" si="332"/>
        <v>0.45700000000000007</v>
      </c>
      <c r="W1128" s="2">
        <f t="shared" si="333"/>
        <v>0.45537178780665144</v>
      </c>
      <c r="X1128" s="2">
        <f t="shared" si="334"/>
        <v>1.6282121933486327E-3</v>
      </c>
      <c r="Y1128" s="2">
        <f t="shared" si="335"/>
        <v>1.5231968285149586E-3</v>
      </c>
      <c r="Z1128" s="2">
        <f t="shared" si="336"/>
        <v>0.3784707579090465</v>
      </c>
      <c r="AA1128" s="2">
        <f t="shared" si="337"/>
        <v>1.3839789397044398E-3</v>
      </c>
      <c r="AC1128" s="2">
        <f t="shared" si="338"/>
        <v>5.5168816004426531E-2</v>
      </c>
      <c r="AD1128" s="2">
        <f>X1128*((1-Q1128)*(1-EXP(-(P1128+O1128)*A1128))*P1128/(P1128+O1128)-(1-$AL$10)*(1-EXP(-2*O1128*A1128))/2)</f>
        <v>2.9486973490308648E-4</v>
      </c>
      <c r="AE1128" s="4">
        <f t="shared" si="339"/>
        <v>5.6847664679034057E-2</v>
      </c>
      <c r="AF1128" s="2">
        <f t="shared" si="340"/>
        <v>0.31374463150409215</v>
      </c>
      <c r="AG1128" s="2">
        <f t="shared" si="341"/>
        <v>-1.5565184609256787E-4</v>
      </c>
      <c r="AH1128" s="4">
        <f t="shared" si="342"/>
        <v>0.31358897965799959</v>
      </c>
      <c r="BA1128" s="3">
        <v>5.6847664679034002E-2</v>
      </c>
    </row>
    <row r="1129" spans="1:53" x14ac:dyDescent="0.3">
      <c r="A1129" s="2">
        <v>2.75616201310525</v>
      </c>
      <c r="E1129" s="2" cm="1">
        <f t="array" ref="E1129">INDEX($C$2:$C$104,L1129)</f>
        <v>-0.2875444951774358</v>
      </c>
      <c r="G1129" s="2">
        <f>PI()/12*(M1129-12)</f>
        <v>2.8797932657906435</v>
      </c>
      <c r="H1129" s="2">
        <f t="shared" si="326"/>
        <v>-0.17067377341142304</v>
      </c>
      <c r="I1129" s="2">
        <f t="shared" si="343"/>
        <v>0.76584604612310614</v>
      </c>
      <c r="J1129" s="2">
        <f t="shared" si="327"/>
        <v>2.715104791502541</v>
      </c>
      <c r="L1129">
        <f t="shared" si="344"/>
        <v>47</v>
      </c>
      <c r="M1129" s="2">
        <v>23</v>
      </c>
      <c r="N1129" s="2">
        <f t="shared" si="328"/>
        <v>0.05</v>
      </c>
      <c r="O1129" s="2">
        <f t="shared" si="329"/>
        <v>5.0020839411324403</v>
      </c>
      <c r="P1129" s="2">
        <f t="shared" si="330"/>
        <v>9.2038344516836901</v>
      </c>
      <c r="Q1129" s="2">
        <f>1-EXP(-2*$AL$9*O1129/(1+O1129))</f>
        <v>6.4497345768578462E-2</v>
      </c>
      <c r="R1129" s="2">
        <f t="shared" si="331"/>
        <v>19.751565414145865</v>
      </c>
      <c r="S1129" s="2">
        <f>(1-$AL$6^R1129)/(1+$AL$6^R1129*(1/$AL$7-1))</f>
        <v>0.99643717244343843</v>
      </c>
      <c r="U1129" s="2">
        <v>0.2</v>
      </c>
      <c r="V1129" s="2">
        <f t="shared" si="332"/>
        <v>0.45700000000000007</v>
      </c>
      <c r="W1129" s="2">
        <f t="shared" si="333"/>
        <v>0.45537178780665144</v>
      </c>
      <c r="X1129" s="2">
        <f t="shared" si="334"/>
        <v>1.6282121933486327E-3</v>
      </c>
      <c r="Y1129" s="2">
        <f t="shared" si="335"/>
        <v>1.5231968285149586E-3</v>
      </c>
      <c r="Z1129" s="2">
        <f t="shared" si="336"/>
        <v>0.3784707579090465</v>
      </c>
      <c r="AA1129" s="2">
        <f t="shared" si="337"/>
        <v>1.3839789397044398E-3</v>
      </c>
      <c r="AC1129" s="2">
        <f t="shared" si="338"/>
        <v>5.5168816004426531E-2</v>
      </c>
      <c r="AD1129" s="2">
        <f>X1129*((1-Q1129)*(1-EXP(-(P1129+O1129)*A1129))*P1129/(P1129+O1129)-(1-$AL$10)*(1-EXP(-2*O1129*A1129))/2)</f>
        <v>2.9486973490308648E-4</v>
      </c>
      <c r="AE1129" s="4">
        <f t="shared" si="339"/>
        <v>5.6847664679034057E-2</v>
      </c>
      <c r="AF1129" s="2">
        <f t="shared" si="340"/>
        <v>0.31374463150409215</v>
      </c>
      <c r="AG1129" s="2">
        <f t="shared" si="341"/>
        <v>-1.5565184609256787E-4</v>
      </c>
      <c r="AH1129" s="4">
        <f t="shared" si="342"/>
        <v>0.31358897965799959</v>
      </c>
      <c r="BA1129" s="3">
        <v>5.6847664679034002E-2</v>
      </c>
    </row>
    <row r="1130" spans="1:53" x14ac:dyDescent="0.3">
      <c r="A1130" s="2">
        <v>2.75616201310525</v>
      </c>
      <c r="E1130" s="2" cm="1">
        <f t="array" ref="E1130">INDEX($C$2:$C$104,L1130)</f>
        <v>-0.29251581690738393</v>
      </c>
      <c r="G1130" s="2">
        <f>PI()/12*(M1130-12)</f>
        <v>-3.1415926535897931</v>
      </c>
      <c r="H1130" s="2">
        <f t="shared" si="326"/>
        <v>-0.17354063411537837</v>
      </c>
      <c r="I1130" s="2">
        <f t="shared" si="343"/>
        <v>0.76471062386116107</v>
      </c>
      <c r="J1130" s="2">
        <f t="shared" si="327"/>
        <v>2.7883366472592752</v>
      </c>
      <c r="L1130">
        <f t="shared" si="344"/>
        <v>48</v>
      </c>
      <c r="M1130" s="2">
        <v>0</v>
      </c>
      <c r="N1130" s="2">
        <f t="shared" si="328"/>
        <v>0.05</v>
      </c>
      <c r="O1130" s="2">
        <f t="shared" si="329"/>
        <v>5.0020839411324403</v>
      </c>
      <c r="P1130" s="2">
        <f t="shared" si="330"/>
        <v>9.2038344516836901</v>
      </c>
      <c r="Q1130" s="2">
        <f>1-EXP(-2*$AL$9*O1130/(1+O1130))</f>
        <v>6.4497345768578462E-2</v>
      </c>
      <c r="R1130" s="2">
        <f t="shared" si="331"/>
        <v>19.751565414145865</v>
      </c>
      <c r="S1130" s="2">
        <f>(1-$AL$6^R1130)/(1+$AL$6^R1130*(1/$AL$7-1))</f>
        <v>0.99643717244343843</v>
      </c>
      <c r="U1130" s="2">
        <v>0.2</v>
      </c>
      <c r="V1130" s="2">
        <f t="shared" si="332"/>
        <v>0.45700000000000007</v>
      </c>
      <c r="W1130" s="2">
        <f t="shared" si="333"/>
        <v>0.45537178780665144</v>
      </c>
      <c r="X1130" s="2">
        <f t="shared" si="334"/>
        <v>1.6282121933486327E-3</v>
      </c>
      <c r="Y1130" s="2">
        <f t="shared" si="335"/>
        <v>1.5231968285149586E-3</v>
      </c>
      <c r="Z1130" s="2">
        <f t="shared" si="336"/>
        <v>0.3784707579090465</v>
      </c>
      <c r="AA1130" s="2">
        <f t="shared" si="337"/>
        <v>1.3839789397044398E-3</v>
      </c>
      <c r="AC1130" s="2">
        <f t="shared" si="338"/>
        <v>5.5168816004426531E-2</v>
      </c>
      <c r="AD1130" s="2">
        <f>X1130*((1-Q1130)*(1-EXP(-(P1130+O1130)*A1130))*P1130/(P1130+O1130)-(1-$AL$10)*(1-EXP(-2*O1130*A1130))/2)</f>
        <v>2.9486973490308648E-4</v>
      </c>
      <c r="AE1130" s="4">
        <f t="shared" si="339"/>
        <v>5.6847664679034057E-2</v>
      </c>
      <c r="AF1130" s="2">
        <f t="shared" si="340"/>
        <v>0.31374463150409215</v>
      </c>
      <c r="AG1130" s="2">
        <f t="shared" si="341"/>
        <v>-1.5565184609256787E-4</v>
      </c>
      <c r="AH1130" s="4">
        <f t="shared" si="342"/>
        <v>0.31358897965799959</v>
      </c>
      <c r="BA1130" s="3">
        <v>5.6847664679034002E-2</v>
      </c>
    </row>
    <row r="1131" spans="1:53" x14ac:dyDescent="0.3">
      <c r="A1131" s="2">
        <v>2.75616201310525</v>
      </c>
      <c r="E1131" s="2" cm="1">
        <f t="array" ref="E1131">INDEX($C$2:$C$104,L1131)</f>
        <v>-0.29251581690738393</v>
      </c>
      <c r="G1131" s="2">
        <f>PI()/12*(M1131-12)</f>
        <v>-2.8797932657906435</v>
      </c>
      <c r="H1131" s="2">
        <f t="shared" si="326"/>
        <v>-0.17354063411537837</v>
      </c>
      <c r="I1131" s="2">
        <f t="shared" si="343"/>
        <v>0.76471062386116107</v>
      </c>
      <c r="J1131" s="2">
        <f t="shared" si="327"/>
        <v>2.7194041650623086</v>
      </c>
      <c r="L1131">
        <f t="shared" si="344"/>
        <v>48</v>
      </c>
      <c r="M1131" s="2">
        <v>1</v>
      </c>
      <c r="N1131" s="2">
        <f t="shared" si="328"/>
        <v>0.05</v>
      </c>
      <c r="O1131" s="2">
        <f t="shared" si="329"/>
        <v>5.0020839411324403</v>
      </c>
      <c r="P1131" s="2">
        <f t="shared" si="330"/>
        <v>9.2038344516836901</v>
      </c>
      <c r="Q1131" s="2">
        <f>1-EXP(-2*$AL$9*O1131/(1+O1131))</f>
        <v>6.4497345768578462E-2</v>
      </c>
      <c r="R1131" s="2">
        <f t="shared" si="331"/>
        <v>19.751565414145865</v>
      </c>
      <c r="S1131" s="2">
        <f>(1-$AL$6^R1131)/(1+$AL$6^R1131*(1/$AL$7-1))</f>
        <v>0.99643717244343843</v>
      </c>
      <c r="U1131" s="2">
        <v>0</v>
      </c>
      <c r="V1131" s="2">
        <f t="shared" si="332"/>
        <v>0</v>
      </c>
      <c r="W1131" s="2">
        <f t="shared" si="333"/>
        <v>0</v>
      </c>
      <c r="X1131" s="2">
        <f t="shared" si="334"/>
        <v>0</v>
      </c>
      <c r="Y1131" s="2">
        <f t="shared" si="335"/>
        <v>0</v>
      </c>
      <c r="Z1131" s="2">
        <f t="shared" si="336"/>
        <v>0</v>
      </c>
      <c r="AA1131" s="2">
        <f t="shared" si="337"/>
        <v>0</v>
      </c>
      <c r="AC1131" s="2">
        <f t="shared" si="338"/>
        <v>0</v>
      </c>
      <c r="AD1131" s="2">
        <f>X1131*((1-Q1131)*(1-EXP(-(P1131+O1131)*A1131))*P1131/(P1131+O1131)-(1-$AL$10)*(1-EXP(-2*O1131*A1131))/2)</f>
        <v>0</v>
      </c>
      <c r="AE1131" s="4">
        <f t="shared" si="339"/>
        <v>0</v>
      </c>
      <c r="AF1131" s="2">
        <f t="shared" si="340"/>
        <v>0</v>
      </c>
      <c r="AG1131" s="2">
        <f t="shared" si="341"/>
        <v>0</v>
      </c>
      <c r="AH1131" s="4">
        <f t="shared" si="342"/>
        <v>0</v>
      </c>
      <c r="BA1131" s="3">
        <v>0</v>
      </c>
    </row>
    <row r="1132" spans="1:53" x14ac:dyDescent="0.3">
      <c r="A1132" s="2">
        <v>2.75616201310525</v>
      </c>
      <c r="E1132" s="2" cm="1">
        <f t="array" ref="E1132">INDEX($C$2:$C$104,L1132)</f>
        <v>-0.29251581690738393</v>
      </c>
      <c r="G1132" s="2">
        <f>PI()/12*(M1132-12)</f>
        <v>-2.617993877991494</v>
      </c>
      <c r="H1132" s="2">
        <f t="shared" si="326"/>
        <v>-0.17354063411537837</v>
      </c>
      <c r="I1132" s="2">
        <f t="shared" si="343"/>
        <v>0.76471062386116107</v>
      </c>
      <c r="J1132" s="2">
        <f t="shared" si="327"/>
        <v>2.5603836228206758</v>
      </c>
      <c r="L1132">
        <f t="shared" si="344"/>
        <v>48</v>
      </c>
      <c r="M1132" s="2">
        <v>2</v>
      </c>
      <c r="N1132" s="2">
        <f t="shared" si="328"/>
        <v>0.05</v>
      </c>
      <c r="O1132" s="2">
        <f t="shared" si="329"/>
        <v>5.0020839411324403</v>
      </c>
      <c r="P1132" s="2">
        <f t="shared" si="330"/>
        <v>9.2038344516836901</v>
      </c>
      <c r="Q1132" s="2">
        <f>1-EXP(-2*$AL$9*O1132/(1+O1132))</f>
        <v>6.4497345768578462E-2</v>
      </c>
      <c r="R1132" s="2">
        <f t="shared" si="331"/>
        <v>19.751565414145865</v>
      </c>
      <c r="S1132" s="2">
        <f>(1-$AL$6^R1132)/(1+$AL$6^R1132*(1/$AL$7-1))</f>
        <v>0.99643717244343843</v>
      </c>
      <c r="U1132" s="2">
        <v>0.3</v>
      </c>
      <c r="V1132" s="2">
        <f t="shared" si="332"/>
        <v>0.6855</v>
      </c>
      <c r="W1132" s="2">
        <f t="shared" si="333"/>
        <v>0.68305768170997705</v>
      </c>
      <c r="X1132" s="2">
        <f t="shared" si="334"/>
        <v>2.442318290022949E-3</v>
      </c>
      <c r="Y1132" s="2">
        <f t="shared" si="335"/>
        <v>2.2847952427724376E-3</v>
      </c>
      <c r="Z1132" s="2">
        <f t="shared" si="336"/>
        <v>0.56770613686356963</v>
      </c>
      <c r="AA1132" s="2">
        <f t="shared" si="337"/>
        <v>2.0759684095566595E-3</v>
      </c>
      <c r="AC1132" s="2">
        <f t="shared" si="338"/>
        <v>8.2753224006639786E-2</v>
      </c>
      <c r="AD1132" s="2">
        <f>X1132*((1-Q1132)*(1-EXP(-(P1132+O1132)*A1132))*P1132/(P1132+O1132)-(1-$AL$10)*(1-EXP(-2*O1132*A1132))/2)</f>
        <v>4.4230460235462969E-4</v>
      </c>
      <c r="AE1132" s="4">
        <f t="shared" si="339"/>
        <v>8.5271497018551079E-2</v>
      </c>
      <c r="AF1132" s="2">
        <f t="shared" si="340"/>
        <v>0.47061694725613817</v>
      </c>
      <c r="AG1132" s="2">
        <f t="shared" si="341"/>
        <v>-2.3347776913885181E-4</v>
      </c>
      <c r="AH1132" s="4">
        <f t="shared" si="342"/>
        <v>0.47038346948699933</v>
      </c>
      <c r="BA1132" s="3">
        <v>8.5271497018550996E-2</v>
      </c>
    </row>
    <row r="1133" spans="1:53" x14ac:dyDescent="0.3">
      <c r="A1133" s="2">
        <v>2.75616201310525</v>
      </c>
      <c r="E1133" s="2" cm="1">
        <f t="array" ref="E1133">INDEX($C$2:$C$104,L1133)</f>
        <v>-0.29251581690738393</v>
      </c>
      <c r="G1133" s="2">
        <f>PI()/12*(M1133-12)</f>
        <v>-2.3561944901923448</v>
      </c>
      <c r="H1133" s="2">
        <f t="shared" si="326"/>
        <v>-0.17354063411537837</v>
      </c>
      <c r="I1133" s="2">
        <f t="shared" si="343"/>
        <v>0.76471062386116107</v>
      </c>
      <c r="J1133" s="2">
        <f t="shared" si="327"/>
        <v>2.3663806874510609</v>
      </c>
      <c r="L1133">
        <f t="shared" si="344"/>
        <v>48</v>
      </c>
      <c r="M1133" s="2">
        <v>3</v>
      </c>
      <c r="N1133" s="2">
        <f t="shared" si="328"/>
        <v>0.05</v>
      </c>
      <c r="O1133" s="2">
        <f t="shared" si="329"/>
        <v>5.0020839411324403</v>
      </c>
      <c r="P1133" s="2">
        <f t="shared" si="330"/>
        <v>9.2038344516836901</v>
      </c>
      <c r="Q1133" s="2">
        <f>1-EXP(-2*$AL$9*O1133/(1+O1133))</f>
        <v>6.4497345768578462E-2</v>
      </c>
      <c r="R1133" s="2">
        <f t="shared" si="331"/>
        <v>19.751565414145865</v>
      </c>
      <c r="S1133" s="2">
        <f>(1-$AL$6^R1133)/(1+$AL$6^R1133*(1/$AL$7-1))</f>
        <v>0.99643717244343843</v>
      </c>
      <c r="U1133" s="2">
        <v>0.3</v>
      </c>
      <c r="V1133" s="2">
        <f t="shared" si="332"/>
        <v>0.6855</v>
      </c>
      <c r="W1133" s="2">
        <f t="shared" si="333"/>
        <v>0.68305768170997705</v>
      </c>
      <c r="X1133" s="2">
        <f t="shared" si="334"/>
        <v>2.442318290022949E-3</v>
      </c>
      <c r="Y1133" s="2">
        <f t="shared" si="335"/>
        <v>2.2847952427724376E-3</v>
      </c>
      <c r="Z1133" s="2">
        <f t="shared" si="336"/>
        <v>0.56770613686356963</v>
      </c>
      <c r="AA1133" s="2">
        <f t="shared" si="337"/>
        <v>2.0759684095566595E-3</v>
      </c>
      <c r="AC1133" s="2">
        <f t="shared" si="338"/>
        <v>8.2753224006639786E-2</v>
      </c>
      <c r="AD1133" s="2">
        <f>X1133*((1-Q1133)*(1-EXP(-(P1133+O1133)*A1133))*P1133/(P1133+O1133)-(1-$AL$10)*(1-EXP(-2*O1133*A1133))/2)</f>
        <v>4.4230460235462969E-4</v>
      </c>
      <c r="AE1133" s="4">
        <f t="shared" si="339"/>
        <v>8.5271497018551079E-2</v>
      </c>
      <c r="AF1133" s="2">
        <f t="shared" si="340"/>
        <v>0.47061694725613817</v>
      </c>
      <c r="AG1133" s="2">
        <f t="shared" si="341"/>
        <v>-2.3347776913885181E-4</v>
      </c>
      <c r="AH1133" s="4">
        <f t="shared" si="342"/>
        <v>0.47038346948699933</v>
      </c>
      <c r="BA1133" s="3">
        <v>8.5271497018550996E-2</v>
      </c>
    </row>
    <row r="1134" spans="1:53" x14ac:dyDescent="0.3">
      <c r="A1134" s="2">
        <v>2.75616201310525</v>
      </c>
      <c r="E1134" s="2" cm="1">
        <f t="array" ref="E1134">INDEX($C$2:$C$104,L1134)</f>
        <v>-0.29251581690738393</v>
      </c>
      <c r="G1134" s="2">
        <f>PI()/12*(M1134-12)</f>
        <v>-2.0943951023931953</v>
      </c>
      <c r="H1134" s="2">
        <f t="shared" si="326"/>
        <v>-0.17354063411537837</v>
      </c>
      <c r="I1134" s="2">
        <f t="shared" si="343"/>
        <v>0.76471062386116107</v>
      </c>
      <c r="J1134" s="2">
        <f t="shared" si="327"/>
        <v>2.1602367323597034</v>
      </c>
      <c r="L1134">
        <f t="shared" si="344"/>
        <v>48</v>
      </c>
      <c r="M1134" s="2">
        <v>4</v>
      </c>
      <c r="N1134" s="2">
        <f t="shared" si="328"/>
        <v>0.05</v>
      </c>
      <c r="O1134" s="2">
        <f t="shared" si="329"/>
        <v>5.0020839411324403</v>
      </c>
      <c r="P1134" s="2">
        <f t="shared" si="330"/>
        <v>9.2038344516836901</v>
      </c>
      <c r="Q1134" s="2">
        <f>1-EXP(-2*$AL$9*O1134/(1+O1134))</f>
        <v>6.4497345768578462E-2</v>
      </c>
      <c r="R1134" s="2">
        <f t="shared" si="331"/>
        <v>19.751565414145865</v>
      </c>
      <c r="S1134" s="2">
        <f>(1-$AL$6^R1134)/(1+$AL$6^R1134*(1/$AL$7-1))</f>
        <v>0.99643717244343843</v>
      </c>
      <c r="U1134" s="2">
        <v>0.1</v>
      </c>
      <c r="V1134" s="2">
        <f t="shared" si="332"/>
        <v>0.22850000000000004</v>
      </c>
      <c r="W1134" s="2">
        <f t="shared" si="333"/>
        <v>0.22768589390332572</v>
      </c>
      <c r="X1134" s="2">
        <f t="shared" si="334"/>
        <v>8.1410609667431633E-4</v>
      </c>
      <c r="Y1134" s="2">
        <f t="shared" si="335"/>
        <v>7.6159841425747928E-4</v>
      </c>
      <c r="Z1134" s="2">
        <f t="shared" si="336"/>
        <v>0.18923537895452325</v>
      </c>
      <c r="AA1134" s="2">
        <f t="shared" si="337"/>
        <v>6.9198946985221991E-4</v>
      </c>
      <c r="AC1134" s="2">
        <f t="shared" si="338"/>
        <v>2.7584408002213266E-2</v>
      </c>
      <c r="AD1134" s="2">
        <f>X1134*((1-Q1134)*(1-EXP(-(P1134+O1134)*A1134))*P1134/(P1134+O1134)-(1-$AL$10)*(1-EXP(-2*O1134*A1134))/2)</f>
        <v>1.4743486745154324E-4</v>
      </c>
      <c r="AE1134" s="4">
        <f t="shared" si="339"/>
        <v>2.8423832339517029E-2</v>
      </c>
      <c r="AF1134" s="2">
        <f t="shared" si="340"/>
        <v>0.15687231575204608</v>
      </c>
      <c r="AG1134" s="2">
        <f t="shared" si="341"/>
        <v>-7.7825923046283933E-5</v>
      </c>
      <c r="AH1134" s="4">
        <f t="shared" si="342"/>
        <v>0.15679448982899979</v>
      </c>
      <c r="BA1134" s="3">
        <v>2.8423832339517001E-2</v>
      </c>
    </row>
    <row r="1135" spans="1:53" x14ac:dyDescent="0.3">
      <c r="A1135" s="2">
        <v>2.75616201310525</v>
      </c>
      <c r="E1135" s="2" cm="1">
        <f t="array" ref="E1135">INDEX($C$2:$C$104,L1135)</f>
        <v>-0.29251581690738393</v>
      </c>
      <c r="G1135" s="2">
        <f>PI()/12*(M1135-12)</f>
        <v>-1.8325957145940459</v>
      </c>
      <c r="H1135" s="2">
        <f t="shared" si="326"/>
        <v>-0.17354063411537837</v>
      </c>
      <c r="I1135" s="2">
        <f t="shared" si="343"/>
        <v>0.76471062386116107</v>
      </c>
      <c r="J1135" s="2">
        <f t="shared" si="327"/>
        <v>1.9513798542706893</v>
      </c>
      <c r="L1135">
        <f t="shared" si="344"/>
        <v>48</v>
      </c>
      <c r="M1135" s="2">
        <v>5</v>
      </c>
      <c r="N1135" s="2">
        <f t="shared" si="328"/>
        <v>0.05</v>
      </c>
      <c r="O1135" s="2">
        <f t="shared" si="329"/>
        <v>5.0020839411324403</v>
      </c>
      <c r="P1135" s="2">
        <f t="shared" si="330"/>
        <v>9.2038344516836901</v>
      </c>
      <c r="Q1135" s="2">
        <f>1-EXP(-2*$AL$9*O1135/(1+O1135))</f>
        <v>6.4497345768578462E-2</v>
      </c>
      <c r="R1135" s="2">
        <f t="shared" si="331"/>
        <v>19.751565414145865</v>
      </c>
      <c r="S1135" s="2">
        <f>(1-$AL$6^R1135)/(1+$AL$6^R1135*(1/$AL$7-1))</f>
        <v>0.99643717244343843</v>
      </c>
      <c r="U1135" s="2">
        <v>0.1</v>
      </c>
      <c r="V1135" s="2">
        <f t="shared" si="332"/>
        <v>0.22850000000000004</v>
      </c>
      <c r="W1135" s="2">
        <f t="shared" si="333"/>
        <v>0.22768589390332572</v>
      </c>
      <c r="X1135" s="2">
        <f t="shared" si="334"/>
        <v>8.1410609667431633E-4</v>
      </c>
      <c r="Y1135" s="2">
        <f t="shared" si="335"/>
        <v>7.6159841425747928E-4</v>
      </c>
      <c r="Z1135" s="2">
        <f t="shared" si="336"/>
        <v>0.18923537895452325</v>
      </c>
      <c r="AA1135" s="2">
        <f t="shared" si="337"/>
        <v>6.9198946985221991E-4</v>
      </c>
      <c r="AC1135" s="2">
        <f t="shared" si="338"/>
        <v>2.7584408002213266E-2</v>
      </c>
      <c r="AD1135" s="2">
        <f>X1135*((1-Q1135)*(1-EXP(-(P1135+O1135)*A1135))*P1135/(P1135+O1135)-(1-$AL$10)*(1-EXP(-2*O1135*A1135))/2)</f>
        <v>1.4743486745154324E-4</v>
      </c>
      <c r="AE1135" s="4">
        <f t="shared" si="339"/>
        <v>2.8423832339517029E-2</v>
      </c>
      <c r="AF1135" s="2">
        <f t="shared" si="340"/>
        <v>0.15687231575204608</v>
      </c>
      <c r="AG1135" s="2">
        <f t="shared" si="341"/>
        <v>-7.7825923046283933E-5</v>
      </c>
      <c r="AH1135" s="4">
        <f t="shared" si="342"/>
        <v>0.15679448982899979</v>
      </c>
      <c r="BA1135" s="3">
        <v>2.8423832339517001E-2</v>
      </c>
    </row>
    <row r="1136" spans="1:53" x14ac:dyDescent="0.3">
      <c r="A1136" s="2">
        <v>2.75616201310525</v>
      </c>
      <c r="E1136" s="2" cm="1">
        <f t="array" ref="E1136">INDEX($C$2:$C$104,L1136)</f>
        <v>-0.29251581690738393</v>
      </c>
      <c r="G1136" s="2">
        <f>PI()/12*(M1136-12)</f>
        <v>-1.5707963267948966</v>
      </c>
      <c r="H1136" s="2">
        <f t="shared" si="326"/>
        <v>-0.17354063411537837</v>
      </c>
      <c r="I1136" s="2">
        <f t="shared" si="343"/>
        <v>0.76471062386116107</v>
      </c>
      <c r="J1136" s="2">
        <f t="shared" si="327"/>
        <v>1.7452200504612772</v>
      </c>
      <c r="L1136">
        <f t="shared" si="344"/>
        <v>48</v>
      </c>
      <c r="M1136" s="2">
        <v>6</v>
      </c>
      <c r="N1136" s="2">
        <f t="shared" si="328"/>
        <v>0.05</v>
      </c>
      <c r="O1136" s="2">
        <f t="shared" si="329"/>
        <v>5.0020839411324403</v>
      </c>
      <c r="P1136" s="2">
        <f t="shared" si="330"/>
        <v>9.2038344516836901</v>
      </c>
      <c r="Q1136" s="2">
        <f>1-EXP(-2*$AL$9*O1136/(1+O1136))</f>
        <v>6.4497345768578462E-2</v>
      </c>
      <c r="R1136" s="2">
        <f t="shared" si="331"/>
        <v>19.751565414145865</v>
      </c>
      <c r="S1136" s="2">
        <f>(1-$AL$6^R1136)/(1+$AL$6^R1136*(1/$AL$7-1))</f>
        <v>0.99643717244343843</v>
      </c>
      <c r="U1136" s="2">
        <v>0.2</v>
      </c>
      <c r="V1136" s="2">
        <f t="shared" si="332"/>
        <v>0.45700000000000007</v>
      </c>
      <c r="W1136" s="2">
        <f t="shared" si="333"/>
        <v>0.45537178780665144</v>
      </c>
      <c r="X1136" s="2">
        <f t="shared" si="334"/>
        <v>1.6282121933486327E-3</v>
      </c>
      <c r="Y1136" s="2">
        <f t="shared" si="335"/>
        <v>1.5231968285149586E-3</v>
      </c>
      <c r="Z1136" s="2">
        <f t="shared" si="336"/>
        <v>0.3784707579090465</v>
      </c>
      <c r="AA1136" s="2">
        <f t="shared" si="337"/>
        <v>1.3839789397044398E-3</v>
      </c>
      <c r="AC1136" s="2">
        <f t="shared" si="338"/>
        <v>5.5168816004426531E-2</v>
      </c>
      <c r="AD1136" s="2">
        <f>X1136*((1-Q1136)*(1-EXP(-(P1136+O1136)*A1136))*P1136/(P1136+O1136)-(1-$AL$10)*(1-EXP(-2*O1136*A1136))/2)</f>
        <v>2.9486973490308648E-4</v>
      </c>
      <c r="AE1136" s="4">
        <f t="shared" si="339"/>
        <v>5.6847664679034057E-2</v>
      </c>
      <c r="AF1136" s="2">
        <f t="shared" si="340"/>
        <v>0.31374463150409215</v>
      </c>
      <c r="AG1136" s="2">
        <f t="shared" si="341"/>
        <v>-1.5565184609256787E-4</v>
      </c>
      <c r="AH1136" s="4">
        <f t="shared" si="342"/>
        <v>0.31358897965799959</v>
      </c>
      <c r="BA1136" s="3">
        <v>5.6847664679034002E-2</v>
      </c>
    </row>
    <row r="1137" spans="1:53" x14ac:dyDescent="0.3">
      <c r="A1137" s="2">
        <v>2.75616201310525</v>
      </c>
      <c r="E1137" s="2" cm="1">
        <f t="array" ref="E1137">INDEX($C$2:$C$104,L1137)</f>
        <v>-0.29251581690738393</v>
      </c>
      <c r="G1137" s="2">
        <f>PI()/12*(M1137-12)</f>
        <v>-1.308996938995747</v>
      </c>
      <c r="H1137" s="2">
        <f t="shared" si="326"/>
        <v>-0.17354063411537837</v>
      </c>
      <c r="I1137" s="2">
        <f t="shared" si="343"/>
        <v>0.76471062386116107</v>
      </c>
      <c r="J1137" s="2">
        <f t="shared" si="327"/>
        <v>1.5464128713255738</v>
      </c>
      <c r="L1137">
        <f t="shared" si="344"/>
        <v>48</v>
      </c>
      <c r="M1137" s="2">
        <v>7</v>
      </c>
      <c r="N1137" s="2">
        <f t="shared" si="328"/>
        <v>0.05</v>
      </c>
      <c r="O1137" s="2">
        <f t="shared" si="329"/>
        <v>5.0020839411324403</v>
      </c>
      <c r="P1137" s="2">
        <f t="shared" si="330"/>
        <v>9.2038344516836901</v>
      </c>
      <c r="Q1137" s="2">
        <f>1-EXP(-2*$AL$9*O1137/(1+O1137))</f>
        <v>6.4497345768578462E-2</v>
      </c>
      <c r="R1137" s="2">
        <f t="shared" si="331"/>
        <v>19.751565414145865</v>
      </c>
      <c r="S1137" s="2">
        <f>(1-$AL$6^R1137)/(1+$AL$6^R1137*(1/$AL$7-1))</f>
        <v>0.99643717244343843</v>
      </c>
      <c r="U1137" s="2">
        <v>1</v>
      </c>
      <c r="V1137" s="2">
        <f t="shared" si="332"/>
        <v>2.2850000000000001</v>
      </c>
      <c r="W1137" s="2">
        <f t="shared" si="333"/>
        <v>2.2768589390332568</v>
      </c>
      <c r="X1137" s="2">
        <f t="shared" si="334"/>
        <v>8.1410609667433853E-3</v>
      </c>
      <c r="Y1137" s="2">
        <f t="shared" si="335"/>
        <v>7.6159841425749997E-3</v>
      </c>
      <c r="Z1137" s="2">
        <f t="shared" si="336"/>
        <v>1.892353789545232</v>
      </c>
      <c r="AA1137" s="2">
        <f t="shared" si="337"/>
        <v>6.9198946985223869E-3</v>
      </c>
      <c r="AC1137" s="2">
        <f t="shared" si="338"/>
        <v>0.27584408002213262</v>
      </c>
      <c r="AD1137" s="2">
        <f>X1137*((1-Q1137)*(1-EXP(-(P1137+O1137)*A1137))*P1137/(P1137+O1137)-(1-$AL$10)*(1-EXP(-2*O1137*A1137))/2)</f>
        <v>1.4743486745154724E-3</v>
      </c>
      <c r="AE1137" s="4">
        <f t="shared" si="339"/>
        <v>0.28423832339517047</v>
      </c>
      <c r="AF1137" s="2">
        <f t="shared" si="340"/>
        <v>1.5687231575204605</v>
      </c>
      <c r="AG1137" s="2">
        <f t="shared" si="341"/>
        <v>-7.782592304628606E-4</v>
      </c>
      <c r="AH1137" s="4">
        <f t="shared" si="342"/>
        <v>1.5679448982899977</v>
      </c>
      <c r="BA1137" s="3">
        <v>0.28423832339517002</v>
      </c>
    </row>
    <row r="1138" spans="1:53" x14ac:dyDescent="0.3">
      <c r="A1138" s="2">
        <v>2.75616201310525</v>
      </c>
      <c r="E1138" s="2" cm="1">
        <f t="array" ref="E1138">INDEX($C$2:$C$104,L1138)</f>
        <v>-0.29251581690738393</v>
      </c>
      <c r="G1138" s="2">
        <f>PI()/12*(M1138-12)</f>
        <v>-1.0471975511965976</v>
      </c>
      <c r="H1138" s="2">
        <f t="shared" si="326"/>
        <v>-0.17354063411537837</v>
      </c>
      <c r="I1138" s="2">
        <f t="shared" si="343"/>
        <v>0.76471062386116107</v>
      </c>
      <c r="J1138" s="2">
        <f t="shared" si="327"/>
        <v>1.3604335655695032</v>
      </c>
      <c r="L1138">
        <f t="shared" si="344"/>
        <v>48</v>
      </c>
      <c r="M1138" s="2">
        <v>8</v>
      </c>
      <c r="N1138" s="2">
        <f t="shared" si="328"/>
        <v>0.21036276122539332</v>
      </c>
      <c r="O1138" s="2">
        <f t="shared" si="329"/>
        <v>1.197233846852692</v>
      </c>
      <c r="P1138" s="2">
        <f t="shared" si="330"/>
        <v>2.2029102782089534</v>
      </c>
      <c r="Q1138" s="2">
        <f>1-EXP(-2*$AL$9*O1138/(1+O1138))</f>
        <v>4.2654170565388005E-2</v>
      </c>
      <c r="R1138" s="2">
        <f t="shared" si="331"/>
        <v>4.7274781711853588</v>
      </c>
      <c r="S1138" s="2">
        <f>(1-$AL$6^R1138)/(1+$AL$6^R1138*(1/$AL$7-1))</f>
        <v>0.61346803441218922</v>
      </c>
      <c r="U1138" s="2">
        <v>69.400000000000006</v>
      </c>
      <c r="V1138" s="2">
        <f t="shared" si="332"/>
        <v>158.57900000000004</v>
      </c>
      <c r="W1138" s="2">
        <f t="shared" si="333"/>
        <v>97.283147429050572</v>
      </c>
      <c r="X1138" s="2">
        <f t="shared" si="334"/>
        <v>61.295852570949464</v>
      </c>
      <c r="Y1138" s="2">
        <f t="shared" si="335"/>
        <v>58.545919898685391</v>
      </c>
      <c r="Z1138" s="2">
        <f t="shared" si="336"/>
        <v>80.854430434946849</v>
      </c>
      <c r="AA1138" s="2">
        <f t="shared" si="337"/>
        <v>50.179366102287062</v>
      </c>
      <c r="AC1138" s="2">
        <f t="shared" si="338"/>
        <v>35.009103391786397</v>
      </c>
      <c r="AD1138" s="2">
        <f>X1138*((1-Q1138)*(1-EXP(-(P1138+O1138)*A1138))*P1138/(P1138+O1138)-(1-$AL$10)*(1-EXP(-2*O1138*A1138))/2)</f>
        <v>12.00037012339299</v>
      </c>
      <c r="AE1138" s="4">
        <f t="shared" si="339"/>
        <v>97.188839617466442</v>
      </c>
      <c r="AF1138" s="2">
        <f t="shared" si="340"/>
        <v>45.528872037173748</v>
      </c>
      <c r="AG1138" s="2">
        <f t="shared" si="341"/>
        <v>-3.6338163269946571</v>
      </c>
      <c r="AH1138" s="4">
        <f t="shared" si="342"/>
        <v>41.895055710179093</v>
      </c>
      <c r="BA1138" s="3">
        <v>97.1888396174664</v>
      </c>
    </row>
    <row r="1139" spans="1:53" x14ac:dyDescent="0.3">
      <c r="A1139" s="2">
        <v>2.75616201310525</v>
      </c>
      <c r="E1139" s="2" cm="1">
        <f t="array" ref="E1139">INDEX($C$2:$C$104,L1139)</f>
        <v>-0.29251581690738393</v>
      </c>
      <c r="G1139" s="2">
        <f>PI()/12*(M1139-12)</f>
        <v>-0.78539816339744828</v>
      </c>
      <c r="H1139" s="2">
        <f t="shared" si="326"/>
        <v>-0.17354063411537837</v>
      </c>
      <c r="I1139" s="2">
        <f t="shared" si="343"/>
        <v>0.76471062386116107</v>
      </c>
      <c r="J1139" s="2">
        <f t="shared" si="327"/>
        <v>1.19480860421104</v>
      </c>
      <c r="L1139">
        <f t="shared" si="344"/>
        <v>48</v>
      </c>
      <c r="M1139" s="2">
        <v>9</v>
      </c>
      <c r="N1139" s="2">
        <f t="shared" si="328"/>
        <v>0.3759877225838566</v>
      </c>
      <c r="O1139" s="2">
        <f t="shared" si="329"/>
        <v>0.68084376998282348</v>
      </c>
      <c r="P1139" s="2">
        <f t="shared" si="330"/>
        <v>1.2527525367683954</v>
      </c>
      <c r="Q1139" s="2">
        <f>1-EXP(-2*$AL$9*O1139/(1+O1139))</f>
        <v>3.188544499282453E-2</v>
      </c>
      <c r="R1139" s="2">
        <f t="shared" si="331"/>
        <v>2.6884255478097669</v>
      </c>
      <c r="S1139" s="2">
        <f>(1-$AL$6^R1139)/(1+$AL$6^R1139*(1/$AL$7-1))</f>
        <v>0.37667229183151024</v>
      </c>
      <c r="U1139" s="2">
        <v>229.9</v>
      </c>
      <c r="V1139" s="2">
        <f t="shared" si="332"/>
        <v>525.32150000000001</v>
      </c>
      <c r="W1139" s="2">
        <f t="shared" si="333"/>
        <v>197.87405335336672</v>
      </c>
      <c r="X1139" s="2">
        <f t="shared" si="334"/>
        <v>327.4474466466333</v>
      </c>
      <c r="Y1139" s="2">
        <f t="shared" si="335"/>
        <v>306.9710893533798</v>
      </c>
      <c r="Z1139" s="2">
        <f t="shared" si="336"/>
        <v>164.45802078318812</v>
      </c>
      <c r="AA1139" s="2">
        <f t="shared" si="337"/>
        <v>235.71163882685175</v>
      </c>
      <c r="AC1139" s="2">
        <f t="shared" si="338"/>
        <v>95.907121458637548</v>
      </c>
      <c r="AD1139" s="2">
        <f>X1139*((1-Q1139)*(1-EXP(-(P1139+O1139)*A1139))*P1139/(P1139+O1139)-(1-$AL$10)*(1-EXP(-2*O1139*A1139))/2)</f>
        <v>68.48677339758494</v>
      </c>
      <c r="AE1139" s="4">
        <f t="shared" si="339"/>
        <v>400.10553368307427</v>
      </c>
      <c r="AF1139" s="2">
        <f t="shared" si="340"/>
        <v>68.84348899888893</v>
      </c>
      <c r="AG1139" s="2">
        <f t="shared" si="341"/>
        <v>2.7726771289431325</v>
      </c>
      <c r="AH1139" s="4">
        <f t="shared" si="342"/>
        <v>71.616166127832059</v>
      </c>
      <c r="BA1139" s="3">
        <v>400.10553368307399</v>
      </c>
    </row>
    <row r="1140" spans="1:53" x14ac:dyDescent="0.3">
      <c r="A1140" s="2">
        <v>2.75616201310525</v>
      </c>
      <c r="E1140" s="2" cm="1">
        <f t="array" ref="E1140">INDEX($C$2:$C$104,L1140)</f>
        <v>-0.29251581690738393</v>
      </c>
      <c r="G1140" s="2">
        <f>PI()/12*(M1140-12)</f>
        <v>-0.52359877559829882</v>
      </c>
      <c r="H1140" s="2">
        <f t="shared" si="326"/>
        <v>-0.17354063411537837</v>
      </c>
      <c r="I1140" s="2">
        <f t="shared" si="343"/>
        <v>0.76471062386116107</v>
      </c>
      <c r="J1140" s="2">
        <f t="shared" si="327"/>
        <v>1.0601763977716558</v>
      </c>
      <c r="L1140">
        <f t="shared" si="344"/>
        <v>48</v>
      </c>
      <c r="M1140" s="2">
        <v>10</v>
      </c>
      <c r="N1140" s="2">
        <f t="shared" si="328"/>
        <v>0.51061992902324072</v>
      </c>
      <c r="O1140" s="2">
        <f t="shared" si="329"/>
        <v>0.51154224200823928</v>
      </c>
      <c r="P1140" s="2">
        <f t="shared" si="330"/>
        <v>0.94123772529516037</v>
      </c>
      <c r="Q1140" s="2">
        <f>1-EXP(-2*$AL$9*O1140/(1+O1140))</f>
        <v>2.6710710300659302E-2</v>
      </c>
      <c r="R1140" s="2">
        <f t="shared" si="331"/>
        <v>2.019910136261557</v>
      </c>
      <c r="S1140" s="2">
        <f>(1-$AL$6^R1140)/(1+$AL$6^R1140*(1/$AL$7-1))</f>
        <v>0.28630137470378653</v>
      </c>
      <c r="U1140" s="2">
        <v>405.5</v>
      </c>
      <c r="V1140" s="2">
        <f t="shared" si="332"/>
        <v>926.56750000000011</v>
      </c>
      <c r="W1140" s="2">
        <f t="shared" si="333"/>
        <v>265.27754900585074</v>
      </c>
      <c r="X1140" s="2">
        <f t="shared" si="334"/>
        <v>661.28995099414942</v>
      </c>
      <c r="Y1140" s="2">
        <f t="shared" si="335"/>
        <v>595.54409374106206</v>
      </c>
      <c r="Z1140" s="2">
        <f t="shared" si="336"/>
        <v>220.47873345884088</v>
      </c>
      <c r="AA1140" s="2">
        <f t="shared" si="337"/>
        <v>424.84973949754112</v>
      </c>
      <c r="AC1140" s="2">
        <f t="shared" si="338"/>
        <v>144.39155626969628</v>
      </c>
      <c r="AD1140" s="2">
        <f>X1140*((1-Q1140)*(1-EXP(-(P1140+O1140)*A1140))*P1140/(P1140+O1140)-(1-$AL$10)*(1-EXP(-2*O1140*A1140))/2)</f>
        <v>145.09854708301862</v>
      </c>
      <c r="AE1140" s="4">
        <f t="shared" si="339"/>
        <v>714.33984285025599</v>
      </c>
      <c r="AF1140" s="2">
        <f t="shared" si="340"/>
        <v>76.820367885529521</v>
      </c>
      <c r="AG1140" s="2">
        <f t="shared" si="341"/>
        <v>25.595807160502432</v>
      </c>
      <c r="AH1140" s="4">
        <f t="shared" si="342"/>
        <v>102.41617504603195</v>
      </c>
      <c r="BA1140" s="3">
        <v>714.33984285025599</v>
      </c>
    </row>
    <row r="1141" spans="1:53" x14ac:dyDescent="0.3">
      <c r="A1141" s="2">
        <v>2.75616201310525</v>
      </c>
      <c r="E1141" s="2" cm="1">
        <f t="array" ref="E1141">INDEX($C$2:$C$104,L1141)</f>
        <v>-0.29251581690738393</v>
      </c>
      <c r="G1141" s="2">
        <f>PI()/12*(M1141-12)</f>
        <v>-0.26179938779914941</v>
      </c>
      <c r="H1141" s="2">
        <f t="shared" si="326"/>
        <v>-0.17354063411537837</v>
      </c>
      <c r="I1141" s="2">
        <f t="shared" si="343"/>
        <v>0.76471062386116107</v>
      </c>
      <c r="J1141" s="2">
        <f t="shared" si="327"/>
        <v>0.97022598235709334</v>
      </c>
      <c r="L1141">
        <f t="shared" si="344"/>
        <v>48</v>
      </c>
      <c r="M1141" s="2">
        <v>11</v>
      </c>
      <c r="N1141" s="2">
        <f t="shared" si="328"/>
        <v>0.60057034443780322</v>
      </c>
      <c r="O1141" s="2">
        <f t="shared" si="329"/>
        <v>0.44238931437746859</v>
      </c>
      <c r="P1141" s="2">
        <f t="shared" si="330"/>
        <v>0.81399633845454222</v>
      </c>
      <c r="Q1141" s="2">
        <f>1-EXP(-2*$AL$9*O1141/(1+O1141))</f>
        <v>2.4237899810381491E-2</v>
      </c>
      <c r="R1141" s="2">
        <f t="shared" si="331"/>
        <v>1.7468482305132027</v>
      </c>
      <c r="S1141" s="2">
        <f>(1-$AL$6^R1141)/(1+$AL$6^R1141*(1/$AL$7-1))</f>
        <v>0.24822488770299048</v>
      </c>
      <c r="U1141" s="2">
        <v>550.5</v>
      </c>
      <c r="V1141" s="2">
        <f t="shared" si="332"/>
        <v>1257.8925000000002</v>
      </c>
      <c r="W1141" s="2">
        <f t="shared" si="333"/>
        <v>312.240224554934</v>
      </c>
      <c r="X1141" s="2">
        <f t="shared" si="334"/>
        <v>945.65227544506615</v>
      </c>
      <c r="Y1141" s="2">
        <f t="shared" si="335"/>
        <v>824.84279860580727</v>
      </c>
      <c r="Z1141" s="2">
        <f t="shared" si="336"/>
        <v>259.5105748781537</v>
      </c>
      <c r="AA1141" s="2">
        <f t="shared" si="337"/>
        <v>566.33014171013792</v>
      </c>
      <c r="AC1141" s="2">
        <f t="shared" si="338"/>
        <v>178.75625810674745</v>
      </c>
      <c r="AD1141" s="2">
        <f>X1141*((1-Q1141)*(1-EXP(-(P1141+O1141)*A1141))*P1141/(P1141+O1141)-(1-$AL$10)*(1-EXP(-2*O1141*A1141))/2)</f>
        <v>212.26642444909629</v>
      </c>
      <c r="AE1141" s="4">
        <f t="shared" si="339"/>
        <v>957.35282426598178</v>
      </c>
      <c r="AF1141" s="2">
        <f t="shared" si="340"/>
        <v>81.739628352951343</v>
      </c>
      <c r="AG1141" s="2">
        <f t="shared" si="341"/>
        <v>46.246232446573096</v>
      </c>
      <c r="AH1141" s="4">
        <f t="shared" si="342"/>
        <v>127.98586079952443</v>
      </c>
      <c r="BA1141" s="3">
        <v>957.35282426598201</v>
      </c>
    </row>
    <row r="1142" spans="1:53" x14ac:dyDescent="0.3">
      <c r="A1142" s="2">
        <v>2.75616201310525</v>
      </c>
      <c r="E1142" s="2" cm="1">
        <f t="array" ref="E1142">INDEX($C$2:$C$104,L1142)</f>
        <v>-0.29251581690738393</v>
      </c>
      <c r="G1142" s="2">
        <f>PI()/12*(M1142-12)</f>
        <v>0</v>
      </c>
      <c r="H1142" s="2">
        <f t="shared" si="326"/>
        <v>-0.17354063411537837</v>
      </c>
      <c r="I1142" s="2">
        <f t="shared" si="343"/>
        <v>0.76471062386116107</v>
      </c>
      <c r="J1142" s="2">
        <f t="shared" si="327"/>
        <v>0.93828764014528576</v>
      </c>
      <c r="L1142">
        <f t="shared" si="344"/>
        <v>48</v>
      </c>
      <c r="M1142" s="2">
        <v>12</v>
      </c>
      <c r="N1142" s="2">
        <f t="shared" si="328"/>
        <v>0.6325086866496108</v>
      </c>
      <c r="O1142" s="2">
        <f t="shared" si="329"/>
        <v>0.42289020812356526</v>
      </c>
      <c r="P1142" s="2">
        <f t="shared" si="330"/>
        <v>0.77811798294736012</v>
      </c>
      <c r="Q1142" s="2">
        <f>1-EXP(-2*$AL$9*O1142/(1+O1142))</f>
        <v>2.3495975147847736E-2</v>
      </c>
      <c r="R1142" s="2">
        <f t="shared" si="331"/>
        <v>1.6698527467860427</v>
      </c>
      <c r="S1142" s="2">
        <f>(1-$AL$6^R1142)/(1+$AL$6^R1142*(1/$AL$7-1))</f>
        <v>0.23739710146333626</v>
      </c>
      <c r="U1142" s="2">
        <v>464.5</v>
      </c>
      <c r="V1142" s="2">
        <f t="shared" si="332"/>
        <v>1061.3825000000002</v>
      </c>
      <c r="W1142" s="2">
        <f t="shared" si="333"/>
        <v>251.96912904390953</v>
      </c>
      <c r="X1142" s="2">
        <f t="shared" si="334"/>
        <v>809.4133709560906</v>
      </c>
      <c r="Y1142" s="2">
        <f t="shared" si="335"/>
        <v>697.83013512960872</v>
      </c>
      <c r="Z1142" s="2">
        <f t="shared" si="336"/>
        <v>209.4177764025676</v>
      </c>
      <c r="AA1142" s="2">
        <f t="shared" si="337"/>
        <v>473.51698963466112</v>
      </c>
      <c r="AC1142" s="2">
        <f t="shared" si="338"/>
        <v>146.37068256781143</v>
      </c>
      <c r="AD1142" s="2">
        <f>X1142*((1-Q1142)*(1-EXP(-(P1142+O1142)*A1142))*P1142/(P1142+O1142)-(1-$AL$10)*(1-EXP(-2*O1142*A1142))/2)</f>
        <v>182.82300510289366</v>
      </c>
      <c r="AE1142" s="4">
        <f t="shared" si="339"/>
        <v>802.71067730536629</v>
      </c>
      <c r="AF1142" s="2">
        <f t="shared" si="340"/>
        <v>63.864876436587878</v>
      </c>
      <c r="AG1142" s="2">
        <f t="shared" si="341"/>
        <v>41.490140392053938</v>
      </c>
      <c r="AH1142" s="4">
        <f t="shared" si="342"/>
        <v>105.35501682864182</v>
      </c>
      <c r="BA1142" s="3">
        <v>802.71067730536595</v>
      </c>
    </row>
    <row r="1143" spans="1:53" x14ac:dyDescent="0.3">
      <c r="A1143" s="2">
        <v>2.75616201310525</v>
      </c>
      <c r="E1143" s="2" cm="1">
        <f t="array" ref="E1143">INDEX($C$2:$C$104,L1143)</f>
        <v>-0.29251581690738393</v>
      </c>
      <c r="G1143" s="2">
        <f>PI()/12*(M1143-12)</f>
        <v>0.26179938779914941</v>
      </c>
      <c r="H1143" s="2">
        <f t="shared" si="326"/>
        <v>-0.17354063411537837</v>
      </c>
      <c r="I1143" s="2">
        <f t="shared" si="343"/>
        <v>0.76471062386116107</v>
      </c>
      <c r="J1143" s="2">
        <f t="shared" si="327"/>
        <v>0.97022598235709334</v>
      </c>
      <c r="L1143">
        <f t="shared" si="344"/>
        <v>48</v>
      </c>
      <c r="M1143" s="2">
        <v>13</v>
      </c>
      <c r="N1143" s="2">
        <f t="shared" si="328"/>
        <v>0.60057034443780322</v>
      </c>
      <c r="O1143" s="2">
        <f t="shared" si="329"/>
        <v>0.44238931437746859</v>
      </c>
      <c r="P1143" s="2">
        <f t="shared" si="330"/>
        <v>0.81399633845454222</v>
      </c>
      <c r="Q1143" s="2">
        <f>1-EXP(-2*$AL$9*O1143/(1+O1143))</f>
        <v>2.4237899810381491E-2</v>
      </c>
      <c r="R1143" s="2">
        <f t="shared" si="331"/>
        <v>1.7468482305132027</v>
      </c>
      <c r="S1143" s="2">
        <f>(1-$AL$6^R1143)/(1+$AL$6^R1143*(1/$AL$7-1))</f>
        <v>0.24822488770299048</v>
      </c>
      <c r="U1143" s="2">
        <v>440.8</v>
      </c>
      <c r="V1143" s="2">
        <f t="shared" si="332"/>
        <v>1007.2280000000001</v>
      </c>
      <c r="W1143" s="2">
        <f t="shared" si="333"/>
        <v>250.0190571913077</v>
      </c>
      <c r="X1143" s="2">
        <f t="shared" si="334"/>
        <v>757.20894280869243</v>
      </c>
      <c r="Y1143" s="2">
        <f t="shared" si="335"/>
        <v>660.47357970107146</v>
      </c>
      <c r="Z1143" s="2">
        <f t="shared" si="336"/>
        <v>207.79702344466872</v>
      </c>
      <c r="AA1143" s="2">
        <f t="shared" si="337"/>
        <v>453.47561574174171</v>
      </c>
      <c r="AC1143" s="2">
        <f t="shared" si="338"/>
        <v>143.13489295813673</v>
      </c>
      <c r="AD1143" s="2">
        <f>X1143*((1-Q1143)*(1-EXP(-(P1143+O1143)*A1143))*P1143/(P1143+O1143)-(1-$AL$10)*(1-EXP(-2*O1143*A1143))/2)</f>
        <v>169.96737492672418</v>
      </c>
      <c r="AE1143" s="4">
        <f t="shared" si="339"/>
        <v>766.57788362660267</v>
      </c>
      <c r="AF1143" s="2">
        <f t="shared" si="340"/>
        <v>65.451095691155217</v>
      </c>
      <c r="AG1143" s="2">
        <f t="shared" si="341"/>
        <v>37.030589032605668</v>
      </c>
      <c r="AH1143" s="4">
        <f t="shared" si="342"/>
        <v>102.48168472376088</v>
      </c>
      <c r="BA1143" s="3">
        <v>766.57788362660301</v>
      </c>
    </row>
    <row r="1144" spans="1:53" x14ac:dyDescent="0.3">
      <c r="A1144" s="2">
        <v>2.75616201310525</v>
      </c>
      <c r="E1144" s="2" cm="1">
        <f t="array" ref="E1144">INDEX($C$2:$C$104,L1144)</f>
        <v>-0.29251581690738393</v>
      </c>
      <c r="G1144" s="2">
        <f>PI()/12*(M1144-12)</f>
        <v>0.52359877559829882</v>
      </c>
      <c r="H1144" s="2">
        <f t="shared" si="326"/>
        <v>-0.17354063411537837</v>
      </c>
      <c r="I1144" s="2">
        <f t="shared" si="343"/>
        <v>0.76471062386116107</v>
      </c>
      <c r="J1144" s="2">
        <f t="shared" si="327"/>
        <v>1.0601763977716558</v>
      </c>
      <c r="L1144">
        <f t="shared" si="344"/>
        <v>48</v>
      </c>
      <c r="M1144" s="2">
        <v>14</v>
      </c>
      <c r="N1144" s="2">
        <f t="shared" si="328"/>
        <v>0.51061992902324072</v>
      </c>
      <c r="O1144" s="2">
        <f t="shared" si="329"/>
        <v>0.51154224200823928</v>
      </c>
      <c r="P1144" s="2">
        <f t="shared" si="330"/>
        <v>0.94123772529516037</v>
      </c>
      <c r="Q1144" s="2">
        <f>1-EXP(-2*$AL$9*O1144/(1+O1144))</f>
        <v>2.6710710300659302E-2</v>
      </c>
      <c r="R1144" s="2">
        <f t="shared" si="331"/>
        <v>2.019910136261557</v>
      </c>
      <c r="S1144" s="2">
        <f>(1-$AL$6^R1144)/(1+$AL$6^R1144*(1/$AL$7-1))</f>
        <v>0.28630137470378653</v>
      </c>
      <c r="U1144" s="2">
        <v>418.2</v>
      </c>
      <c r="V1144" s="2">
        <f t="shared" si="332"/>
        <v>955.58699999999999</v>
      </c>
      <c r="W1144" s="2">
        <f t="shared" si="333"/>
        <v>273.58587174906728</v>
      </c>
      <c r="X1144" s="2">
        <f t="shared" si="334"/>
        <v>682.00112825093265</v>
      </c>
      <c r="Y1144" s="2">
        <f t="shared" si="335"/>
        <v>614.19615290385218</v>
      </c>
      <c r="Z1144" s="2">
        <f t="shared" si="336"/>
        <v>227.38398602339643</v>
      </c>
      <c r="AA1144" s="2">
        <f t="shared" si="337"/>
        <v>438.15576093186587</v>
      </c>
      <c r="AC1144" s="2">
        <f t="shared" si="338"/>
        <v>148.91380723054743</v>
      </c>
      <c r="AD1144" s="2">
        <f>X1144*((1-Q1144)*(1-EXP(-(P1144+O1144)*A1144))*P1144/(P1144+O1144)-(1-$AL$10)*(1-EXP(-2*O1144*A1144))/2)</f>
        <v>149.64294054283195</v>
      </c>
      <c r="AE1144" s="4">
        <f t="shared" si="339"/>
        <v>736.71250870524534</v>
      </c>
      <c r="AF1144" s="2">
        <f t="shared" si="340"/>
        <v>79.226332551734771</v>
      </c>
      <c r="AG1144" s="2">
        <f t="shared" si="341"/>
        <v>26.397451429154412</v>
      </c>
      <c r="AH1144" s="4">
        <f t="shared" si="342"/>
        <v>105.62378398088919</v>
      </c>
      <c r="BA1144" s="3">
        <v>736.712508705245</v>
      </c>
    </row>
    <row r="1145" spans="1:53" x14ac:dyDescent="0.3">
      <c r="A1145" s="2">
        <v>2.75616201310525</v>
      </c>
      <c r="E1145" s="2" cm="1">
        <f t="array" ref="E1145">INDEX($C$2:$C$104,L1145)</f>
        <v>-0.29251581690738393</v>
      </c>
      <c r="G1145" s="2">
        <f>PI()/12*(M1145-12)</f>
        <v>0.78539816339744828</v>
      </c>
      <c r="H1145" s="2">
        <f t="shared" si="326"/>
        <v>-0.17354063411537837</v>
      </c>
      <c r="I1145" s="2">
        <f t="shared" si="343"/>
        <v>0.76471062386116107</v>
      </c>
      <c r="J1145" s="2">
        <f t="shared" si="327"/>
        <v>1.19480860421104</v>
      </c>
      <c r="L1145">
        <f t="shared" si="344"/>
        <v>48</v>
      </c>
      <c r="M1145" s="2">
        <v>15</v>
      </c>
      <c r="N1145" s="2">
        <f t="shared" si="328"/>
        <v>0.3759877225838566</v>
      </c>
      <c r="O1145" s="2">
        <f t="shared" si="329"/>
        <v>0.68084376998282348</v>
      </c>
      <c r="P1145" s="2">
        <f t="shared" si="330"/>
        <v>1.2527525367683954</v>
      </c>
      <c r="Q1145" s="2">
        <f>1-EXP(-2*$AL$9*O1145/(1+O1145))</f>
        <v>3.188544499282453E-2</v>
      </c>
      <c r="R1145" s="2">
        <f t="shared" si="331"/>
        <v>2.6884255478097669</v>
      </c>
      <c r="S1145" s="2">
        <f>(1-$AL$6^R1145)/(1+$AL$6^R1145*(1/$AL$7-1))</f>
        <v>0.37667229183151024</v>
      </c>
      <c r="U1145" s="2">
        <v>237.7</v>
      </c>
      <c r="V1145" s="2">
        <f t="shared" si="332"/>
        <v>543.14449999999999</v>
      </c>
      <c r="W1145" s="2">
        <f t="shared" si="333"/>
        <v>204.58748361067973</v>
      </c>
      <c r="X1145" s="2">
        <f t="shared" si="334"/>
        <v>338.55701638932027</v>
      </c>
      <c r="Y1145" s="2">
        <f t="shared" si="335"/>
        <v>317.38594144975372</v>
      </c>
      <c r="Z1145" s="2">
        <f t="shared" si="336"/>
        <v>170.03771874799398</v>
      </c>
      <c r="AA1145" s="2">
        <f t="shared" si="337"/>
        <v>243.70881491580101</v>
      </c>
      <c r="AC1145" s="2">
        <f t="shared" si="338"/>
        <v>99.161038585115918</v>
      </c>
      <c r="AD1145" s="2">
        <f>X1145*((1-Q1145)*(1-EXP(-(P1145+O1145)*A1145))*P1145/(P1145+O1145)-(1-$AL$10)*(1-EXP(-2*O1145*A1145))/2)</f>
        <v>70.810378584627841</v>
      </c>
      <c r="AE1145" s="4">
        <f t="shared" si="339"/>
        <v>413.68023208554473</v>
      </c>
      <c r="AF1145" s="2">
        <f t="shared" si="340"/>
        <v>71.179196759616786</v>
      </c>
      <c r="AG1145" s="2">
        <f t="shared" si="341"/>
        <v>2.8667479493248478</v>
      </c>
      <c r="AH1145" s="4">
        <f t="shared" si="342"/>
        <v>74.045944708941633</v>
      </c>
      <c r="BA1145" s="3">
        <v>413.68023208554501</v>
      </c>
    </row>
    <row r="1146" spans="1:53" x14ac:dyDescent="0.3">
      <c r="A1146" s="2">
        <v>2.75616201310525</v>
      </c>
      <c r="E1146" s="2" cm="1">
        <f t="array" ref="E1146">INDEX($C$2:$C$104,L1146)</f>
        <v>-0.29251581690738393</v>
      </c>
      <c r="G1146" s="2">
        <f>PI()/12*(M1146-12)</f>
        <v>1.0471975511965976</v>
      </c>
      <c r="H1146" s="2">
        <f t="shared" si="326"/>
        <v>-0.17354063411537837</v>
      </c>
      <c r="I1146" s="2">
        <f t="shared" si="343"/>
        <v>0.76471062386116107</v>
      </c>
      <c r="J1146" s="2">
        <f t="shared" si="327"/>
        <v>1.3604335655695032</v>
      </c>
      <c r="L1146">
        <f t="shared" si="344"/>
        <v>48</v>
      </c>
      <c r="M1146" s="2">
        <v>16</v>
      </c>
      <c r="N1146" s="2">
        <f t="shared" si="328"/>
        <v>0.21036276122539332</v>
      </c>
      <c r="O1146" s="2">
        <f t="shared" si="329"/>
        <v>1.197233846852692</v>
      </c>
      <c r="P1146" s="2">
        <f t="shared" si="330"/>
        <v>2.2029102782089534</v>
      </c>
      <c r="Q1146" s="2">
        <f>1-EXP(-2*$AL$9*O1146/(1+O1146))</f>
        <v>4.2654170565388005E-2</v>
      </c>
      <c r="R1146" s="2">
        <f t="shared" si="331"/>
        <v>4.7274781711853588</v>
      </c>
      <c r="S1146" s="2">
        <f>(1-$AL$6^R1146)/(1+$AL$6^R1146*(1/$AL$7-1))</f>
        <v>0.61346803441218922</v>
      </c>
      <c r="U1146" s="2">
        <v>261.2</v>
      </c>
      <c r="V1146" s="2">
        <f t="shared" si="332"/>
        <v>596.84199999999998</v>
      </c>
      <c r="W1146" s="2">
        <f t="shared" si="333"/>
        <v>366.14348859463985</v>
      </c>
      <c r="X1146" s="2">
        <f t="shared" si="334"/>
        <v>230.69851140536014</v>
      </c>
      <c r="Y1146" s="2">
        <f t="shared" si="335"/>
        <v>220.34862071378413</v>
      </c>
      <c r="Z1146" s="2">
        <f t="shared" si="336"/>
        <v>304.31091108945412</v>
      </c>
      <c r="AA1146" s="2">
        <f t="shared" si="337"/>
        <v>188.85951622359329</v>
      </c>
      <c r="AC1146" s="2">
        <f t="shared" si="338"/>
        <v>131.76336896159376</v>
      </c>
      <c r="AD1146" s="2">
        <f>X1146*((1-Q1146)*(1-EXP(-(P1146+O1146)*A1146))*P1146/(P1146+O1146)-(1-$AL$10)*(1-EXP(-2*O1146*A1146))/2)</f>
        <v>45.165658158937283</v>
      </c>
      <c r="AE1146" s="4">
        <f t="shared" si="339"/>
        <v>365.78854334412432</v>
      </c>
      <c r="AF1146" s="2">
        <f t="shared" si="340"/>
        <v>171.35650397852709</v>
      </c>
      <c r="AG1146" s="2">
        <f t="shared" si="341"/>
        <v>-13.676553668746456</v>
      </c>
      <c r="AH1146" s="4">
        <f t="shared" si="342"/>
        <v>157.67995030978062</v>
      </c>
      <c r="BA1146" s="3">
        <v>365.78854334412398</v>
      </c>
    </row>
    <row r="1147" spans="1:53" x14ac:dyDescent="0.3">
      <c r="A1147" s="2">
        <v>2.75616201310525</v>
      </c>
      <c r="E1147" s="2" cm="1">
        <f t="array" ref="E1147">INDEX($C$2:$C$104,L1147)</f>
        <v>-0.29251581690738393</v>
      </c>
      <c r="G1147" s="2">
        <f>PI()/12*(M1147-12)</f>
        <v>1.308996938995747</v>
      </c>
      <c r="H1147" s="2">
        <f t="shared" si="326"/>
        <v>-0.17354063411537837</v>
      </c>
      <c r="I1147" s="2">
        <f t="shared" si="343"/>
        <v>0.76471062386116107</v>
      </c>
      <c r="J1147" s="2">
        <f t="shared" si="327"/>
        <v>1.5464128713255738</v>
      </c>
      <c r="L1147">
        <f t="shared" si="344"/>
        <v>48</v>
      </c>
      <c r="M1147" s="2">
        <v>17</v>
      </c>
      <c r="N1147" s="2">
        <f t="shared" si="328"/>
        <v>0.05</v>
      </c>
      <c r="O1147" s="2">
        <f t="shared" si="329"/>
        <v>5.0020839411324403</v>
      </c>
      <c r="P1147" s="2">
        <f t="shared" si="330"/>
        <v>9.2038344516836901</v>
      </c>
      <c r="Q1147" s="2">
        <f>1-EXP(-2*$AL$9*O1147/(1+O1147))</f>
        <v>6.4497345768578462E-2</v>
      </c>
      <c r="R1147" s="2">
        <f t="shared" si="331"/>
        <v>19.751565414145865</v>
      </c>
      <c r="S1147" s="2">
        <f>(1-$AL$6^R1147)/(1+$AL$6^R1147*(1/$AL$7-1))</f>
        <v>0.99643717244343843</v>
      </c>
      <c r="U1147" s="2">
        <v>128.80000000000001</v>
      </c>
      <c r="V1147" s="2">
        <f t="shared" si="332"/>
        <v>294.30800000000005</v>
      </c>
      <c r="W1147" s="2">
        <f t="shared" si="333"/>
        <v>293.25943134748354</v>
      </c>
      <c r="X1147" s="2">
        <f t="shared" si="334"/>
        <v>1.0485686525165079</v>
      </c>
      <c r="Y1147" s="2">
        <f t="shared" si="335"/>
        <v>0.98093875756362248</v>
      </c>
      <c r="Z1147" s="2">
        <f t="shared" si="336"/>
        <v>243.73516809342593</v>
      </c>
      <c r="AA1147" s="2">
        <f t="shared" si="337"/>
        <v>0.89128243716964928</v>
      </c>
      <c r="AC1147" s="2">
        <f t="shared" si="338"/>
        <v>35.52871750685069</v>
      </c>
      <c r="AD1147" s="2">
        <f>X1147*((1-Q1147)*(1-EXP(-(P1147+O1147)*A1147))*P1147/(P1147+O1147)-(1-$AL$10)*(1-EXP(-2*O1147*A1147))/2)</f>
        <v>0.18989610927758557</v>
      </c>
      <c r="AE1147" s="4">
        <f t="shared" si="339"/>
        <v>36.609896053297923</v>
      </c>
      <c r="AF1147" s="2">
        <f t="shared" si="340"/>
        <v>202.05154268863535</v>
      </c>
      <c r="AG1147" s="2">
        <f t="shared" si="341"/>
        <v>-0.10023978888361261</v>
      </c>
      <c r="AH1147" s="4">
        <f t="shared" si="342"/>
        <v>201.95130289975174</v>
      </c>
      <c r="BA1147" s="3">
        <v>36.609896053297902</v>
      </c>
    </row>
    <row r="1148" spans="1:53" x14ac:dyDescent="0.3">
      <c r="A1148" s="2">
        <v>2.75616201310525</v>
      </c>
      <c r="E1148" s="2" cm="1">
        <f t="array" ref="E1148">INDEX($C$2:$C$104,L1148)</f>
        <v>-0.29251581690738393</v>
      </c>
      <c r="G1148" s="2">
        <f>PI()/12*(M1148-12)</f>
        <v>1.5707963267948966</v>
      </c>
      <c r="H1148" s="2">
        <f t="shared" si="326"/>
        <v>-0.17354063411537837</v>
      </c>
      <c r="I1148" s="2">
        <f t="shared" si="343"/>
        <v>0.76471062386116107</v>
      </c>
      <c r="J1148" s="2">
        <f t="shared" si="327"/>
        <v>1.7452200504612772</v>
      </c>
      <c r="L1148">
        <f t="shared" si="344"/>
        <v>48</v>
      </c>
      <c r="M1148" s="2">
        <v>18</v>
      </c>
      <c r="N1148" s="2">
        <f t="shared" si="328"/>
        <v>0.05</v>
      </c>
      <c r="O1148" s="2">
        <f t="shared" si="329"/>
        <v>5.0020839411324403</v>
      </c>
      <c r="P1148" s="2">
        <f t="shared" si="330"/>
        <v>9.2038344516836901</v>
      </c>
      <c r="Q1148" s="2">
        <f>1-EXP(-2*$AL$9*O1148/(1+O1148))</f>
        <v>6.4497345768578462E-2</v>
      </c>
      <c r="R1148" s="2">
        <f t="shared" si="331"/>
        <v>19.751565414145865</v>
      </c>
      <c r="S1148" s="2">
        <f>(1-$AL$6^R1148)/(1+$AL$6^R1148*(1/$AL$7-1))</f>
        <v>0.99643717244343843</v>
      </c>
      <c r="U1148" s="2">
        <v>13.3</v>
      </c>
      <c r="V1148" s="2">
        <f t="shared" si="332"/>
        <v>30.390500000000003</v>
      </c>
      <c r="W1148" s="2">
        <f t="shared" si="333"/>
        <v>30.282223889142319</v>
      </c>
      <c r="X1148" s="2">
        <f t="shared" si="334"/>
        <v>0.10827611085768396</v>
      </c>
      <c r="Y1148" s="2">
        <f t="shared" si="335"/>
        <v>0.10129258909624463</v>
      </c>
      <c r="Z1148" s="2">
        <f t="shared" si="336"/>
        <v>25.168305400951589</v>
      </c>
      <c r="AA1148" s="2">
        <f t="shared" si="337"/>
        <v>9.2034599490345148E-2</v>
      </c>
      <c r="AC1148" s="2">
        <f t="shared" si="338"/>
        <v>3.6687262642943641</v>
      </c>
      <c r="AD1148" s="2">
        <f>X1148*((1-Q1148)*(1-EXP(-(P1148+O1148)*A1148))*P1148/(P1148+O1148)-(1-$AL$10)*(1-EXP(-2*O1148*A1148))/2)</f>
        <v>1.9608837371055229E-2</v>
      </c>
      <c r="AE1148" s="4">
        <f t="shared" si="339"/>
        <v>3.7803697011557644</v>
      </c>
      <c r="AF1148" s="2">
        <f t="shared" si="340"/>
        <v>20.864017995022127</v>
      </c>
      <c r="AG1148" s="2">
        <f t="shared" si="341"/>
        <v>-1.0350847765155753E-2</v>
      </c>
      <c r="AH1148" s="4">
        <f t="shared" si="342"/>
        <v>20.853667147256971</v>
      </c>
      <c r="BA1148" s="3">
        <v>3.78036970115576</v>
      </c>
    </row>
    <row r="1149" spans="1:53" x14ac:dyDescent="0.3">
      <c r="A1149" s="2">
        <v>2.75616201310525</v>
      </c>
      <c r="E1149" s="2" cm="1">
        <f t="array" ref="E1149">INDEX($C$2:$C$104,L1149)</f>
        <v>-0.29251581690738393</v>
      </c>
      <c r="G1149" s="2">
        <f>PI()/12*(M1149-12)</f>
        <v>1.8325957145940459</v>
      </c>
      <c r="H1149" s="2">
        <f t="shared" si="326"/>
        <v>-0.17354063411537837</v>
      </c>
      <c r="I1149" s="2">
        <f t="shared" si="343"/>
        <v>0.76471062386116107</v>
      </c>
      <c r="J1149" s="2">
        <f t="shared" si="327"/>
        <v>1.9513798542706893</v>
      </c>
      <c r="L1149">
        <f t="shared" si="344"/>
        <v>48</v>
      </c>
      <c r="M1149" s="2">
        <v>19</v>
      </c>
      <c r="N1149" s="2">
        <f t="shared" si="328"/>
        <v>0.05</v>
      </c>
      <c r="O1149" s="2">
        <f t="shared" si="329"/>
        <v>5.0020839411324403</v>
      </c>
      <c r="P1149" s="2">
        <f t="shared" si="330"/>
        <v>9.2038344516836901</v>
      </c>
      <c r="Q1149" s="2">
        <f>1-EXP(-2*$AL$9*O1149/(1+O1149))</f>
        <v>6.4497345768578462E-2</v>
      </c>
      <c r="R1149" s="2">
        <f t="shared" si="331"/>
        <v>19.751565414145865</v>
      </c>
      <c r="S1149" s="2">
        <f>(1-$AL$6^R1149)/(1+$AL$6^R1149*(1/$AL$7-1))</f>
        <v>0.99643717244343843</v>
      </c>
      <c r="U1149" s="2">
        <v>0.1</v>
      </c>
      <c r="V1149" s="2">
        <f t="shared" si="332"/>
        <v>0.22850000000000004</v>
      </c>
      <c r="W1149" s="2">
        <f t="shared" si="333"/>
        <v>0.22768589390332572</v>
      </c>
      <c r="X1149" s="2">
        <f t="shared" si="334"/>
        <v>8.1410609667431633E-4</v>
      </c>
      <c r="Y1149" s="2">
        <f t="shared" si="335"/>
        <v>7.6159841425747928E-4</v>
      </c>
      <c r="Z1149" s="2">
        <f t="shared" si="336"/>
        <v>0.18923537895452325</v>
      </c>
      <c r="AA1149" s="2">
        <f t="shared" si="337"/>
        <v>6.9198946985221991E-4</v>
      </c>
      <c r="AC1149" s="2">
        <f t="shared" si="338"/>
        <v>2.7584408002213266E-2</v>
      </c>
      <c r="AD1149" s="2">
        <f>X1149*((1-Q1149)*(1-EXP(-(P1149+O1149)*A1149))*P1149/(P1149+O1149)-(1-$AL$10)*(1-EXP(-2*O1149*A1149))/2)</f>
        <v>1.4743486745154324E-4</v>
      </c>
      <c r="AE1149" s="4">
        <f t="shared" si="339"/>
        <v>2.8423832339517029E-2</v>
      </c>
      <c r="AF1149" s="2">
        <f t="shared" si="340"/>
        <v>0.15687231575204608</v>
      </c>
      <c r="AG1149" s="2">
        <f t="shared" si="341"/>
        <v>-7.7825923046283933E-5</v>
      </c>
      <c r="AH1149" s="4">
        <f t="shared" si="342"/>
        <v>0.15679448982899979</v>
      </c>
      <c r="BA1149" s="3">
        <v>2.8423832339517001E-2</v>
      </c>
    </row>
    <row r="1150" spans="1:53" x14ac:dyDescent="0.3">
      <c r="A1150" s="2">
        <v>2.75616201310525</v>
      </c>
      <c r="E1150" s="2" cm="1">
        <f t="array" ref="E1150">INDEX($C$2:$C$104,L1150)</f>
        <v>-0.29251581690738393</v>
      </c>
      <c r="G1150" s="2">
        <f>PI()/12*(M1150-12)</f>
        <v>2.0943951023931953</v>
      </c>
      <c r="H1150" s="2">
        <f t="shared" si="326"/>
        <v>-0.17354063411537837</v>
      </c>
      <c r="I1150" s="2">
        <f t="shared" si="343"/>
        <v>0.76471062386116107</v>
      </c>
      <c r="J1150" s="2">
        <f t="shared" si="327"/>
        <v>2.1602367323597034</v>
      </c>
      <c r="L1150">
        <f t="shared" si="344"/>
        <v>48</v>
      </c>
      <c r="M1150" s="2">
        <v>20</v>
      </c>
      <c r="N1150" s="2">
        <f t="shared" si="328"/>
        <v>0.05</v>
      </c>
      <c r="O1150" s="2">
        <f t="shared" si="329"/>
        <v>5.0020839411324403</v>
      </c>
      <c r="P1150" s="2">
        <f t="shared" si="330"/>
        <v>9.2038344516836901</v>
      </c>
      <c r="Q1150" s="2">
        <f>1-EXP(-2*$AL$9*O1150/(1+O1150))</f>
        <v>6.4497345768578462E-2</v>
      </c>
      <c r="R1150" s="2">
        <f t="shared" si="331"/>
        <v>19.751565414145865</v>
      </c>
      <c r="S1150" s="2">
        <f>(1-$AL$6^R1150)/(1+$AL$6^R1150*(1/$AL$7-1))</f>
        <v>0.99643717244343843</v>
      </c>
      <c r="U1150" s="2">
        <v>0.1</v>
      </c>
      <c r="V1150" s="2">
        <f t="shared" si="332"/>
        <v>0.22850000000000004</v>
      </c>
      <c r="W1150" s="2">
        <f t="shared" si="333"/>
        <v>0.22768589390332572</v>
      </c>
      <c r="X1150" s="2">
        <f t="shared" si="334"/>
        <v>8.1410609667431633E-4</v>
      </c>
      <c r="Y1150" s="2">
        <f t="shared" si="335"/>
        <v>7.6159841425747928E-4</v>
      </c>
      <c r="Z1150" s="2">
        <f t="shared" si="336"/>
        <v>0.18923537895452325</v>
      </c>
      <c r="AA1150" s="2">
        <f t="shared" si="337"/>
        <v>6.9198946985221991E-4</v>
      </c>
      <c r="AC1150" s="2">
        <f t="shared" si="338"/>
        <v>2.7584408002213266E-2</v>
      </c>
      <c r="AD1150" s="2">
        <f>X1150*((1-Q1150)*(1-EXP(-(P1150+O1150)*A1150))*P1150/(P1150+O1150)-(1-$AL$10)*(1-EXP(-2*O1150*A1150))/2)</f>
        <v>1.4743486745154324E-4</v>
      </c>
      <c r="AE1150" s="4">
        <f t="shared" si="339"/>
        <v>2.8423832339517029E-2</v>
      </c>
      <c r="AF1150" s="2">
        <f t="shared" si="340"/>
        <v>0.15687231575204608</v>
      </c>
      <c r="AG1150" s="2">
        <f t="shared" si="341"/>
        <v>-7.7825923046283933E-5</v>
      </c>
      <c r="AH1150" s="4">
        <f t="shared" si="342"/>
        <v>0.15679448982899979</v>
      </c>
      <c r="BA1150" s="3">
        <v>2.8423832339517001E-2</v>
      </c>
    </row>
    <row r="1151" spans="1:53" x14ac:dyDescent="0.3">
      <c r="A1151" s="2">
        <v>2.75616201310525</v>
      </c>
      <c r="E1151" s="2" cm="1">
        <f t="array" ref="E1151">INDEX($C$2:$C$104,L1151)</f>
        <v>-0.29251581690738393</v>
      </c>
      <c r="G1151" s="2">
        <f>PI()/12*(M1151-12)</f>
        <v>2.3561944901923448</v>
      </c>
      <c r="H1151" s="2">
        <f t="shared" si="326"/>
        <v>-0.17354063411537837</v>
      </c>
      <c r="I1151" s="2">
        <f t="shared" si="343"/>
        <v>0.76471062386116107</v>
      </c>
      <c r="J1151" s="2">
        <f t="shared" si="327"/>
        <v>2.3663806874510609</v>
      </c>
      <c r="L1151">
        <f t="shared" si="344"/>
        <v>48</v>
      </c>
      <c r="M1151" s="2">
        <v>21</v>
      </c>
      <c r="N1151" s="2">
        <f t="shared" si="328"/>
        <v>0.05</v>
      </c>
      <c r="O1151" s="2">
        <f t="shared" si="329"/>
        <v>5.0020839411324403</v>
      </c>
      <c r="P1151" s="2">
        <f t="shared" si="330"/>
        <v>9.2038344516836901</v>
      </c>
      <c r="Q1151" s="2">
        <f>1-EXP(-2*$AL$9*O1151/(1+O1151))</f>
        <v>6.4497345768578462E-2</v>
      </c>
      <c r="R1151" s="2">
        <f t="shared" si="331"/>
        <v>19.751565414145865</v>
      </c>
      <c r="S1151" s="2">
        <f>(1-$AL$6^R1151)/(1+$AL$6^R1151*(1/$AL$7-1))</f>
        <v>0.99643717244343843</v>
      </c>
      <c r="U1151" s="2">
        <v>0.1</v>
      </c>
      <c r="V1151" s="2">
        <f t="shared" si="332"/>
        <v>0.22850000000000004</v>
      </c>
      <c r="W1151" s="2">
        <f t="shared" si="333"/>
        <v>0.22768589390332572</v>
      </c>
      <c r="X1151" s="2">
        <f t="shared" si="334"/>
        <v>8.1410609667431633E-4</v>
      </c>
      <c r="Y1151" s="2">
        <f t="shared" si="335"/>
        <v>7.6159841425747928E-4</v>
      </c>
      <c r="Z1151" s="2">
        <f t="shared" si="336"/>
        <v>0.18923537895452325</v>
      </c>
      <c r="AA1151" s="2">
        <f t="shared" si="337"/>
        <v>6.9198946985221991E-4</v>
      </c>
      <c r="AC1151" s="2">
        <f t="shared" si="338"/>
        <v>2.7584408002213266E-2</v>
      </c>
      <c r="AD1151" s="2">
        <f>X1151*((1-Q1151)*(1-EXP(-(P1151+O1151)*A1151))*P1151/(P1151+O1151)-(1-$AL$10)*(1-EXP(-2*O1151*A1151))/2)</f>
        <v>1.4743486745154324E-4</v>
      </c>
      <c r="AE1151" s="4">
        <f t="shared" si="339"/>
        <v>2.8423832339517029E-2</v>
      </c>
      <c r="AF1151" s="2">
        <f t="shared" si="340"/>
        <v>0.15687231575204608</v>
      </c>
      <c r="AG1151" s="2">
        <f t="shared" si="341"/>
        <v>-7.7825923046283933E-5</v>
      </c>
      <c r="AH1151" s="4">
        <f t="shared" si="342"/>
        <v>0.15679448982899979</v>
      </c>
      <c r="BA1151" s="3">
        <v>2.8423832339517001E-2</v>
      </c>
    </row>
    <row r="1152" spans="1:53" x14ac:dyDescent="0.3">
      <c r="A1152" s="2">
        <v>2.8186282695948699</v>
      </c>
      <c r="E1152" s="2" cm="1">
        <f t="array" ref="E1152">INDEX($C$2:$C$104,L1152)</f>
        <v>-0.29251581690738393</v>
      </c>
      <c r="G1152" s="2">
        <f>PI()/12*(M1152-12)</f>
        <v>2.617993877991494</v>
      </c>
      <c r="H1152" s="2">
        <f t="shared" si="326"/>
        <v>-0.17354063411537837</v>
      </c>
      <c r="I1152" s="2">
        <f t="shared" si="343"/>
        <v>0.76471062386116107</v>
      </c>
      <c r="J1152" s="2">
        <f t="shared" si="327"/>
        <v>2.5603836228206758</v>
      </c>
      <c r="L1152">
        <f t="shared" si="344"/>
        <v>48</v>
      </c>
      <c r="M1152" s="2">
        <v>22</v>
      </c>
      <c r="N1152" s="2">
        <f t="shared" si="328"/>
        <v>0.05</v>
      </c>
      <c r="O1152" s="2">
        <f t="shared" si="329"/>
        <v>5.0020839411324403</v>
      </c>
      <c r="P1152" s="2">
        <f t="shared" si="330"/>
        <v>9.2038344516836901</v>
      </c>
      <c r="Q1152" s="2">
        <f>1-EXP(-2*$AL$9*O1152/(1+O1152))</f>
        <v>6.4497345768578462E-2</v>
      </c>
      <c r="R1152" s="2">
        <f t="shared" si="331"/>
        <v>19.751565414145865</v>
      </c>
      <c r="S1152" s="2">
        <f>(1-$AL$6^R1152)/(1+$AL$6^R1152*(1/$AL$7-1))</f>
        <v>0.99643717244343843</v>
      </c>
      <c r="U1152" s="2">
        <v>0.2</v>
      </c>
      <c r="V1152" s="2">
        <f t="shared" si="332"/>
        <v>0.45700000000000007</v>
      </c>
      <c r="W1152" s="2">
        <f t="shared" si="333"/>
        <v>0.45537178780665144</v>
      </c>
      <c r="X1152" s="2">
        <f t="shared" si="334"/>
        <v>1.6282121933486327E-3</v>
      </c>
      <c r="Y1152" s="2">
        <f t="shared" si="335"/>
        <v>1.5231968285213653E-3</v>
      </c>
      <c r="Z1152" s="2">
        <f t="shared" si="336"/>
        <v>0.38112822772585697</v>
      </c>
      <c r="AA1152" s="2">
        <f t="shared" si="337"/>
        <v>1.3839793220158873E-3</v>
      </c>
      <c r="AC1152" s="2">
        <f t="shared" si="338"/>
        <v>5.5168818356582612E-2</v>
      </c>
      <c r="AD1152" s="2">
        <f>X1152*((1-Q1152)*(1-EXP(-(P1152+O1152)*A1152))*P1152/(P1152+O1152)-(1-$AL$10)*(1-EXP(-2*O1152*A1152))/2)</f>
        <v>2.9486973490274577E-4</v>
      </c>
      <c r="AE1152" s="4">
        <f t="shared" si="339"/>
        <v>5.6847667413501245E-2</v>
      </c>
      <c r="AF1152" s="2">
        <f t="shared" si="340"/>
        <v>0.31632354007952557</v>
      </c>
      <c r="AG1152" s="2">
        <f t="shared" si="341"/>
        <v>-1.5565222839726802E-4</v>
      </c>
      <c r="AH1152" s="4">
        <f t="shared" si="342"/>
        <v>0.31616788785112832</v>
      </c>
      <c r="BA1152" s="3">
        <v>5.6847667413501203E-2</v>
      </c>
    </row>
    <row r="1153" spans="1:53" x14ac:dyDescent="0.3">
      <c r="A1153" s="2">
        <v>2.8186282695948699</v>
      </c>
      <c r="E1153" s="2" cm="1">
        <f t="array" ref="E1153">INDEX($C$2:$C$104,L1153)</f>
        <v>-0.29251581690738393</v>
      </c>
      <c r="G1153" s="2">
        <f>PI()/12*(M1153-12)</f>
        <v>2.8797932657906435</v>
      </c>
      <c r="H1153" s="2">
        <f t="shared" si="326"/>
        <v>-0.17354063411537837</v>
      </c>
      <c r="I1153" s="2">
        <f t="shared" si="343"/>
        <v>0.76471062386116107</v>
      </c>
      <c r="J1153" s="2">
        <f t="shared" si="327"/>
        <v>2.7194041650623086</v>
      </c>
      <c r="L1153">
        <f t="shared" si="344"/>
        <v>48</v>
      </c>
      <c r="M1153" s="2">
        <v>23</v>
      </c>
      <c r="N1153" s="2">
        <f t="shared" si="328"/>
        <v>0.05</v>
      </c>
      <c r="O1153" s="2">
        <f t="shared" si="329"/>
        <v>5.0020839411324403</v>
      </c>
      <c r="P1153" s="2">
        <f t="shared" si="330"/>
        <v>9.2038344516836901</v>
      </c>
      <c r="Q1153" s="2">
        <f>1-EXP(-2*$AL$9*O1153/(1+O1153))</f>
        <v>6.4497345768578462E-2</v>
      </c>
      <c r="R1153" s="2">
        <f t="shared" si="331"/>
        <v>19.751565414145865</v>
      </c>
      <c r="S1153" s="2">
        <f>(1-$AL$6^R1153)/(1+$AL$6^R1153*(1/$AL$7-1))</f>
        <v>0.99643717244343843</v>
      </c>
      <c r="U1153" s="2">
        <v>0.2</v>
      </c>
      <c r="V1153" s="2">
        <f t="shared" si="332"/>
        <v>0.45700000000000007</v>
      </c>
      <c r="W1153" s="2">
        <f t="shared" si="333"/>
        <v>0.45537178780665144</v>
      </c>
      <c r="X1153" s="2">
        <f t="shared" si="334"/>
        <v>1.6282121933486327E-3</v>
      </c>
      <c r="Y1153" s="2">
        <f t="shared" si="335"/>
        <v>1.5231968285213653E-3</v>
      </c>
      <c r="Z1153" s="2">
        <f t="shared" si="336"/>
        <v>0.38112822772585697</v>
      </c>
      <c r="AA1153" s="2">
        <f t="shared" si="337"/>
        <v>1.3839793220158873E-3</v>
      </c>
      <c r="AC1153" s="2">
        <f t="shared" si="338"/>
        <v>5.5168818356582612E-2</v>
      </c>
      <c r="AD1153" s="2">
        <f>X1153*((1-Q1153)*(1-EXP(-(P1153+O1153)*A1153))*P1153/(P1153+O1153)-(1-$AL$10)*(1-EXP(-2*O1153*A1153))/2)</f>
        <v>2.9486973490274577E-4</v>
      </c>
      <c r="AE1153" s="4">
        <f t="shared" si="339"/>
        <v>5.6847667413501245E-2</v>
      </c>
      <c r="AF1153" s="2">
        <f t="shared" si="340"/>
        <v>0.31632354007952557</v>
      </c>
      <c r="AG1153" s="2">
        <f t="shared" si="341"/>
        <v>-1.5565222839726802E-4</v>
      </c>
      <c r="AH1153" s="4">
        <f t="shared" si="342"/>
        <v>0.31616788785112832</v>
      </c>
      <c r="BA1153" s="3">
        <v>5.6847667413501203E-2</v>
      </c>
    </row>
    <row r="1154" spans="1:53" x14ac:dyDescent="0.3">
      <c r="A1154" s="2">
        <v>2.8186282695948699</v>
      </c>
      <c r="E1154" s="2" cm="1">
        <f t="array" ref="E1154">INDEX($C$2:$C$104,L1154)</f>
        <v>-0.29740045988777369</v>
      </c>
      <c r="G1154" s="2">
        <f>PI()/12*(M1154-12)</f>
        <v>-3.1415926535897931</v>
      </c>
      <c r="H1154" s="2">
        <f t="shared" si="326"/>
        <v>-0.17635333197465503</v>
      </c>
      <c r="I1154" s="2">
        <f t="shared" si="343"/>
        <v>0.76357659073947948</v>
      </c>
      <c r="J1154" s="2">
        <f t="shared" si="327"/>
        <v>2.7932212902396647</v>
      </c>
      <c r="L1154">
        <f t="shared" si="344"/>
        <v>49</v>
      </c>
      <c r="M1154" s="2">
        <v>0</v>
      </c>
      <c r="N1154" s="2">
        <f t="shared" si="328"/>
        <v>0.05</v>
      </c>
      <c r="O1154" s="2">
        <f t="shared" si="329"/>
        <v>5.0020839411324403</v>
      </c>
      <c r="P1154" s="2">
        <f t="shared" si="330"/>
        <v>9.2038344516836901</v>
      </c>
      <c r="Q1154" s="2">
        <f>1-EXP(-2*$AL$9*O1154/(1+O1154))</f>
        <v>6.4497345768578462E-2</v>
      </c>
      <c r="R1154" s="2">
        <f t="shared" si="331"/>
        <v>19.751565414145865</v>
      </c>
      <c r="S1154" s="2">
        <f>(1-$AL$6^R1154)/(1+$AL$6^R1154*(1/$AL$7-1))</f>
        <v>0.99643717244343843</v>
      </c>
      <c r="U1154" s="2">
        <v>0.1</v>
      </c>
      <c r="V1154" s="2">
        <f t="shared" si="332"/>
        <v>0.22850000000000004</v>
      </c>
      <c r="W1154" s="2">
        <f t="shared" si="333"/>
        <v>0.22768589390332572</v>
      </c>
      <c r="X1154" s="2">
        <f t="shared" si="334"/>
        <v>8.1410609667431633E-4</v>
      </c>
      <c r="Y1154" s="2">
        <f t="shared" si="335"/>
        <v>7.6159841426068266E-4</v>
      </c>
      <c r="Z1154" s="2">
        <f t="shared" si="336"/>
        <v>0.19056411386292849</v>
      </c>
      <c r="AA1154" s="2">
        <f t="shared" si="337"/>
        <v>6.9198966100794364E-4</v>
      </c>
      <c r="AC1154" s="2">
        <f t="shared" si="338"/>
        <v>2.7584409178291306E-2</v>
      </c>
      <c r="AD1154" s="2">
        <f>X1154*((1-Q1154)*(1-EXP(-(P1154+O1154)*A1154))*P1154/(P1154+O1154)-(1-$AL$10)*(1-EXP(-2*O1154*A1154))/2)</f>
        <v>1.4743486745137288E-4</v>
      </c>
      <c r="AE1154" s="4">
        <f t="shared" si="339"/>
        <v>2.8423833706750622E-2</v>
      </c>
      <c r="AF1154" s="2">
        <f t="shared" si="340"/>
        <v>0.15816177003976278</v>
      </c>
      <c r="AG1154" s="2">
        <f t="shared" si="341"/>
        <v>-7.7826114198634012E-5</v>
      </c>
      <c r="AH1154" s="4">
        <f t="shared" si="342"/>
        <v>0.15808394392556416</v>
      </c>
      <c r="BA1154" s="3">
        <v>2.8423833706750602E-2</v>
      </c>
    </row>
    <row r="1155" spans="1:53" x14ac:dyDescent="0.3">
      <c r="A1155" s="2">
        <v>2.8186282695948699</v>
      </c>
      <c r="E1155" s="2" cm="1">
        <f t="array" ref="E1155">INDEX($C$2:$C$104,L1155)</f>
        <v>-0.29740045988777369</v>
      </c>
      <c r="G1155" s="2">
        <f>PI()/12*(M1155-12)</f>
        <v>-2.8797932657906435</v>
      </c>
      <c r="H1155" s="2">
        <f t="shared" ref="H1155:H1218" si="345">SIN(E1155)*SIN(RADIANS(37))</f>
        <v>-0.17635333197465503</v>
      </c>
      <c r="I1155" s="2">
        <f t="shared" si="343"/>
        <v>0.76357659073947948</v>
      </c>
      <c r="J1155" s="2">
        <f t="shared" ref="J1155:J1218" si="346">ACOS(H1155+I1155*COS(G1155))</f>
        <v>2.7236149406147545</v>
      </c>
      <c r="L1155">
        <f t="shared" si="344"/>
        <v>49</v>
      </c>
      <c r="M1155" s="2">
        <v>1</v>
      </c>
      <c r="N1155" s="2">
        <f t="shared" ref="N1155:N1218" si="347">MAX(0.05, PI()/2-J1155)</f>
        <v>0.05</v>
      </c>
      <c r="O1155" s="2">
        <f t="shared" ref="O1155:O1218" si="348">0.5/SIN(N1155)*0.5</f>
        <v>5.0020839411324403</v>
      </c>
      <c r="P1155" s="2">
        <f t="shared" ref="P1155:P1218" si="349">0.46/SIN(N1155)</f>
        <v>9.2038344516836901</v>
      </c>
      <c r="Q1155" s="2">
        <f>1-EXP(-2*$AL$9*O1155/(1+O1155))</f>
        <v>6.4497345768578462E-2</v>
      </c>
      <c r="R1155" s="2">
        <f t="shared" ref="R1155:R1218" si="350">100/101.3/SIN(N1155)</f>
        <v>19.751565414145865</v>
      </c>
      <c r="S1155" s="2">
        <f>(1-$AL$6^R1155)/(1+$AL$6^R1155*(1/$AL$7-1))</f>
        <v>0.99643717244343843</v>
      </c>
      <c r="U1155" s="2">
        <v>0</v>
      </c>
      <c r="V1155" s="2">
        <f t="shared" ref="V1155:V1218" si="351">U1155*$AL$12</f>
        <v>0</v>
      </c>
      <c r="W1155" s="2">
        <f t="shared" ref="W1155:W1218" si="352">V1155*S1155</f>
        <v>0</v>
      </c>
      <c r="X1155" s="2">
        <f t="shared" ref="X1155:X1218" si="353">V1155-W1155</f>
        <v>0</v>
      </c>
      <c r="Y1155" s="2">
        <f t="shared" ref="Y1155:Y1218" si="354">X1155*(1-Q1155)*(1-EXP(-P1155*A1155))</f>
        <v>0</v>
      </c>
      <c r="Z1155" s="2">
        <f t="shared" ref="Z1155:Z1218" si="355">W1155*(1-$AL$8)*(1-EXP(-$AL$11*A1155))</f>
        <v>0</v>
      </c>
      <c r="AA1155" s="2">
        <f t="shared" ref="AA1155:AA1218" si="356">X1155*(1-$AL$10)*(1-EXP(-O1155*A1155))</f>
        <v>0</v>
      </c>
      <c r="AC1155" s="2">
        <f t="shared" ref="AC1155:AC1218" si="357">W1155*(1-$AL$8)*(1-EXP(-($AL$11+O1155)*A1155))*$AL$11/($AL$11+O1155)</f>
        <v>0</v>
      </c>
      <c r="AD1155" s="2">
        <f>X1155*((1-Q1155)*(1-EXP(-(P1155+O1155)*A1155))*P1155/(P1155+O1155)-(1-$AL$10)*(1-EXP(-2*O1155*A1155))/2)</f>
        <v>0</v>
      </c>
      <c r="AE1155" s="4">
        <f t="shared" ref="AE1155:AE1218" si="358">AA1155+AC1155+AD1155</f>
        <v>0</v>
      </c>
      <c r="AF1155" s="2">
        <f t="shared" ref="AF1155:AF1218" si="359">W1155*(1-Q1155)*(1-EXP(-$AL$11*A1155)-(1-EXP(-($AL$11+O1155)*A1155))*$AL$11/($AL$11+O1155))</f>
        <v>0</v>
      </c>
      <c r="AG1155" s="2">
        <f t="shared" ref="AG1155:AG1218" si="360">X1155*((1-Q1155)*(1-EXP(-P1155*A1155)-(1-EXP(-(P1155+O1155)*A1155))*P1155/(P1155+O1155))-(1-$AL$10)*(1-EXP(-O1155*A1155)-(1-EXP(-2*O1155*A1155))/2))</f>
        <v>0</v>
      </c>
      <c r="AH1155" s="4">
        <f t="shared" ref="AH1155:AH1218" si="361">AF1155+AG1155</f>
        <v>0</v>
      </c>
      <c r="BA1155" s="3">
        <v>0</v>
      </c>
    </row>
    <row r="1156" spans="1:53" x14ac:dyDescent="0.3">
      <c r="A1156" s="2">
        <v>2.8186282695948699</v>
      </c>
      <c r="E1156" s="2" cm="1">
        <f t="array" ref="E1156">INDEX($C$2:$C$104,L1156)</f>
        <v>-0.29740045988777369</v>
      </c>
      <c r="G1156" s="2">
        <f>PI()/12*(M1156-12)</f>
        <v>-2.617993877991494</v>
      </c>
      <c r="H1156" s="2">
        <f t="shared" si="345"/>
        <v>-0.17635333197465503</v>
      </c>
      <c r="I1156" s="2">
        <f t="shared" ref="I1156:I1219" si="362">COS(E1156)*COS(RADIANS(37))</f>
        <v>0.76357659073947948</v>
      </c>
      <c r="J1156" s="2">
        <f t="shared" si="346"/>
        <v>2.5637263419815843</v>
      </c>
      <c r="L1156">
        <f t="shared" si="344"/>
        <v>49</v>
      </c>
      <c r="M1156" s="2">
        <v>2</v>
      </c>
      <c r="N1156" s="2">
        <f t="shared" si="347"/>
        <v>0.05</v>
      </c>
      <c r="O1156" s="2">
        <f t="shared" si="348"/>
        <v>5.0020839411324403</v>
      </c>
      <c r="P1156" s="2">
        <f t="shared" si="349"/>
        <v>9.2038344516836901</v>
      </c>
      <c r="Q1156" s="2">
        <f>1-EXP(-2*$AL$9*O1156/(1+O1156))</f>
        <v>6.4497345768578462E-2</v>
      </c>
      <c r="R1156" s="2">
        <f t="shared" si="350"/>
        <v>19.751565414145865</v>
      </c>
      <c r="S1156" s="2">
        <f>(1-$AL$6^R1156)/(1+$AL$6^R1156*(1/$AL$7-1))</f>
        <v>0.99643717244343843</v>
      </c>
      <c r="U1156" s="2">
        <v>0.2</v>
      </c>
      <c r="V1156" s="2">
        <f t="shared" si="351"/>
        <v>0.45700000000000007</v>
      </c>
      <c r="W1156" s="2">
        <f t="shared" si="352"/>
        <v>0.45537178780665144</v>
      </c>
      <c r="X1156" s="2">
        <f t="shared" si="353"/>
        <v>1.6282121933486327E-3</v>
      </c>
      <c r="Y1156" s="2">
        <f t="shared" si="354"/>
        <v>1.5231968285213653E-3</v>
      </c>
      <c r="Z1156" s="2">
        <f t="shared" si="355"/>
        <v>0.38112822772585697</v>
      </c>
      <c r="AA1156" s="2">
        <f t="shared" si="356"/>
        <v>1.3839793220158873E-3</v>
      </c>
      <c r="AC1156" s="2">
        <f t="shared" si="357"/>
        <v>5.5168818356582612E-2</v>
      </c>
      <c r="AD1156" s="2">
        <f>X1156*((1-Q1156)*(1-EXP(-(P1156+O1156)*A1156))*P1156/(P1156+O1156)-(1-$AL$10)*(1-EXP(-2*O1156*A1156))/2)</f>
        <v>2.9486973490274577E-4</v>
      </c>
      <c r="AE1156" s="4">
        <f t="shared" si="358"/>
        <v>5.6847667413501245E-2</v>
      </c>
      <c r="AF1156" s="2">
        <f t="shared" si="359"/>
        <v>0.31632354007952557</v>
      </c>
      <c r="AG1156" s="2">
        <f t="shared" si="360"/>
        <v>-1.5565222839726802E-4</v>
      </c>
      <c r="AH1156" s="4">
        <f t="shared" si="361"/>
        <v>0.31616788785112832</v>
      </c>
      <c r="BA1156" s="3">
        <v>5.6847667413501203E-2</v>
      </c>
    </row>
    <row r="1157" spans="1:53" x14ac:dyDescent="0.3">
      <c r="A1157" s="2">
        <v>2.8186282695948699</v>
      </c>
      <c r="E1157" s="2" cm="1">
        <f t="array" ref="E1157">INDEX($C$2:$C$104,L1157)</f>
        <v>-0.29740045988777369</v>
      </c>
      <c r="G1157" s="2">
        <f>PI()/12*(M1157-12)</f>
        <v>-2.3561944901923448</v>
      </c>
      <c r="H1157" s="2">
        <f t="shared" si="345"/>
        <v>-0.17635333197465503</v>
      </c>
      <c r="I1157" s="2">
        <f t="shared" si="362"/>
        <v>0.76357659073947948</v>
      </c>
      <c r="J1157" s="2">
        <f t="shared" si="346"/>
        <v>2.369258053470241</v>
      </c>
      <c r="L1157">
        <f t="shared" si="344"/>
        <v>49</v>
      </c>
      <c r="M1157" s="2">
        <v>3</v>
      </c>
      <c r="N1157" s="2">
        <f t="shared" si="347"/>
        <v>0.05</v>
      </c>
      <c r="O1157" s="2">
        <f t="shared" si="348"/>
        <v>5.0020839411324403</v>
      </c>
      <c r="P1157" s="2">
        <f t="shared" si="349"/>
        <v>9.2038344516836901</v>
      </c>
      <c r="Q1157" s="2">
        <f>1-EXP(-2*$AL$9*O1157/(1+O1157))</f>
        <v>6.4497345768578462E-2</v>
      </c>
      <c r="R1157" s="2">
        <f t="shared" si="350"/>
        <v>19.751565414145865</v>
      </c>
      <c r="S1157" s="2">
        <f>(1-$AL$6^R1157)/(1+$AL$6^R1157*(1/$AL$7-1))</f>
        <v>0.99643717244343843</v>
      </c>
      <c r="U1157" s="2">
        <v>0.1</v>
      </c>
      <c r="V1157" s="2">
        <f t="shared" si="351"/>
        <v>0.22850000000000004</v>
      </c>
      <c r="W1157" s="2">
        <f t="shared" si="352"/>
        <v>0.22768589390332572</v>
      </c>
      <c r="X1157" s="2">
        <f t="shared" si="353"/>
        <v>8.1410609667431633E-4</v>
      </c>
      <c r="Y1157" s="2">
        <f t="shared" si="354"/>
        <v>7.6159841426068266E-4</v>
      </c>
      <c r="Z1157" s="2">
        <f t="shared" si="355"/>
        <v>0.19056411386292849</v>
      </c>
      <c r="AA1157" s="2">
        <f t="shared" si="356"/>
        <v>6.9198966100794364E-4</v>
      </c>
      <c r="AC1157" s="2">
        <f t="shared" si="357"/>
        <v>2.7584409178291306E-2</v>
      </c>
      <c r="AD1157" s="2">
        <f>X1157*((1-Q1157)*(1-EXP(-(P1157+O1157)*A1157))*P1157/(P1157+O1157)-(1-$AL$10)*(1-EXP(-2*O1157*A1157))/2)</f>
        <v>1.4743486745137288E-4</v>
      </c>
      <c r="AE1157" s="4">
        <f t="shared" si="358"/>
        <v>2.8423833706750622E-2</v>
      </c>
      <c r="AF1157" s="2">
        <f t="shared" si="359"/>
        <v>0.15816177003976278</v>
      </c>
      <c r="AG1157" s="2">
        <f t="shared" si="360"/>
        <v>-7.7826114198634012E-5</v>
      </c>
      <c r="AH1157" s="4">
        <f t="shared" si="361"/>
        <v>0.15808394392556416</v>
      </c>
      <c r="BA1157" s="3">
        <v>2.8423833706750602E-2</v>
      </c>
    </row>
    <row r="1158" spans="1:53" x14ac:dyDescent="0.3">
      <c r="A1158" s="2">
        <v>2.8186282695948699</v>
      </c>
      <c r="E1158" s="2" cm="1">
        <f t="array" ref="E1158">INDEX($C$2:$C$104,L1158)</f>
        <v>-0.29740045988777369</v>
      </c>
      <c r="G1158" s="2">
        <f>PI()/12*(M1158-12)</f>
        <v>-2.0943951023931953</v>
      </c>
      <c r="H1158" s="2">
        <f t="shared" si="345"/>
        <v>-0.17635333197465503</v>
      </c>
      <c r="I1158" s="2">
        <f t="shared" si="362"/>
        <v>0.76357659073947948</v>
      </c>
      <c r="J1158" s="2">
        <f t="shared" si="346"/>
        <v>2.1629407458417553</v>
      </c>
      <c r="L1158">
        <f t="shared" si="344"/>
        <v>49</v>
      </c>
      <c r="M1158" s="2">
        <v>4</v>
      </c>
      <c r="N1158" s="2">
        <f t="shared" si="347"/>
        <v>0.05</v>
      </c>
      <c r="O1158" s="2">
        <f t="shared" si="348"/>
        <v>5.0020839411324403</v>
      </c>
      <c r="P1158" s="2">
        <f t="shared" si="349"/>
        <v>9.2038344516836901</v>
      </c>
      <c r="Q1158" s="2">
        <f>1-EXP(-2*$AL$9*O1158/(1+O1158))</f>
        <v>6.4497345768578462E-2</v>
      </c>
      <c r="R1158" s="2">
        <f t="shared" si="350"/>
        <v>19.751565414145865</v>
      </c>
      <c r="S1158" s="2">
        <f>(1-$AL$6^R1158)/(1+$AL$6^R1158*(1/$AL$7-1))</f>
        <v>0.99643717244343843</v>
      </c>
      <c r="U1158" s="2">
        <v>0.2</v>
      </c>
      <c r="V1158" s="2">
        <f t="shared" si="351"/>
        <v>0.45700000000000007</v>
      </c>
      <c r="W1158" s="2">
        <f t="shared" si="352"/>
        <v>0.45537178780665144</v>
      </c>
      <c r="X1158" s="2">
        <f t="shared" si="353"/>
        <v>1.6282121933486327E-3</v>
      </c>
      <c r="Y1158" s="2">
        <f t="shared" si="354"/>
        <v>1.5231968285213653E-3</v>
      </c>
      <c r="Z1158" s="2">
        <f t="shared" si="355"/>
        <v>0.38112822772585697</v>
      </c>
      <c r="AA1158" s="2">
        <f t="shared" si="356"/>
        <v>1.3839793220158873E-3</v>
      </c>
      <c r="AC1158" s="2">
        <f t="shared" si="357"/>
        <v>5.5168818356582612E-2</v>
      </c>
      <c r="AD1158" s="2">
        <f>X1158*((1-Q1158)*(1-EXP(-(P1158+O1158)*A1158))*P1158/(P1158+O1158)-(1-$AL$10)*(1-EXP(-2*O1158*A1158))/2)</f>
        <v>2.9486973490274577E-4</v>
      </c>
      <c r="AE1158" s="4">
        <f t="shared" si="358"/>
        <v>5.6847667413501245E-2</v>
      </c>
      <c r="AF1158" s="2">
        <f t="shared" si="359"/>
        <v>0.31632354007952557</v>
      </c>
      <c r="AG1158" s="2">
        <f t="shared" si="360"/>
        <v>-1.5565222839726802E-4</v>
      </c>
      <c r="AH1158" s="4">
        <f t="shared" si="361"/>
        <v>0.31616788785112832</v>
      </c>
      <c r="BA1158" s="3">
        <v>5.6847667413501203E-2</v>
      </c>
    </row>
    <row r="1159" spans="1:53" x14ac:dyDescent="0.3">
      <c r="A1159" s="2">
        <v>2.8186282695948699</v>
      </c>
      <c r="E1159" s="2" cm="1">
        <f t="array" ref="E1159">INDEX($C$2:$C$104,L1159)</f>
        <v>-0.29740045988777369</v>
      </c>
      <c r="G1159" s="2">
        <f>PI()/12*(M1159-12)</f>
        <v>-1.8325957145940459</v>
      </c>
      <c r="H1159" s="2">
        <f t="shared" si="345"/>
        <v>-0.17635333197465503</v>
      </c>
      <c r="I1159" s="2">
        <f t="shared" si="362"/>
        <v>0.76357659073947948</v>
      </c>
      <c r="J1159" s="2">
        <f t="shared" si="346"/>
        <v>1.954094664754837</v>
      </c>
      <c r="L1159">
        <f t="shared" si="344"/>
        <v>49</v>
      </c>
      <c r="M1159" s="2">
        <v>5</v>
      </c>
      <c r="N1159" s="2">
        <f t="shared" si="347"/>
        <v>0.05</v>
      </c>
      <c r="O1159" s="2">
        <f t="shared" si="348"/>
        <v>5.0020839411324403</v>
      </c>
      <c r="P1159" s="2">
        <f t="shared" si="349"/>
        <v>9.2038344516836901</v>
      </c>
      <c r="Q1159" s="2">
        <f>1-EXP(-2*$AL$9*O1159/(1+O1159))</f>
        <v>6.4497345768578462E-2</v>
      </c>
      <c r="R1159" s="2">
        <f t="shared" si="350"/>
        <v>19.751565414145865</v>
      </c>
      <c r="S1159" s="2">
        <f>(1-$AL$6^R1159)/(1+$AL$6^R1159*(1/$AL$7-1))</f>
        <v>0.99643717244343843</v>
      </c>
      <c r="U1159" s="2">
        <v>0.2</v>
      </c>
      <c r="V1159" s="2">
        <f t="shared" si="351"/>
        <v>0.45700000000000007</v>
      </c>
      <c r="W1159" s="2">
        <f t="shared" si="352"/>
        <v>0.45537178780665144</v>
      </c>
      <c r="X1159" s="2">
        <f t="shared" si="353"/>
        <v>1.6282121933486327E-3</v>
      </c>
      <c r="Y1159" s="2">
        <f t="shared" si="354"/>
        <v>1.5231968285213653E-3</v>
      </c>
      <c r="Z1159" s="2">
        <f t="shared" si="355"/>
        <v>0.38112822772585697</v>
      </c>
      <c r="AA1159" s="2">
        <f t="shared" si="356"/>
        <v>1.3839793220158873E-3</v>
      </c>
      <c r="AC1159" s="2">
        <f t="shared" si="357"/>
        <v>5.5168818356582612E-2</v>
      </c>
      <c r="AD1159" s="2">
        <f>X1159*((1-Q1159)*(1-EXP(-(P1159+O1159)*A1159))*P1159/(P1159+O1159)-(1-$AL$10)*(1-EXP(-2*O1159*A1159))/2)</f>
        <v>2.9486973490274577E-4</v>
      </c>
      <c r="AE1159" s="4">
        <f t="shared" si="358"/>
        <v>5.6847667413501245E-2</v>
      </c>
      <c r="AF1159" s="2">
        <f t="shared" si="359"/>
        <v>0.31632354007952557</v>
      </c>
      <c r="AG1159" s="2">
        <f t="shared" si="360"/>
        <v>-1.5565222839726802E-4</v>
      </c>
      <c r="AH1159" s="4">
        <f t="shared" si="361"/>
        <v>0.31616788785112832</v>
      </c>
      <c r="BA1159" s="3">
        <v>5.6847667413501203E-2</v>
      </c>
    </row>
    <row r="1160" spans="1:53" x14ac:dyDescent="0.3">
      <c r="A1160" s="2">
        <v>2.8186282695948699</v>
      </c>
      <c r="E1160" s="2" cm="1">
        <f t="array" ref="E1160">INDEX($C$2:$C$104,L1160)</f>
        <v>-0.29740045988777369</v>
      </c>
      <c r="G1160" s="2">
        <f>PI()/12*(M1160-12)</f>
        <v>-1.5707963267948966</v>
      </c>
      <c r="H1160" s="2">
        <f t="shared" si="345"/>
        <v>-0.17635333197465503</v>
      </c>
      <c r="I1160" s="2">
        <f t="shared" si="362"/>
        <v>0.76357659073947948</v>
      </c>
      <c r="J1160" s="2">
        <f t="shared" si="346"/>
        <v>1.7480768066753278</v>
      </c>
      <c r="L1160">
        <f t="shared" si="344"/>
        <v>49</v>
      </c>
      <c r="M1160" s="2">
        <v>6</v>
      </c>
      <c r="N1160" s="2">
        <f t="shared" si="347"/>
        <v>0.05</v>
      </c>
      <c r="O1160" s="2">
        <f t="shared" si="348"/>
        <v>5.0020839411324403</v>
      </c>
      <c r="P1160" s="2">
        <f t="shared" si="349"/>
        <v>9.2038344516836901</v>
      </c>
      <c r="Q1160" s="2">
        <f>1-EXP(-2*$AL$9*O1160/(1+O1160))</f>
        <v>6.4497345768578462E-2</v>
      </c>
      <c r="R1160" s="2">
        <f t="shared" si="350"/>
        <v>19.751565414145865</v>
      </c>
      <c r="S1160" s="2">
        <f>(1-$AL$6^R1160)/(1+$AL$6^R1160*(1/$AL$7-1))</f>
        <v>0.99643717244343843</v>
      </c>
      <c r="U1160" s="2">
        <v>0.1</v>
      </c>
      <c r="V1160" s="2">
        <f t="shared" si="351"/>
        <v>0.22850000000000004</v>
      </c>
      <c r="W1160" s="2">
        <f t="shared" si="352"/>
        <v>0.22768589390332572</v>
      </c>
      <c r="X1160" s="2">
        <f t="shared" si="353"/>
        <v>8.1410609667431633E-4</v>
      </c>
      <c r="Y1160" s="2">
        <f t="shared" si="354"/>
        <v>7.6159841426068266E-4</v>
      </c>
      <c r="Z1160" s="2">
        <f t="shared" si="355"/>
        <v>0.19056411386292849</v>
      </c>
      <c r="AA1160" s="2">
        <f t="shared" si="356"/>
        <v>6.9198966100794364E-4</v>
      </c>
      <c r="AC1160" s="2">
        <f t="shared" si="357"/>
        <v>2.7584409178291306E-2</v>
      </c>
      <c r="AD1160" s="2">
        <f>X1160*((1-Q1160)*(1-EXP(-(P1160+O1160)*A1160))*P1160/(P1160+O1160)-(1-$AL$10)*(1-EXP(-2*O1160*A1160))/2)</f>
        <v>1.4743486745137288E-4</v>
      </c>
      <c r="AE1160" s="4">
        <f t="shared" si="358"/>
        <v>2.8423833706750622E-2</v>
      </c>
      <c r="AF1160" s="2">
        <f t="shared" si="359"/>
        <v>0.15816177003976278</v>
      </c>
      <c r="AG1160" s="2">
        <f t="shared" si="360"/>
        <v>-7.7826114198634012E-5</v>
      </c>
      <c r="AH1160" s="4">
        <f t="shared" si="361"/>
        <v>0.15808394392556416</v>
      </c>
      <c r="BA1160" s="3">
        <v>2.8423833706750602E-2</v>
      </c>
    </row>
    <row r="1161" spans="1:53" x14ac:dyDescent="0.3">
      <c r="A1161" s="2">
        <v>2.8186282695948699</v>
      </c>
      <c r="E1161" s="2" cm="1">
        <f t="array" ref="E1161">INDEX($C$2:$C$104,L1161)</f>
        <v>-0.29740045988777369</v>
      </c>
      <c r="G1161" s="2">
        <f>PI()/12*(M1161-12)</f>
        <v>-1.308996938995747</v>
      </c>
      <c r="H1161" s="2">
        <f t="shared" si="345"/>
        <v>-0.17635333197465503</v>
      </c>
      <c r="I1161" s="2">
        <f t="shared" si="362"/>
        <v>0.76357659073947948</v>
      </c>
      <c r="J1161" s="2">
        <f t="shared" si="346"/>
        <v>1.5495198894677185</v>
      </c>
      <c r="L1161">
        <f t="shared" si="344"/>
        <v>49</v>
      </c>
      <c r="M1161" s="2">
        <v>7</v>
      </c>
      <c r="N1161" s="2">
        <f t="shared" si="347"/>
        <v>0.05</v>
      </c>
      <c r="O1161" s="2">
        <f t="shared" si="348"/>
        <v>5.0020839411324403</v>
      </c>
      <c r="P1161" s="2">
        <f t="shared" si="349"/>
        <v>9.2038344516836901</v>
      </c>
      <c r="Q1161" s="2">
        <f>1-EXP(-2*$AL$9*O1161/(1+O1161))</f>
        <v>6.4497345768578462E-2</v>
      </c>
      <c r="R1161" s="2">
        <f t="shared" si="350"/>
        <v>19.751565414145865</v>
      </c>
      <c r="S1161" s="2">
        <f>(1-$AL$6^R1161)/(1+$AL$6^R1161*(1/$AL$7-1))</f>
        <v>0.99643717244343843</v>
      </c>
      <c r="U1161" s="2">
        <v>0.4</v>
      </c>
      <c r="V1161" s="2">
        <f t="shared" si="351"/>
        <v>0.91400000000000015</v>
      </c>
      <c r="W1161" s="2">
        <f t="shared" si="352"/>
        <v>0.91074357561330288</v>
      </c>
      <c r="X1161" s="2">
        <f t="shared" si="353"/>
        <v>3.2564243866972653E-3</v>
      </c>
      <c r="Y1161" s="2">
        <f t="shared" si="354"/>
        <v>3.0463936570427307E-3</v>
      </c>
      <c r="Z1161" s="2">
        <f t="shared" si="355"/>
        <v>0.76225645545171394</v>
      </c>
      <c r="AA1161" s="2">
        <f t="shared" si="356"/>
        <v>2.7679586440317746E-3</v>
      </c>
      <c r="AC1161" s="2">
        <f t="shared" si="357"/>
        <v>0.11033763671316522</v>
      </c>
      <c r="AD1161" s="2">
        <f>X1161*((1-Q1161)*(1-EXP(-(P1161+O1161)*A1161))*P1161/(P1161+O1161)-(1-$AL$10)*(1-EXP(-2*O1161*A1161))/2)</f>
        <v>5.8973946980549153E-4</v>
      </c>
      <c r="AE1161" s="4">
        <f t="shared" si="358"/>
        <v>0.11369533482700249</v>
      </c>
      <c r="AF1161" s="2">
        <f t="shared" si="359"/>
        <v>0.63264708015905113</v>
      </c>
      <c r="AG1161" s="2">
        <f t="shared" si="360"/>
        <v>-3.1130445679453605E-4</v>
      </c>
      <c r="AH1161" s="4">
        <f t="shared" si="361"/>
        <v>0.63233577570225663</v>
      </c>
      <c r="BA1161" s="3">
        <v>0.113695334827002</v>
      </c>
    </row>
    <row r="1162" spans="1:53" x14ac:dyDescent="0.3">
      <c r="A1162" s="2">
        <v>2.8186282695948699</v>
      </c>
      <c r="E1162" s="2" cm="1">
        <f t="array" ref="E1162">INDEX($C$2:$C$104,L1162)</f>
        <v>-0.29740045988777369</v>
      </c>
      <c r="G1162" s="2">
        <f>PI()/12*(M1162-12)</f>
        <v>-1.0471975511965976</v>
      </c>
      <c r="H1162" s="2">
        <f t="shared" si="345"/>
        <v>-0.17635333197465503</v>
      </c>
      <c r="I1162" s="2">
        <f t="shared" si="362"/>
        <v>0.76357659073947948</v>
      </c>
      <c r="J1162" s="2">
        <f t="shared" si="346"/>
        <v>1.3638881972266914</v>
      </c>
      <c r="L1162">
        <f t="shared" si="344"/>
        <v>49</v>
      </c>
      <c r="M1162" s="2">
        <v>8</v>
      </c>
      <c r="N1162" s="2">
        <f t="shared" si="347"/>
        <v>0.20690812956820515</v>
      </c>
      <c r="O1162" s="2">
        <f t="shared" si="348"/>
        <v>1.2169301460102937</v>
      </c>
      <c r="P1162" s="2">
        <f t="shared" si="349"/>
        <v>2.2391514686589407</v>
      </c>
      <c r="Q1162" s="2">
        <f>1-EXP(-2*$AL$9*O1162/(1+O1162))</f>
        <v>4.296380192405802E-2</v>
      </c>
      <c r="R1162" s="2">
        <f t="shared" si="350"/>
        <v>4.8052523040880306</v>
      </c>
      <c r="S1162" s="2">
        <f>(1-$AL$6^R1162)/(1+$AL$6^R1162*(1/$AL$7-1))</f>
        <v>0.62109787088519364</v>
      </c>
      <c r="U1162" s="2">
        <v>20.399999999999999</v>
      </c>
      <c r="V1162" s="2">
        <f t="shared" si="351"/>
        <v>46.613999999999997</v>
      </c>
      <c r="W1162" s="2">
        <f t="shared" si="352"/>
        <v>28.951856153442414</v>
      </c>
      <c r="X1162" s="2">
        <f t="shared" si="353"/>
        <v>17.662143846557584</v>
      </c>
      <c r="Y1162" s="2">
        <f t="shared" si="354"/>
        <v>16.872621233073765</v>
      </c>
      <c r="Z1162" s="2">
        <f t="shared" si="355"/>
        <v>24.231561815200973</v>
      </c>
      <c r="AA1162" s="2">
        <f t="shared" si="356"/>
        <v>14.526638722615553</v>
      </c>
      <c r="AC1162" s="2">
        <f t="shared" si="357"/>
        <v>10.321319579187076</v>
      </c>
      <c r="AD1162" s="2">
        <f>X1162*((1-Q1162)*(1-EXP(-(P1162+O1162)*A1162))*P1162/(P1162+O1162)-(1-$AL$10)*(1-EXP(-2*O1162*A1162))/2)</f>
        <v>3.4522582927053818</v>
      </c>
      <c r="AE1162" s="4">
        <f t="shared" si="358"/>
        <v>28.300216594508008</v>
      </c>
      <c r="AF1162" s="2">
        <f t="shared" si="359"/>
        <v>13.809756580778142</v>
      </c>
      <c r="AG1162" s="2">
        <f t="shared" si="360"/>
        <v>-1.106275782247168</v>
      </c>
      <c r="AH1162" s="4">
        <f t="shared" si="361"/>
        <v>12.703480798530974</v>
      </c>
      <c r="BA1162" s="3">
        <v>28.300216594507901</v>
      </c>
    </row>
    <row r="1163" spans="1:53" x14ac:dyDescent="0.3">
      <c r="A1163" s="2">
        <v>2.8186282695948699</v>
      </c>
      <c r="E1163" s="2" cm="1">
        <f t="array" ref="E1163">INDEX($C$2:$C$104,L1163)</f>
        <v>-0.29740045988777369</v>
      </c>
      <c r="G1163" s="2">
        <f>PI()/12*(M1163-12)</f>
        <v>-0.78539816339744828</v>
      </c>
      <c r="H1163" s="2">
        <f t="shared" si="345"/>
        <v>-0.17635333197465503</v>
      </c>
      <c r="I1163" s="2">
        <f t="shared" si="362"/>
        <v>0.76357659073947948</v>
      </c>
      <c r="J1163" s="2">
        <f t="shared" si="346"/>
        <v>1.1986916758018487</v>
      </c>
      <c r="L1163">
        <f t="shared" si="344"/>
        <v>49</v>
      </c>
      <c r="M1163" s="2">
        <v>9</v>
      </c>
      <c r="N1163" s="2">
        <f t="shared" si="347"/>
        <v>0.3721046509930479</v>
      </c>
      <c r="O1163" s="2">
        <f t="shared" si="348"/>
        <v>0.68761253015974744</v>
      </c>
      <c r="P1163" s="2">
        <f t="shared" si="349"/>
        <v>1.2652070554939354</v>
      </c>
      <c r="Q1163" s="2">
        <f>1-EXP(-2*$AL$9*O1163/(1+O1163))</f>
        <v>3.2070237484474684E-2</v>
      </c>
      <c r="R1163" s="2">
        <f t="shared" si="350"/>
        <v>2.7151531299496443</v>
      </c>
      <c r="S1163" s="2">
        <f>(1-$AL$6^R1163)/(1+$AL$6^R1163*(1/$AL$7-1))</f>
        <v>0.38018263142271369</v>
      </c>
      <c r="U1163" s="2">
        <v>68.599999999999994</v>
      </c>
      <c r="V1163" s="2">
        <f t="shared" si="351"/>
        <v>156.751</v>
      </c>
      <c r="W1163" s="2">
        <f t="shared" si="352"/>
        <v>59.594007658141798</v>
      </c>
      <c r="X1163" s="2">
        <f t="shared" si="353"/>
        <v>97.156992341858199</v>
      </c>
      <c r="Y1163" s="2">
        <f t="shared" si="354"/>
        <v>91.383117783471107</v>
      </c>
      <c r="Z1163" s="2">
        <f t="shared" si="355"/>
        <v>49.877834178591101</v>
      </c>
      <c r="AA1163" s="2">
        <f t="shared" si="356"/>
        <v>70.693593402387151</v>
      </c>
      <c r="AC1163" s="2">
        <f t="shared" si="357"/>
        <v>28.808113724839604</v>
      </c>
      <c r="AD1163" s="2">
        <f>X1163*((1-Q1163)*(1-EXP(-(P1163+O1163)*A1163))*P1163/(P1163+O1163)-(1-$AL$10)*(1-EXP(-2*O1163*A1163))/2)</f>
        <v>20.244319518871819</v>
      </c>
      <c r="AE1163" s="4">
        <f t="shared" si="358"/>
        <v>119.74602664609857</v>
      </c>
      <c r="AF1163" s="2">
        <f t="shared" si="359"/>
        <v>21.15561153015372</v>
      </c>
      <c r="AG1163" s="2">
        <f t="shared" si="360"/>
        <v>0.4452048622121268</v>
      </c>
      <c r="AH1163" s="4">
        <f t="shared" si="361"/>
        <v>21.600816392365846</v>
      </c>
      <c r="BA1163" s="3">
        <v>119.746026646098</v>
      </c>
    </row>
    <row r="1164" spans="1:53" x14ac:dyDescent="0.3">
      <c r="A1164" s="2">
        <v>2.8186282695948699</v>
      </c>
      <c r="E1164" s="2" cm="1">
        <f t="array" ref="E1164">INDEX($C$2:$C$104,L1164)</f>
        <v>-0.29740045988777369</v>
      </c>
      <c r="G1164" s="2">
        <f>PI()/12*(M1164-12)</f>
        <v>-0.52359877559829882</v>
      </c>
      <c r="H1164" s="2">
        <f t="shared" si="345"/>
        <v>-0.17635333197465503</v>
      </c>
      <c r="I1164" s="2">
        <f t="shared" si="362"/>
        <v>0.76357659073947948</v>
      </c>
      <c r="J1164" s="2">
        <f t="shared" si="346"/>
        <v>1.064520756095523</v>
      </c>
      <c r="L1164">
        <f t="shared" si="344"/>
        <v>49</v>
      </c>
      <c r="M1164" s="2">
        <v>10</v>
      </c>
      <c r="N1164" s="2">
        <f t="shared" si="347"/>
        <v>0.50627557069937357</v>
      </c>
      <c r="O1164" s="2">
        <f t="shared" si="348"/>
        <v>0.51554534888003944</v>
      </c>
      <c r="P1164" s="2">
        <f t="shared" si="349"/>
        <v>0.94860344193927271</v>
      </c>
      <c r="Q1164" s="2">
        <f>1-EXP(-2*$AL$9*O1164/(1+O1164))</f>
        <v>2.6846763743207602E-2</v>
      </c>
      <c r="R1164" s="2">
        <f t="shared" si="350"/>
        <v>2.0357170735638284</v>
      </c>
      <c r="S1164" s="2">
        <f>(1-$AL$6^R1164)/(1+$AL$6^R1164*(1/$AL$7-1))</f>
        <v>0.28848812245005623</v>
      </c>
      <c r="U1164" s="2">
        <v>210.3</v>
      </c>
      <c r="V1164" s="2">
        <f t="shared" si="351"/>
        <v>480.53550000000007</v>
      </c>
      <c r="W1164" s="2">
        <f t="shared" si="352"/>
        <v>138.628784165599</v>
      </c>
      <c r="X1164" s="2">
        <f t="shared" si="353"/>
        <v>341.9067158344011</v>
      </c>
      <c r="Y1164" s="2">
        <f t="shared" si="354"/>
        <v>309.7719851216994</v>
      </c>
      <c r="Z1164" s="2">
        <f t="shared" si="355"/>
        <v>116.02682519115284</v>
      </c>
      <c r="AA1164" s="2">
        <f t="shared" si="356"/>
        <v>222.66281394801484</v>
      </c>
      <c r="AC1164" s="2">
        <f t="shared" si="357"/>
        <v>75.432512034131307</v>
      </c>
      <c r="AD1164" s="2">
        <f>X1164*((1-Q1164)*(1-EXP(-(P1164+O1164)*A1164))*P1164/(P1164+O1164)-(1-$AL$10)*(1-EXP(-2*O1164*A1164))/2)</f>
        <v>74.727413642552293</v>
      </c>
      <c r="AE1164" s="4">
        <f t="shared" si="358"/>
        <v>372.82273962469844</v>
      </c>
      <c r="AF1164" s="2">
        <f t="shared" si="359"/>
        <v>40.979758529436928</v>
      </c>
      <c r="AG1164" s="2">
        <f t="shared" si="360"/>
        <v>12.38175753113228</v>
      </c>
      <c r="AH1164" s="4">
        <f t="shared" si="361"/>
        <v>53.361516060569208</v>
      </c>
      <c r="BA1164" s="3">
        <v>372.82273962469799</v>
      </c>
    </row>
    <row r="1165" spans="1:53" x14ac:dyDescent="0.3">
      <c r="A1165" s="2">
        <v>2.8186282695948699</v>
      </c>
      <c r="E1165" s="2" cm="1">
        <f t="array" ref="E1165">INDEX($C$2:$C$104,L1165)</f>
        <v>-0.29740045988777369</v>
      </c>
      <c r="G1165" s="2">
        <f>PI()/12*(M1165-12)</f>
        <v>-0.26179938779914941</v>
      </c>
      <c r="H1165" s="2">
        <f t="shared" si="345"/>
        <v>-0.17635333197465503</v>
      </c>
      <c r="I1165" s="2">
        <f t="shared" si="362"/>
        <v>0.76357659073947948</v>
      </c>
      <c r="J1165" s="2">
        <f t="shared" si="346"/>
        <v>0.97495534094923397</v>
      </c>
      <c r="L1165">
        <f t="shared" si="344"/>
        <v>49</v>
      </c>
      <c r="M1165" s="2">
        <v>11</v>
      </c>
      <c r="N1165" s="2">
        <f t="shared" si="347"/>
        <v>0.59584098584566259</v>
      </c>
      <c r="O1165" s="2">
        <f t="shared" si="348"/>
        <v>0.4454700016251153</v>
      </c>
      <c r="P1165" s="2">
        <f t="shared" si="349"/>
        <v>0.81966480299021216</v>
      </c>
      <c r="Q1165" s="2">
        <f>1-EXP(-2*$AL$9*O1165/(1+O1165))</f>
        <v>2.4353235653784111E-2</v>
      </c>
      <c r="R1165" s="2">
        <f t="shared" si="350"/>
        <v>1.7590128395858453</v>
      </c>
      <c r="S1165" s="2">
        <f>(1-$AL$6^R1165)/(1+$AL$6^R1165*(1/$AL$7-1))</f>
        <v>0.24993224124947735</v>
      </c>
      <c r="U1165" s="2">
        <v>217.4</v>
      </c>
      <c r="V1165" s="2">
        <f t="shared" si="351"/>
        <v>496.75900000000007</v>
      </c>
      <c r="W1165" s="2">
        <f t="shared" si="352"/>
        <v>124.15609023084914</v>
      </c>
      <c r="X1165" s="2">
        <f t="shared" si="353"/>
        <v>372.60290976915093</v>
      </c>
      <c r="Y1165" s="2">
        <f t="shared" si="354"/>
        <v>327.4564170849726</v>
      </c>
      <c r="Z1165" s="2">
        <f t="shared" si="355"/>
        <v>103.9137511328363</v>
      </c>
      <c r="AA1165" s="2">
        <f t="shared" si="356"/>
        <v>226.4808462473008</v>
      </c>
      <c r="AC1165" s="2">
        <f t="shared" si="357"/>
        <v>71.125603043018657</v>
      </c>
      <c r="AD1165" s="2">
        <f>X1165*((1-Q1165)*(1-EXP(-(P1165+O1165)*A1165))*P1165/(P1165+O1165)-(1-$AL$10)*(1-EXP(-2*O1165*A1165))/2)</f>
        <v>83.364635327038769</v>
      </c>
      <c r="AE1165" s="4">
        <f t="shared" si="358"/>
        <v>380.9710846173582</v>
      </c>
      <c r="AF1165" s="2">
        <f t="shared" si="359"/>
        <v>33.184284847235617</v>
      </c>
      <c r="AG1165" s="2">
        <f t="shared" si="360"/>
        <v>17.610935510633009</v>
      </c>
      <c r="AH1165" s="4">
        <f t="shared" si="361"/>
        <v>50.795220357868629</v>
      </c>
      <c r="BA1165" s="3">
        <v>380.97108461735797</v>
      </c>
    </row>
    <row r="1166" spans="1:53" x14ac:dyDescent="0.3">
      <c r="A1166" s="2">
        <v>2.8186282695948699</v>
      </c>
      <c r="E1166" s="2" cm="1">
        <f t="array" ref="E1166">INDEX($C$2:$C$104,L1166)</f>
        <v>-0.29740045988777369</v>
      </c>
      <c r="G1166" s="2">
        <f>PI()/12*(M1166-12)</f>
        <v>0</v>
      </c>
      <c r="H1166" s="2">
        <f t="shared" si="345"/>
        <v>-0.17635333197465503</v>
      </c>
      <c r="I1166" s="2">
        <f t="shared" si="362"/>
        <v>0.76357659073947948</v>
      </c>
      <c r="J1166" s="2">
        <f t="shared" si="346"/>
        <v>0.94317228312567547</v>
      </c>
      <c r="L1166">
        <f t="shared" si="344"/>
        <v>49</v>
      </c>
      <c r="M1166" s="2">
        <v>12</v>
      </c>
      <c r="N1166" s="2">
        <f t="shared" si="347"/>
        <v>0.62762404366922109</v>
      </c>
      <c r="O1166" s="2">
        <f t="shared" si="348"/>
        <v>0.42573245570322654</v>
      </c>
      <c r="P1166" s="2">
        <f t="shared" si="349"/>
        <v>0.78334771849393692</v>
      </c>
      <c r="Q1166" s="2">
        <f>1-EXP(-2*$AL$9*O1166/(1+O1166))</f>
        <v>2.3605419200091959E-2</v>
      </c>
      <c r="R1166" s="2">
        <f t="shared" si="350"/>
        <v>1.6810758369327803</v>
      </c>
      <c r="S1166" s="2">
        <f>(1-$AL$6^R1166)/(1+$AL$6^R1166*(1/$AL$7-1))</f>
        <v>0.23897759690723525</v>
      </c>
      <c r="U1166" s="2">
        <v>246</v>
      </c>
      <c r="V1166" s="2">
        <f t="shared" si="351"/>
        <v>562.11</v>
      </c>
      <c r="W1166" s="2">
        <f t="shared" si="352"/>
        <v>134.331696997526</v>
      </c>
      <c r="X1166" s="2">
        <f t="shared" si="353"/>
        <v>427.77830300247399</v>
      </c>
      <c r="Y1166" s="2">
        <f t="shared" si="354"/>
        <v>371.76731300564205</v>
      </c>
      <c r="Z1166" s="2">
        <f t="shared" si="355"/>
        <v>112.4303326973171</v>
      </c>
      <c r="AA1166" s="2">
        <f t="shared" si="356"/>
        <v>254.09183876233388</v>
      </c>
      <c r="AC1166" s="2">
        <f t="shared" si="357"/>
        <v>78.107085193769848</v>
      </c>
      <c r="AD1166" s="2">
        <f>X1166*((1-Q1166)*(1-EXP(-(P1166+O1166)*A1166))*P1166/(P1166+O1166)-(1-$AL$10)*(1-EXP(-2*O1166*A1166))/2)</f>
        <v>96.33808152239385</v>
      </c>
      <c r="AE1166" s="4">
        <f t="shared" si="358"/>
        <v>428.53700547849758</v>
      </c>
      <c r="AF1166" s="2">
        <f t="shared" si="359"/>
        <v>34.764556906553416</v>
      </c>
      <c r="AG1166" s="2">
        <f t="shared" si="360"/>
        <v>21.337392720914334</v>
      </c>
      <c r="AH1166" s="4">
        <f t="shared" si="361"/>
        <v>56.101949627467746</v>
      </c>
      <c r="BA1166" s="3">
        <v>428.53700547849701</v>
      </c>
    </row>
    <row r="1167" spans="1:53" x14ac:dyDescent="0.3">
      <c r="A1167" s="2">
        <v>2.8186282695948699</v>
      </c>
      <c r="E1167" s="2" cm="1">
        <f t="array" ref="E1167">INDEX($C$2:$C$104,L1167)</f>
        <v>-0.29740045988777369</v>
      </c>
      <c r="G1167" s="2">
        <f>PI()/12*(M1167-12)</f>
        <v>0.26179938779914941</v>
      </c>
      <c r="H1167" s="2">
        <f t="shared" si="345"/>
        <v>-0.17635333197465503</v>
      </c>
      <c r="I1167" s="2">
        <f t="shared" si="362"/>
        <v>0.76357659073947948</v>
      </c>
      <c r="J1167" s="2">
        <f t="shared" si="346"/>
        <v>0.97495534094923397</v>
      </c>
      <c r="L1167">
        <f t="shared" si="344"/>
        <v>49</v>
      </c>
      <c r="M1167" s="2">
        <v>13</v>
      </c>
      <c r="N1167" s="2">
        <f t="shared" si="347"/>
        <v>0.59584098584566259</v>
      </c>
      <c r="O1167" s="2">
        <f t="shared" si="348"/>
        <v>0.4454700016251153</v>
      </c>
      <c r="P1167" s="2">
        <f t="shared" si="349"/>
        <v>0.81966480299021216</v>
      </c>
      <c r="Q1167" s="2">
        <f>1-EXP(-2*$AL$9*O1167/(1+O1167))</f>
        <v>2.4353235653784111E-2</v>
      </c>
      <c r="R1167" s="2">
        <f t="shared" si="350"/>
        <v>1.7590128395858453</v>
      </c>
      <c r="S1167" s="2">
        <f>(1-$AL$6^R1167)/(1+$AL$6^R1167*(1/$AL$7-1))</f>
        <v>0.24993224124947735</v>
      </c>
      <c r="U1167" s="2">
        <v>233.2</v>
      </c>
      <c r="V1167" s="2">
        <f t="shared" si="351"/>
        <v>532.86199999999997</v>
      </c>
      <c r="W1167" s="2">
        <f t="shared" si="352"/>
        <v>133.17939393667899</v>
      </c>
      <c r="X1167" s="2">
        <f t="shared" si="353"/>
        <v>399.68260606332097</v>
      </c>
      <c r="Y1167" s="2">
        <f t="shared" si="354"/>
        <v>351.25499753549036</v>
      </c>
      <c r="Z1167" s="2">
        <f t="shared" si="355"/>
        <v>111.46590047919697</v>
      </c>
      <c r="AA1167" s="2">
        <f t="shared" si="356"/>
        <v>242.94081575377433</v>
      </c>
      <c r="AC1167" s="2">
        <f t="shared" si="357"/>
        <v>76.294805104102792</v>
      </c>
      <c r="AD1167" s="2">
        <f>X1167*((1-Q1167)*(1-EXP(-(P1167+O1167)*A1167))*P1167/(P1167+O1167)-(1-$AL$10)*(1-EXP(-2*O1167*A1167))/2)</f>
        <v>89.42333467463402</v>
      </c>
      <c r="AE1167" s="4">
        <f t="shared" si="358"/>
        <v>408.65895553251113</v>
      </c>
      <c r="AF1167" s="2">
        <f t="shared" si="359"/>
        <v>35.596022200438561</v>
      </c>
      <c r="AG1167" s="2">
        <f t="shared" si="360"/>
        <v>18.890847107081957</v>
      </c>
      <c r="AH1167" s="4">
        <f t="shared" si="361"/>
        <v>54.486869307520521</v>
      </c>
      <c r="BA1167" s="3">
        <v>408.65895553251102</v>
      </c>
    </row>
    <row r="1168" spans="1:53" x14ac:dyDescent="0.3">
      <c r="A1168" s="2">
        <v>2.8186282695948699</v>
      </c>
      <c r="E1168" s="2" cm="1">
        <f t="array" ref="E1168">INDEX($C$2:$C$104,L1168)</f>
        <v>-0.29740045988777369</v>
      </c>
      <c r="G1168" s="2">
        <f>PI()/12*(M1168-12)</f>
        <v>0.52359877559829882</v>
      </c>
      <c r="H1168" s="2">
        <f t="shared" si="345"/>
        <v>-0.17635333197465503</v>
      </c>
      <c r="I1168" s="2">
        <f t="shared" si="362"/>
        <v>0.76357659073947948</v>
      </c>
      <c r="J1168" s="2">
        <f t="shared" si="346"/>
        <v>1.064520756095523</v>
      </c>
      <c r="L1168">
        <f t="shared" si="344"/>
        <v>49</v>
      </c>
      <c r="M1168" s="2">
        <v>14</v>
      </c>
      <c r="N1168" s="2">
        <f t="shared" si="347"/>
        <v>0.50627557069937357</v>
      </c>
      <c r="O1168" s="2">
        <f t="shared" si="348"/>
        <v>0.51554534888003944</v>
      </c>
      <c r="P1168" s="2">
        <f t="shared" si="349"/>
        <v>0.94860344193927271</v>
      </c>
      <c r="Q1168" s="2">
        <f>1-EXP(-2*$AL$9*O1168/(1+O1168))</f>
        <v>2.6846763743207602E-2</v>
      </c>
      <c r="R1168" s="2">
        <f t="shared" si="350"/>
        <v>2.0357170735638284</v>
      </c>
      <c r="S1168" s="2">
        <f>(1-$AL$6^R1168)/(1+$AL$6^R1168*(1/$AL$7-1))</f>
        <v>0.28848812245005623</v>
      </c>
      <c r="U1168" s="2">
        <v>230.6</v>
      </c>
      <c r="V1168" s="2">
        <f t="shared" si="351"/>
        <v>526.92100000000005</v>
      </c>
      <c r="W1168" s="2">
        <f t="shared" si="352"/>
        <v>152.01044996950608</v>
      </c>
      <c r="X1168" s="2">
        <f t="shared" si="353"/>
        <v>374.91055003049394</v>
      </c>
      <c r="Y1168" s="2">
        <f t="shared" si="354"/>
        <v>339.67389333839219</v>
      </c>
      <c r="Z1168" s="2">
        <f t="shared" si="355"/>
        <v>127.22675173124036</v>
      </c>
      <c r="AA1168" s="2">
        <f t="shared" si="356"/>
        <v>244.15618115269717</v>
      </c>
      <c r="AC1168" s="2">
        <f t="shared" si="357"/>
        <v>82.713919520069823</v>
      </c>
      <c r="AD1168" s="2">
        <f>X1168*((1-Q1168)*(1-EXP(-(P1168+O1168)*A1168))*P1168/(P1168+O1168)-(1-$AL$10)*(1-EXP(-2*O1168*A1168))/2)</f>
        <v>81.94075884913245</v>
      </c>
      <c r="AE1168" s="4">
        <f t="shared" si="358"/>
        <v>408.81085952189943</v>
      </c>
      <c r="AF1168" s="2">
        <f t="shared" si="359"/>
        <v>44.935484150680722</v>
      </c>
      <c r="AG1168" s="2">
        <f t="shared" si="360"/>
        <v>13.576953336562545</v>
      </c>
      <c r="AH1168" s="4">
        <f t="shared" si="361"/>
        <v>58.512437487243268</v>
      </c>
      <c r="BA1168" s="3">
        <v>408.81085952189898</v>
      </c>
    </row>
    <row r="1169" spans="1:53" x14ac:dyDescent="0.3">
      <c r="A1169" s="2">
        <v>2.8186282695948699</v>
      </c>
      <c r="E1169" s="2" cm="1">
        <f t="array" ref="E1169">INDEX($C$2:$C$104,L1169)</f>
        <v>-0.29740045988777369</v>
      </c>
      <c r="G1169" s="2">
        <f>PI()/12*(M1169-12)</f>
        <v>0.78539816339744828</v>
      </c>
      <c r="H1169" s="2">
        <f t="shared" si="345"/>
        <v>-0.17635333197465503</v>
      </c>
      <c r="I1169" s="2">
        <f t="shared" si="362"/>
        <v>0.76357659073947948</v>
      </c>
      <c r="J1169" s="2">
        <f t="shared" si="346"/>
        <v>1.1986916758018487</v>
      </c>
      <c r="L1169">
        <f t="shared" si="344"/>
        <v>49</v>
      </c>
      <c r="M1169" s="2">
        <v>15</v>
      </c>
      <c r="N1169" s="2">
        <f t="shared" si="347"/>
        <v>0.3721046509930479</v>
      </c>
      <c r="O1169" s="2">
        <f t="shared" si="348"/>
        <v>0.68761253015974744</v>
      </c>
      <c r="P1169" s="2">
        <f t="shared" si="349"/>
        <v>1.2652070554939354</v>
      </c>
      <c r="Q1169" s="2">
        <f>1-EXP(-2*$AL$9*O1169/(1+O1169))</f>
        <v>3.2070237484474684E-2</v>
      </c>
      <c r="R1169" s="2">
        <f t="shared" si="350"/>
        <v>2.7151531299496443</v>
      </c>
      <c r="S1169" s="2">
        <f>(1-$AL$6^R1169)/(1+$AL$6^R1169*(1/$AL$7-1))</f>
        <v>0.38018263142271369</v>
      </c>
      <c r="U1169" s="2">
        <v>159</v>
      </c>
      <c r="V1169" s="2">
        <f t="shared" si="351"/>
        <v>363.315</v>
      </c>
      <c r="W1169" s="2">
        <f t="shared" si="352"/>
        <v>138.12605273534322</v>
      </c>
      <c r="X1169" s="2">
        <f t="shared" si="353"/>
        <v>225.18894726465678</v>
      </c>
      <c r="Y1169" s="2">
        <f t="shared" si="354"/>
        <v>211.80635171387618</v>
      </c>
      <c r="Z1169" s="2">
        <f t="shared" si="355"/>
        <v>115.60605881043709</v>
      </c>
      <c r="AA1169" s="2">
        <f t="shared" si="356"/>
        <v>163.85249782769034</v>
      </c>
      <c r="AC1169" s="2">
        <f t="shared" si="357"/>
        <v>66.770992452616582</v>
      </c>
      <c r="AD1169" s="2">
        <f>X1169*((1-Q1169)*(1-EXP(-(P1169+O1169)*A1169))*P1169/(P1169+O1169)-(1-$AL$10)*(1-EXP(-2*O1169*A1169))/2)</f>
        <v>46.921965065606699</v>
      </c>
      <c r="AE1169" s="4">
        <f t="shared" si="358"/>
        <v>277.54545534591364</v>
      </c>
      <c r="AF1169" s="2">
        <f t="shared" si="359"/>
        <v>49.034143342484569</v>
      </c>
      <c r="AG1169" s="2">
        <f t="shared" si="360"/>
        <v>1.0318888205791277</v>
      </c>
      <c r="AH1169" s="4">
        <f t="shared" si="361"/>
        <v>50.066032163063696</v>
      </c>
      <c r="BA1169" s="3">
        <v>277.54545534591301</v>
      </c>
    </row>
    <row r="1170" spans="1:53" x14ac:dyDescent="0.3">
      <c r="A1170" s="2">
        <v>2.8186282695948699</v>
      </c>
      <c r="E1170" s="2" cm="1">
        <f t="array" ref="E1170">INDEX($C$2:$C$104,L1170)</f>
        <v>-0.29740045988777369</v>
      </c>
      <c r="G1170" s="2">
        <f>PI()/12*(M1170-12)</f>
        <v>1.0471975511965976</v>
      </c>
      <c r="H1170" s="2">
        <f t="shared" si="345"/>
        <v>-0.17635333197465503</v>
      </c>
      <c r="I1170" s="2">
        <f t="shared" si="362"/>
        <v>0.76357659073947948</v>
      </c>
      <c r="J1170" s="2">
        <f t="shared" si="346"/>
        <v>1.3638881972266914</v>
      </c>
      <c r="L1170">
        <f t="shared" si="344"/>
        <v>49</v>
      </c>
      <c r="M1170" s="2">
        <v>16</v>
      </c>
      <c r="N1170" s="2">
        <f t="shared" si="347"/>
        <v>0.20690812956820515</v>
      </c>
      <c r="O1170" s="2">
        <f t="shared" si="348"/>
        <v>1.2169301460102937</v>
      </c>
      <c r="P1170" s="2">
        <f t="shared" si="349"/>
        <v>2.2391514686589407</v>
      </c>
      <c r="Q1170" s="2">
        <f>1-EXP(-2*$AL$9*O1170/(1+O1170))</f>
        <v>4.296380192405802E-2</v>
      </c>
      <c r="R1170" s="2">
        <f t="shared" si="350"/>
        <v>4.8052523040880306</v>
      </c>
      <c r="S1170" s="2">
        <f>(1-$AL$6^R1170)/(1+$AL$6^R1170*(1/$AL$7-1))</f>
        <v>0.62109787088519364</v>
      </c>
      <c r="U1170" s="2">
        <v>77.7</v>
      </c>
      <c r="V1170" s="2">
        <f t="shared" si="351"/>
        <v>177.54450000000003</v>
      </c>
      <c r="W1170" s="2">
        <f t="shared" si="352"/>
        <v>110.27251093737628</v>
      </c>
      <c r="X1170" s="2">
        <f t="shared" si="353"/>
        <v>67.271989062623746</v>
      </c>
      <c r="Y1170" s="2">
        <f t="shared" si="354"/>
        <v>64.264836755383911</v>
      </c>
      <c r="Z1170" s="2">
        <f t="shared" si="355"/>
        <v>92.293742796133131</v>
      </c>
      <c r="AA1170" s="2">
        <f t="shared" si="356"/>
        <v>55.329403369962186</v>
      </c>
      <c r="AC1170" s="2">
        <f t="shared" si="357"/>
        <v>39.312084867786083</v>
      </c>
      <c r="AD1170" s="2">
        <f>X1170*((1-Q1170)*(1-EXP(-(P1170+O1170)*A1170))*P1170/(P1170+O1170)-(1-$AL$10)*(1-EXP(-2*O1170*A1170))/2)</f>
        <v>13.149042614863147</v>
      </c>
      <c r="AE1170" s="4">
        <f t="shared" si="358"/>
        <v>107.79053085261141</v>
      </c>
      <c r="AF1170" s="2">
        <f t="shared" si="359"/>
        <v>52.598925800316756</v>
      </c>
      <c r="AG1170" s="2">
        <f t="shared" si="360"/>
        <v>-4.2136092294414196</v>
      </c>
      <c r="AH1170" s="4">
        <f t="shared" si="361"/>
        <v>48.385316570875339</v>
      </c>
      <c r="BA1170" s="3">
        <v>107.790530852611</v>
      </c>
    </row>
    <row r="1171" spans="1:53" x14ac:dyDescent="0.3">
      <c r="A1171" s="2">
        <v>2.8186282695948699</v>
      </c>
      <c r="E1171" s="2" cm="1">
        <f t="array" ref="E1171">INDEX($C$2:$C$104,L1171)</f>
        <v>-0.29740045988777369</v>
      </c>
      <c r="G1171" s="2">
        <f>PI()/12*(M1171-12)</f>
        <v>1.308996938995747</v>
      </c>
      <c r="H1171" s="2">
        <f t="shared" si="345"/>
        <v>-0.17635333197465503</v>
      </c>
      <c r="I1171" s="2">
        <f t="shared" si="362"/>
        <v>0.76357659073947948</v>
      </c>
      <c r="J1171" s="2">
        <f t="shared" si="346"/>
        <v>1.5495198894677185</v>
      </c>
      <c r="L1171">
        <f t="shared" si="344"/>
        <v>49</v>
      </c>
      <c r="M1171" s="2">
        <v>17</v>
      </c>
      <c r="N1171" s="2">
        <f t="shared" si="347"/>
        <v>0.05</v>
      </c>
      <c r="O1171" s="2">
        <f t="shared" si="348"/>
        <v>5.0020839411324403</v>
      </c>
      <c r="P1171" s="2">
        <f t="shared" si="349"/>
        <v>9.2038344516836901</v>
      </c>
      <c r="Q1171" s="2">
        <f>1-EXP(-2*$AL$9*O1171/(1+O1171))</f>
        <v>6.4497345768578462E-2</v>
      </c>
      <c r="R1171" s="2">
        <f t="shared" si="350"/>
        <v>19.751565414145865</v>
      </c>
      <c r="S1171" s="2">
        <f>(1-$AL$6^R1171)/(1+$AL$6^R1171*(1/$AL$7-1))</f>
        <v>0.99643717244343843</v>
      </c>
      <c r="U1171" s="2">
        <v>30.1</v>
      </c>
      <c r="V1171" s="2">
        <f t="shared" si="351"/>
        <v>68.778500000000008</v>
      </c>
      <c r="W1171" s="2">
        <f t="shared" si="352"/>
        <v>68.533454064901036</v>
      </c>
      <c r="X1171" s="2">
        <f t="shared" si="353"/>
        <v>0.24504593509897177</v>
      </c>
      <c r="Y1171" s="2">
        <f t="shared" si="354"/>
        <v>0.22924112269246785</v>
      </c>
      <c r="Z1171" s="2">
        <f t="shared" si="355"/>
        <v>57.359798272741465</v>
      </c>
      <c r="AA1171" s="2">
        <f t="shared" si="356"/>
        <v>0.2082888879633932</v>
      </c>
      <c r="AC1171" s="2">
        <f t="shared" si="357"/>
        <v>8.302907162665683</v>
      </c>
      <c r="AD1171" s="2">
        <f>X1171*((1-Q1171)*(1-EXP(-(P1171+O1171)*A1171))*P1171/(P1171+O1171)-(1-$AL$10)*(1-EXP(-2*O1171*A1171))/2)</f>
        <v>4.4377895102863704E-2</v>
      </c>
      <c r="AE1171" s="4">
        <f t="shared" si="358"/>
        <v>8.5555739457319397</v>
      </c>
      <c r="AF1171" s="2">
        <f t="shared" si="359"/>
        <v>47.606692781968604</v>
      </c>
      <c r="AG1171" s="2">
        <f t="shared" si="360"/>
        <v>-2.342566037378908E-2</v>
      </c>
      <c r="AH1171" s="4">
        <f t="shared" si="361"/>
        <v>47.583267121594815</v>
      </c>
      <c r="BA1171" s="3">
        <v>8.5555739457319397</v>
      </c>
    </row>
    <row r="1172" spans="1:53" x14ac:dyDescent="0.3">
      <c r="A1172" s="2">
        <v>2.9954966627240198</v>
      </c>
      <c r="E1172" s="2" cm="1">
        <f t="array" ref="E1172">INDEX($C$2:$C$104,L1172)</f>
        <v>-0.29740045988777369</v>
      </c>
      <c r="G1172" s="2">
        <f>PI()/12*(M1172-12)</f>
        <v>1.5707963267948966</v>
      </c>
      <c r="H1172" s="2">
        <f t="shared" si="345"/>
        <v>-0.17635333197465503</v>
      </c>
      <c r="I1172" s="2">
        <f t="shared" si="362"/>
        <v>0.76357659073947948</v>
      </c>
      <c r="J1172" s="2">
        <f t="shared" si="346"/>
        <v>1.7480768066753278</v>
      </c>
      <c r="L1172">
        <f t="shared" si="344"/>
        <v>49</v>
      </c>
      <c r="M1172" s="2">
        <v>18</v>
      </c>
      <c r="N1172" s="2">
        <f t="shared" si="347"/>
        <v>0.05</v>
      </c>
      <c r="O1172" s="2">
        <f t="shared" si="348"/>
        <v>5.0020839411324403</v>
      </c>
      <c r="P1172" s="2">
        <f t="shared" si="349"/>
        <v>9.2038344516836901</v>
      </c>
      <c r="Q1172" s="2">
        <f>1-EXP(-2*$AL$9*O1172/(1+O1172))</f>
        <v>6.4497345768578462E-2</v>
      </c>
      <c r="R1172" s="2">
        <f t="shared" si="350"/>
        <v>19.751565414145865</v>
      </c>
      <c r="S1172" s="2">
        <f>(1-$AL$6^R1172)/(1+$AL$6^R1172*(1/$AL$7-1))</f>
        <v>0.99643717244343843</v>
      </c>
      <c r="U1172" s="2">
        <v>4.7</v>
      </c>
      <c r="V1172" s="2">
        <f t="shared" si="351"/>
        <v>10.739500000000001</v>
      </c>
      <c r="W1172" s="2">
        <f t="shared" si="352"/>
        <v>10.701237013456309</v>
      </c>
      <c r="X1172" s="2">
        <f t="shared" si="353"/>
        <v>3.8262986543692534E-2</v>
      </c>
      <c r="Y1172" s="2">
        <f t="shared" si="354"/>
        <v>3.5795125470407488E-2</v>
      </c>
      <c r="Z1172" s="2">
        <f t="shared" si="355"/>
        <v>9.1188550190870306</v>
      </c>
      <c r="AA1172" s="2">
        <f t="shared" si="356"/>
        <v>3.252352844987514E-2</v>
      </c>
      <c r="AC1172" s="2">
        <f t="shared" si="357"/>
        <v>1.2964673132776252</v>
      </c>
      <c r="AD1172" s="2">
        <f>X1172*((1-Q1172)*(1-EXP(-(P1172+O1172)*A1172))*P1172/(P1172+O1172)-(1-$AL$10)*(1-EXP(-2*O1172*A1172))/2)</f>
        <v>6.9294387702068128E-3</v>
      </c>
      <c r="AE1172" s="4">
        <f t="shared" si="358"/>
        <v>1.3359202804977071</v>
      </c>
      <c r="AF1172" s="2">
        <f t="shared" si="359"/>
        <v>7.591145706651389</v>
      </c>
      <c r="AG1172" s="2">
        <f t="shared" si="360"/>
        <v>-3.657841749674472E-3</v>
      </c>
      <c r="AH1172" s="4">
        <f t="shared" si="361"/>
        <v>7.5874878649017141</v>
      </c>
      <c r="BA1172" s="3">
        <v>1.3359202804977</v>
      </c>
    </row>
    <row r="1173" spans="1:53" x14ac:dyDescent="0.3">
      <c r="A1173" s="2">
        <v>2.9954966627240198</v>
      </c>
      <c r="E1173" s="2" cm="1">
        <f t="array" ref="E1173">INDEX($C$2:$C$104,L1173)</f>
        <v>-0.29740045988777369</v>
      </c>
      <c r="G1173" s="2">
        <f>PI()/12*(M1173-12)</f>
        <v>1.8325957145940459</v>
      </c>
      <c r="H1173" s="2">
        <f t="shared" si="345"/>
        <v>-0.17635333197465503</v>
      </c>
      <c r="I1173" s="2">
        <f t="shared" si="362"/>
        <v>0.76357659073947948</v>
      </c>
      <c r="J1173" s="2">
        <f t="shared" si="346"/>
        <v>1.954094664754837</v>
      </c>
      <c r="L1173">
        <f t="shared" si="344"/>
        <v>49</v>
      </c>
      <c r="M1173" s="2">
        <v>19</v>
      </c>
      <c r="N1173" s="2">
        <f t="shared" si="347"/>
        <v>0.05</v>
      </c>
      <c r="O1173" s="2">
        <f t="shared" si="348"/>
        <v>5.0020839411324403</v>
      </c>
      <c r="P1173" s="2">
        <f t="shared" si="349"/>
        <v>9.2038344516836901</v>
      </c>
      <c r="Q1173" s="2">
        <f>1-EXP(-2*$AL$9*O1173/(1+O1173))</f>
        <v>6.4497345768578462E-2</v>
      </c>
      <c r="R1173" s="2">
        <f t="shared" si="350"/>
        <v>19.751565414145865</v>
      </c>
      <c r="S1173" s="2">
        <f>(1-$AL$6^R1173)/(1+$AL$6^R1173*(1/$AL$7-1))</f>
        <v>0.99643717244343843</v>
      </c>
      <c r="U1173" s="2">
        <v>0.1</v>
      </c>
      <c r="V1173" s="2">
        <f t="shared" si="351"/>
        <v>0.22850000000000004</v>
      </c>
      <c r="W1173" s="2">
        <f t="shared" si="352"/>
        <v>0.22768589390332572</v>
      </c>
      <c r="X1173" s="2">
        <f t="shared" si="353"/>
        <v>8.1410609667431633E-4</v>
      </c>
      <c r="Y1173" s="2">
        <f t="shared" si="354"/>
        <v>7.6159841426399577E-4</v>
      </c>
      <c r="Z1173" s="2">
        <f t="shared" si="355"/>
        <v>0.19401819189546873</v>
      </c>
      <c r="AA1173" s="2">
        <f t="shared" si="356"/>
        <v>6.9198996701862615E-4</v>
      </c>
      <c r="AC1173" s="2">
        <f t="shared" si="357"/>
        <v>2.758441092080054E-2</v>
      </c>
      <c r="AD1173" s="2">
        <f>X1173*((1-Q1173)*(1-EXP(-(P1173+O1173)*A1173))*P1173/(P1173+O1173)-(1-$AL$10)*(1-EXP(-2*O1173*A1173))/2)</f>
        <v>1.4743486745121006E-4</v>
      </c>
      <c r="AE1173" s="4">
        <f t="shared" si="358"/>
        <v>2.8423835755270375E-2</v>
      </c>
      <c r="AF1173" s="2">
        <f t="shared" si="359"/>
        <v>0.16151373843939124</v>
      </c>
      <c r="AG1173" s="2">
        <f t="shared" si="360"/>
        <v>-7.7826420205840511E-5</v>
      </c>
      <c r="AH1173" s="4">
        <f t="shared" si="361"/>
        <v>0.16143591201918539</v>
      </c>
      <c r="BA1173" s="3">
        <v>2.8423835755270299E-2</v>
      </c>
    </row>
    <row r="1174" spans="1:53" x14ac:dyDescent="0.3">
      <c r="A1174" s="2">
        <v>2.9954966627240198</v>
      </c>
      <c r="E1174" s="2" cm="1">
        <f t="array" ref="E1174">INDEX($C$2:$C$104,L1174)</f>
        <v>-0.29740045988777369</v>
      </c>
      <c r="G1174" s="2">
        <f>PI()/12*(M1174-12)</f>
        <v>2.0943951023931953</v>
      </c>
      <c r="H1174" s="2">
        <f t="shared" si="345"/>
        <v>-0.17635333197465503</v>
      </c>
      <c r="I1174" s="2">
        <f t="shared" si="362"/>
        <v>0.76357659073947948</v>
      </c>
      <c r="J1174" s="2">
        <f t="shared" si="346"/>
        <v>2.1629407458417553</v>
      </c>
      <c r="L1174">
        <f t="shared" si="344"/>
        <v>49</v>
      </c>
      <c r="M1174" s="2">
        <v>20</v>
      </c>
      <c r="N1174" s="2">
        <f t="shared" si="347"/>
        <v>0.05</v>
      </c>
      <c r="O1174" s="2">
        <f t="shared" si="348"/>
        <v>5.0020839411324403</v>
      </c>
      <c r="P1174" s="2">
        <f t="shared" si="349"/>
        <v>9.2038344516836901</v>
      </c>
      <c r="Q1174" s="2">
        <f>1-EXP(-2*$AL$9*O1174/(1+O1174))</f>
        <v>6.4497345768578462E-2</v>
      </c>
      <c r="R1174" s="2">
        <f t="shared" si="350"/>
        <v>19.751565414145865</v>
      </c>
      <c r="S1174" s="2">
        <f>(1-$AL$6^R1174)/(1+$AL$6^R1174*(1/$AL$7-1))</f>
        <v>0.99643717244343843</v>
      </c>
      <c r="U1174" s="2">
        <v>0.1</v>
      </c>
      <c r="V1174" s="2">
        <f t="shared" si="351"/>
        <v>0.22850000000000004</v>
      </c>
      <c r="W1174" s="2">
        <f t="shared" si="352"/>
        <v>0.22768589390332572</v>
      </c>
      <c r="X1174" s="2">
        <f t="shared" si="353"/>
        <v>8.1410609667431633E-4</v>
      </c>
      <c r="Y1174" s="2">
        <f t="shared" si="354"/>
        <v>7.6159841426399577E-4</v>
      </c>
      <c r="Z1174" s="2">
        <f t="shared" si="355"/>
        <v>0.19401819189546873</v>
      </c>
      <c r="AA1174" s="2">
        <f t="shared" si="356"/>
        <v>6.9198996701862615E-4</v>
      </c>
      <c r="AC1174" s="2">
        <f t="shared" si="357"/>
        <v>2.758441092080054E-2</v>
      </c>
      <c r="AD1174" s="2">
        <f>X1174*((1-Q1174)*(1-EXP(-(P1174+O1174)*A1174))*P1174/(P1174+O1174)-(1-$AL$10)*(1-EXP(-2*O1174*A1174))/2)</f>
        <v>1.4743486745121006E-4</v>
      </c>
      <c r="AE1174" s="4">
        <f t="shared" si="358"/>
        <v>2.8423835755270375E-2</v>
      </c>
      <c r="AF1174" s="2">
        <f t="shared" si="359"/>
        <v>0.16151373843939124</v>
      </c>
      <c r="AG1174" s="2">
        <f t="shared" si="360"/>
        <v>-7.7826420205840511E-5</v>
      </c>
      <c r="AH1174" s="4">
        <f t="shared" si="361"/>
        <v>0.16143591201918539</v>
      </c>
      <c r="BA1174" s="3">
        <v>2.8423835755270299E-2</v>
      </c>
    </row>
    <row r="1175" spans="1:53" x14ac:dyDescent="0.3">
      <c r="A1175" s="2">
        <v>2.9954966627240198</v>
      </c>
      <c r="E1175" s="2" cm="1">
        <f t="array" ref="E1175">INDEX($C$2:$C$104,L1175)</f>
        <v>-0.29740045988777369</v>
      </c>
      <c r="G1175" s="2">
        <f>PI()/12*(M1175-12)</f>
        <v>2.3561944901923448</v>
      </c>
      <c r="H1175" s="2">
        <f t="shared" si="345"/>
        <v>-0.17635333197465503</v>
      </c>
      <c r="I1175" s="2">
        <f t="shared" si="362"/>
        <v>0.76357659073947948</v>
      </c>
      <c r="J1175" s="2">
        <f t="shared" si="346"/>
        <v>2.369258053470241</v>
      </c>
      <c r="L1175">
        <f t="shared" si="344"/>
        <v>49</v>
      </c>
      <c r="M1175" s="2">
        <v>21</v>
      </c>
      <c r="N1175" s="2">
        <f t="shared" si="347"/>
        <v>0.05</v>
      </c>
      <c r="O1175" s="2">
        <f t="shared" si="348"/>
        <v>5.0020839411324403</v>
      </c>
      <c r="P1175" s="2">
        <f t="shared" si="349"/>
        <v>9.2038344516836901</v>
      </c>
      <c r="Q1175" s="2">
        <f>1-EXP(-2*$AL$9*O1175/(1+O1175))</f>
        <v>6.4497345768578462E-2</v>
      </c>
      <c r="R1175" s="2">
        <f t="shared" si="350"/>
        <v>19.751565414145865</v>
      </c>
      <c r="S1175" s="2">
        <f>(1-$AL$6^R1175)/(1+$AL$6^R1175*(1/$AL$7-1))</f>
        <v>0.99643717244343843</v>
      </c>
      <c r="U1175" s="2">
        <v>0.1</v>
      </c>
      <c r="V1175" s="2">
        <f t="shared" si="351"/>
        <v>0.22850000000000004</v>
      </c>
      <c r="W1175" s="2">
        <f t="shared" si="352"/>
        <v>0.22768589390332572</v>
      </c>
      <c r="X1175" s="2">
        <f t="shared" si="353"/>
        <v>8.1410609667431633E-4</v>
      </c>
      <c r="Y1175" s="2">
        <f t="shared" si="354"/>
        <v>7.6159841426399577E-4</v>
      </c>
      <c r="Z1175" s="2">
        <f t="shared" si="355"/>
        <v>0.19401819189546873</v>
      </c>
      <c r="AA1175" s="2">
        <f t="shared" si="356"/>
        <v>6.9198996701862615E-4</v>
      </c>
      <c r="AC1175" s="2">
        <f t="shared" si="357"/>
        <v>2.758441092080054E-2</v>
      </c>
      <c r="AD1175" s="2">
        <f>X1175*((1-Q1175)*(1-EXP(-(P1175+O1175)*A1175))*P1175/(P1175+O1175)-(1-$AL$10)*(1-EXP(-2*O1175*A1175))/2)</f>
        <v>1.4743486745121006E-4</v>
      </c>
      <c r="AE1175" s="4">
        <f t="shared" si="358"/>
        <v>2.8423835755270375E-2</v>
      </c>
      <c r="AF1175" s="2">
        <f t="shared" si="359"/>
        <v>0.16151373843939124</v>
      </c>
      <c r="AG1175" s="2">
        <f t="shared" si="360"/>
        <v>-7.7826420205840511E-5</v>
      </c>
      <c r="AH1175" s="4">
        <f t="shared" si="361"/>
        <v>0.16143591201918539</v>
      </c>
      <c r="BA1175" s="3">
        <v>2.8423835755270299E-2</v>
      </c>
    </row>
    <row r="1176" spans="1:53" x14ac:dyDescent="0.3">
      <c r="A1176" s="2">
        <v>2.9954966627240198</v>
      </c>
      <c r="E1176" s="2" cm="1">
        <f t="array" ref="E1176">INDEX($C$2:$C$104,L1176)</f>
        <v>-0.29740045988777369</v>
      </c>
      <c r="G1176" s="2">
        <f>PI()/12*(M1176-12)</f>
        <v>2.617993877991494</v>
      </c>
      <c r="H1176" s="2">
        <f t="shared" si="345"/>
        <v>-0.17635333197465503</v>
      </c>
      <c r="I1176" s="2">
        <f t="shared" si="362"/>
        <v>0.76357659073947948</v>
      </c>
      <c r="J1176" s="2">
        <f t="shared" si="346"/>
        <v>2.5637263419815843</v>
      </c>
      <c r="L1176">
        <f t="shared" si="344"/>
        <v>49</v>
      </c>
      <c r="M1176" s="2">
        <v>22</v>
      </c>
      <c r="N1176" s="2">
        <f t="shared" si="347"/>
        <v>0.05</v>
      </c>
      <c r="O1176" s="2">
        <f t="shared" si="348"/>
        <v>5.0020839411324403</v>
      </c>
      <c r="P1176" s="2">
        <f t="shared" si="349"/>
        <v>9.2038344516836901</v>
      </c>
      <c r="Q1176" s="2">
        <f>1-EXP(-2*$AL$9*O1176/(1+O1176))</f>
        <v>6.4497345768578462E-2</v>
      </c>
      <c r="R1176" s="2">
        <f t="shared" si="350"/>
        <v>19.751565414145865</v>
      </c>
      <c r="S1176" s="2">
        <f>(1-$AL$6^R1176)/(1+$AL$6^R1176*(1/$AL$7-1))</f>
        <v>0.99643717244343843</v>
      </c>
      <c r="U1176" s="2">
        <v>0.1</v>
      </c>
      <c r="V1176" s="2">
        <f t="shared" si="351"/>
        <v>0.22850000000000004</v>
      </c>
      <c r="W1176" s="2">
        <f t="shared" si="352"/>
        <v>0.22768589390332572</v>
      </c>
      <c r="X1176" s="2">
        <f t="shared" si="353"/>
        <v>8.1410609667431633E-4</v>
      </c>
      <c r="Y1176" s="2">
        <f t="shared" si="354"/>
        <v>7.6159841426399577E-4</v>
      </c>
      <c r="Z1176" s="2">
        <f t="shared" si="355"/>
        <v>0.19401819189546873</v>
      </c>
      <c r="AA1176" s="2">
        <f t="shared" si="356"/>
        <v>6.9198996701862615E-4</v>
      </c>
      <c r="AC1176" s="2">
        <f t="shared" si="357"/>
        <v>2.758441092080054E-2</v>
      </c>
      <c r="AD1176" s="2">
        <f>X1176*((1-Q1176)*(1-EXP(-(P1176+O1176)*A1176))*P1176/(P1176+O1176)-(1-$AL$10)*(1-EXP(-2*O1176*A1176))/2)</f>
        <v>1.4743486745121006E-4</v>
      </c>
      <c r="AE1176" s="4">
        <f t="shared" si="358"/>
        <v>2.8423835755270375E-2</v>
      </c>
      <c r="AF1176" s="2">
        <f t="shared" si="359"/>
        <v>0.16151373843939124</v>
      </c>
      <c r="AG1176" s="2">
        <f t="shared" si="360"/>
        <v>-7.7826420205840511E-5</v>
      </c>
      <c r="AH1176" s="4">
        <f t="shared" si="361"/>
        <v>0.16143591201918539</v>
      </c>
      <c r="BA1176" s="3">
        <v>2.8423835755270299E-2</v>
      </c>
    </row>
    <row r="1177" spans="1:53" x14ac:dyDescent="0.3">
      <c r="A1177" s="2">
        <v>2.9954966627240198</v>
      </c>
      <c r="E1177" s="2" cm="1">
        <f t="array" ref="E1177">INDEX($C$2:$C$104,L1177)</f>
        <v>-0.29740045988777369</v>
      </c>
      <c r="G1177" s="2">
        <f>PI()/12*(M1177-12)</f>
        <v>2.8797932657906435</v>
      </c>
      <c r="H1177" s="2">
        <f t="shared" si="345"/>
        <v>-0.17635333197465503</v>
      </c>
      <c r="I1177" s="2">
        <f t="shared" si="362"/>
        <v>0.76357659073947948</v>
      </c>
      <c r="J1177" s="2">
        <f t="shared" si="346"/>
        <v>2.7236149406147545</v>
      </c>
      <c r="L1177">
        <f t="shared" si="344"/>
        <v>49</v>
      </c>
      <c r="M1177" s="2">
        <v>23</v>
      </c>
      <c r="N1177" s="2">
        <f t="shared" si="347"/>
        <v>0.05</v>
      </c>
      <c r="O1177" s="2">
        <f t="shared" si="348"/>
        <v>5.0020839411324403</v>
      </c>
      <c r="P1177" s="2">
        <f t="shared" si="349"/>
        <v>9.2038344516836901</v>
      </c>
      <c r="Q1177" s="2">
        <f>1-EXP(-2*$AL$9*O1177/(1+O1177))</f>
        <v>6.4497345768578462E-2</v>
      </c>
      <c r="R1177" s="2">
        <f t="shared" si="350"/>
        <v>19.751565414145865</v>
      </c>
      <c r="S1177" s="2">
        <f>(1-$AL$6^R1177)/(1+$AL$6^R1177*(1/$AL$7-1))</f>
        <v>0.99643717244343843</v>
      </c>
      <c r="U1177" s="2">
        <v>0.1</v>
      </c>
      <c r="V1177" s="2">
        <f t="shared" si="351"/>
        <v>0.22850000000000004</v>
      </c>
      <c r="W1177" s="2">
        <f t="shared" si="352"/>
        <v>0.22768589390332572</v>
      </c>
      <c r="X1177" s="2">
        <f t="shared" si="353"/>
        <v>8.1410609667431633E-4</v>
      </c>
      <c r="Y1177" s="2">
        <f t="shared" si="354"/>
        <v>7.6159841426399577E-4</v>
      </c>
      <c r="Z1177" s="2">
        <f t="shared" si="355"/>
        <v>0.19401819189546873</v>
      </c>
      <c r="AA1177" s="2">
        <f t="shared" si="356"/>
        <v>6.9198996701862615E-4</v>
      </c>
      <c r="AC1177" s="2">
        <f t="shared" si="357"/>
        <v>2.758441092080054E-2</v>
      </c>
      <c r="AD1177" s="2">
        <f>X1177*((1-Q1177)*(1-EXP(-(P1177+O1177)*A1177))*P1177/(P1177+O1177)-(1-$AL$10)*(1-EXP(-2*O1177*A1177))/2)</f>
        <v>1.4743486745121006E-4</v>
      </c>
      <c r="AE1177" s="4">
        <f t="shared" si="358"/>
        <v>2.8423835755270375E-2</v>
      </c>
      <c r="AF1177" s="2">
        <f t="shared" si="359"/>
        <v>0.16151373843939124</v>
      </c>
      <c r="AG1177" s="2">
        <f t="shared" si="360"/>
        <v>-7.7826420205840511E-5</v>
      </c>
      <c r="AH1177" s="4">
        <f t="shared" si="361"/>
        <v>0.16143591201918539</v>
      </c>
      <c r="BA1177" s="3">
        <v>2.8423835755270299E-2</v>
      </c>
    </row>
    <row r="1178" spans="1:53" x14ac:dyDescent="0.3">
      <c r="A1178" s="2">
        <v>2.9954966627240198</v>
      </c>
      <c r="E1178" s="2" cm="1">
        <f t="array" ref="E1178">INDEX($C$2:$C$104,L1178)</f>
        <v>-0.3021969766934714</v>
      </c>
      <c r="G1178" s="2">
        <f>PI()/12*(M1178-12)</f>
        <v>-3.1415926535897931</v>
      </c>
      <c r="H1178" s="2">
        <f t="shared" si="345"/>
        <v>-0.17911119045217622</v>
      </c>
      <c r="I1178" s="2">
        <f t="shared" si="362"/>
        <v>0.76244528846311388</v>
      </c>
      <c r="J1178" s="2">
        <f t="shared" si="346"/>
        <v>2.7980178070453627</v>
      </c>
      <c r="L1178">
        <f t="shared" si="344"/>
        <v>50</v>
      </c>
      <c r="M1178" s="2">
        <v>0</v>
      </c>
      <c r="N1178" s="2">
        <f t="shared" si="347"/>
        <v>0.05</v>
      </c>
      <c r="O1178" s="2">
        <f t="shared" si="348"/>
        <v>5.0020839411324403</v>
      </c>
      <c r="P1178" s="2">
        <f t="shared" si="349"/>
        <v>9.2038344516836901</v>
      </c>
      <c r="Q1178" s="2">
        <f>1-EXP(-2*$AL$9*O1178/(1+O1178))</f>
        <v>6.4497345768578462E-2</v>
      </c>
      <c r="R1178" s="2">
        <f t="shared" si="350"/>
        <v>19.751565414145865</v>
      </c>
      <c r="S1178" s="2">
        <f>(1-$AL$6^R1178)/(1+$AL$6^R1178*(1/$AL$7-1))</f>
        <v>0.99643717244343843</v>
      </c>
      <c r="U1178" s="2">
        <v>0</v>
      </c>
      <c r="V1178" s="2">
        <f t="shared" si="351"/>
        <v>0</v>
      </c>
      <c r="W1178" s="2">
        <f t="shared" si="352"/>
        <v>0</v>
      </c>
      <c r="X1178" s="2">
        <f t="shared" si="353"/>
        <v>0</v>
      </c>
      <c r="Y1178" s="2">
        <f t="shared" si="354"/>
        <v>0</v>
      </c>
      <c r="Z1178" s="2">
        <f t="shared" si="355"/>
        <v>0</v>
      </c>
      <c r="AA1178" s="2">
        <f t="shared" si="356"/>
        <v>0</v>
      </c>
      <c r="AC1178" s="2">
        <f t="shared" si="357"/>
        <v>0</v>
      </c>
      <c r="AD1178" s="2">
        <f>X1178*((1-Q1178)*(1-EXP(-(P1178+O1178)*A1178))*P1178/(P1178+O1178)-(1-$AL$10)*(1-EXP(-2*O1178*A1178))/2)</f>
        <v>0</v>
      </c>
      <c r="AE1178" s="4">
        <f t="shared" si="358"/>
        <v>0</v>
      </c>
      <c r="AF1178" s="2">
        <f t="shared" si="359"/>
        <v>0</v>
      </c>
      <c r="AG1178" s="2">
        <f t="shared" si="360"/>
        <v>0</v>
      </c>
      <c r="AH1178" s="4">
        <f t="shared" si="361"/>
        <v>0</v>
      </c>
      <c r="BA1178" s="3">
        <v>0</v>
      </c>
    </row>
    <row r="1179" spans="1:53" x14ac:dyDescent="0.3">
      <c r="A1179" s="2">
        <v>2.9954966627240198</v>
      </c>
      <c r="E1179" s="2" cm="1">
        <f t="array" ref="E1179">INDEX($C$2:$C$104,L1179)</f>
        <v>-0.3021969766934714</v>
      </c>
      <c r="G1179" s="2">
        <f>PI()/12*(M1179-12)</f>
        <v>-2.8797932657906435</v>
      </c>
      <c r="H1179" s="2">
        <f t="shared" si="345"/>
        <v>-0.17911119045217622</v>
      </c>
      <c r="I1179" s="2">
        <f t="shared" si="362"/>
        <v>0.76244528846311388</v>
      </c>
      <c r="J1179" s="2">
        <f t="shared" si="346"/>
        <v>2.7277361932050459</v>
      </c>
      <c r="L1179">
        <f t="shared" ref="L1179:L1242" si="363">INT((ROW()-2)/24) + 1</f>
        <v>50</v>
      </c>
      <c r="M1179" s="2">
        <v>1</v>
      </c>
      <c r="N1179" s="2">
        <f t="shared" si="347"/>
        <v>0.05</v>
      </c>
      <c r="O1179" s="2">
        <f t="shared" si="348"/>
        <v>5.0020839411324403</v>
      </c>
      <c r="P1179" s="2">
        <f t="shared" si="349"/>
        <v>9.2038344516836901</v>
      </c>
      <c r="Q1179" s="2">
        <f>1-EXP(-2*$AL$9*O1179/(1+O1179))</f>
        <v>6.4497345768578462E-2</v>
      </c>
      <c r="R1179" s="2">
        <f t="shared" si="350"/>
        <v>19.751565414145865</v>
      </c>
      <c r="S1179" s="2">
        <f>(1-$AL$6^R1179)/(1+$AL$6^R1179*(1/$AL$7-1))</f>
        <v>0.99643717244343843</v>
      </c>
      <c r="U1179" s="2">
        <v>0</v>
      </c>
      <c r="V1179" s="2">
        <f t="shared" si="351"/>
        <v>0</v>
      </c>
      <c r="W1179" s="2">
        <f t="shared" si="352"/>
        <v>0</v>
      </c>
      <c r="X1179" s="2">
        <f t="shared" si="353"/>
        <v>0</v>
      </c>
      <c r="Y1179" s="2">
        <f t="shared" si="354"/>
        <v>0</v>
      </c>
      <c r="Z1179" s="2">
        <f t="shared" si="355"/>
        <v>0</v>
      </c>
      <c r="AA1179" s="2">
        <f t="shared" si="356"/>
        <v>0</v>
      </c>
      <c r="AC1179" s="2">
        <f t="shared" si="357"/>
        <v>0</v>
      </c>
      <c r="AD1179" s="2">
        <f>X1179*((1-Q1179)*(1-EXP(-(P1179+O1179)*A1179))*P1179/(P1179+O1179)-(1-$AL$10)*(1-EXP(-2*O1179*A1179))/2)</f>
        <v>0</v>
      </c>
      <c r="AE1179" s="4">
        <f t="shared" si="358"/>
        <v>0</v>
      </c>
      <c r="AF1179" s="2">
        <f t="shared" si="359"/>
        <v>0</v>
      </c>
      <c r="AG1179" s="2">
        <f t="shared" si="360"/>
        <v>0</v>
      </c>
      <c r="AH1179" s="4">
        <f t="shared" si="361"/>
        <v>0</v>
      </c>
      <c r="BA1179" s="3">
        <v>0</v>
      </c>
    </row>
    <row r="1180" spans="1:53" x14ac:dyDescent="0.3">
      <c r="A1180" s="2">
        <v>2.9954966627240198</v>
      </c>
      <c r="E1180" s="2" cm="1">
        <f t="array" ref="E1180">INDEX($C$2:$C$104,L1180)</f>
        <v>-0.3021969766934714</v>
      </c>
      <c r="G1180" s="2">
        <f>PI()/12*(M1180-12)</f>
        <v>-2.617993877991494</v>
      </c>
      <c r="H1180" s="2">
        <f t="shared" si="345"/>
        <v>-0.17911119045217622</v>
      </c>
      <c r="I1180" s="2">
        <f t="shared" si="362"/>
        <v>0.76244528846311388</v>
      </c>
      <c r="J1180" s="2">
        <f t="shared" si="346"/>
        <v>2.5669897282211007</v>
      </c>
      <c r="L1180">
        <f t="shared" si="363"/>
        <v>50</v>
      </c>
      <c r="M1180" s="2">
        <v>2</v>
      </c>
      <c r="N1180" s="2">
        <f t="shared" si="347"/>
        <v>0.05</v>
      </c>
      <c r="O1180" s="2">
        <f t="shared" si="348"/>
        <v>5.0020839411324403</v>
      </c>
      <c r="P1180" s="2">
        <f t="shared" si="349"/>
        <v>9.2038344516836901</v>
      </c>
      <c r="Q1180" s="2">
        <f>1-EXP(-2*$AL$9*O1180/(1+O1180))</f>
        <v>6.4497345768578462E-2</v>
      </c>
      <c r="R1180" s="2">
        <f t="shared" si="350"/>
        <v>19.751565414145865</v>
      </c>
      <c r="S1180" s="2">
        <f>(1-$AL$6^R1180)/(1+$AL$6^R1180*(1/$AL$7-1))</f>
        <v>0.99643717244343843</v>
      </c>
      <c r="U1180" s="2">
        <v>0.1</v>
      </c>
      <c r="V1180" s="2">
        <f t="shared" si="351"/>
        <v>0.22850000000000004</v>
      </c>
      <c r="W1180" s="2">
        <f t="shared" si="352"/>
        <v>0.22768589390332572</v>
      </c>
      <c r="X1180" s="2">
        <f t="shared" si="353"/>
        <v>8.1410609667431633E-4</v>
      </c>
      <c r="Y1180" s="2">
        <f t="shared" si="354"/>
        <v>7.6159841426399577E-4</v>
      </c>
      <c r="Z1180" s="2">
        <f t="shared" si="355"/>
        <v>0.19401819189546873</v>
      </c>
      <c r="AA1180" s="2">
        <f t="shared" si="356"/>
        <v>6.9198996701862615E-4</v>
      </c>
      <c r="AC1180" s="2">
        <f t="shared" si="357"/>
        <v>2.758441092080054E-2</v>
      </c>
      <c r="AD1180" s="2">
        <f>X1180*((1-Q1180)*(1-EXP(-(P1180+O1180)*A1180))*P1180/(P1180+O1180)-(1-$AL$10)*(1-EXP(-2*O1180*A1180))/2)</f>
        <v>1.4743486745121006E-4</v>
      </c>
      <c r="AE1180" s="4">
        <f t="shared" si="358"/>
        <v>2.8423835755270375E-2</v>
      </c>
      <c r="AF1180" s="2">
        <f t="shared" si="359"/>
        <v>0.16151373843939124</v>
      </c>
      <c r="AG1180" s="2">
        <f t="shared" si="360"/>
        <v>-7.7826420205840511E-5</v>
      </c>
      <c r="AH1180" s="4">
        <f t="shared" si="361"/>
        <v>0.16143591201918539</v>
      </c>
      <c r="BA1180" s="3">
        <v>2.8423835755270299E-2</v>
      </c>
    </row>
    <row r="1181" spans="1:53" x14ac:dyDescent="0.3">
      <c r="A1181" s="2">
        <v>2.9954966627240198</v>
      </c>
      <c r="E1181" s="2" cm="1">
        <f t="array" ref="E1181">INDEX($C$2:$C$104,L1181)</f>
        <v>-0.3021969766934714</v>
      </c>
      <c r="G1181" s="2">
        <f>PI()/12*(M1181-12)</f>
        <v>-2.3561944901923448</v>
      </c>
      <c r="H1181" s="2">
        <f t="shared" si="345"/>
        <v>-0.17911119045217622</v>
      </c>
      <c r="I1181" s="2">
        <f t="shared" si="362"/>
        <v>0.76244528846311388</v>
      </c>
      <c r="J1181" s="2">
        <f t="shared" si="346"/>
        <v>2.3720678998704461</v>
      </c>
      <c r="L1181">
        <f t="shared" si="363"/>
        <v>50</v>
      </c>
      <c r="M1181" s="2">
        <v>3</v>
      </c>
      <c r="N1181" s="2">
        <f t="shared" si="347"/>
        <v>0.05</v>
      </c>
      <c r="O1181" s="2">
        <f t="shared" si="348"/>
        <v>5.0020839411324403</v>
      </c>
      <c r="P1181" s="2">
        <f t="shared" si="349"/>
        <v>9.2038344516836901</v>
      </c>
      <c r="Q1181" s="2">
        <f>1-EXP(-2*$AL$9*O1181/(1+O1181))</f>
        <v>6.4497345768578462E-2</v>
      </c>
      <c r="R1181" s="2">
        <f t="shared" si="350"/>
        <v>19.751565414145865</v>
      </c>
      <c r="S1181" s="2">
        <f>(1-$AL$6^R1181)/(1+$AL$6^R1181*(1/$AL$7-1))</f>
        <v>0.99643717244343843</v>
      </c>
      <c r="U1181" s="2">
        <v>0.1</v>
      </c>
      <c r="V1181" s="2">
        <f t="shared" si="351"/>
        <v>0.22850000000000004</v>
      </c>
      <c r="W1181" s="2">
        <f t="shared" si="352"/>
        <v>0.22768589390332572</v>
      </c>
      <c r="X1181" s="2">
        <f t="shared" si="353"/>
        <v>8.1410609667431633E-4</v>
      </c>
      <c r="Y1181" s="2">
        <f t="shared" si="354"/>
        <v>7.6159841426399577E-4</v>
      </c>
      <c r="Z1181" s="2">
        <f t="shared" si="355"/>
        <v>0.19401819189546873</v>
      </c>
      <c r="AA1181" s="2">
        <f t="shared" si="356"/>
        <v>6.9198996701862615E-4</v>
      </c>
      <c r="AC1181" s="2">
        <f t="shared" si="357"/>
        <v>2.758441092080054E-2</v>
      </c>
      <c r="AD1181" s="2">
        <f>X1181*((1-Q1181)*(1-EXP(-(P1181+O1181)*A1181))*P1181/(P1181+O1181)-(1-$AL$10)*(1-EXP(-2*O1181*A1181))/2)</f>
        <v>1.4743486745121006E-4</v>
      </c>
      <c r="AE1181" s="4">
        <f t="shared" si="358"/>
        <v>2.8423835755270375E-2</v>
      </c>
      <c r="AF1181" s="2">
        <f t="shared" si="359"/>
        <v>0.16151373843939124</v>
      </c>
      <c r="AG1181" s="2">
        <f t="shared" si="360"/>
        <v>-7.7826420205840511E-5</v>
      </c>
      <c r="AH1181" s="4">
        <f t="shared" si="361"/>
        <v>0.16143591201918539</v>
      </c>
      <c r="BA1181" s="3">
        <v>2.8423835755270299E-2</v>
      </c>
    </row>
    <row r="1182" spans="1:53" x14ac:dyDescent="0.3">
      <c r="A1182" s="2">
        <v>2.9954966627240198</v>
      </c>
      <c r="E1182" s="2" cm="1">
        <f t="array" ref="E1182">INDEX($C$2:$C$104,L1182)</f>
        <v>-0.3021969766934714</v>
      </c>
      <c r="G1182" s="2">
        <f>PI()/12*(M1182-12)</f>
        <v>-2.0943951023931953</v>
      </c>
      <c r="H1182" s="2">
        <f t="shared" si="345"/>
        <v>-0.17911119045217622</v>
      </c>
      <c r="I1182" s="2">
        <f t="shared" si="362"/>
        <v>0.76244528846311388</v>
      </c>
      <c r="J1182" s="2">
        <f t="shared" si="346"/>
        <v>2.1655851239546444</v>
      </c>
      <c r="L1182">
        <f t="shared" si="363"/>
        <v>50</v>
      </c>
      <c r="M1182" s="2">
        <v>4</v>
      </c>
      <c r="N1182" s="2">
        <f t="shared" si="347"/>
        <v>0.05</v>
      </c>
      <c r="O1182" s="2">
        <f t="shared" si="348"/>
        <v>5.0020839411324403</v>
      </c>
      <c r="P1182" s="2">
        <f t="shared" si="349"/>
        <v>9.2038344516836901</v>
      </c>
      <c r="Q1182" s="2">
        <f>1-EXP(-2*$AL$9*O1182/(1+O1182))</f>
        <v>6.4497345768578462E-2</v>
      </c>
      <c r="R1182" s="2">
        <f t="shared" si="350"/>
        <v>19.751565414145865</v>
      </c>
      <c r="S1182" s="2">
        <f>(1-$AL$6^R1182)/(1+$AL$6^R1182*(1/$AL$7-1))</f>
        <v>0.99643717244343843</v>
      </c>
      <c r="U1182" s="2">
        <v>0</v>
      </c>
      <c r="V1182" s="2">
        <f t="shared" si="351"/>
        <v>0</v>
      </c>
      <c r="W1182" s="2">
        <f t="shared" si="352"/>
        <v>0</v>
      </c>
      <c r="X1182" s="2">
        <f t="shared" si="353"/>
        <v>0</v>
      </c>
      <c r="Y1182" s="2">
        <f t="shared" si="354"/>
        <v>0</v>
      </c>
      <c r="Z1182" s="2">
        <f t="shared" si="355"/>
        <v>0</v>
      </c>
      <c r="AA1182" s="2">
        <f t="shared" si="356"/>
        <v>0</v>
      </c>
      <c r="AC1182" s="2">
        <f t="shared" si="357"/>
        <v>0</v>
      </c>
      <c r="AD1182" s="2">
        <f>X1182*((1-Q1182)*(1-EXP(-(P1182+O1182)*A1182))*P1182/(P1182+O1182)-(1-$AL$10)*(1-EXP(-2*O1182*A1182))/2)</f>
        <v>0</v>
      </c>
      <c r="AE1182" s="4">
        <f t="shared" si="358"/>
        <v>0</v>
      </c>
      <c r="AF1182" s="2">
        <f t="shared" si="359"/>
        <v>0</v>
      </c>
      <c r="AG1182" s="2">
        <f t="shared" si="360"/>
        <v>0</v>
      </c>
      <c r="AH1182" s="4">
        <f t="shared" si="361"/>
        <v>0</v>
      </c>
      <c r="BA1182" s="3">
        <v>0</v>
      </c>
    </row>
    <row r="1183" spans="1:53" x14ac:dyDescent="0.3">
      <c r="A1183" s="2">
        <v>2.9954966627240198</v>
      </c>
      <c r="E1183" s="2" cm="1">
        <f t="array" ref="E1183">INDEX($C$2:$C$104,L1183)</f>
        <v>-0.3021969766934714</v>
      </c>
      <c r="G1183" s="2">
        <f>PI()/12*(M1183-12)</f>
        <v>-1.8325957145940459</v>
      </c>
      <c r="H1183" s="2">
        <f t="shared" si="345"/>
        <v>-0.17911119045217622</v>
      </c>
      <c r="I1183" s="2">
        <f t="shared" si="362"/>
        <v>0.76244528846311388</v>
      </c>
      <c r="J1183" s="2">
        <f t="shared" si="346"/>
        <v>1.9567540189300674</v>
      </c>
      <c r="L1183">
        <f t="shared" si="363"/>
        <v>50</v>
      </c>
      <c r="M1183" s="2">
        <v>5</v>
      </c>
      <c r="N1183" s="2">
        <f t="shared" si="347"/>
        <v>0.05</v>
      </c>
      <c r="O1183" s="2">
        <f t="shared" si="348"/>
        <v>5.0020839411324403</v>
      </c>
      <c r="P1183" s="2">
        <f t="shared" si="349"/>
        <v>9.2038344516836901</v>
      </c>
      <c r="Q1183" s="2">
        <f>1-EXP(-2*$AL$9*O1183/(1+O1183))</f>
        <v>6.4497345768578462E-2</v>
      </c>
      <c r="R1183" s="2">
        <f t="shared" si="350"/>
        <v>19.751565414145865</v>
      </c>
      <c r="S1183" s="2">
        <f>(1-$AL$6^R1183)/(1+$AL$6^R1183*(1/$AL$7-1))</f>
        <v>0.99643717244343843</v>
      </c>
      <c r="U1183" s="2">
        <v>0</v>
      </c>
      <c r="V1183" s="2">
        <f t="shared" si="351"/>
        <v>0</v>
      </c>
      <c r="W1183" s="2">
        <f t="shared" si="352"/>
        <v>0</v>
      </c>
      <c r="X1183" s="2">
        <f t="shared" si="353"/>
        <v>0</v>
      </c>
      <c r="Y1183" s="2">
        <f t="shared" si="354"/>
        <v>0</v>
      </c>
      <c r="Z1183" s="2">
        <f t="shared" si="355"/>
        <v>0</v>
      </c>
      <c r="AA1183" s="2">
        <f t="shared" si="356"/>
        <v>0</v>
      </c>
      <c r="AC1183" s="2">
        <f t="shared" si="357"/>
        <v>0</v>
      </c>
      <c r="AD1183" s="2">
        <f>X1183*((1-Q1183)*(1-EXP(-(P1183+O1183)*A1183))*P1183/(P1183+O1183)-(1-$AL$10)*(1-EXP(-2*O1183*A1183))/2)</f>
        <v>0</v>
      </c>
      <c r="AE1183" s="4">
        <f t="shared" si="358"/>
        <v>0</v>
      </c>
      <c r="AF1183" s="2">
        <f t="shared" si="359"/>
        <v>0</v>
      </c>
      <c r="AG1183" s="2">
        <f t="shared" si="360"/>
        <v>0</v>
      </c>
      <c r="AH1183" s="4">
        <f t="shared" si="361"/>
        <v>0</v>
      </c>
      <c r="BA1183" s="3">
        <v>0</v>
      </c>
    </row>
    <row r="1184" spans="1:53" x14ac:dyDescent="0.3">
      <c r="A1184" s="2">
        <v>2.9954966627240198</v>
      </c>
      <c r="E1184" s="2" cm="1">
        <f t="array" ref="E1184">INDEX($C$2:$C$104,L1184)</f>
        <v>-0.3021969766934714</v>
      </c>
      <c r="G1184" s="2">
        <f>PI()/12*(M1184-12)</f>
        <v>-1.5707963267948966</v>
      </c>
      <c r="H1184" s="2">
        <f t="shared" si="345"/>
        <v>-0.17911119045217622</v>
      </c>
      <c r="I1184" s="2">
        <f t="shared" si="362"/>
        <v>0.76244528846311388</v>
      </c>
      <c r="J1184" s="2">
        <f t="shared" si="346"/>
        <v>1.7508792847312906</v>
      </c>
      <c r="L1184">
        <f t="shared" si="363"/>
        <v>50</v>
      </c>
      <c r="M1184" s="2">
        <v>6</v>
      </c>
      <c r="N1184" s="2">
        <f t="shared" si="347"/>
        <v>0.05</v>
      </c>
      <c r="O1184" s="2">
        <f t="shared" si="348"/>
        <v>5.0020839411324403</v>
      </c>
      <c r="P1184" s="2">
        <f t="shared" si="349"/>
        <v>9.2038344516836901</v>
      </c>
      <c r="Q1184" s="2">
        <f>1-EXP(-2*$AL$9*O1184/(1+O1184))</f>
        <v>6.4497345768578462E-2</v>
      </c>
      <c r="R1184" s="2">
        <f t="shared" si="350"/>
        <v>19.751565414145865</v>
      </c>
      <c r="S1184" s="2">
        <f>(1-$AL$6^R1184)/(1+$AL$6^R1184*(1/$AL$7-1))</f>
        <v>0.99643717244343843</v>
      </c>
      <c r="U1184" s="2">
        <v>0</v>
      </c>
      <c r="V1184" s="2">
        <f t="shared" si="351"/>
        <v>0</v>
      </c>
      <c r="W1184" s="2">
        <f t="shared" si="352"/>
        <v>0</v>
      </c>
      <c r="X1184" s="2">
        <f t="shared" si="353"/>
        <v>0</v>
      </c>
      <c r="Y1184" s="2">
        <f t="shared" si="354"/>
        <v>0</v>
      </c>
      <c r="Z1184" s="2">
        <f t="shared" si="355"/>
        <v>0</v>
      </c>
      <c r="AA1184" s="2">
        <f t="shared" si="356"/>
        <v>0</v>
      </c>
      <c r="AC1184" s="2">
        <f t="shared" si="357"/>
        <v>0</v>
      </c>
      <c r="AD1184" s="2">
        <f>X1184*((1-Q1184)*(1-EXP(-(P1184+O1184)*A1184))*P1184/(P1184+O1184)-(1-$AL$10)*(1-EXP(-2*O1184*A1184))/2)</f>
        <v>0</v>
      </c>
      <c r="AE1184" s="4">
        <f t="shared" si="358"/>
        <v>0</v>
      </c>
      <c r="AF1184" s="2">
        <f t="shared" si="359"/>
        <v>0</v>
      </c>
      <c r="AG1184" s="2">
        <f t="shared" si="360"/>
        <v>0</v>
      </c>
      <c r="AH1184" s="4">
        <f t="shared" si="361"/>
        <v>0</v>
      </c>
      <c r="BA1184" s="3">
        <v>0</v>
      </c>
    </row>
    <row r="1185" spans="1:53" x14ac:dyDescent="0.3">
      <c r="A1185" s="2">
        <v>2.9954966627240198</v>
      </c>
      <c r="E1185" s="2" cm="1">
        <f t="array" ref="E1185">INDEX($C$2:$C$104,L1185)</f>
        <v>-0.3021969766934714</v>
      </c>
      <c r="G1185" s="2">
        <f>PI()/12*(M1185-12)</f>
        <v>-1.308996938995747</v>
      </c>
      <c r="H1185" s="2">
        <f t="shared" si="345"/>
        <v>-0.17911119045217622</v>
      </c>
      <c r="I1185" s="2">
        <f t="shared" si="362"/>
        <v>0.76244528846311388</v>
      </c>
      <c r="J1185" s="2">
        <f t="shared" si="346"/>
        <v>1.5525711468234771</v>
      </c>
      <c r="L1185">
        <f t="shared" si="363"/>
        <v>50</v>
      </c>
      <c r="M1185" s="2">
        <v>7</v>
      </c>
      <c r="N1185" s="2">
        <f t="shared" si="347"/>
        <v>0.05</v>
      </c>
      <c r="O1185" s="2">
        <f t="shared" si="348"/>
        <v>5.0020839411324403</v>
      </c>
      <c r="P1185" s="2">
        <f t="shared" si="349"/>
        <v>9.2038344516836901</v>
      </c>
      <c r="Q1185" s="2">
        <f>1-EXP(-2*$AL$9*O1185/(1+O1185))</f>
        <v>6.4497345768578462E-2</v>
      </c>
      <c r="R1185" s="2">
        <f t="shared" si="350"/>
        <v>19.751565414145865</v>
      </c>
      <c r="S1185" s="2">
        <f>(1-$AL$6^R1185)/(1+$AL$6^R1185*(1/$AL$7-1))</f>
        <v>0.99643717244343843</v>
      </c>
      <c r="U1185" s="2">
        <v>0</v>
      </c>
      <c r="V1185" s="2">
        <f t="shared" si="351"/>
        <v>0</v>
      </c>
      <c r="W1185" s="2">
        <f t="shared" si="352"/>
        <v>0</v>
      </c>
      <c r="X1185" s="2">
        <f t="shared" si="353"/>
        <v>0</v>
      </c>
      <c r="Y1185" s="2">
        <f t="shared" si="354"/>
        <v>0</v>
      </c>
      <c r="Z1185" s="2">
        <f t="shared" si="355"/>
        <v>0</v>
      </c>
      <c r="AA1185" s="2">
        <f t="shared" si="356"/>
        <v>0</v>
      </c>
      <c r="AC1185" s="2">
        <f t="shared" si="357"/>
        <v>0</v>
      </c>
      <c r="AD1185" s="2">
        <f>X1185*((1-Q1185)*(1-EXP(-(P1185+O1185)*A1185))*P1185/(P1185+O1185)-(1-$AL$10)*(1-EXP(-2*O1185*A1185))/2)</f>
        <v>0</v>
      </c>
      <c r="AE1185" s="4">
        <f t="shared" si="358"/>
        <v>0</v>
      </c>
      <c r="AF1185" s="2">
        <f t="shared" si="359"/>
        <v>0</v>
      </c>
      <c r="AG1185" s="2">
        <f t="shared" si="360"/>
        <v>0</v>
      </c>
      <c r="AH1185" s="4">
        <f t="shared" si="361"/>
        <v>0</v>
      </c>
      <c r="BA1185" s="3">
        <v>0</v>
      </c>
    </row>
    <row r="1186" spans="1:53" x14ac:dyDescent="0.3">
      <c r="A1186" s="2">
        <v>2.9954966627240198</v>
      </c>
      <c r="E1186" s="2" cm="1">
        <f t="array" ref="E1186">INDEX($C$2:$C$104,L1186)</f>
        <v>-0.3021969766934714</v>
      </c>
      <c r="G1186" s="2">
        <f>PI()/12*(M1186-12)</f>
        <v>-1.0471975511965976</v>
      </c>
      <c r="H1186" s="2">
        <f t="shared" si="345"/>
        <v>-0.17911119045217622</v>
      </c>
      <c r="I1186" s="2">
        <f t="shared" si="362"/>
        <v>0.76244528846311388</v>
      </c>
      <c r="J1186" s="2">
        <f t="shared" si="346"/>
        <v>1.3672829366608188</v>
      </c>
      <c r="L1186">
        <f t="shared" si="363"/>
        <v>50</v>
      </c>
      <c r="M1186" s="2">
        <v>8</v>
      </c>
      <c r="N1186" s="2">
        <f t="shared" si="347"/>
        <v>0.20351339013407777</v>
      </c>
      <c r="O1186" s="2">
        <f t="shared" si="348"/>
        <v>1.2369412783151468</v>
      </c>
      <c r="P1186" s="2">
        <f t="shared" si="349"/>
        <v>2.2759719520998702</v>
      </c>
      <c r="Q1186" s="2">
        <f>1-EXP(-2*$AL$9*O1186/(1+O1186))</f>
        <v>4.3272698664424181E-2</v>
      </c>
      <c r="R1186" s="2">
        <f t="shared" si="350"/>
        <v>4.8842696083520112</v>
      </c>
      <c r="S1186" s="2">
        <f>(1-$AL$6^R1186)/(1+$AL$6^R1186*(1/$AL$7-1))</f>
        <v>0.62873768198091617</v>
      </c>
      <c r="U1186" s="2">
        <v>7</v>
      </c>
      <c r="V1186" s="2">
        <f t="shared" si="351"/>
        <v>15.995000000000001</v>
      </c>
      <c r="W1186" s="2">
        <f t="shared" si="352"/>
        <v>10.056659223284754</v>
      </c>
      <c r="X1186" s="2">
        <f t="shared" si="353"/>
        <v>5.938340776715247</v>
      </c>
      <c r="Y1186" s="2">
        <f t="shared" si="354"/>
        <v>5.6751557811493409</v>
      </c>
      <c r="Z1186" s="2">
        <f t="shared" si="355"/>
        <v>8.5695903490580569</v>
      </c>
      <c r="AA1186" s="2">
        <f t="shared" si="356"/>
        <v>4.9234493273688757</v>
      </c>
      <c r="AC1186" s="2">
        <f t="shared" si="357"/>
        <v>3.553551181814635</v>
      </c>
      <c r="AD1186" s="2">
        <f>X1186*((1-Q1186)*(1-EXP(-(P1186+O1186)*A1186))*P1186/(P1186+O1186)-(1-$AL$10)*(1-EXP(-2*O1186*A1186))/2)</f>
        <v>1.1585220451259806</v>
      </c>
      <c r="AE1186" s="4">
        <f t="shared" si="358"/>
        <v>9.6355225543094924</v>
      </c>
      <c r="AF1186" s="2">
        <f t="shared" si="359"/>
        <v>4.9781966969609428</v>
      </c>
      <c r="AG1186" s="2">
        <f t="shared" si="360"/>
        <v>-0.40681559134551587</v>
      </c>
      <c r="AH1186" s="4">
        <f t="shared" si="361"/>
        <v>4.5713811056154272</v>
      </c>
      <c r="BA1186" s="3">
        <v>9.6355225543094907</v>
      </c>
    </row>
    <row r="1187" spans="1:53" x14ac:dyDescent="0.3">
      <c r="A1187" s="2">
        <v>2.9954966627240198</v>
      </c>
      <c r="E1187" s="2" cm="1">
        <f t="array" ref="E1187">INDEX($C$2:$C$104,L1187)</f>
        <v>-0.3021969766934714</v>
      </c>
      <c r="G1187" s="2">
        <f>PI()/12*(M1187-12)</f>
        <v>-0.78539816339744828</v>
      </c>
      <c r="H1187" s="2">
        <f t="shared" si="345"/>
        <v>-0.17911119045217622</v>
      </c>
      <c r="I1187" s="2">
        <f t="shared" si="362"/>
        <v>0.76244528846311388</v>
      </c>
      <c r="J1187" s="2">
        <f t="shared" si="346"/>
        <v>1.2025080214049786</v>
      </c>
      <c r="L1187">
        <f t="shared" si="363"/>
        <v>50</v>
      </c>
      <c r="M1187" s="2">
        <v>9</v>
      </c>
      <c r="N1187" s="2">
        <f t="shared" si="347"/>
        <v>0.36828830538991797</v>
      </c>
      <c r="O1187" s="2">
        <f t="shared" si="348"/>
        <v>0.69440771161935877</v>
      </c>
      <c r="P1187" s="2">
        <f t="shared" si="349"/>
        <v>1.2777101893796203</v>
      </c>
      <c r="Q1187" s="2">
        <f>1-EXP(-2*$AL$9*O1187/(1+O1187))</f>
        <v>3.225423118254489E-2</v>
      </c>
      <c r="R1187" s="2">
        <f t="shared" si="350"/>
        <v>2.7419850409451483</v>
      </c>
      <c r="S1187" s="2">
        <f>(1-$AL$6^R1187)/(1+$AL$6^R1187*(1/$AL$7-1))</f>
        <v>0.38369774207530777</v>
      </c>
      <c r="U1187" s="2">
        <v>48.8</v>
      </c>
      <c r="V1187" s="2">
        <f t="shared" si="351"/>
        <v>111.508</v>
      </c>
      <c r="W1187" s="2">
        <f t="shared" si="352"/>
        <v>42.785367823333416</v>
      </c>
      <c r="X1187" s="2">
        <f t="shared" si="353"/>
        <v>68.722632176666579</v>
      </c>
      <c r="Y1187" s="2">
        <f t="shared" si="354"/>
        <v>65.058423341771103</v>
      </c>
      <c r="Z1187" s="2">
        <f t="shared" si="355"/>
        <v>36.458735156383199</v>
      </c>
      <c r="AA1187" s="2">
        <f t="shared" si="356"/>
        <v>51.117234702408417</v>
      </c>
      <c r="AC1187" s="2">
        <f t="shared" si="357"/>
        <v>20.677211636875203</v>
      </c>
      <c r="AD1187" s="2">
        <f>X1187*((1-Q1187)*(1-EXP(-(P1187+O1187)*A1187))*P1187/(P1187+O1187)-(1-$AL$10)*(1-EXP(-2*O1187*A1187))/2)</f>
        <v>14.219904064451875</v>
      </c>
      <c r="AE1187" s="4">
        <f t="shared" si="358"/>
        <v>86.014350403735506</v>
      </c>
      <c r="AF1187" s="2">
        <f t="shared" si="359"/>
        <v>15.842845032673255</v>
      </c>
      <c r="AG1187" s="2">
        <f t="shared" si="360"/>
        <v>-0.27871542508918307</v>
      </c>
      <c r="AH1187" s="4">
        <f t="shared" si="361"/>
        <v>15.564129607584071</v>
      </c>
      <c r="BA1187" s="3">
        <v>86.014350403735506</v>
      </c>
    </row>
    <row r="1188" spans="1:53" x14ac:dyDescent="0.3">
      <c r="A1188" s="2">
        <v>2.9954966627240198</v>
      </c>
      <c r="E1188" s="2" cm="1">
        <f t="array" ref="E1188">INDEX($C$2:$C$104,L1188)</f>
        <v>-0.3021969766934714</v>
      </c>
      <c r="G1188" s="2">
        <f>PI()/12*(M1188-12)</f>
        <v>-0.52359877559829882</v>
      </c>
      <c r="H1188" s="2">
        <f t="shared" si="345"/>
        <v>-0.17911119045217622</v>
      </c>
      <c r="I1188" s="2">
        <f t="shared" si="362"/>
        <v>0.76244528846311388</v>
      </c>
      <c r="J1188" s="2">
        <f t="shared" si="346"/>
        <v>1.0687894199897998</v>
      </c>
      <c r="L1188">
        <f t="shared" si="363"/>
        <v>50</v>
      </c>
      <c r="M1188" s="2">
        <v>10</v>
      </c>
      <c r="N1188" s="2">
        <f t="shared" si="347"/>
        <v>0.50200690680509674</v>
      </c>
      <c r="O1188" s="2">
        <f t="shared" si="348"/>
        <v>0.51954983055586501</v>
      </c>
      <c r="P1188" s="2">
        <f t="shared" si="349"/>
        <v>0.95597168822279166</v>
      </c>
      <c r="Q1188" s="2">
        <f>1-EXP(-2*$AL$9*O1188/(1+O1188))</f>
        <v>2.6982127824422553E-2</v>
      </c>
      <c r="R1188" s="2">
        <f t="shared" si="350"/>
        <v>2.051529439509832</v>
      </c>
      <c r="S1188" s="2">
        <f>(1-$AL$6^R1188)/(1+$AL$6^R1188*(1/$AL$7-1))</f>
        <v>0.29067354106110183</v>
      </c>
      <c r="U1188" s="2">
        <v>239.4</v>
      </c>
      <c r="V1188" s="2">
        <f t="shared" si="351"/>
        <v>547.029</v>
      </c>
      <c r="W1188" s="2">
        <f t="shared" si="352"/>
        <v>159.00685649311347</v>
      </c>
      <c r="X1188" s="2">
        <f t="shared" si="353"/>
        <v>388.02214350688655</v>
      </c>
      <c r="Y1188" s="2">
        <f t="shared" si="354"/>
        <v>356.00843254403458</v>
      </c>
      <c r="Z1188" s="2">
        <f t="shared" si="355"/>
        <v>135.49466006389926</v>
      </c>
      <c r="AA1188" s="2">
        <f t="shared" si="356"/>
        <v>260.2557608313723</v>
      </c>
      <c r="AC1188" s="2">
        <f t="shared" si="357"/>
        <v>86.805322611588068</v>
      </c>
      <c r="AD1188" s="2">
        <f>X1188*((1-Q1188)*(1-EXP(-(P1188+O1188)*A1188))*P1188/(P1188+O1188)-(1-$AL$10)*(1-EXP(-2*O1188*A1188))/2)</f>
        <v>84.093983128289025</v>
      </c>
      <c r="AE1188" s="4">
        <f t="shared" si="358"/>
        <v>431.15506657124939</v>
      </c>
      <c r="AF1188" s="2">
        <f t="shared" si="359"/>
        <v>49.144808636396753</v>
      </c>
      <c r="AG1188" s="2">
        <f t="shared" si="360"/>
        <v>11.658688584373314</v>
      </c>
      <c r="AH1188" s="4">
        <f t="shared" si="361"/>
        <v>60.803497220770069</v>
      </c>
      <c r="BA1188" s="3">
        <v>431.15506657124899</v>
      </c>
    </row>
    <row r="1189" spans="1:53" x14ac:dyDescent="0.3">
      <c r="A1189" s="2">
        <v>2.9954966627240198</v>
      </c>
      <c r="E1189" s="2" cm="1">
        <f t="array" ref="E1189">INDEX($C$2:$C$104,L1189)</f>
        <v>-0.3021969766934714</v>
      </c>
      <c r="G1189" s="2">
        <f>PI()/12*(M1189-12)</f>
        <v>-0.26179938779914941</v>
      </c>
      <c r="H1189" s="2">
        <f t="shared" si="345"/>
        <v>-0.17911119045217622</v>
      </c>
      <c r="I1189" s="2">
        <f t="shared" si="362"/>
        <v>0.76244528846311388</v>
      </c>
      <c r="J1189" s="2">
        <f t="shared" si="346"/>
        <v>0.97960035691443548</v>
      </c>
      <c r="L1189">
        <f t="shared" si="363"/>
        <v>50</v>
      </c>
      <c r="M1189" s="2">
        <v>11</v>
      </c>
      <c r="N1189" s="2">
        <f t="shared" si="347"/>
        <v>0.59119596988046108</v>
      </c>
      <c r="O1189" s="2">
        <f t="shared" si="348"/>
        <v>0.44854763476154019</v>
      </c>
      <c r="P1189" s="2">
        <f t="shared" si="349"/>
        <v>0.82532764796123392</v>
      </c>
      <c r="Q1189" s="2">
        <f>1-EXP(-2*$AL$9*O1189/(1+O1189))</f>
        <v>2.4467953780543339E-2</v>
      </c>
      <c r="R1189" s="2">
        <f t="shared" si="350"/>
        <v>1.7711653889893</v>
      </c>
      <c r="S1189" s="2">
        <f>(1-$AL$6^R1189)/(1+$AL$6^R1189*(1/$AL$7-1))</f>
        <v>0.25163695601043867</v>
      </c>
      <c r="U1189" s="2">
        <v>392.6</v>
      </c>
      <c r="V1189" s="2">
        <f t="shared" si="351"/>
        <v>897.09100000000012</v>
      </c>
      <c r="W1189" s="2">
        <f t="shared" si="352"/>
        <v>225.74124850436047</v>
      </c>
      <c r="X1189" s="2">
        <f t="shared" si="353"/>
        <v>671.34975149563968</v>
      </c>
      <c r="Y1189" s="2">
        <f t="shared" si="354"/>
        <v>599.65200898470721</v>
      </c>
      <c r="Z1189" s="2">
        <f t="shared" si="355"/>
        <v>192.36109940845995</v>
      </c>
      <c r="AA1189" s="2">
        <f t="shared" si="356"/>
        <v>421.76613412354868</v>
      </c>
      <c r="AC1189" s="2">
        <f t="shared" si="357"/>
        <v>129.95415825513811</v>
      </c>
      <c r="AD1189" s="2">
        <f>X1189*((1-Q1189)*(1-EXP(-(P1189+O1189)*A1189))*P1189/(P1189+O1189)-(1-$AL$10)*(1-EXP(-2*O1189*A1189))/2)</f>
        <v>149.07159159713004</v>
      </c>
      <c r="AE1189" s="4">
        <f t="shared" si="358"/>
        <v>700.79188397581675</v>
      </c>
      <c r="AF1189" s="2">
        <f t="shared" si="359"/>
        <v>63.153496889623739</v>
      </c>
      <c r="AG1189" s="2">
        <f t="shared" si="360"/>
        <v>28.814283264028443</v>
      </c>
      <c r="AH1189" s="4">
        <f t="shared" si="361"/>
        <v>91.967780153652186</v>
      </c>
      <c r="BA1189" s="3">
        <v>700.79188397581697</v>
      </c>
    </row>
    <row r="1190" spans="1:53" x14ac:dyDescent="0.3">
      <c r="A1190" s="2">
        <v>2.9954966627240198</v>
      </c>
      <c r="E1190" s="2" cm="1">
        <f t="array" ref="E1190">INDEX($C$2:$C$104,L1190)</f>
        <v>-0.3021969766934714</v>
      </c>
      <c r="G1190" s="2">
        <f>PI()/12*(M1190-12)</f>
        <v>0</v>
      </c>
      <c r="H1190" s="2">
        <f t="shared" si="345"/>
        <v>-0.17911119045217622</v>
      </c>
      <c r="I1190" s="2">
        <f t="shared" si="362"/>
        <v>0.76244528846311388</v>
      </c>
      <c r="J1190" s="2">
        <f t="shared" si="346"/>
        <v>0.94796879993137328</v>
      </c>
      <c r="L1190">
        <f t="shared" si="363"/>
        <v>50</v>
      </c>
      <c r="M1190" s="2">
        <v>12</v>
      </c>
      <c r="N1190" s="2">
        <f t="shared" si="347"/>
        <v>0.62282752686352327</v>
      </c>
      <c r="O1190" s="2">
        <f t="shared" si="348"/>
        <v>0.42857086676821077</v>
      </c>
      <c r="P1190" s="2">
        <f t="shared" si="349"/>
        <v>0.78857039485350788</v>
      </c>
      <c r="Q1190" s="2">
        <f>1-EXP(-2*$AL$9*O1190/(1+O1190))</f>
        <v>2.3714268741648281E-2</v>
      </c>
      <c r="R1190" s="2">
        <f t="shared" si="350"/>
        <v>1.6922837779593713</v>
      </c>
      <c r="S1190" s="2">
        <f>(1-$AL$6^R1190)/(1+$AL$6^R1190*(1/$AL$7-1))</f>
        <v>0.24055522441547073</v>
      </c>
      <c r="U1190" s="2">
        <v>438.1</v>
      </c>
      <c r="V1190" s="2">
        <f t="shared" si="351"/>
        <v>1001.0585000000001</v>
      </c>
      <c r="W1190" s="2">
        <f t="shared" si="352"/>
        <v>240.80985212051453</v>
      </c>
      <c r="X1190" s="2">
        <f t="shared" si="353"/>
        <v>760.24864787948559</v>
      </c>
      <c r="Y1190" s="2">
        <f t="shared" si="354"/>
        <v>672.29054753275238</v>
      </c>
      <c r="Z1190" s="2">
        <f t="shared" si="355"/>
        <v>205.20152258038061</v>
      </c>
      <c r="AA1190" s="2">
        <f t="shared" si="356"/>
        <v>467.21883067354651</v>
      </c>
      <c r="AC1190" s="2">
        <f t="shared" si="357"/>
        <v>140.77049162590978</v>
      </c>
      <c r="AD1190" s="2">
        <f>X1190*((1-Q1190)*(1-EXP(-(P1190+O1190)*A1190))*P1190/(P1190+O1190)-(1-$AL$10)*(1-EXP(-2*O1190*A1190))/2)</f>
        <v>170.00925162401487</v>
      </c>
      <c r="AE1190" s="4">
        <f t="shared" si="358"/>
        <v>777.9985739234711</v>
      </c>
      <c r="AF1190" s="2">
        <f t="shared" si="359"/>
        <v>65.252174451364155</v>
      </c>
      <c r="AG1190" s="2">
        <f t="shared" si="360"/>
        <v>35.062465235190878</v>
      </c>
      <c r="AH1190" s="4">
        <f t="shared" si="361"/>
        <v>100.31463968655504</v>
      </c>
      <c r="BA1190" s="3">
        <v>777.99857392347099</v>
      </c>
    </row>
    <row r="1191" spans="1:53" x14ac:dyDescent="0.3">
      <c r="A1191" s="2">
        <v>2.9954966627240198</v>
      </c>
      <c r="E1191" s="2" cm="1">
        <f t="array" ref="E1191">INDEX($C$2:$C$104,L1191)</f>
        <v>-0.3021969766934714</v>
      </c>
      <c r="G1191" s="2">
        <f>PI()/12*(M1191-12)</f>
        <v>0.26179938779914941</v>
      </c>
      <c r="H1191" s="2">
        <f t="shared" si="345"/>
        <v>-0.17911119045217622</v>
      </c>
      <c r="I1191" s="2">
        <f t="shared" si="362"/>
        <v>0.76244528846311388</v>
      </c>
      <c r="J1191" s="2">
        <f t="shared" si="346"/>
        <v>0.97960035691443548</v>
      </c>
      <c r="L1191">
        <f t="shared" si="363"/>
        <v>50</v>
      </c>
      <c r="M1191" s="2">
        <v>13</v>
      </c>
      <c r="N1191" s="2">
        <f t="shared" si="347"/>
        <v>0.59119596988046108</v>
      </c>
      <c r="O1191" s="2">
        <f t="shared" si="348"/>
        <v>0.44854763476154019</v>
      </c>
      <c r="P1191" s="2">
        <f t="shared" si="349"/>
        <v>0.82532764796123392</v>
      </c>
      <c r="Q1191" s="2">
        <f>1-EXP(-2*$AL$9*O1191/(1+O1191))</f>
        <v>2.4467953780543339E-2</v>
      </c>
      <c r="R1191" s="2">
        <f t="shared" si="350"/>
        <v>1.7711653889893</v>
      </c>
      <c r="S1191" s="2">
        <f>(1-$AL$6^R1191)/(1+$AL$6^R1191*(1/$AL$7-1))</f>
        <v>0.25163695601043867</v>
      </c>
      <c r="U1191" s="2">
        <v>538.6</v>
      </c>
      <c r="V1191" s="2">
        <f t="shared" si="351"/>
        <v>1230.701</v>
      </c>
      <c r="W1191" s="2">
        <f t="shared" si="352"/>
        <v>309.68985339900291</v>
      </c>
      <c r="X1191" s="2">
        <f t="shared" si="353"/>
        <v>921.01114660099711</v>
      </c>
      <c r="Y1191" s="2">
        <f t="shared" si="354"/>
        <v>822.65046367591253</v>
      </c>
      <c r="Z1191" s="2">
        <f t="shared" si="355"/>
        <v>263.89630193936961</v>
      </c>
      <c r="AA1191" s="2">
        <f t="shared" si="356"/>
        <v>578.61242954392083</v>
      </c>
      <c r="AC1191" s="2">
        <f t="shared" si="357"/>
        <v>178.28148149826126</v>
      </c>
      <c r="AD1191" s="2">
        <f>X1191*((1-Q1191)*(1-EXP(-(P1191+O1191)*A1191))*P1191/(P1191+O1191)-(1-$AL$10)*(1-EXP(-2*O1191*A1191))/2)</f>
        <v>204.50830166636328</v>
      </c>
      <c r="AE1191" s="4">
        <f t="shared" si="358"/>
        <v>961.40221270854533</v>
      </c>
      <c r="AF1191" s="2">
        <f t="shared" si="359"/>
        <v>86.639005157288196</v>
      </c>
      <c r="AG1191" s="2">
        <f t="shared" si="360"/>
        <v>39.52973246562842</v>
      </c>
      <c r="AH1191" s="4">
        <f t="shared" si="361"/>
        <v>126.16873762291661</v>
      </c>
      <c r="BA1191" s="3">
        <v>961.40221270854499</v>
      </c>
    </row>
    <row r="1192" spans="1:53" x14ac:dyDescent="0.3">
      <c r="A1192" s="2">
        <v>3.0607067945526198</v>
      </c>
      <c r="E1192" s="2" cm="1">
        <f t="array" ref="E1192">INDEX($C$2:$C$104,L1192)</f>
        <v>-0.3021969766934714</v>
      </c>
      <c r="G1192" s="2">
        <f>PI()/12*(M1192-12)</f>
        <v>0.52359877559829882</v>
      </c>
      <c r="H1192" s="2">
        <f t="shared" si="345"/>
        <v>-0.17911119045217622</v>
      </c>
      <c r="I1192" s="2">
        <f t="shared" si="362"/>
        <v>0.76244528846311388</v>
      </c>
      <c r="J1192" s="2">
        <f t="shared" si="346"/>
        <v>1.0687894199897998</v>
      </c>
      <c r="L1192">
        <f t="shared" si="363"/>
        <v>50</v>
      </c>
      <c r="M1192" s="2">
        <v>14</v>
      </c>
      <c r="N1192" s="2">
        <f t="shared" si="347"/>
        <v>0.50200690680509674</v>
      </c>
      <c r="O1192" s="2">
        <f t="shared" si="348"/>
        <v>0.51954983055586501</v>
      </c>
      <c r="P1192" s="2">
        <f t="shared" si="349"/>
        <v>0.95597168822279166</v>
      </c>
      <c r="Q1192" s="2">
        <f>1-EXP(-2*$AL$9*O1192/(1+O1192))</f>
        <v>2.6982127824422553E-2</v>
      </c>
      <c r="R1192" s="2">
        <f t="shared" si="350"/>
        <v>2.051529439509832</v>
      </c>
      <c r="S1192" s="2">
        <f>(1-$AL$6^R1192)/(1+$AL$6^R1192*(1/$AL$7-1))</f>
        <v>0.29067354106110183</v>
      </c>
      <c r="U1192" s="2">
        <v>534</v>
      </c>
      <c r="V1192" s="2">
        <f t="shared" si="351"/>
        <v>1220.19</v>
      </c>
      <c r="W1192" s="2">
        <f t="shared" si="352"/>
        <v>354.67694806734585</v>
      </c>
      <c r="X1192" s="2">
        <f t="shared" si="353"/>
        <v>865.51305193265421</v>
      </c>
      <c r="Y1192" s="2">
        <f t="shared" si="354"/>
        <v>797.00829986421309</v>
      </c>
      <c r="Z1192" s="2">
        <f t="shared" si="355"/>
        <v>304.04857588154368</v>
      </c>
      <c r="AA1192" s="2">
        <f t="shared" si="356"/>
        <v>585.68931391218075</v>
      </c>
      <c r="AC1192" s="2">
        <f t="shared" si="357"/>
        <v>194.00284576800894</v>
      </c>
      <c r="AD1192" s="2">
        <f>X1192*((1-Q1192)*(1-EXP(-(P1192+O1192)*A1192))*P1192/(P1192+O1192)-(1-$AL$10)*(1-EXP(-2*O1192*A1192))/2)</f>
        <v>187.10841403685652</v>
      </c>
      <c r="AE1192" s="4">
        <f t="shared" si="358"/>
        <v>966.80057371704618</v>
      </c>
      <c r="AF1192" s="2">
        <f t="shared" si="359"/>
        <v>111.07516821273798</v>
      </c>
      <c r="AG1192" s="2">
        <f t="shared" si="360"/>
        <v>24.210571915175695</v>
      </c>
      <c r="AH1192" s="4">
        <f t="shared" si="361"/>
        <v>135.28574012791367</v>
      </c>
      <c r="BA1192" s="3">
        <v>966.80057371704697</v>
      </c>
    </row>
    <row r="1193" spans="1:53" x14ac:dyDescent="0.3">
      <c r="A1193" s="2">
        <v>3.0607067945526198</v>
      </c>
      <c r="E1193" s="2" cm="1">
        <f t="array" ref="E1193">INDEX($C$2:$C$104,L1193)</f>
        <v>-0.3021969766934714</v>
      </c>
      <c r="G1193" s="2">
        <f>PI()/12*(M1193-12)</f>
        <v>0.78539816339744828</v>
      </c>
      <c r="H1193" s="2">
        <f t="shared" si="345"/>
        <v>-0.17911119045217622</v>
      </c>
      <c r="I1193" s="2">
        <f t="shared" si="362"/>
        <v>0.76244528846311388</v>
      </c>
      <c r="J1193" s="2">
        <f t="shared" si="346"/>
        <v>1.2025080214049786</v>
      </c>
      <c r="L1193">
        <f t="shared" si="363"/>
        <v>50</v>
      </c>
      <c r="M1193" s="2">
        <v>15</v>
      </c>
      <c r="N1193" s="2">
        <f t="shared" si="347"/>
        <v>0.36828830538991797</v>
      </c>
      <c r="O1193" s="2">
        <f t="shared" si="348"/>
        <v>0.69440771161935877</v>
      </c>
      <c r="P1193" s="2">
        <f t="shared" si="349"/>
        <v>1.2777101893796203</v>
      </c>
      <c r="Q1193" s="2">
        <f>1-EXP(-2*$AL$9*O1193/(1+O1193))</f>
        <v>3.225423118254489E-2</v>
      </c>
      <c r="R1193" s="2">
        <f t="shared" si="350"/>
        <v>2.7419850409451483</v>
      </c>
      <c r="S1193" s="2">
        <f>(1-$AL$6^R1193)/(1+$AL$6^R1193*(1/$AL$7-1))</f>
        <v>0.38369774207530777</v>
      </c>
      <c r="U1193" s="2">
        <v>422.3</v>
      </c>
      <c r="V1193" s="2">
        <f t="shared" si="351"/>
        <v>964.95550000000014</v>
      </c>
      <c r="W1193" s="2">
        <f t="shared" si="352"/>
        <v>370.25124655314971</v>
      </c>
      <c r="X1193" s="2">
        <f t="shared" si="353"/>
        <v>594.70425344685043</v>
      </c>
      <c r="Y1193" s="2">
        <f t="shared" si="354"/>
        <v>563.99679287694096</v>
      </c>
      <c r="Z1193" s="2">
        <f t="shared" si="355"/>
        <v>317.39972063669592</v>
      </c>
      <c r="AA1193" s="2">
        <f t="shared" si="356"/>
        <v>445.14825630045493</v>
      </c>
      <c r="AC1193" s="2">
        <f t="shared" si="357"/>
        <v>179.16589701451016</v>
      </c>
      <c r="AD1193" s="2">
        <f>X1193*((1-Q1193)*(1-EXP(-(P1193+O1193)*A1193))*P1193/(P1193+O1193)-(1-$AL$10)*(1-EXP(-2*O1193*A1193))/2)</f>
        <v>122.83547522083273</v>
      </c>
      <c r="AE1193" s="4">
        <f t="shared" si="358"/>
        <v>747.14962853579777</v>
      </c>
      <c r="AF1193" s="2">
        <f t="shared" si="359"/>
        <v>138.7709521969177</v>
      </c>
      <c r="AG1193" s="2">
        <f t="shared" si="360"/>
        <v>-3.9869386443467314</v>
      </c>
      <c r="AH1193" s="4">
        <f t="shared" si="361"/>
        <v>134.78401355257097</v>
      </c>
      <c r="BA1193" s="3">
        <v>747.149628535798</v>
      </c>
    </row>
    <row r="1194" spans="1:53" x14ac:dyDescent="0.3">
      <c r="A1194" s="2">
        <v>3.0607067945526198</v>
      </c>
      <c r="E1194" s="2" cm="1">
        <f t="array" ref="E1194">INDEX($C$2:$C$104,L1194)</f>
        <v>-0.3021969766934714</v>
      </c>
      <c r="G1194" s="2">
        <f>PI()/12*(M1194-12)</f>
        <v>1.0471975511965976</v>
      </c>
      <c r="H1194" s="2">
        <f t="shared" si="345"/>
        <v>-0.17911119045217622</v>
      </c>
      <c r="I1194" s="2">
        <f t="shared" si="362"/>
        <v>0.76244528846311388</v>
      </c>
      <c r="J1194" s="2">
        <f t="shared" si="346"/>
        <v>1.3672829366608188</v>
      </c>
      <c r="L1194">
        <f t="shared" si="363"/>
        <v>50</v>
      </c>
      <c r="M1194" s="2">
        <v>16</v>
      </c>
      <c r="N1194" s="2">
        <f t="shared" si="347"/>
        <v>0.20351339013407777</v>
      </c>
      <c r="O1194" s="2">
        <f t="shared" si="348"/>
        <v>1.2369412783151468</v>
      </c>
      <c r="P1194" s="2">
        <f t="shared" si="349"/>
        <v>2.2759719520998702</v>
      </c>
      <c r="Q1194" s="2">
        <f>1-EXP(-2*$AL$9*O1194/(1+O1194))</f>
        <v>4.3272698664424181E-2</v>
      </c>
      <c r="R1194" s="2">
        <f t="shared" si="350"/>
        <v>4.8842696083520112</v>
      </c>
      <c r="S1194" s="2">
        <f>(1-$AL$6^R1194)/(1+$AL$6^R1194*(1/$AL$7-1))</f>
        <v>0.62873768198091617</v>
      </c>
      <c r="U1194" s="2">
        <v>241.4</v>
      </c>
      <c r="V1194" s="2">
        <f t="shared" si="351"/>
        <v>551.59900000000005</v>
      </c>
      <c r="W1194" s="2">
        <f t="shared" si="352"/>
        <v>346.8110766429914</v>
      </c>
      <c r="X1194" s="2">
        <f t="shared" si="353"/>
        <v>204.78792335700865</v>
      </c>
      <c r="Y1194" s="2">
        <f t="shared" si="354"/>
        <v>195.74137206110206</v>
      </c>
      <c r="Z1194" s="2">
        <f t="shared" si="355"/>
        <v>297.3055185227999</v>
      </c>
      <c r="AA1194" s="2">
        <f t="shared" si="356"/>
        <v>170.12042272543434</v>
      </c>
      <c r="AC1194" s="2">
        <f t="shared" si="357"/>
        <v>122.58875311200578</v>
      </c>
      <c r="AD1194" s="2">
        <f>X1194*((1-Q1194)*(1-EXP(-(P1194+O1194)*A1194))*P1194/(P1194+O1194)-(1-$AL$10)*(1-EXP(-2*O1194*A1194))/2)</f>
        <v>39.945316599531431</v>
      </c>
      <c r="AE1194" s="4">
        <f t="shared" si="358"/>
        <v>332.65449243697157</v>
      </c>
      <c r="AF1194" s="2">
        <f t="shared" si="359"/>
        <v>173.39865090202275</v>
      </c>
      <c r="AG1194" s="2">
        <f t="shared" si="360"/>
        <v>-14.324367263863692</v>
      </c>
      <c r="AH1194" s="4">
        <f t="shared" si="361"/>
        <v>159.07428363815905</v>
      </c>
      <c r="BA1194" s="3">
        <v>332.654492436971</v>
      </c>
    </row>
    <row r="1195" spans="1:53" x14ac:dyDescent="0.3">
      <c r="A1195" s="2">
        <v>3.0607067945526198</v>
      </c>
      <c r="E1195" s="2" cm="1">
        <f t="array" ref="E1195">INDEX($C$2:$C$104,L1195)</f>
        <v>-0.3021969766934714</v>
      </c>
      <c r="G1195" s="2">
        <f>PI()/12*(M1195-12)</f>
        <v>1.308996938995747</v>
      </c>
      <c r="H1195" s="2">
        <f t="shared" si="345"/>
        <v>-0.17911119045217622</v>
      </c>
      <c r="I1195" s="2">
        <f t="shared" si="362"/>
        <v>0.76244528846311388</v>
      </c>
      <c r="J1195" s="2">
        <f t="shared" si="346"/>
        <v>1.5525711468234771</v>
      </c>
      <c r="L1195">
        <f t="shared" si="363"/>
        <v>50</v>
      </c>
      <c r="M1195" s="2">
        <v>17</v>
      </c>
      <c r="N1195" s="2">
        <f t="shared" si="347"/>
        <v>0.05</v>
      </c>
      <c r="O1195" s="2">
        <f t="shared" si="348"/>
        <v>5.0020839411324403</v>
      </c>
      <c r="P1195" s="2">
        <f t="shared" si="349"/>
        <v>9.2038344516836901</v>
      </c>
      <c r="Q1195" s="2">
        <f>1-EXP(-2*$AL$9*O1195/(1+O1195))</f>
        <v>6.4497345768578462E-2</v>
      </c>
      <c r="R1195" s="2">
        <f t="shared" si="350"/>
        <v>19.751565414145865</v>
      </c>
      <c r="S1195" s="2">
        <f>(1-$AL$6^R1195)/(1+$AL$6^R1195*(1/$AL$7-1))</f>
        <v>0.99643717244343843</v>
      </c>
      <c r="U1195" s="2">
        <v>79</v>
      </c>
      <c r="V1195" s="2">
        <f t="shared" si="351"/>
        <v>180.51500000000001</v>
      </c>
      <c r="W1195" s="2">
        <f t="shared" si="352"/>
        <v>179.8718561836273</v>
      </c>
      <c r="X1195" s="2">
        <f t="shared" si="353"/>
        <v>0.64314381637271367</v>
      </c>
      <c r="Y1195" s="2">
        <f t="shared" si="354"/>
        <v>0.60166274726884872</v>
      </c>
      <c r="Z1195" s="2">
        <f t="shared" si="355"/>
        <v>154.19604237548938</v>
      </c>
      <c r="AA1195" s="2">
        <f t="shared" si="356"/>
        <v>0.54667212125295661</v>
      </c>
      <c r="AC1195" s="2">
        <f t="shared" si="357"/>
        <v>21.791684872266465</v>
      </c>
      <c r="AD1195" s="2">
        <f>X1195*((1-Q1195)*(1-EXP(-(P1195+O1195)*A1195))*P1195/(P1195+O1195)-(1-$AL$10)*(1-EXP(-2*O1195*A1195))/2)</f>
        <v>0.11647354528644396</v>
      </c>
      <c r="AE1195" s="4">
        <f t="shared" si="358"/>
        <v>22.454830538805865</v>
      </c>
      <c r="AF1195" s="2">
        <f t="shared" si="359"/>
        <v>128.4902778797418</v>
      </c>
      <c r="AG1195" s="2">
        <f t="shared" si="360"/>
        <v>-6.1482919270551953E-2</v>
      </c>
      <c r="AH1195" s="4">
        <f t="shared" si="361"/>
        <v>128.42879496047124</v>
      </c>
      <c r="BA1195" s="3">
        <v>22.454830538805801</v>
      </c>
    </row>
    <row r="1196" spans="1:53" x14ac:dyDescent="0.3">
      <c r="A1196" s="2">
        <v>3.0607067945526198</v>
      </c>
      <c r="E1196" s="2" cm="1">
        <f t="array" ref="E1196">INDEX($C$2:$C$104,L1196)</f>
        <v>-0.3021969766934714</v>
      </c>
      <c r="G1196" s="2">
        <f>PI()/12*(M1196-12)</f>
        <v>1.5707963267948966</v>
      </c>
      <c r="H1196" s="2">
        <f t="shared" si="345"/>
        <v>-0.17911119045217622</v>
      </c>
      <c r="I1196" s="2">
        <f t="shared" si="362"/>
        <v>0.76244528846311388</v>
      </c>
      <c r="J1196" s="2">
        <f t="shared" si="346"/>
        <v>1.7508792847312906</v>
      </c>
      <c r="L1196">
        <f t="shared" si="363"/>
        <v>50</v>
      </c>
      <c r="M1196" s="2">
        <v>18</v>
      </c>
      <c r="N1196" s="2">
        <f t="shared" si="347"/>
        <v>0.05</v>
      </c>
      <c r="O1196" s="2">
        <f t="shared" si="348"/>
        <v>5.0020839411324403</v>
      </c>
      <c r="P1196" s="2">
        <f t="shared" si="349"/>
        <v>9.2038344516836901</v>
      </c>
      <c r="Q1196" s="2">
        <f>1-EXP(-2*$AL$9*O1196/(1+O1196))</f>
        <v>6.4497345768578462E-2</v>
      </c>
      <c r="R1196" s="2">
        <f t="shared" si="350"/>
        <v>19.751565414145865</v>
      </c>
      <c r="S1196" s="2">
        <f>(1-$AL$6^R1196)/(1+$AL$6^R1196*(1/$AL$7-1))</f>
        <v>0.99643717244343843</v>
      </c>
      <c r="U1196" s="2">
        <v>10.8</v>
      </c>
      <c r="V1196" s="2">
        <f t="shared" si="351"/>
        <v>24.678000000000004</v>
      </c>
      <c r="W1196" s="2">
        <f t="shared" si="352"/>
        <v>24.590076541559178</v>
      </c>
      <c r="X1196" s="2">
        <f t="shared" si="353"/>
        <v>8.7923458440826607E-2</v>
      </c>
      <c r="Y1196" s="2">
        <f t="shared" si="354"/>
        <v>8.2252628740551406E-2</v>
      </c>
      <c r="Z1196" s="2">
        <f t="shared" si="355"/>
        <v>21.079965286775771</v>
      </c>
      <c r="AA1196" s="2">
        <f t="shared" si="356"/>
        <v>7.4734922905467432E-2</v>
      </c>
      <c r="AC1196" s="2">
        <f t="shared" si="357"/>
        <v>2.9791164129174414</v>
      </c>
      <c r="AD1196" s="2">
        <f>X1196*((1-Q1196)*(1-EXP(-(P1196+O1196)*A1196))*P1196/(P1196+O1196)-(1-$AL$10)*(1-EXP(-2*O1196*A1196))/2)</f>
        <v>1.5922965684729035E-2</v>
      </c>
      <c r="AE1196" s="4">
        <f t="shared" si="358"/>
        <v>3.0697743015076377</v>
      </c>
      <c r="AF1196" s="2">
        <f t="shared" si="359"/>
        <v>17.565759507610274</v>
      </c>
      <c r="AG1196" s="2">
        <f t="shared" si="360"/>
        <v>-8.4052598496450696E-3</v>
      </c>
      <c r="AH1196" s="4">
        <f t="shared" si="361"/>
        <v>17.557354247760628</v>
      </c>
      <c r="BA1196" s="3">
        <v>3.0697743015076302</v>
      </c>
    </row>
    <row r="1197" spans="1:53" x14ac:dyDescent="0.3">
      <c r="A1197" s="2">
        <v>3.0607067945526198</v>
      </c>
      <c r="E1197" s="2" cm="1">
        <f t="array" ref="E1197">INDEX($C$2:$C$104,L1197)</f>
        <v>-0.3021969766934714</v>
      </c>
      <c r="G1197" s="2">
        <f>PI()/12*(M1197-12)</f>
        <v>1.8325957145940459</v>
      </c>
      <c r="H1197" s="2">
        <f t="shared" si="345"/>
        <v>-0.17911119045217622</v>
      </c>
      <c r="I1197" s="2">
        <f t="shared" si="362"/>
        <v>0.76244528846311388</v>
      </c>
      <c r="J1197" s="2">
        <f t="shared" si="346"/>
        <v>1.9567540189300674</v>
      </c>
      <c r="L1197">
        <f t="shared" si="363"/>
        <v>50</v>
      </c>
      <c r="M1197" s="2">
        <v>19</v>
      </c>
      <c r="N1197" s="2">
        <f t="shared" si="347"/>
        <v>0.05</v>
      </c>
      <c r="O1197" s="2">
        <f t="shared" si="348"/>
        <v>5.0020839411324403</v>
      </c>
      <c r="P1197" s="2">
        <f t="shared" si="349"/>
        <v>9.2038344516836901</v>
      </c>
      <c r="Q1197" s="2">
        <f>1-EXP(-2*$AL$9*O1197/(1+O1197))</f>
        <v>6.4497345768578462E-2</v>
      </c>
      <c r="R1197" s="2">
        <f t="shared" si="350"/>
        <v>19.751565414145865</v>
      </c>
      <c r="S1197" s="2">
        <f>(1-$AL$6^R1197)/(1+$AL$6^R1197*(1/$AL$7-1))</f>
        <v>0.99643717244343843</v>
      </c>
      <c r="U1197" s="2">
        <v>0.2</v>
      </c>
      <c r="V1197" s="2">
        <f t="shared" si="351"/>
        <v>0.45700000000000007</v>
      </c>
      <c r="W1197" s="2">
        <f t="shared" si="352"/>
        <v>0.45537178780665144</v>
      </c>
      <c r="X1197" s="2">
        <f t="shared" si="353"/>
        <v>1.6282121933486327E-3</v>
      </c>
      <c r="Y1197" s="2">
        <f t="shared" si="354"/>
        <v>1.5231968285287221E-3</v>
      </c>
      <c r="Z1197" s="2">
        <f t="shared" si="355"/>
        <v>0.39036972753288457</v>
      </c>
      <c r="AA1197" s="2">
        <f t="shared" si="356"/>
        <v>1.3839800538049455E-3</v>
      </c>
      <c r="AC1197" s="2">
        <f t="shared" si="357"/>
        <v>5.5168822461434099E-2</v>
      </c>
      <c r="AD1197" s="2">
        <f>X1197*((1-Q1197)*(1-EXP(-(P1197+O1197)*A1197))*P1197/(P1197+O1197)-(1-$AL$10)*(1-EXP(-2*O1197*A1197))/2)</f>
        <v>2.9486973490238803E-4</v>
      </c>
      <c r="AE1197" s="4">
        <f t="shared" si="358"/>
        <v>5.684767225014143E-2</v>
      </c>
      <c r="AF1197" s="2">
        <f t="shared" si="359"/>
        <v>0.32529184273352357</v>
      </c>
      <c r="AG1197" s="2">
        <f t="shared" si="360"/>
        <v>-1.5565296017861163E-4</v>
      </c>
      <c r="AH1197" s="4">
        <f t="shared" si="361"/>
        <v>0.32513618977334496</v>
      </c>
      <c r="BA1197" s="3">
        <v>5.6847672250141403E-2</v>
      </c>
    </row>
    <row r="1198" spans="1:53" x14ac:dyDescent="0.3">
      <c r="A1198" s="2">
        <v>3.0607067945526198</v>
      </c>
      <c r="E1198" s="2" cm="1">
        <f t="array" ref="E1198">INDEX($C$2:$C$104,L1198)</f>
        <v>-0.3021969766934714</v>
      </c>
      <c r="G1198" s="2">
        <f>PI()/12*(M1198-12)</f>
        <v>2.0943951023931953</v>
      </c>
      <c r="H1198" s="2">
        <f t="shared" si="345"/>
        <v>-0.17911119045217622</v>
      </c>
      <c r="I1198" s="2">
        <f t="shared" si="362"/>
        <v>0.76244528846311388</v>
      </c>
      <c r="J1198" s="2">
        <f t="shared" si="346"/>
        <v>2.1655851239546444</v>
      </c>
      <c r="L1198">
        <f t="shared" si="363"/>
        <v>50</v>
      </c>
      <c r="M1198" s="2">
        <v>20</v>
      </c>
      <c r="N1198" s="2">
        <f t="shared" si="347"/>
        <v>0.05</v>
      </c>
      <c r="O1198" s="2">
        <f t="shared" si="348"/>
        <v>5.0020839411324403</v>
      </c>
      <c r="P1198" s="2">
        <f t="shared" si="349"/>
        <v>9.2038344516836901</v>
      </c>
      <c r="Q1198" s="2">
        <f>1-EXP(-2*$AL$9*O1198/(1+O1198))</f>
        <v>6.4497345768578462E-2</v>
      </c>
      <c r="R1198" s="2">
        <f t="shared" si="350"/>
        <v>19.751565414145865</v>
      </c>
      <c r="S1198" s="2">
        <f>(1-$AL$6^R1198)/(1+$AL$6^R1198*(1/$AL$7-1))</f>
        <v>0.99643717244343843</v>
      </c>
      <c r="U1198" s="2">
        <v>0.1</v>
      </c>
      <c r="V1198" s="2">
        <f t="shared" si="351"/>
        <v>0.22850000000000004</v>
      </c>
      <c r="W1198" s="2">
        <f t="shared" si="352"/>
        <v>0.22768589390332572</v>
      </c>
      <c r="X1198" s="2">
        <f t="shared" si="353"/>
        <v>8.1410609667431633E-4</v>
      </c>
      <c r="Y1198" s="2">
        <f t="shared" si="354"/>
        <v>7.6159841426436104E-4</v>
      </c>
      <c r="Z1198" s="2">
        <f t="shared" si="355"/>
        <v>0.19518486376644228</v>
      </c>
      <c r="AA1198" s="2">
        <f t="shared" si="356"/>
        <v>6.9199002690247273E-4</v>
      </c>
      <c r="AC1198" s="2">
        <f t="shared" si="357"/>
        <v>2.7584411230717049E-2</v>
      </c>
      <c r="AD1198" s="2">
        <f>X1198*((1-Q1198)*(1-EXP(-(P1198+O1198)*A1198))*P1198/(P1198+O1198)-(1-$AL$10)*(1-EXP(-2*O1198*A1198))/2)</f>
        <v>1.4743486745119402E-4</v>
      </c>
      <c r="AE1198" s="4">
        <f t="shared" si="358"/>
        <v>2.8423836125070715E-2</v>
      </c>
      <c r="AF1198" s="2">
        <f t="shared" si="359"/>
        <v>0.16264592136676179</v>
      </c>
      <c r="AG1198" s="2">
        <f t="shared" si="360"/>
        <v>-7.7826480089305817E-5</v>
      </c>
      <c r="AH1198" s="4">
        <f t="shared" si="361"/>
        <v>0.16256809488667248</v>
      </c>
      <c r="BA1198" s="3">
        <v>2.8423836125070701E-2</v>
      </c>
    </row>
    <row r="1199" spans="1:53" x14ac:dyDescent="0.3">
      <c r="A1199" s="2">
        <v>3.0607067945526198</v>
      </c>
      <c r="E1199" s="2" cm="1">
        <f t="array" ref="E1199">INDEX($C$2:$C$104,L1199)</f>
        <v>-0.3021969766934714</v>
      </c>
      <c r="G1199" s="2">
        <f>PI()/12*(M1199-12)</f>
        <v>2.3561944901923448</v>
      </c>
      <c r="H1199" s="2">
        <f t="shared" si="345"/>
        <v>-0.17911119045217622</v>
      </c>
      <c r="I1199" s="2">
        <f t="shared" si="362"/>
        <v>0.76244528846311388</v>
      </c>
      <c r="J1199" s="2">
        <f t="shared" si="346"/>
        <v>2.3720678998704461</v>
      </c>
      <c r="L1199">
        <f t="shared" si="363"/>
        <v>50</v>
      </c>
      <c r="M1199" s="2">
        <v>21</v>
      </c>
      <c r="N1199" s="2">
        <f t="shared" si="347"/>
        <v>0.05</v>
      </c>
      <c r="O1199" s="2">
        <f t="shared" si="348"/>
        <v>5.0020839411324403</v>
      </c>
      <c r="P1199" s="2">
        <f t="shared" si="349"/>
        <v>9.2038344516836901</v>
      </c>
      <c r="Q1199" s="2">
        <f>1-EXP(-2*$AL$9*O1199/(1+O1199))</f>
        <v>6.4497345768578462E-2</v>
      </c>
      <c r="R1199" s="2">
        <f t="shared" si="350"/>
        <v>19.751565414145865</v>
      </c>
      <c r="S1199" s="2">
        <f>(1-$AL$6^R1199)/(1+$AL$6^R1199*(1/$AL$7-1))</f>
        <v>0.99643717244343843</v>
      </c>
      <c r="U1199" s="2">
        <v>0.1</v>
      </c>
      <c r="V1199" s="2">
        <f t="shared" si="351"/>
        <v>0.22850000000000004</v>
      </c>
      <c r="W1199" s="2">
        <f t="shared" si="352"/>
        <v>0.22768589390332572</v>
      </c>
      <c r="X1199" s="2">
        <f t="shared" si="353"/>
        <v>8.1410609667431633E-4</v>
      </c>
      <c r="Y1199" s="2">
        <f t="shared" si="354"/>
        <v>7.6159841426436104E-4</v>
      </c>
      <c r="Z1199" s="2">
        <f t="shared" si="355"/>
        <v>0.19518486376644228</v>
      </c>
      <c r="AA1199" s="2">
        <f t="shared" si="356"/>
        <v>6.9199002690247273E-4</v>
      </c>
      <c r="AC1199" s="2">
        <f t="shared" si="357"/>
        <v>2.7584411230717049E-2</v>
      </c>
      <c r="AD1199" s="2">
        <f>X1199*((1-Q1199)*(1-EXP(-(P1199+O1199)*A1199))*P1199/(P1199+O1199)-(1-$AL$10)*(1-EXP(-2*O1199*A1199))/2)</f>
        <v>1.4743486745119402E-4</v>
      </c>
      <c r="AE1199" s="4">
        <f t="shared" si="358"/>
        <v>2.8423836125070715E-2</v>
      </c>
      <c r="AF1199" s="2">
        <f t="shared" si="359"/>
        <v>0.16264592136676179</v>
      </c>
      <c r="AG1199" s="2">
        <f t="shared" si="360"/>
        <v>-7.7826480089305817E-5</v>
      </c>
      <c r="AH1199" s="4">
        <f t="shared" si="361"/>
        <v>0.16256809488667248</v>
      </c>
      <c r="BA1199" s="3">
        <v>2.8423836125070701E-2</v>
      </c>
    </row>
    <row r="1200" spans="1:53" x14ac:dyDescent="0.3">
      <c r="A1200" s="2">
        <v>3.0607067945526198</v>
      </c>
      <c r="E1200" s="2" cm="1">
        <f t="array" ref="E1200">INDEX($C$2:$C$104,L1200)</f>
        <v>-0.3021969766934714</v>
      </c>
      <c r="G1200" s="2">
        <f>PI()/12*(M1200-12)</f>
        <v>2.617993877991494</v>
      </c>
      <c r="H1200" s="2">
        <f t="shared" si="345"/>
        <v>-0.17911119045217622</v>
      </c>
      <c r="I1200" s="2">
        <f t="shared" si="362"/>
        <v>0.76244528846311388</v>
      </c>
      <c r="J1200" s="2">
        <f t="shared" si="346"/>
        <v>2.5669897282211007</v>
      </c>
      <c r="L1200">
        <f t="shared" si="363"/>
        <v>50</v>
      </c>
      <c r="M1200" s="2">
        <v>22</v>
      </c>
      <c r="N1200" s="2">
        <f t="shared" si="347"/>
        <v>0.05</v>
      </c>
      <c r="O1200" s="2">
        <f t="shared" si="348"/>
        <v>5.0020839411324403</v>
      </c>
      <c r="P1200" s="2">
        <f t="shared" si="349"/>
        <v>9.2038344516836901</v>
      </c>
      <c r="Q1200" s="2">
        <f>1-EXP(-2*$AL$9*O1200/(1+O1200))</f>
        <v>6.4497345768578462E-2</v>
      </c>
      <c r="R1200" s="2">
        <f t="shared" si="350"/>
        <v>19.751565414145865</v>
      </c>
      <c r="S1200" s="2">
        <f>(1-$AL$6^R1200)/(1+$AL$6^R1200*(1/$AL$7-1))</f>
        <v>0.99643717244343843</v>
      </c>
      <c r="U1200" s="2">
        <v>0.1</v>
      </c>
      <c r="V1200" s="2">
        <f t="shared" si="351"/>
        <v>0.22850000000000004</v>
      </c>
      <c r="W1200" s="2">
        <f t="shared" si="352"/>
        <v>0.22768589390332572</v>
      </c>
      <c r="X1200" s="2">
        <f t="shared" si="353"/>
        <v>8.1410609667431633E-4</v>
      </c>
      <c r="Y1200" s="2">
        <f t="shared" si="354"/>
        <v>7.6159841426436104E-4</v>
      </c>
      <c r="Z1200" s="2">
        <f t="shared" si="355"/>
        <v>0.19518486376644228</v>
      </c>
      <c r="AA1200" s="2">
        <f t="shared" si="356"/>
        <v>6.9199002690247273E-4</v>
      </c>
      <c r="AC1200" s="2">
        <f t="shared" si="357"/>
        <v>2.7584411230717049E-2</v>
      </c>
      <c r="AD1200" s="2">
        <f>X1200*((1-Q1200)*(1-EXP(-(P1200+O1200)*A1200))*P1200/(P1200+O1200)-(1-$AL$10)*(1-EXP(-2*O1200*A1200))/2)</f>
        <v>1.4743486745119402E-4</v>
      </c>
      <c r="AE1200" s="4">
        <f t="shared" si="358"/>
        <v>2.8423836125070715E-2</v>
      </c>
      <c r="AF1200" s="2">
        <f t="shared" si="359"/>
        <v>0.16264592136676179</v>
      </c>
      <c r="AG1200" s="2">
        <f t="shared" si="360"/>
        <v>-7.7826480089305817E-5</v>
      </c>
      <c r="AH1200" s="4">
        <f t="shared" si="361"/>
        <v>0.16256809488667248</v>
      </c>
      <c r="BA1200" s="3">
        <v>2.8423836125070701E-2</v>
      </c>
    </row>
    <row r="1201" spans="1:53" x14ac:dyDescent="0.3">
      <c r="A1201" s="2">
        <v>3.0607067945526198</v>
      </c>
      <c r="E1201" s="2" cm="1">
        <f t="array" ref="E1201">INDEX($C$2:$C$104,L1201)</f>
        <v>-0.3021969766934714</v>
      </c>
      <c r="G1201" s="2">
        <f>PI()/12*(M1201-12)</f>
        <v>2.8797932657906435</v>
      </c>
      <c r="H1201" s="2">
        <f t="shared" si="345"/>
        <v>-0.17911119045217622</v>
      </c>
      <c r="I1201" s="2">
        <f t="shared" si="362"/>
        <v>0.76244528846311388</v>
      </c>
      <c r="J1201" s="2">
        <f t="shared" si="346"/>
        <v>2.7277361932050459</v>
      </c>
      <c r="L1201">
        <f t="shared" si="363"/>
        <v>50</v>
      </c>
      <c r="M1201" s="2">
        <v>23</v>
      </c>
      <c r="N1201" s="2">
        <f t="shared" si="347"/>
        <v>0.05</v>
      </c>
      <c r="O1201" s="2">
        <f t="shared" si="348"/>
        <v>5.0020839411324403</v>
      </c>
      <c r="P1201" s="2">
        <f t="shared" si="349"/>
        <v>9.2038344516836901</v>
      </c>
      <c r="Q1201" s="2">
        <f>1-EXP(-2*$AL$9*O1201/(1+O1201))</f>
        <v>6.4497345768578462E-2</v>
      </c>
      <c r="R1201" s="2">
        <f t="shared" si="350"/>
        <v>19.751565414145865</v>
      </c>
      <c r="S1201" s="2">
        <f>(1-$AL$6^R1201)/(1+$AL$6^R1201*(1/$AL$7-1))</f>
        <v>0.99643717244343843</v>
      </c>
      <c r="U1201" s="2">
        <v>0.1</v>
      </c>
      <c r="V1201" s="2">
        <f t="shared" si="351"/>
        <v>0.22850000000000004</v>
      </c>
      <c r="W1201" s="2">
        <f t="shared" si="352"/>
        <v>0.22768589390332572</v>
      </c>
      <c r="X1201" s="2">
        <f t="shared" si="353"/>
        <v>8.1410609667431633E-4</v>
      </c>
      <c r="Y1201" s="2">
        <f t="shared" si="354"/>
        <v>7.6159841426436104E-4</v>
      </c>
      <c r="Z1201" s="2">
        <f t="shared" si="355"/>
        <v>0.19518486376644228</v>
      </c>
      <c r="AA1201" s="2">
        <f t="shared" si="356"/>
        <v>6.9199002690247273E-4</v>
      </c>
      <c r="AC1201" s="2">
        <f t="shared" si="357"/>
        <v>2.7584411230717049E-2</v>
      </c>
      <c r="AD1201" s="2">
        <f>X1201*((1-Q1201)*(1-EXP(-(P1201+O1201)*A1201))*P1201/(P1201+O1201)-(1-$AL$10)*(1-EXP(-2*O1201*A1201))/2)</f>
        <v>1.4743486745119402E-4</v>
      </c>
      <c r="AE1201" s="4">
        <f t="shared" si="358"/>
        <v>2.8423836125070715E-2</v>
      </c>
      <c r="AF1201" s="2">
        <f t="shared" si="359"/>
        <v>0.16264592136676179</v>
      </c>
      <c r="AG1201" s="2">
        <f t="shared" si="360"/>
        <v>-7.7826480089305817E-5</v>
      </c>
      <c r="AH1201" s="4">
        <f t="shared" si="361"/>
        <v>0.16256809488667248</v>
      </c>
      <c r="BA1201" s="3">
        <v>2.8423836125070701E-2</v>
      </c>
    </row>
    <row r="1202" spans="1:53" x14ac:dyDescent="0.3">
      <c r="A1202" s="2">
        <v>3.0607067945526198</v>
      </c>
      <c r="E1202" s="2" cm="1">
        <f t="array" ref="E1202">INDEX($C$2:$C$104,L1202)</f>
        <v>-0.30690394601302967</v>
      </c>
      <c r="G1202" s="2">
        <f>PI()/12*(M1202-12)</f>
        <v>-3.1415926535897931</v>
      </c>
      <c r="H1202" s="2">
        <f t="shared" si="345"/>
        <v>-0.18181355604924582</v>
      </c>
      <c r="I1202" s="2">
        <f t="shared" si="362"/>
        <v>0.76131805356547821</v>
      </c>
      <c r="J1202" s="2">
        <f t="shared" si="346"/>
        <v>2.8027247763649208</v>
      </c>
      <c r="L1202">
        <f t="shared" si="363"/>
        <v>51</v>
      </c>
      <c r="M1202" s="2">
        <v>0</v>
      </c>
      <c r="N1202" s="2">
        <f t="shared" si="347"/>
        <v>0.05</v>
      </c>
      <c r="O1202" s="2">
        <f t="shared" si="348"/>
        <v>5.0020839411324403</v>
      </c>
      <c r="P1202" s="2">
        <f t="shared" si="349"/>
        <v>9.2038344516836901</v>
      </c>
      <c r="Q1202" s="2">
        <f>1-EXP(-2*$AL$9*O1202/(1+O1202))</f>
        <v>6.4497345768578462E-2</v>
      </c>
      <c r="R1202" s="2">
        <f t="shared" si="350"/>
        <v>19.751565414145865</v>
      </c>
      <c r="S1202" s="2">
        <f>(1-$AL$6^R1202)/(1+$AL$6^R1202*(1/$AL$7-1))</f>
        <v>0.99643717244343843</v>
      </c>
      <c r="U1202" s="2">
        <v>0.1</v>
      </c>
      <c r="V1202" s="2">
        <f t="shared" si="351"/>
        <v>0.22850000000000004</v>
      </c>
      <c r="W1202" s="2">
        <f t="shared" si="352"/>
        <v>0.22768589390332572</v>
      </c>
      <c r="X1202" s="2">
        <f t="shared" si="353"/>
        <v>8.1410609667431633E-4</v>
      </c>
      <c r="Y1202" s="2">
        <f t="shared" si="354"/>
        <v>7.6159841426436104E-4</v>
      </c>
      <c r="Z1202" s="2">
        <f t="shared" si="355"/>
        <v>0.19518486376644228</v>
      </c>
      <c r="AA1202" s="2">
        <f t="shared" si="356"/>
        <v>6.9199002690247273E-4</v>
      </c>
      <c r="AC1202" s="2">
        <f t="shared" si="357"/>
        <v>2.7584411230717049E-2</v>
      </c>
      <c r="AD1202" s="2">
        <f>X1202*((1-Q1202)*(1-EXP(-(P1202+O1202)*A1202))*P1202/(P1202+O1202)-(1-$AL$10)*(1-EXP(-2*O1202*A1202))/2)</f>
        <v>1.4743486745119402E-4</v>
      </c>
      <c r="AE1202" s="4">
        <f t="shared" si="358"/>
        <v>2.8423836125070715E-2</v>
      </c>
      <c r="AF1202" s="2">
        <f t="shared" si="359"/>
        <v>0.16264592136676179</v>
      </c>
      <c r="AG1202" s="2">
        <f t="shared" si="360"/>
        <v>-7.7826480089305817E-5</v>
      </c>
      <c r="AH1202" s="4">
        <f t="shared" si="361"/>
        <v>0.16256809488667248</v>
      </c>
      <c r="BA1202" s="3">
        <v>2.8423836125070701E-2</v>
      </c>
    </row>
    <row r="1203" spans="1:53" x14ac:dyDescent="0.3">
      <c r="A1203" s="2">
        <v>3.0607067945526198</v>
      </c>
      <c r="E1203" s="2" cm="1">
        <f t="array" ref="E1203">INDEX($C$2:$C$104,L1203)</f>
        <v>-0.30690394601302967</v>
      </c>
      <c r="G1203" s="2">
        <f>PI()/12*(M1203-12)</f>
        <v>-2.8797932657906435</v>
      </c>
      <c r="H1203" s="2">
        <f t="shared" si="345"/>
        <v>-0.18181355604924582</v>
      </c>
      <c r="I1203" s="2">
        <f t="shared" si="362"/>
        <v>0.76131805356547821</v>
      </c>
      <c r="J1203" s="2">
        <f t="shared" si="346"/>
        <v>2.7317670527678373</v>
      </c>
      <c r="L1203">
        <f t="shared" si="363"/>
        <v>51</v>
      </c>
      <c r="M1203" s="2">
        <v>1</v>
      </c>
      <c r="N1203" s="2">
        <f t="shared" si="347"/>
        <v>0.05</v>
      </c>
      <c r="O1203" s="2">
        <f t="shared" si="348"/>
        <v>5.0020839411324403</v>
      </c>
      <c r="P1203" s="2">
        <f t="shared" si="349"/>
        <v>9.2038344516836901</v>
      </c>
      <c r="Q1203" s="2">
        <f>1-EXP(-2*$AL$9*O1203/(1+O1203))</f>
        <v>6.4497345768578462E-2</v>
      </c>
      <c r="R1203" s="2">
        <f t="shared" si="350"/>
        <v>19.751565414145865</v>
      </c>
      <c r="S1203" s="2">
        <f>(1-$AL$6^R1203)/(1+$AL$6^R1203*(1/$AL$7-1))</f>
        <v>0.99643717244343843</v>
      </c>
      <c r="U1203" s="2">
        <v>0</v>
      </c>
      <c r="V1203" s="2">
        <f t="shared" si="351"/>
        <v>0</v>
      </c>
      <c r="W1203" s="2">
        <f t="shared" si="352"/>
        <v>0</v>
      </c>
      <c r="X1203" s="2">
        <f t="shared" si="353"/>
        <v>0</v>
      </c>
      <c r="Y1203" s="2">
        <f t="shared" si="354"/>
        <v>0</v>
      </c>
      <c r="Z1203" s="2">
        <f t="shared" si="355"/>
        <v>0</v>
      </c>
      <c r="AA1203" s="2">
        <f t="shared" si="356"/>
        <v>0</v>
      </c>
      <c r="AC1203" s="2">
        <f t="shared" si="357"/>
        <v>0</v>
      </c>
      <c r="AD1203" s="2">
        <f>X1203*((1-Q1203)*(1-EXP(-(P1203+O1203)*A1203))*P1203/(P1203+O1203)-(1-$AL$10)*(1-EXP(-2*O1203*A1203))/2)</f>
        <v>0</v>
      </c>
      <c r="AE1203" s="4">
        <f t="shared" si="358"/>
        <v>0</v>
      </c>
      <c r="AF1203" s="2">
        <f t="shared" si="359"/>
        <v>0</v>
      </c>
      <c r="AG1203" s="2">
        <f t="shared" si="360"/>
        <v>0</v>
      </c>
      <c r="AH1203" s="4">
        <f t="shared" si="361"/>
        <v>0</v>
      </c>
      <c r="BA1203" s="3">
        <v>0</v>
      </c>
    </row>
    <row r="1204" spans="1:53" x14ac:dyDescent="0.3">
      <c r="A1204" s="2">
        <v>3.0607067945526198</v>
      </c>
      <c r="E1204" s="2" cm="1">
        <f t="array" ref="E1204">INDEX($C$2:$C$104,L1204)</f>
        <v>-0.30690394601302967</v>
      </c>
      <c r="G1204" s="2">
        <f>PI()/12*(M1204-12)</f>
        <v>-2.617993877991494</v>
      </c>
      <c r="H1204" s="2">
        <f t="shared" si="345"/>
        <v>-0.18181355604924582</v>
      </c>
      <c r="I1204" s="2">
        <f t="shared" si="362"/>
        <v>0.76131805356547821</v>
      </c>
      <c r="J1204" s="2">
        <f t="shared" si="346"/>
        <v>2.5701735442458364</v>
      </c>
      <c r="L1204">
        <f t="shared" si="363"/>
        <v>51</v>
      </c>
      <c r="M1204" s="2">
        <v>2</v>
      </c>
      <c r="N1204" s="2">
        <f t="shared" si="347"/>
        <v>0.05</v>
      </c>
      <c r="O1204" s="2">
        <f t="shared" si="348"/>
        <v>5.0020839411324403</v>
      </c>
      <c r="P1204" s="2">
        <f t="shared" si="349"/>
        <v>9.2038344516836901</v>
      </c>
      <c r="Q1204" s="2">
        <f>1-EXP(-2*$AL$9*O1204/(1+O1204))</f>
        <v>6.4497345768578462E-2</v>
      </c>
      <c r="R1204" s="2">
        <f t="shared" si="350"/>
        <v>19.751565414145865</v>
      </c>
      <c r="S1204" s="2">
        <f>(1-$AL$6^R1204)/(1+$AL$6^R1204*(1/$AL$7-1))</f>
        <v>0.99643717244343843</v>
      </c>
      <c r="U1204" s="2">
        <v>0.1</v>
      </c>
      <c r="V1204" s="2">
        <f t="shared" si="351"/>
        <v>0.22850000000000004</v>
      </c>
      <c r="W1204" s="2">
        <f t="shared" si="352"/>
        <v>0.22768589390332572</v>
      </c>
      <c r="X1204" s="2">
        <f t="shared" si="353"/>
        <v>8.1410609667431633E-4</v>
      </c>
      <c r="Y1204" s="2">
        <f t="shared" si="354"/>
        <v>7.6159841426436104E-4</v>
      </c>
      <c r="Z1204" s="2">
        <f t="shared" si="355"/>
        <v>0.19518486376644228</v>
      </c>
      <c r="AA1204" s="2">
        <f t="shared" si="356"/>
        <v>6.9199002690247273E-4</v>
      </c>
      <c r="AC1204" s="2">
        <f t="shared" si="357"/>
        <v>2.7584411230717049E-2</v>
      </c>
      <c r="AD1204" s="2">
        <f>X1204*((1-Q1204)*(1-EXP(-(P1204+O1204)*A1204))*P1204/(P1204+O1204)-(1-$AL$10)*(1-EXP(-2*O1204*A1204))/2)</f>
        <v>1.4743486745119402E-4</v>
      </c>
      <c r="AE1204" s="4">
        <f t="shared" si="358"/>
        <v>2.8423836125070715E-2</v>
      </c>
      <c r="AF1204" s="2">
        <f t="shared" si="359"/>
        <v>0.16264592136676179</v>
      </c>
      <c r="AG1204" s="2">
        <f t="shared" si="360"/>
        <v>-7.7826480089305817E-5</v>
      </c>
      <c r="AH1204" s="4">
        <f t="shared" si="361"/>
        <v>0.16256809488667248</v>
      </c>
      <c r="BA1204" s="3">
        <v>2.8423836125070701E-2</v>
      </c>
    </row>
    <row r="1205" spans="1:53" x14ac:dyDescent="0.3">
      <c r="A1205" s="2">
        <v>3.0607067945526198</v>
      </c>
      <c r="E1205" s="2" cm="1">
        <f t="array" ref="E1205">INDEX($C$2:$C$104,L1205)</f>
        <v>-0.30690394601302967</v>
      </c>
      <c r="G1205" s="2">
        <f>PI()/12*(M1205-12)</f>
        <v>-2.3561944901923448</v>
      </c>
      <c r="H1205" s="2">
        <f t="shared" si="345"/>
        <v>-0.18181355604924582</v>
      </c>
      <c r="I1205" s="2">
        <f t="shared" si="362"/>
        <v>0.76131805356547821</v>
      </c>
      <c r="J1205" s="2">
        <f t="shared" si="346"/>
        <v>2.3748100808056876</v>
      </c>
      <c r="L1205">
        <f t="shared" si="363"/>
        <v>51</v>
      </c>
      <c r="M1205" s="2">
        <v>3</v>
      </c>
      <c r="N1205" s="2">
        <f t="shared" si="347"/>
        <v>0.05</v>
      </c>
      <c r="O1205" s="2">
        <f t="shared" si="348"/>
        <v>5.0020839411324403</v>
      </c>
      <c r="P1205" s="2">
        <f t="shared" si="349"/>
        <v>9.2038344516836901</v>
      </c>
      <c r="Q1205" s="2">
        <f>1-EXP(-2*$AL$9*O1205/(1+O1205))</f>
        <v>6.4497345768578462E-2</v>
      </c>
      <c r="R1205" s="2">
        <f t="shared" si="350"/>
        <v>19.751565414145865</v>
      </c>
      <c r="S1205" s="2">
        <f>(1-$AL$6^R1205)/(1+$AL$6^R1205*(1/$AL$7-1))</f>
        <v>0.99643717244343843</v>
      </c>
      <c r="U1205" s="2">
        <v>0.1</v>
      </c>
      <c r="V1205" s="2">
        <f t="shared" si="351"/>
        <v>0.22850000000000004</v>
      </c>
      <c r="W1205" s="2">
        <f t="shared" si="352"/>
        <v>0.22768589390332572</v>
      </c>
      <c r="X1205" s="2">
        <f t="shared" si="353"/>
        <v>8.1410609667431633E-4</v>
      </c>
      <c r="Y1205" s="2">
        <f t="shared" si="354"/>
        <v>7.6159841426436104E-4</v>
      </c>
      <c r="Z1205" s="2">
        <f t="shared" si="355"/>
        <v>0.19518486376644228</v>
      </c>
      <c r="AA1205" s="2">
        <f t="shared" si="356"/>
        <v>6.9199002690247273E-4</v>
      </c>
      <c r="AC1205" s="2">
        <f t="shared" si="357"/>
        <v>2.7584411230717049E-2</v>
      </c>
      <c r="AD1205" s="2">
        <f>X1205*((1-Q1205)*(1-EXP(-(P1205+O1205)*A1205))*P1205/(P1205+O1205)-(1-$AL$10)*(1-EXP(-2*O1205*A1205))/2)</f>
        <v>1.4743486745119402E-4</v>
      </c>
      <c r="AE1205" s="4">
        <f t="shared" si="358"/>
        <v>2.8423836125070715E-2</v>
      </c>
      <c r="AF1205" s="2">
        <f t="shared" si="359"/>
        <v>0.16264592136676179</v>
      </c>
      <c r="AG1205" s="2">
        <f t="shared" si="360"/>
        <v>-7.7826480089305817E-5</v>
      </c>
      <c r="AH1205" s="4">
        <f t="shared" si="361"/>
        <v>0.16256809488667248</v>
      </c>
      <c r="BA1205" s="3">
        <v>2.8423836125070701E-2</v>
      </c>
    </row>
    <row r="1206" spans="1:53" x14ac:dyDescent="0.3">
      <c r="A1206" s="2">
        <v>3.0607067945526198</v>
      </c>
      <c r="E1206" s="2" cm="1">
        <f t="array" ref="E1206">INDEX($C$2:$C$104,L1206)</f>
        <v>-0.30690394601302967</v>
      </c>
      <c r="G1206" s="2">
        <f>PI()/12*(M1206-12)</f>
        <v>-2.0943951023931953</v>
      </c>
      <c r="H1206" s="2">
        <f t="shared" si="345"/>
        <v>-0.18181355604924582</v>
      </c>
      <c r="I1206" s="2">
        <f t="shared" si="362"/>
        <v>0.76131805356547821</v>
      </c>
      <c r="J1206" s="2">
        <f t="shared" si="346"/>
        <v>2.1681695831248189</v>
      </c>
      <c r="L1206">
        <f t="shared" si="363"/>
        <v>51</v>
      </c>
      <c r="M1206" s="2">
        <v>4</v>
      </c>
      <c r="N1206" s="2">
        <f t="shared" si="347"/>
        <v>0.05</v>
      </c>
      <c r="O1206" s="2">
        <f t="shared" si="348"/>
        <v>5.0020839411324403</v>
      </c>
      <c r="P1206" s="2">
        <f t="shared" si="349"/>
        <v>9.2038344516836901</v>
      </c>
      <c r="Q1206" s="2">
        <f>1-EXP(-2*$AL$9*O1206/(1+O1206))</f>
        <v>6.4497345768578462E-2</v>
      </c>
      <c r="R1206" s="2">
        <f t="shared" si="350"/>
        <v>19.751565414145865</v>
      </c>
      <c r="S1206" s="2">
        <f>(1-$AL$6^R1206)/(1+$AL$6^R1206*(1/$AL$7-1))</f>
        <v>0.99643717244343843</v>
      </c>
      <c r="U1206" s="2">
        <v>0.1</v>
      </c>
      <c r="V1206" s="2">
        <f t="shared" si="351"/>
        <v>0.22850000000000004</v>
      </c>
      <c r="W1206" s="2">
        <f t="shared" si="352"/>
        <v>0.22768589390332572</v>
      </c>
      <c r="X1206" s="2">
        <f t="shared" si="353"/>
        <v>8.1410609667431633E-4</v>
      </c>
      <c r="Y1206" s="2">
        <f t="shared" si="354"/>
        <v>7.6159841426436104E-4</v>
      </c>
      <c r="Z1206" s="2">
        <f t="shared" si="355"/>
        <v>0.19518486376644228</v>
      </c>
      <c r="AA1206" s="2">
        <f t="shared" si="356"/>
        <v>6.9199002690247273E-4</v>
      </c>
      <c r="AC1206" s="2">
        <f t="shared" si="357"/>
        <v>2.7584411230717049E-2</v>
      </c>
      <c r="AD1206" s="2">
        <f>X1206*((1-Q1206)*(1-EXP(-(P1206+O1206)*A1206))*P1206/(P1206+O1206)-(1-$AL$10)*(1-EXP(-2*O1206*A1206))/2)</f>
        <v>1.4743486745119402E-4</v>
      </c>
      <c r="AE1206" s="4">
        <f t="shared" si="358"/>
        <v>2.8423836125070715E-2</v>
      </c>
      <c r="AF1206" s="2">
        <f t="shared" si="359"/>
        <v>0.16264592136676179</v>
      </c>
      <c r="AG1206" s="2">
        <f t="shared" si="360"/>
        <v>-7.7826480089305817E-5</v>
      </c>
      <c r="AH1206" s="4">
        <f t="shared" si="361"/>
        <v>0.16256809488667248</v>
      </c>
      <c r="BA1206" s="3">
        <v>2.8423836125070701E-2</v>
      </c>
    </row>
    <row r="1207" spans="1:53" x14ac:dyDescent="0.3">
      <c r="A1207" s="2">
        <v>3.0607067945526198</v>
      </c>
      <c r="E1207" s="2" cm="1">
        <f t="array" ref="E1207">INDEX($C$2:$C$104,L1207)</f>
        <v>-0.30690394601302967</v>
      </c>
      <c r="G1207" s="2">
        <f>PI()/12*(M1207-12)</f>
        <v>-1.8325957145940459</v>
      </c>
      <c r="H1207" s="2">
        <f t="shared" si="345"/>
        <v>-0.18181355604924582</v>
      </c>
      <c r="I1207" s="2">
        <f t="shared" si="362"/>
        <v>0.76131805356547821</v>
      </c>
      <c r="J1207" s="2">
        <f t="shared" si="346"/>
        <v>1.9593574239136033</v>
      </c>
      <c r="L1207">
        <f t="shared" si="363"/>
        <v>51</v>
      </c>
      <c r="M1207" s="2">
        <v>5</v>
      </c>
      <c r="N1207" s="2">
        <f t="shared" si="347"/>
        <v>0.05</v>
      </c>
      <c r="O1207" s="2">
        <f t="shared" si="348"/>
        <v>5.0020839411324403</v>
      </c>
      <c r="P1207" s="2">
        <f t="shared" si="349"/>
        <v>9.2038344516836901</v>
      </c>
      <c r="Q1207" s="2">
        <f>1-EXP(-2*$AL$9*O1207/(1+O1207))</f>
        <v>6.4497345768578462E-2</v>
      </c>
      <c r="R1207" s="2">
        <f t="shared" si="350"/>
        <v>19.751565414145865</v>
      </c>
      <c r="S1207" s="2">
        <f>(1-$AL$6^R1207)/(1+$AL$6^R1207*(1/$AL$7-1))</f>
        <v>0.99643717244343843</v>
      </c>
      <c r="U1207" s="2">
        <v>0.1</v>
      </c>
      <c r="V1207" s="2">
        <f t="shared" si="351"/>
        <v>0.22850000000000004</v>
      </c>
      <c r="W1207" s="2">
        <f t="shared" si="352"/>
        <v>0.22768589390332572</v>
      </c>
      <c r="X1207" s="2">
        <f t="shared" si="353"/>
        <v>8.1410609667431633E-4</v>
      </c>
      <c r="Y1207" s="2">
        <f t="shared" si="354"/>
        <v>7.6159841426436104E-4</v>
      </c>
      <c r="Z1207" s="2">
        <f t="shared" si="355"/>
        <v>0.19518486376644228</v>
      </c>
      <c r="AA1207" s="2">
        <f t="shared" si="356"/>
        <v>6.9199002690247273E-4</v>
      </c>
      <c r="AC1207" s="2">
        <f t="shared" si="357"/>
        <v>2.7584411230717049E-2</v>
      </c>
      <c r="AD1207" s="2">
        <f>X1207*((1-Q1207)*(1-EXP(-(P1207+O1207)*A1207))*P1207/(P1207+O1207)-(1-$AL$10)*(1-EXP(-2*O1207*A1207))/2)</f>
        <v>1.4743486745119402E-4</v>
      </c>
      <c r="AE1207" s="4">
        <f t="shared" si="358"/>
        <v>2.8423836125070715E-2</v>
      </c>
      <c r="AF1207" s="2">
        <f t="shared" si="359"/>
        <v>0.16264592136676179</v>
      </c>
      <c r="AG1207" s="2">
        <f t="shared" si="360"/>
        <v>-7.7826480089305817E-5</v>
      </c>
      <c r="AH1207" s="4">
        <f t="shared" si="361"/>
        <v>0.16256809488667248</v>
      </c>
      <c r="BA1207" s="3">
        <v>2.8423836125070701E-2</v>
      </c>
    </row>
    <row r="1208" spans="1:53" x14ac:dyDescent="0.3">
      <c r="A1208" s="2">
        <v>3.0607067945526198</v>
      </c>
      <c r="E1208" s="2" cm="1">
        <f t="array" ref="E1208">INDEX($C$2:$C$104,L1208)</f>
        <v>-0.30690394601302967</v>
      </c>
      <c r="G1208" s="2">
        <f>PI()/12*(M1208-12)</f>
        <v>-1.5707963267948966</v>
      </c>
      <c r="H1208" s="2">
        <f t="shared" si="345"/>
        <v>-0.18181355604924582</v>
      </c>
      <c r="I1208" s="2">
        <f t="shared" si="362"/>
        <v>0.76131805356547821</v>
      </c>
      <c r="J1208" s="2">
        <f t="shared" si="346"/>
        <v>1.7536267596124675</v>
      </c>
      <c r="L1208">
        <f t="shared" si="363"/>
        <v>51</v>
      </c>
      <c r="M1208" s="2">
        <v>6</v>
      </c>
      <c r="N1208" s="2">
        <f t="shared" si="347"/>
        <v>0.05</v>
      </c>
      <c r="O1208" s="2">
        <f t="shared" si="348"/>
        <v>5.0020839411324403</v>
      </c>
      <c r="P1208" s="2">
        <f t="shared" si="349"/>
        <v>9.2038344516836901</v>
      </c>
      <c r="Q1208" s="2">
        <f>1-EXP(-2*$AL$9*O1208/(1+O1208))</f>
        <v>6.4497345768578462E-2</v>
      </c>
      <c r="R1208" s="2">
        <f t="shared" si="350"/>
        <v>19.751565414145865</v>
      </c>
      <c r="S1208" s="2">
        <f>(1-$AL$6^R1208)/(1+$AL$6^R1208*(1/$AL$7-1))</f>
        <v>0.99643717244343843</v>
      </c>
      <c r="U1208" s="2">
        <v>0.1</v>
      </c>
      <c r="V1208" s="2">
        <f t="shared" si="351"/>
        <v>0.22850000000000004</v>
      </c>
      <c r="W1208" s="2">
        <f t="shared" si="352"/>
        <v>0.22768589390332572</v>
      </c>
      <c r="X1208" s="2">
        <f t="shared" si="353"/>
        <v>8.1410609667431633E-4</v>
      </c>
      <c r="Y1208" s="2">
        <f t="shared" si="354"/>
        <v>7.6159841426436104E-4</v>
      </c>
      <c r="Z1208" s="2">
        <f t="shared" si="355"/>
        <v>0.19518486376644228</v>
      </c>
      <c r="AA1208" s="2">
        <f t="shared" si="356"/>
        <v>6.9199002690247273E-4</v>
      </c>
      <c r="AC1208" s="2">
        <f t="shared" si="357"/>
        <v>2.7584411230717049E-2</v>
      </c>
      <c r="AD1208" s="2">
        <f>X1208*((1-Q1208)*(1-EXP(-(P1208+O1208)*A1208))*P1208/(P1208+O1208)-(1-$AL$10)*(1-EXP(-2*O1208*A1208))/2)</f>
        <v>1.4743486745119402E-4</v>
      </c>
      <c r="AE1208" s="4">
        <f t="shared" si="358"/>
        <v>2.8423836125070715E-2</v>
      </c>
      <c r="AF1208" s="2">
        <f t="shared" si="359"/>
        <v>0.16264592136676179</v>
      </c>
      <c r="AG1208" s="2">
        <f t="shared" si="360"/>
        <v>-7.7826480089305817E-5</v>
      </c>
      <c r="AH1208" s="4">
        <f t="shared" si="361"/>
        <v>0.16256809488667248</v>
      </c>
      <c r="BA1208" s="3">
        <v>2.8423836125070701E-2</v>
      </c>
    </row>
    <row r="1209" spans="1:53" x14ac:dyDescent="0.3">
      <c r="A1209" s="2">
        <v>3.0607067945526198</v>
      </c>
      <c r="E1209" s="2" cm="1">
        <f t="array" ref="E1209">INDEX($C$2:$C$104,L1209)</f>
        <v>-0.30690394601302967</v>
      </c>
      <c r="G1209" s="2">
        <f>PI()/12*(M1209-12)</f>
        <v>-1.308996938995747</v>
      </c>
      <c r="H1209" s="2">
        <f t="shared" si="345"/>
        <v>-0.18181355604924582</v>
      </c>
      <c r="I1209" s="2">
        <f t="shared" si="362"/>
        <v>0.76131805356547821</v>
      </c>
      <c r="J1209" s="2">
        <f t="shared" si="346"/>
        <v>1.5555656823593249</v>
      </c>
      <c r="L1209">
        <f t="shared" si="363"/>
        <v>51</v>
      </c>
      <c r="M1209" s="2">
        <v>7</v>
      </c>
      <c r="N1209" s="2">
        <f t="shared" si="347"/>
        <v>0.05</v>
      </c>
      <c r="O1209" s="2">
        <f t="shared" si="348"/>
        <v>5.0020839411324403</v>
      </c>
      <c r="P1209" s="2">
        <f t="shared" si="349"/>
        <v>9.2038344516836901</v>
      </c>
      <c r="Q1209" s="2">
        <f>1-EXP(-2*$AL$9*O1209/(1+O1209))</f>
        <v>6.4497345768578462E-2</v>
      </c>
      <c r="R1209" s="2">
        <f t="shared" si="350"/>
        <v>19.751565414145865</v>
      </c>
      <c r="S1209" s="2">
        <f>(1-$AL$6^R1209)/(1+$AL$6^R1209*(1/$AL$7-1))</f>
        <v>0.99643717244343843</v>
      </c>
      <c r="U1209" s="2">
        <v>0.7</v>
      </c>
      <c r="V1209" s="2">
        <f t="shared" si="351"/>
        <v>1.5994999999999999</v>
      </c>
      <c r="W1209" s="2">
        <f t="shared" si="352"/>
        <v>1.5938012573232796</v>
      </c>
      <c r="X1209" s="2">
        <f t="shared" si="353"/>
        <v>5.6987426767203253E-3</v>
      </c>
      <c r="Y1209" s="2">
        <f t="shared" si="354"/>
        <v>5.3311888998506304E-3</v>
      </c>
      <c r="Z1209" s="2">
        <f t="shared" si="355"/>
        <v>1.3662940463650959</v>
      </c>
      <c r="AA1209" s="2">
        <f t="shared" si="356"/>
        <v>4.843930188317404E-3</v>
      </c>
      <c r="AC1209" s="2">
        <f t="shared" si="357"/>
        <v>0.19309087861501928</v>
      </c>
      <c r="AD1209" s="2">
        <f>X1209*((1-Q1209)*(1-EXP(-(P1209+O1209)*A1209))*P1209/(P1209+O1209)-(1-$AL$10)*(1-EXP(-2*O1209*A1209))/2)</f>
        <v>1.0320440721583782E-3</v>
      </c>
      <c r="AE1209" s="4">
        <f t="shared" si="358"/>
        <v>0.19896685287549506</v>
      </c>
      <c r="AF1209" s="2">
        <f t="shared" si="359"/>
        <v>1.1385214495673321</v>
      </c>
      <c r="AG1209" s="2">
        <f t="shared" si="360"/>
        <v>-5.4478536062515126E-4</v>
      </c>
      <c r="AH1209" s="4">
        <f t="shared" si="361"/>
        <v>1.1379766642067071</v>
      </c>
      <c r="BA1209" s="3">
        <v>0.19896685287549501</v>
      </c>
    </row>
    <row r="1210" spans="1:53" x14ac:dyDescent="0.3">
      <c r="A1210" s="2">
        <v>3.0607067945526198</v>
      </c>
      <c r="E1210" s="2" cm="1">
        <f t="array" ref="E1210">INDEX($C$2:$C$104,L1210)</f>
        <v>-0.30690394601302967</v>
      </c>
      <c r="G1210" s="2">
        <f>PI()/12*(M1210-12)</f>
        <v>-1.0471975511965976</v>
      </c>
      <c r="H1210" s="2">
        <f t="shared" si="345"/>
        <v>-0.18181355604924582</v>
      </c>
      <c r="I1210" s="2">
        <f t="shared" si="362"/>
        <v>0.76131805356547821</v>
      </c>
      <c r="J1210" s="2">
        <f t="shared" si="346"/>
        <v>1.3706166010986998</v>
      </c>
      <c r="L1210">
        <f t="shared" si="363"/>
        <v>51</v>
      </c>
      <c r="M1210" s="2">
        <v>8</v>
      </c>
      <c r="N1210" s="2">
        <f t="shared" si="347"/>
        <v>0.2001797256961968</v>
      </c>
      <c r="O1210" s="2">
        <f t="shared" si="348"/>
        <v>1.257257704074475</v>
      </c>
      <c r="P1210" s="2">
        <f t="shared" si="349"/>
        <v>2.3133541754970341</v>
      </c>
      <c r="Q1210" s="2">
        <f>1-EXP(-2*$AL$9*O1210/(1+O1210))</f>
        <v>4.3580605859484534E-2</v>
      </c>
      <c r="R1210" s="2">
        <f t="shared" si="350"/>
        <v>4.9644924149041465</v>
      </c>
      <c r="S1210" s="2">
        <f>(1-$AL$6^R1210)/(1+$AL$6^R1210*(1/$AL$7-1))</f>
        <v>0.63637850833835063</v>
      </c>
      <c r="U1210" s="2">
        <v>69.7</v>
      </c>
      <c r="V1210" s="2">
        <f t="shared" si="351"/>
        <v>159.26450000000003</v>
      </c>
      <c r="W1210" s="2">
        <f t="shared" si="352"/>
        <v>101.35250494125326</v>
      </c>
      <c r="X1210" s="2">
        <f t="shared" si="353"/>
        <v>57.911995058746768</v>
      </c>
      <c r="Y1210" s="2">
        <f t="shared" si="354"/>
        <v>55.341554218139848</v>
      </c>
      <c r="Z1210" s="2">
        <f t="shared" si="355"/>
        <v>86.884938413205901</v>
      </c>
      <c r="AA1210" s="2">
        <f t="shared" si="356"/>
        <v>48.175701525438406</v>
      </c>
      <c r="AC1210" s="2">
        <f t="shared" si="357"/>
        <v>35.462580198505975</v>
      </c>
      <c r="AD1210" s="2">
        <f>X1210*((1-Q1210)*(1-EXP(-(P1210+O1210)*A1210))*P1210/(P1210+O1210)-(1-$AL$10)*(1-EXP(-2*O1210*A1210))/2)</f>
        <v>11.283229811394889</v>
      </c>
      <c r="AE1210" s="4">
        <f t="shared" si="358"/>
        <v>94.921511535339263</v>
      </c>
      <c r="AF1210" s="2">
        <f t="shared" si="359"/>
        <v>51.017988266576623</v>
      </c>
      <c r="AG1210" s="2">
        <f t="shared" si="360"/>
        <v>-4.1173771186934447</v>
      </c>
      <c r="AH1210" s="4">
        <f t="shared" si="361"/>
        <v>46.900611147883176</v>
      </c>
      <c r="BA1210" s="3">
        <v>94.921511535339206</v>
      </c>
    </row>
    <row r="1211" spans="1:53" x14ac:dyDescent="0.3">
      <c r="A1211" s="2">
        <v>3.0607067945526198</v>
      </c>
      <c r="E1211" s="2" cm="1">
        <f t="array" ref="E1211">INDEX($C$2:$C$104,L1211)</f>
        <v>-0.30690394601302967</v>
      </c>
      <c r="G1211" s="2">
        <f>PI()/12*(M1211-12)</f>
        <v>-0.78539816339744828</v>
      </c>
      <c r="H1211" s="2">
        <f t="shared" si="345"/>
        <v>-0.18181355604924582</v>
      </c>
      <c r="I1211" s="2">
        <f t="shared" si="362"/>
        <v>0.76131805356547821</v>
      </c>
      <c r="J1211" s="2">
        <f t="shared" si="346"/>
        <v>1.2062562813378652</v>
      </c>
      <c r="L1211">
        <f t="shared" si="363"/>
        <v>51</v>
      </c>
      <c r="M1211" s="2">
        <v>9</v>
      </c>
      <c r="N1211" s="2">
        <f t="shared" si="347"/>
        <v>0.36454004545703134</v>
      </c>
      <c r="O1211" s="2">
        <f t="shared" si="348"/>
        <v>0.70122371507926451</v>
      </c>
      <c r="P1211" s="2">
        <f t="shared" si="349"/>
        <v>1.2902516357458467</v>
      </c>
      <c r="Q1211" s="2">
        <f>1-EXP(-2*$AL$9*O1211/(1+O1211))</f>
        <v>3.2437277352812099E-2</v>
      </c>
      <c r="R1211" s="2">
        <f t="shared" si="350"/>
        <v>2.7688991710928512</v>
      </c>
      <c r="S1211" s="2">
        <f>(1-$AL$6^R1211)/(1+$AL$6^R1211*(1/$AL$7-1))</f>
        <v>0.38721453158814539</v>
      </c>
      <c r="U1211" s="2">
        <v>242.9</v>
      </c>
      <c r="V1211" s="2">
        <f t="shared" si="351"/>
        <v>555.02650000000006</v>
      </c>
      <c r="W1211" s="2">
        <f t="shared" si="352"/>
        <v>214.91432621650779</v>
      </c>
      <c r="X1211" s="2">
        <f t="shared" si="353"/>
        <v>340.11217378349227</v>
      </c>
      <c r="Y1211" s="2">
        <f t="shared" si="354"/>
        <v>322.73770653573052</v>
      </c>
      <c r="Z1211" s="2">
        <f t="shared" si="355"/>
        <v>184.23637391360191</v>
      </c>
      <c r="AA1211" s="2">
        <f t="shared" si="356"/>
        <v>255.29346957155673</v>
      </c>
      <c r="AC1211" s="2">
        <f t="shared" si="357"/>
        <v>103.52732377024623</v>
      </c>
      <c r="AD1211" s="2">
        <f>X1211*((1-Q1211)*(1-EXP(-(P1211+O1211)*A1211))*P1211/(P1211+O1211)-(1-$AL$10)*(1-EXP(-2*O1211*A1211))/2)</f>
        <v>70.154667533208013</v>
      </c>
      <c r="AE1211" s="4">
        <f t="shared" si="358"/>
        <v>428.97546087501098</v>
      </c>
      <c r="AF1211" s="2">
        <f t="shared" si="359"/>
        <v>81.007332260346089</v>
      </c>
      <c r="AG1211" s="2">
        <f t="shared" si="360"/>
        <v>-2.7104305690342594</v>
      </c>
      <c r="AH1211" s="4">
        <f t="shared" si="361"/>
        <v>78.296901691311831</v>
      </c>
      <c r="BA1211" s="3">
        <v>428.97546087501098</v>
      </c>
    </row>
    <row r="1212" spans="1:53" x14ac:dyDescent="0.3">
      <c r="A1212" s="2">
        <v>3.0607067945526198</v>
      </c>
      <c r="E1212" s="2" cm="1">
        <f t="array" ref="E1212">INDEX($C$2:$C$104,L1212)</f>
        <v>-0.30690394601302967</v>
      </c>
      <c r="G1212" s="2">
        <f>PI()/12*(M1212-12)</f>
        <v>-0.52359877559829882</v>
      </c>
      <c r="H1212" s="2">
        <f t="shared" si="345"/>
        <v>-0.18181355604924582</v>
      </c>
      <c r="I1212" s="2">
        <f t="shared" si="362"/>
        <v>0.76131805356547821</v>
      </c>
      <c r="J1212" s="2">
        <f t="shared" si="346"/>
        <v>1.0729809387942824</v>
      </c>
      <c r="L1212">
        <f t="shared" si="363"/>
        <v>51</v>
      </c>
      <c r="M1212" s="2">
        <v>10</v>
      </c>
      <c r="N1212" s="2">
        <f t="shared" si="347"/>
        <v>0.4978153880006142</v>
      </c>
      <c r="O1212" s="2">
        <f t="shared" si="348"/>
        <v>0.52355229452147478</v>
      </c>
      <c r="P1212" s="2">
        <f t="shared" si="349"/>
        <v>0.96333622191951351</v>
      </c>
      <c r="Q1212" s="2">
        <f>1-EXP(-2*$AL$9*O1212/(1+O1212))</f>
        <v>2.7116693993955887E-2</v>
      </c>
      <c r="R1212" s="2">
        <f t="shared" si="350"/>
        <v>2.0673338381894362</v>
      </c>
      <c r="S1212" s="2">
        <f>(1-$AL$6^R1212)/(1+$AL$6^R1212*(1/$AL$7-1))</f>
        <v>0.29285575314920531</v>
      </c>
      <c r="U1212" s="2">
        <v>405.1</v>
      </c>
      <c r="V1212" s="2">
        <f t="shared" si="351"/>
        <v>925.65350000000012</v>
      </c>
      <c r="W1212" s="2">
        <f t="shared" si="352"/>
        <v>271.08295289769796</v>
      </c>
      <c r="X1212" s="2">
        <f t="shared" si="353"/>
        <v>654.57054710230216</v>
      </c>
      <c r="Y1212" s="2">
        <f t="shared" si="354"/>
        <v>603.43936947354189</v>
      </c>
      <c r="Z1212" s="2">
        <f t="shared" si="355"/>
        <v>232.38720820011773</v>
      </c>
      <c r="AA1212" s="2">
        <f t="shared" si="356"/>
        <v>444.32654164940658</v>
      </c>
      <c r="AC1212" s="2">
        <f t="shared" si="357"/>
        <v>147.84215201873985</v>
      </c>
      <c r="AD1212" s="2">
        <f>X1212*((1-Q1212)*(1-EXP(-(P1212+O1212)*A1212))*P1212/(P1212+O1212)-(1-$AL$10)*(1-EXP(-2*O1212*A1212))/2)</f>
        <v>141.32429740774197</v>
      </c>
      <c r="AE1212" s="4">
        <f t="shared" si="358"/>
        <v>733.49299107588843</v>
      </c>
      <c r="AF1212" s="2">
        <f t="shared" si="359"/>
        <v>85.324142908927016</v>
      </c>
      <c r="AG1212" s="2">
        <f t="shared" si="360"/>
        <v>17.788530416393311</v>
      </c>
      <c r="AH1212" s="4">
        <f t="shared" si="361"/>
        <v>103.11267332532033</v>
      </c>
      <c r="BA1212" s="3">
        <v>733.49299107588797</v>
      </c>
    </row>
    <row r="1213" spans="1:53" x14ac:dyDescent="0.3">
      <c r="A1213" s="2">
        <v>3.0607067945526198</v>
      </c>
      <c r="E1213" s="2" cm="1">
        <f t="array" ref="E1213">INDEX($C$2:$C$104,L1213)</f>
        <v>-0.30690394601302967</v>
      </c>
      <c r="G1213" s="2">
        <f>PI()/12*(M1213-12)</f>
        <v>-0.26179938779914941</v>
      </c>
      <c r="H1213" s="2">
        <f t="shared" si="345"/>
        <v>-0.18181355604924582</v>
      </c>
      <c r="I1213" s="2">
        <f t="shared" si="362"/>
        <v>0.76131805356547821</v>
      </c>
      <c r="J1213" s="2">
        <f t="shared" si="346"/>
        <v>0.98415958449235519</v>
      </c>
      <c r="L1213">
        <f t="shared" si="363"/>
        <v>51</v>
      </c>
      <c r="M1213" s="2">
        <v>11</v>
      </c>
      <c r="N1213" s="2">
        <f t="shared" si="347"/>
        <v>0.58663674230254137</v>
      </c>
      <c r="O1213" s="2">
        <f t="shared" si="348"/>
        <v>0.45161960498471249</v>
      </c>
      <c r="P1213" s="2">
        <f t="shared" si="349"/>
        <v>0.83098007317187106</v>
      </c>
      <c r="Q1213" s="2">
        <f>1-EXP(-2*$AL$9*O1213/(1+O1213))</f>
        <v>2.4581962362552279E-2</v>
      </c>
      <c r="R1213" s="2">
        <f t="shared" si="350"/>
        <v>1.783295577432231</v>
      </c>
      <c r="S1213" s="2">
        <f>(1-$AL$6^R1213)/(1+$AL$6^R1213*(1/$AL$7-1))</f>
        <v>0.25333757822765862</v>
      </c>
      <c r="U1213" s="2">
        <v>529.20000000000005</v>
      </c>
      <c r="V1213" s="2">
        <f t="shared" si="351"/>
        <v>1209.2220000000002</v>
      </c>
      <c r="W1213" s="2">
        <f t="shared" si="352"/>
        <v>306.34137301960584</v>
      </c>
      <c r="X1213" s="2">
        <f t="shared" si="353"/>
        <v>902.88062698039437</v>
      </c>
      <c r="Y1213" s="2">
        <f t="shared" si="354"/>
        <v>811.46431810575064</v>
      </c>
      <c r="Z1213" s="2">
        <f t="shared" si="355"/>
        <v>262.61266402495949</v>
      </c>
      <c r="AA1213" s="2">
        <f t="shared" si="356"/>
        <v>574.81372191173159</v>
      </c>
      <c r="AC1213" s="2">
        <f t="shared" si="357"/>
        <v>176.34125893706596</v>
      </c>
      <c r="AD1213" s="2">
        <f>X1213*((1-Q1213)*(1-EXP(-(P1213+O1213)*A1213))*P1213/(P1213+O1213)-(1-$AL$10)*(1-EXP(-2*O1213*A1213))/2)</f>
        <v>199.78026235203379</v>
      </c>
      <c r="AE1213" s="4">
        <f t="shared" si="358"/>
        <v>950.93524320083134</v>
      </c>
      <c r="AF1213" s="2">
        <f t="shared" si="359"/>
        <v>87.293241343421627</v>
      </c>
      <c r="AG1213" s="2">
        <f t="shared" si="360"/>
        <v>36.870333841985214</v>
      </c>
      <c r="AH1213" s="4">
        <f t="shared" si="361"/>
        <v>124.16357518540684</v>
      </c>
      <c r="BA1213" s="3">
        <v>950.93524320083202</v>
      </c>
    </row>
    <row r="1214" spans="1:53" x14ac:dyDescent="0.3">
      <c r="A1214" s="2">
        <v>3.0607067945526198</v>
      </c>
      <c r="E1214" s="2" cm="1">
        <f t="array" ref="E1214">INDEX($C$2:$C$104,L1214)</f>
        <v>-0.30690394601302967</v>
      </c>
      <c r="G1214" s="2">
        <f>PI()/12*(M1214-12)</f>
        <v>0</v>
      </c>
      <c r="H1214" s="2">
        <f t="shared" si="345"/>
        <v>-0.18181355604924582</v>
      </c>
      <c r="I1214" s="2">
        <f t="shared" si="362"/>
        <v>0.76131805356547821</v>
      </c>
      <c r="J1214" s="2">
        <f t="shared" si="346"/>
        <v>0.95267576925093145</v>
      </c>
      <c r="L1214">
        <f t="shared" si="363"/>
        <v>51</v>
      </c>
      <c r="M1214" s="2">
        <v>12</v>
      </c>
      <c r="N1214" s="2">
        <f t="shared" si="347"/>
        <v>0.61812055754396511</v>
      </c>
      <c r="O1214" s="2">
        <f t="shared" si="348"/>
        <v>0.43140303668307123</v>
      </c>
      <c r="P1214" s="2">
        <f t="shared" si="349"/>
        <v>0.79378158749685113</v>
      </c>
      <c r="Q1214" s="2">
        <f>1-EXP(-2*$AL$9*O1214/(1+O1214))</f>
        <v>2.3822436654697743E-2</v>
      </c>
      <c r="R1214" s="2">
        <f t="shared" si="350"/>
        <v>1.7034670747603999</v>
      </c>
      <c r="S1214" s="2">
        <f>(1-$AL$6^R1214)/(1+$AL$6^R1214*(1/$AL$7-1))</f>
        <v>0.24212864122987196</v>
      </c>
      <c r="U1214" s="2">
        <v>605.20000000000005</v>
      </c>
      <c r="V1214" s="2">
        <f t="shared" si="351"/>
        <v>1382.8820000000003</v>
      </c>
      <c r="W1214" s="2">
        <f t="shared" si="352"/>
        <v>334.83533964124786</v>
      </c>
      <c r="X1214" s="2">
        <f t="shared" si="353"/>
        <v>1048.0466603587524</v>
      </c>
      <c r="Y1214" s="2">
        <f t="shared" si="354"/>
        <v>932.96884552717756</v>
      </c>
      <c r="Z1214" s="2">
        <f t="shared" si="355"/>
        <v>287.03925847868607</v>
      </c>
      <c r="AA1214" s="2">
        <f t="shared" si="356"/>
        <v>652.95968337300326</v>
      </c>
      <c r="AC1214" s="2">
        <f t="shared" si="357"/>
        <v>195.77268094558337</v>
      </c>
      <c r="AD1214" s="2">
        <f>X1214*((1-Q1214)*(1-EXP(-(P1214+O1214)*A1214))*P1214/(P1214+O1214)-(1-$AL$10)*(1-EXP(-2*O1214*A1214))/2)</f>
        <v>233.59132904219163</v>
      </c>
      <c r="AE1214" s="4">
        <f t="shared" si="358"/>
        <v>1082.3236933607782</v>
      </c>
      <c r="AF1214" s="2">
        <f t="shared" si="359"/>
        <v>92.419486795777303</v>
      </c>
      <c r="AG1214" s="2">
        <f t="shared" si="360"/>
        <v>46.417833111982745</v>
      </c>
      <c r="AH1214" s="4">
        <f t="shared" si="361"/>
        <v>138.83731990776005</v>
      </c>
      <c r="BA1214" s="3">
        <v>1082.32369336077</v>
      </c>
    </row>
    <row r="1215" spans="1:53" x14ac:dyDescent="0.3">
      <c r="A1215" s="2">
        <v>3.0607067945526198</v>
      </c>
      <c r="E1215" s="2" cm="1">
        <f t="array" ref="E1215">INDEX($C$2:$C$104,L1215)</f>
        <v>-0.30690394601302967</v>
      </c>
      <c r="G1215" s="2">
        <f>PI()/12*(M1215-12)</f>
        <v>0.26179938779914941</v>
      </c>
      <c r="H1215" s="2">
        <f t="shared" si="345"/>
        <v>-0.18181355604924582</v>
      </c>
      <c r="I1215" s="2">
        <f t="shared" si="362"/>
        <v>0.76131805356547821</v>
      </c>
      <c r="J1215" s="2">
        <f t="shared" si="346"/>
        <v>0.98415958449235519</v>
      </c>
      <c r="L1215">
        <f t="shared" si="363"/>
        <v>51</v>
      </c>
      <c r="M1215" s="2">
        <v>13</v>
      </c>
      <c r="N1215" s="2">
        <f t="shared" si="347"/>
        <v>0.58663674230254137</v>
      </c>
      <c r="O1215" s="2">
        <f t="shared" si="348"/>
        <v>0.45161960498471249</v>
      </c>
      <c r="P1215" s="2">
        <f t="shared" si="349"/>
        <v>0.83098007317187106</v>
      </c>
      <c r="Q1215" s="2">
        <f>1-EXP(-2*$AL$9*O1215/(1+O1215))</f>
        <v>2.4581962362552279E-2</v>
      </c>
      <c r="R1215" s="2">
        <f t="shared" si="350"/>
        <v>1.783295577432231</v>
      </c>
      <c r="S1215" s="2">
        <f>(1-$AL$6^R1215)/(1+$AL$6^R1215*(1/$AL$7-1))</f>
        <v>0.25333757822765862</v>
      </c>
      <c r="U1215" s="2">
        <v>617.79999999999995</v>
      </c>
      <c r="V1215" s="2">
        <f t="shared" si="351"/>
        <v>1411.673</v>
      </c>
      <c r="W1215" s="2">
        <f t="shared" si="352"/>
        <v>357.62981906937353</v>
      </c>
      <c r="X1215" s="2">
        <f t="shared" si="353"/>
        <v>1054.0431809306265</v>
      </c>
      <c r="Y1215" s="2">
        <f t="shared" si="354"/>
        <v>947.32172283774116</v>
      </c>
      <c r="Z1215" s="2">
        <f t="shared" si="355"/>
        <v>306.57993921885861</v>
      </c>
      <c r="AA1215" s="2">
        <f t="shared" si="356"/>
        <v>671.0504863890169</v>
      </c>
      <c r="AC1215" s="2">
        <f t="shared" si="357"/>
        <v>205.8647576933472</v>
      </c>
      <c r="AD1215" s="2">
        <f>X1215*((1-Q1215)*(1-EXP(-(P1215+O1215)*A1215))*P1215/(P1215+O1215)-(1-$AL$10)*(1-EXP(-2*O1215*A1215))/2)</f>
        <v>233.22797823334551</v>
      </c>
      <c r="AE1215" s="4">
        <f t="shared" si="358"/>
        <v>1110.1432223157096</v>
      </c>
      <c r="AF1215" s="2">
        <f t="shared" si="359"/>
        <v>101.90809618663243</v>
      </c>
      <c r="AG1215" s="2">
        <f t="shared" si="360"/>
        <v>43.043258215378799</v>
      </c>
      <c r="AH1215" s="4">
        <f t="shared" si="361"/>
        <v>144.95135440201125</v>
      </c>
      <c r="BA1215" s="3">
        <v>1110.1432223157101</v>
      </c>
    </row>
    <row r="1216" spans="1:53" x14ac:dyDescent="0.3">
      <c r="A1216" s="2">
        <v>3.0607067945526198</v>
      </c>
      <c r="E1216" s="2" cm="1">
        <f t="array" ref="E1216">INDEX($C$2:$C$104,L1216)</f>
        <v>-0.30690394601302967</v>
      </c>
      <c r="G1216" s="2">
        <f>PI()/12*(M1216-12)</f>
        <v>0.52359877559829882</v>
      </c>
      <c r="H1216" s="2">
        <f t="shared" si="345"/>
        <v>-0.18181355604924582</v>
      </c>
      <c r="I1216" s="2">
        <f t="shared" si="362"/>
        <v>0.76131805356547821</v>
      </c>
      <c r="J1216" s="2">
        <f t="shared" si="346"/>
        <v>1.0729809387942824</v>
      </c>
      <c r="L1216">
        <f t="shared" si="363"/>
        <v>51</v>
      </c>
      <c r="M1216" s="2">
        <v>14</v>
      </c>
      <c r="N1216" s="2">
        <f t="shared" si="347"/>
        <v>0.4978153880006142</v>
      </c>
      <c r="O1216" s="2">
        <f t="shared" si="348"/>
        <v>0.52355229452147478</v>
      </c>
      <c r="P1216" s="2">
        <f t="shared" si="349"/>
        <v>0.96333622191951351</v>
      </c>
      <c r="Q1216" s="2">
        <f>1-EXP(-2*$AL$9*O1216/(1+O1216))</f>
        <v>2.7116693993955887E-2</v>
      </c>
      <c r="R1216" s="2">
        <f t="shared" si="350"/>
        <v>2.0673338381894362</v>
      </c>
      <c r="S1216" s="2">
        <f>(1-$AL$6^R1216)/(1+$AL$6^R1216*(1/$AL$7-1))</f>
        <v>0.29285575314920531</v>
      </c>
      <c r="U1216" s="2">
        <v>573.29999999999995</v>
      </c>
      <c r="V1216" s="2">
        <f t="shared" si="351"/>
        <v>1309.9904999999999</v>
      </c>
      <c r="W1216" s="2">
        <f t="shared" si="352"/>
        <v>383.63825449580401</v>
      </c>
      <c r="X1216" s="2">
        <f t="shared" si="353"/>
        <v>926.35224550419593</v>
      </c>
      <c r="Y1216" s="2">
        <f t="shared" si="354"/>
        <v>853.99108990170703</v>
      </c>
      <c r="Z1216" s="2">
        <f t="shared" si="355"/>
        <v>328.87579970656003</v>
      </c>
      <c r="AA1216" s="2">
        <f t="shared" si="356"/>
        <v>628.81364188497844</v>
      </c>
      <c r="AC1216" s="2">
        <f t="shared" si="357"/>
        <v>209.22711861847336</v>
      </c>
      <c r="AD1216" s="2">
        <f>X1216*((1-Q1216)*(1-EXP(-(P1216+O1216)*A1216))*P1216/(P1216+O1216)-(1-$AL$10)*(1-EXP(-2*O1216*A1216))/2)</f>
        <v>200.00301087104037</v>
      </c>
      <c r="AE1216" s="4">
        <f t="shared" si="358"/>
        <v>1038.0437713744923</v>
      </c>
      <c r="AF1216" s="2">
        <f t="shared" si="359"/>
        <v>120.75124939444049</v>
      </c>
      <c r="AG1216" s="2">
        <f t="shared" si="360"/>
        <v>25.174437145688184</v>
      </c>
      <c r="AH1216" s="4">
        <f t="shared" si="361"/>
        <v>145.92568654012868</v>
      </c>
      <c r="BA1216" s="3">
        <v>1038.04377137449</v>
      </c>
    </row>
    <row r="1217" spans="1:53" x14ac:dyDescent="0.3">
      <c r="A1217" s="2">
        <v>3.0607067945526198</v>
      </c>
      <c r="E1217" s="2" cm="1">
        <f t="array" ref="E1217">INDEX($C$2:$C$104,L1217)</f>
        <v>-0.30690394601302967</v>
      </c>
      <c r="G1217" s="2">
        <f>PI()/12*(M1217-12)</f>
        <v>0.78539816339744828</v>
      </c>
      <c r="H1217" s="2">
        <f t="shared" si="345"/>
        <v>-0.18181355604924582</v>
      </c>
      <c r="I1217" s="2">
        <f t="shared" si="362"/>
        <v>0.76131805356547821</v>
      </c>
      <c r="J1217" s="2">
        <f t="shared" si="346"/>
        <v>1.2062562813378652</v>
      </c>
      <c r="L1217">
        <f t="shared" si="363"/>
        <v>51</v>
      </c>
      <c r="M1217" s="2">
        <v>15</v>
      </c>
      <c r="N1217" s="2">
        <f t="shared" si="347"/>
        <v>0.36454004545703134</v>
      </c>
      <c r="O1217" s="2">
        <f t="shared" si="348"/>
        <v>0.70122371507926451</v>
      </c>
      <c r="P1217" s="2">
        <f t="shared" si="349"/>
        <v>1.2902516357458467</v>
      </c>
      <c r="Q1217" s="2">
        <f>1-EXP(-2*$AL$9*O1217/(1+O1217))</f>
        <v>3.2437277352812099E-2</v>
      </c>
      <c r="R1217" s="2">
        <f t="shared" si="350"/>
        <v>2.7688991710928512</v>
      </c>
      <c r="S1217" s="2">
        <f>(1-$AL$6^R1217)/(1+$AL$6^R1217*(1/$AL$7-1))</f>
        <v>0.38721453158814539</v>
      </c>
      <c r="U1217" s="2">
        <v>470.4</v>
      </c>
      <c r="V1217" s="2">
        <f t="shared" si="351"/>
        <v>1074.864</v>
      </c>
      <c r="W1217" s="2">
        <f t="shared" si="352"/>
        <v>416.20296028096033</v>
      </c>
      <c r="X1217" s="2">
        <f t="shared" si="353"/>
        <v>658.66103971903976</v>
      </c>
      <c r="Y1217" s="2">
        <f t="shared" si="354"/>
        <v>625.01365646112652</v>
      </c>
      <c r="Z1217" s="2">
        <f t="shared" si="355"/>
        <v>356.7920555329697</v>
      </c>
      <c r="AA1217" s="2">
        <f t="shared" si="356"/>
        <v>494.40118602906659</v>
      </c>
      <c r="AC1217" s="2">
        <f t="shared" si="357"/>
        <v>200.49095554353164</v>
      </c>
      <c r="AD1217" s="2">
        <f>X1217*((1-Q1217)*(1-EXP(-(P1217+O1217)*A1217))*P1217/(P1217+O1217)-(1-$AL$10)*(1-EXP(-2*O1217*A1217))/2)</f>
        <v>135.86148870984377</v>
      </c>
      <c r="AE1217" s="4">
        <f t="shared" si="358"/>
        <v>830.75363028244203</v>
      </c>
      <c r="AF1217" s="2">
        <f t="shared" si="359"/>
        <v>156.87875296528119</v>
      </c>
      <c r="AG1217" s="2">
        <f t="shared" si="360"/>
        <v>-5.249018277783926</v>
      </c>
      <c r="AH1217" s="4">
        <f t="shared" si="361"/>
        <v>151.62973468749726</v>
      </c>
      <c r="BA1217" s="3">
        <v>830.75363028244203</v>
      </c>
    </row>
    <row r="1218" spans="1:53" x14ac:dyDescent="0.3">
      <c r="A1218" s="2">
        <v>3.12425694029081</v>
      </c>
      <c r="E1218" s="2" cm="1">
        <f t="array" ref="E1218">INDEX($C$2:$C$104,L1218)</f>
        <v>-0.30690394601302967</v>
      </c>
      <c r="G1218" s="2">
        <f>PI()/12*(M1218-12)</f>
        <v>1.0471975511965976</v>
      </c>
      <c r="H1218" s="2">
        <f t="shared" si="345"/>
        <v>-0.18181355604924582</v>
      </c>
      <c r="I1218" s="2">
        <f t="shared" si="362"/>
        <v>0.76131805356547821</v>
      </c>
      <c r="J1218" s="2">
        <f t="shared" si="346"/>
        <v>1.3706166010986998</v>
      </c>
      <c r="L1218">
        <f t="shared" si="363"/>
        <v>51</v>
      </c>
      <c r="M1218" s="2">
        <v>16</v>
      </c>
      <c r="N1218" s="2">
        <f t="shared" si="347"/>
        <v>0.2001797256961968</v>
      </c>
      <c r="O1218" s="2">
        <f t="shared" si="348"/>
        <v>1.257257704074475</v>
      </c>
      <c r="P1218" s="2">
        <f t="shared" si="349"/>
        <v>2.3133541754970341</v>
      </c>
      <c r="Q1218" s="2">
        <f>1-EXP(-2*$AL$9*O1218/(1+O1218))</f>
        <v>4.3580605859484534E-2</v>
      </c>
      <c r="R1218" s="2">
        <f t="shared" si="350"/>
        <v>4.9644924149041465</v>
      </c>
      <c r="S1218" s="2">
        <f>(1-$AL$6^R1218)/(1+$AL$6^R1218*(1/$AL$7-1))</f>
        <v>0.63637850833835063</v>
      </c>
      <c r="U1218" s="2">
        <v>322.2</v>
      </c>
      <c r="V1218" s="2">
        <f t="shared" si="351"/>
        <v>736.22699999999998</v>
      </c>
      <c r="W1218" s="2">
        <f t="shared" si="352"/>
        <v>468.51904005841885</v>
      </c>
      <c r="X1218" s="2">
        <f t="shared" si="353"/>
        <v>267.70795994158112</v>
      </c>
      <c r="Y1218" s="2">
        <f t="shared" si="354"/>
        <v>255.85511578567122</v>
      </c>
      <c r="Z1218" s="2">
        <f t="shared" si="355"/>
        <v>403.87403286027131</v>
      </c>
      <c r="AA1218" s="2">
        <f t="shared" si="356"/>
        <v>223.07284728720606</v>
      </c>
      <c r="AC1218" s="2">
        <f t="shared" si="357"/>
        <v>163.9775405848265</v>
      </c>
      <c r="AD1218" s="2">
        <f>X1218*((1-Q1218)*(1-EXP(-(P1218+O1218)*A1218))*P1218/(P1218+O1218)-(1-$AL$10)*(1-EXP(-2*O1218*A1218))/2)</f>
        <v>52.15159820349966</v>
      </c>
      <c r="AE1218" s="4">
        <f t="shared" si="358"/>
        <v>439.2019860755322</v>
      </c>
      <c r="AF1218" s="2">
        <f t="shared" si="359"/>
        <v>238.0100184631907</v>
      </c>
      <c r="AG1218" s="2">
        <f t="shared" si="360"/>
        <v>-19.369329705034495</v>
      </c>
      <c r="AH1218" s="4">
        <f t="shared" si="361"/>
        <v>218.64068875815622</v>
      </c>
      <c r="BA1218" s="3">
        <v>439.20198607553198</v>
      </c>
    </row>
    <row r="1219" spans="1:53" x14ac:dyDescent="0.3">
      <c r="A1219" s="2">
        <v>3.12425694029081</v>
      </c>
      <c r="E1219" s="2" cm="1">
        <f t="array" ref="E1219">INDEX($C$2:$C$104,L1219)</f>
        <v>-0.30690394601302967</v>
      </c>
      <c r="G1219" s="2">
        <f>PI()/12*(M1219-12)</f>
        <v>1.308996938995747</v>
      </c>
      <c r="H1219" s="2">
        <f t="shared" ref="H1219:H1282" si="364">SIN(E1219)*SIN(RADIANS(37))</f>
        <v>-0.18181355604924582</v>
      </c>
      <c r="I1219" s="2">
        <f t="shared" si="362"/>
        <v>0.76131805356547821</v>
      </c>
      <c r="J1219" s="2">
        <f t="shared" ref="J1219:J1282" si="365">ACOS(H1219+I1219*COS(G1219))</f>
        <v>1.5555656823593249</v>
      </c>
      <c r="L1219">
        <f t="shared" si="363"/>
        <v>51</v>
      </c>
      <c r="M1219" s="2">
        <v>17</v>
      </c>
      <c r="N1219" s="2">
        <f t="shared" ref="N1219:N1282" si="366">MAX(0.05, PI()/2-J1219)</f>
        <v>0.05</v>
      </c>
      <c r="O1219" s="2">
        <f t="shared" ref="O1219:O1282" si="367">0.5/SIN(N1219)*0.5</f>
        <v>5.0020839411324403</v>
      </c>
      <c r="P1219" s="2">
        <f t="shared" ref="P1219:P1282" si="368">0.46/SIN(N1219)</f>
        <v>9.2038344516836901</v>
      </c>
      <c r="Q1219" s="2">
        <f>1-EXP(-2*$AL$9*O1219/(1+O1219))</f>
        <v>6.4497345768578462E-2</v>
      </c>
      <c r="R1219" s="2">
        <f t="shared" ref="R1219:R1282" si="369">100/101.3/SIN(N1219)</f>
        <v>19.751565414145865</v>
      </c>
      <c r="S1219" s="2">
        <f>(1-$AL$6^R1219)/(1+$AL$6^R1219*(1/$AL$7-1))</f>
        <v>0.99643717244343843</v>
      </c>
      <c r="U1219" s="2">
        <v>157.30000000000001</v>
      </c>
      <c r="V1219" s="2">
        <f t="shared" ref="V1219:V1282" si="370">U1219*$AL$12</f>
        <v>359.43050000000005</v>
      </c>
      <c r="W1219" s="2">
        <f t="shared" ref="W1219:W1282" si="371">V1219*S1219</f>
        <v>358.14991110993134</v>
      </c>
      <c r="X1219" s="2">
        <f t="shared" ref="X1219:X1282" si="372">V1219-W1219</f>
        <v>1.2805888900687137</v>
      </c>
      <c r="Y1219" s="2">
        <f t="shared" ref="Y1219:Y1282" si="373">X1219*(1-Q1219)*(1-EXP(-P1219*A1219))</f>
        <v>1.1979943056381626</v>
      </c>
      <c r="Z1219" s="2">
        <f t="shared" ref="Z1219:Z1282" si="374">W1219*(1-$AL$8)*(1-EXP(-$AL$11*A1219))</f>
        <v>308.73334187332028</v>
      </c>
      <c r="AA1219" s="2">
        <f t="shared" ref="AA1219:AA1282" si="375">X1219*(1-$AL$10)*(1-EXP(-O1219*A1219))</f>
        <v>1.0885003788273515</v>
      </c>
      <c r="AC1219" s="2">
        <f t="shared" ref="AC1219:AC1282" si="376">W1219*(1-$AL$8)*(1-EXP(-($AL$11+O1219)*A1219))*$AL$11/($AL$11+O1219)</f>
        <v>43.390279194532958</v>
      </c>
      <c r="AD1219" s="2">
        <f>X1219*((1-Q1219)*(1-EXP(-(P1219+O1219)*A1219))*P1219/(P1219+O1219)-(1-$AL$10)*(1-EXP(-2*O1219*A1219))/2)</f>
        <v>0.2319150465007179</v>
      </c>
      <c r="AE1219" s="4">
        <f t="shared" ref="AE1219:AE1282" si="377">AA1219+AC1219+AD1219</f>
        <v>44.71069461986103</v>
      </c>
      <c r="AF1219" s="2">
        <f t="shared" ref="AF1219:AF1282" si="378">W1219*(1-Q1219)*(1-EXP(-$AL$11*A1219)-(1-EXP(-($AL$11+O1219)*A1219))*$AL$11/($AL$11+O1219))</f>
        <v>257.49910727997923</v>
      </c>
      <c r="AG1219" s="2">
        <f t="shared" ref="AG1219:AG1282" si="379">X1219*((1-Q1219)*(1-EXP(-P1219*A1219)-(1-EXP(-(P1219+O1219)*A1219))*P1219/(P1219+O1219))-(1-$AL$10)*(1-EXP(-O1219*A1219)-(1-EXP(-2*O1219*A1219))/2))</f>
        <v>-0.1224211196899071</v>
      </c>
      <c r="AH1219" s="4">
        <f t="shared" ref="AH1219:AH1282" si="380">AF1219+AG1219</f>
        <v>257.3766861602893</v>
      </c>
      <c r="BA1219" s="3">
        <v>44.710694619861002</v>
      </c>
    </row>
    <row r="1220" spans="1:53" x14ac:dyDescent="0.3">
      <c r="A1220" s="2">
        <v>3.12425694029081</v>
      </c>
      <c r="E1220" s="2" cm="1">
        <f t="array" ref="E1220">INDEX($C$2:$C$104,L1220)</f>
        <v>-0.30690394601302967</v>
      </c>
      <c r="G1220" s="2">
        <f>PI()/12*(M1220-12)</f>
        <v>1.5707963267948966</v>
      </c>
      <c r="H1220" s="2">
        <f t="shared" si="364"/>
        <v>-0.18181355604924582</v>
      </c>
      <c r="I1220" s="2">
        <f t="shared" ref="I1220:I1283" si="381">COS(E1220)*COS(RADIANS(37))</f>
        <v>0.76131805356547821</v>
      </c>
      <c r="J1220" s="2">
        <f t="shared" si="365"/>
        <v>1.7536267596124675</v>
      </c>
      <c r="L1220">
        <f t="shared" si="363"/>
        <v>51</v>
      </c>
      <c r="M1220" s="2">
        <v>18</v>
      </c>
      <c r="N1220" s="2">
        <f t="shared" si="366"/>
        <v>0.05</v>
      </c>
      <c r="O1220" s="2">
        <f t="shared" si="367"/>
        <v>5.0020839411324403</v>
      </c>
      <c r="P1220" s="2">
        <f t="shared" si="368"/>
        <v>9.2038344516836901</v>
      </c>
      <c r="Q1220" s="2">
        <f>1-EXP(-2*$AL$9*O1220/(1+O1220))</f>
        <v>6.4497345768578462E-2</v>
      </c>
      <c r="R1220" s="2">
        <f t="shared" si="369"/>
        <v>19.751565414145865</v>
      </c>
      <c r="S1220" s="2">
        <f>(1-$AL$6^R1220)/(1+$AL$6^R1220*(1/$AL$7-1))</f>
        <v>0.99643717244343843</v>
      </c>
      <c r="U1220" s="2">
        <v>19.8</v>
      </c>
      <c r="V1220" s="2">
        <f t="shared" si="370"/>
        <v>45.243000000000002</v>
      </c>
      <c r="W1220" s="2">
        <f t="shared" si="371"/>
        <v>45.081806992858489</v>
      </c>
      <c r="X1220" s="2">
        <f t="shared" si="372"/>
        <v>0.16119300714151308</v>
      </c>
      <c r="Y1220" s="2">
        <f t="shared" si="373"/>
        <v>0.15079648602438095</v>
      </c>
      <c r="Z1220" s="2">
        <f t="shared" si="374"/>
        <v>38.861539536501851</v>
      </c>
      <c r="AA1220" s="2">
        <f t="shared" si="375"/>
        <v>0.1370140336985449</v>
      </c>
      <c r="AC1220" s="2">
        <f t="shared" si="376"/>
        <v>5.4617134650461061</v>
      </c>
      <c r="AD1220" s="2">
        <f>X1220*((1-Q1220)*(1-EXP(-(P1220+O1220)*A1220))*P1220/(P1220+O1220)-(1-$AL$10)*(1-EXP(-2*O1220*A1220))/2)</f>
        <v>2.9192103755334518E-2</v>
      </c>
      <c r="AE1220" s="4">
        <f t="shared" si="377"/>
        <v>5.6279196024999854</v>
      </c>
      <c r="AF1220" s="2">
        <f t="shared" si="378"/>
        <v>32.412475042235151</v>
      </c>
      <c r="AG1220" s="2">
        <f t="shared" si="379"/>
        <v>-1.5409651429498478E-2</v>
      </c>
      <c r="AH1220" s="4">
        <f t="shared" si="380"/>
        <v>32.397065390805651</v>
      </c>
      <c r="BA1220" s="3">
        <v>5.62791960249998</v>
      </c>
    </row>
    <row r="1221" spans="1:53" x14ac:dyDescent="0.3">
      <c r="A1221" s="2">
        <v>3.12425694029081</v>
      </c>
      <c r="E1221" s="2" cm="1">
        <f t="array" ref="E1221">INDEX($C$2:$C$104,L1221)</f>
        <v>-0.30690394601302967</v>
      </c>
      <c r="G1221" s="2">
        <f>PI()/12*(M1221-12)</f>
        <v>1.8325957145940459</v>
      </c>
      <c r="H1221" s="2">
        <f t="shared" si="364"/>
        <v>-0.18181355604924582</v>
      </c>
      <c r="I1221" s="2">
        <f t="shared" si="381"/>
        <v>0.76131805356547821</v>
      </c>
      <c r="J1221" s="2">
        <f t="shared" si="365"/>
        <v>1.9593574239136033</v>
      </c>
      <c r="L1221">
        <f t="shared" si="363"/>
        <v>51</v>
      </c>
      <c r="M1221" s="2">
        <v>19</v>
      </c>
      <c r="N1221" s="2">
        <f t="shared" si="366"/>
        <v>0.05</v>
      </c>
      <c r="O1221" s="2">
        <f t="shared" si="367"/>
        <v>5.0020839411324403</v>
      </c>
      <c r="P1221" s="2">
        <f t="shared" si="368"/>
        <v>9.2038344516836901</v>
      </c>
      <c r="Q1221" s="2">
        <f>1-EXP(-2*$AL$9*O1221/(1+O1221))</f>
        <v>6.4497345768578462E-2</v>
      </c>
      <c r="R1221" s="2">
        <f t="shared" si="369"/>
        <v>19.751565414145865</v>
      </c>
      <c r="S1221" s="2">
        <f>(1-$AL$6^R1221)/(1+$AL$6^R1221*(1/$AL$7-1))</f>
        <v>0.99643717244343843</v>
      </c>
      <c r="U1221" s="2">
        <v>0.2</v>
      </c>
      <c r="V1221" s="2">
        <f t="shared" si="370"/>
        <v>0.45700000000000007</v>
      </c>
      <c r="W1221" s="2">
        <f t="shared" si="371"/>
        <v>0.45537178780665144</v>
      </c>
      <c r="X1221" s="2">
        <f t="shared" si="372"/>
        <v>1.6282121933486327E-3</v>
      </c>
      <c r="Y1221" s="2">
        <f t="shared" si="373"/>
        <v>1.5231968285291154E-3</v>
      </c>
      <c r="Z1221" s="2">
        <f t="shared" si="374"/>
        <v>0.39254080339900865</v>
      </c>
      <c r="AA1221" s="2">
        <f t="shared" si="375"/>
        <v>1.383980138369154E-3</v>
      </c>
      <c r="AC1221" s="2">
        <f t="shared" si="376"/>
        <v>5.51688228792536E-2</v>
      </c>
      <c r="AD1221" s="2">
        <f>X1221*((1-Q1221)*(1-EXP(-(P1221+O1221)*A1221))*P1221/(P1221+O1221)-(1-$AL$10)*(1-EXP(-2*O1221*A1221))/2)</f>
        <v>2.9486973490237172E-4</v>
      </c>
      <c r="AE1221" s="4">
        <f t="shared" si="377"/>
        <v>5.6847672752525127E-2</v>
      </c>
      <c r="AF1221" s="2">
        <f t="shared" si="378"/>
        <v>0.32739873780035506</v>
      </c>
      <c r="AG1221" s="2">
        <f t="shared" si="379"/>
        <v>-1.5565304474241036E-4</v>
      </c>
      <c r="AH1221" s="4">
        <f t="shared" si="380"/>
        <v>0.32724308475561265</v>
      </c>
      <c r="BA1221" s="3">
        <v>5.68476727525251E-2</v>
      </c>
    </row>
    <row r="1222" spans="1:53" x14ac:dyDescent="0.3">
      <c r="A1222" s="2">
        <v>3.12425694029081</v>
      </c>
      <c r="E1222" s="2" cm="1">
        <f t="array" ref="E1222">INDEX($C$2:$C$104,L1222)</f>
        <v>-0.30690394601302967</v>
      </c>
      <c r="G1222" s="2">
        <f>PI()/12*(M1222-12)</f>
        <v>2.0943951023931953</v>
      </c>
      <c r="H1222" s="2">
        <f t="shared" si="364"/>
        <v>-0.18181355604924582</v>
      </c>
      <c r="I1222" s="2">
        <f t="shared" si="381"/>
        <v>0.76131805356547821</v>
      </c>
      <c r="J1222" s="2">
        <f t="shared" si="365"/>
        <v>2.1681695831248189</v>
      </c>
      <c r="L1222">
        <f t="shared" si="363"/>
        <v>51</v>
      </c>
      <c r="M1222" s="2">
        <v>20</v>
      </c>
      <c r="N1222" s="2">
        <f t="shared" si="366"/>
        <v>0.05</v>
      </c>
      <c r="O1222" s="2">
        <f t="shared" si="367"/>
        <v>5.0020839411324403</v>
      </c>
      <c r="P1222" s="2">
        <f t="shared" si="368"/>
        <v>9.2038344516836901</v>
      </c>
      <c r="Q1222" s="2">
        <f>1-EXP(-2*$AL$9*O1222/(1+O1222))</f>
        <v>6.4497345768578462E-2</v>
      </c>
      <c r="R1222" s="2">
        <f t="shared" si="369"/>
        <v>19.751565414145865</v>
      </c>
      <c r="S1222" s="2">
        <f>(1-$AL$6^R1222)/(1+$AL$6^R1222*(1/$AL$7-1))</f>
        <v>0.99643717244343843</v>
      </c>
      <c r="U1222" s="2">
        <v>0.2</v>
      </c>
      <c r="V1222" s="2">
        <f t="shared" si="370"/>
        <v>0.45700000000000007</v>
      </c>
      <c r="W1222" s="2">
        <f t="shared" si="371"/>
        <v>0.45537178780665144</v>
      </c>
      <c r="X1222" s="2">
        <f t="shared" si="372"/>
        <v>1.6282121933486327E-3</v>
      </c>
      <c r="Y1222" s="2">
        <f t="shared" si="373"/>
        <v>1.5231968285291154E-3</v>
      </c>
      <c r="Z1222" s="2">
        <f t="shared" si="374"/>
        <v>0.39254080339900865</v>
      </c>
      <c r="AA1222" s="2">
        <f t="shared" si="375"/>
        <v>1.383980138369154E-3</v>
      </c>
      <c r="AC1222" s="2">
        <f t="shared" si="376"/>
        <v>5.51688228792536E-2</v>
      </c>
      <c r="AD1222" s="2">
        <f>X1222*((1-Q1222)*(1-EXP(-(P1222+O1222)*A1222))*P1222/(P1222+O1222)-(1-$AL$10)*(1-EXP(-2*O1222*A1222))/2)</f>
        <v>2.9486973490237172E-4</v>
      </c>
      <c r="AE1222" s="4">
        <f t="shared" si="377"/>
        <v>5.6847672752525127E-2</v>
      </c>
      <c r="AF1222" s="2">
        <f t="shared" si="378"/>
        <v>0.32739873780035506</v>
      </c>
      <c r="AG1222" s="2">
        <f t="shared" si="379"/>
        <v>-1.5565304474241036E-4</v>
      </c>
      <c r="AH1222" s="4">
        <f t="shared" si="380"/>
        <v>0.32724308475561265</v>
      </c>
      <c r="BA1222" s="3">
        <v>5.68476727525251E-2</v>
      </c>
    </row>
    <row r="1223" spans="1:53" x14ac:dyDescent="0.3">
      <c r="A1223" s="2">
        <v>3.12425694029081</v>
      </c>
      <c r="E1223" s="2" cm="1">
        <f t="array" ref="E1223">INDEX($C$2:$C$104,L1223)</f>
        <v>-0.30690394601302967</v>
      </c>
      <c r="G1223" s="2">
        <f>PI()/12*(M1223-12)</f>
        <v>2.3561944901923448</v>
      </c>
      <c r="H1223" s="2">
        <f t="shared" si="364"/>
        <v>-0.18181355604924582</v>
      </c>
      <c r="I1223" s="2">
        <f t="shared" si="381"/>
        <v>0.76131805356547821</v>
      </c>
      <c r="J1223" s="2">
        <f t="shared" si="365"/>
        <v>2.3748100808056876</v>
      </c>
      <c r="L1223">
        <f t="shared" si="363"/>
        <v>51</v>
      </c>
      <c r="M1223" s="2">
        <v>21</v>
      </c>
      <c r="N1223" s="2">
        <f t="shared" si="366"/>
        <v>0.05</v>
      </c>
      <c r="O1223" s="2">
        <f t="shared" si="367"/>
        <v>5.0020839411324403</v>
      </c>
      <c r="P1223" s="2">
        <f t="shared" si="368"/>
        <v>9.2038344516836901</v>
      </c>
      <c r="Q1223" s="2">
        <f>1-EXP(-2*$AL$9*O1223/(1+O1223))</f>
        <v>6.4497345768578462E-2</v>
      </c>
      <c r="R1223" s="2">
        <f t="shared" si="369"/>
        <v>19.751565414145865</v>
      </c>
      <c r="S1223" s="2">
        <f>(1-$AL$6^R1223)/(1+$AL$6^R1223*(1/$AL$7-1))</f>
        <v>0.99643717244343843</v>
      </c>
      <c r="U1223" s="2">
        <v>0.2</v>
      </c>
      <c r="V1223" s="2">
        <f t="shared" si="370"/>
        <v>0.45700000000000007</v>
      </c>
      <c r="W1223" s="2">
        <f t="shared" si="371"/>
        <v>0.45537178780665144</v>
      </c>
      <c r="X1223" s="2">
        <f t="shared" si="372"/>
        <v>1.6282121933486327E-3</v>
      </c>
      <c r="Y1223" s="2">
        <f t="shared" si="373"/>
        <v>1.5231968285291154E-3</v>
      </c>
      <c r="Z1223" s="2">
        <f t="shared" si="374"/>
        <v>0.39254080339900865</v>
      </c>
      <c r="AA1223" s="2">
        <f t="shared" si="375"/>
        <v>1.383980138369154E-3</v>
      </c>
      <c r="AC1223" s="2">
        <f t="shared" si="376"/>
        <v>5.51688228792536E-2</v>
      </c>
      <c r="AD1223" s="2">
        <f>X1223*((1-Q1223)*(1-EXP(-(P1223+O1223)*A1223))*P1223/(P1223+O1223)-(1-$AL$10)*(1-EXP(-2*O1223*A1223))/2)</f>
        <v>2.9486973490237172E-4</v>
      </c>
      <c r="AE1223" s="4">
        <f t="shared" si="377"/>
        <v>5.6847672752525127E-2</v>
      </c>
      <c r="AF1223" s="2">
        <f t="shared" si="378"/>
        <v>0.32739873780035506</v>
      </c>
      <c r="AG1223" s="2">
        <f t="shared" si="379"/>
        <v>-1.5565304474241036E-4</v>
      </c>
      <c r="AH1223" s="4">
        <f t="shared" si="380"/>
        <v>0.32724308475561265</v>
      </c>
      <c r="BA1223" s="3">
        <v>5.68476727525251E-2</v>
      </c>
    </row>
    <row r="1224" spans="1:53" x14ac:dyDescent="0.3">
      <c r="A1224" s="2">
        <v>3.12425694029081</v>
      </c>
      <c r="E1224" s="2" cm="1">
        <f t="array" ref="E1224">INDEX($C$2:$C$104,L1224)</f>
        <v>-0.30690394601302967</v>
      </c>
      <c r="G1224" s="2">
        <f>PI()/12*(M1224-12)</f>
        <v>2.617993877991494</v>
      </c>
      <c r="H1224" s="2">
        <f t="shared" si="364"/>
        <v>-0.18181355604924582</v>
      </c>
      <c r="I1224" s="2">
        <f t="shared" si="381"/>
        <v>0.76131805356547821</v>
      </c>
      <c r="J1224" s="2">
        <f t="shared" si="365"/>
        <v>2.5701735442458364</v>
      </c>
      <c r="L1224">
        <f t="shared" si="363"/>
        <v>51</v>
      </c>
      <c r="M1224" s="2">
        <v>22</v>
      </c>
      <c r="N1224" s="2">
        <f t="shared" si="366"/>
        <v>0.05</v>
      </c>
      <c r="O1224" s="2">
        <f t="shared" si="367"/>
        <v>5.0020839411324403</v>
      </c>
      <c r="P1224" s="2">
        <f t="shared" si="368"/>
        <v>9.2038344516836901</v>
      </c>
      <c r="Q1224" s="2">
        <f>1-EXP(-2*$AL$9*O1224/(1+O1224))</f>
        <v>6.4497345768578462E-2</v>
      </c>
      <c r="R1224" s="2">
        <f t="shared" si="369"/>
        <v>19.751565414145865</v>
      </c>
      <c r="S1224" s="2">
        <f>(1-$AL$6^R1224)/(1+$AL$6^R1224*(1/$AL$7-1))</f>
        <v>0.99643717244343843</v>
      </c>
      <c r="U1224" s="2">
        <v>0.2</v>
      </c>
      <c r="V1224" s="2">
        <f t="shared" si="370"/>
        <v>0.45700000000000007</v>
      </c>
      <c r="W1224" s="2">
        <f t="shared" si="371"/>
        <v>0.45537178780665144</v>
      </c>
      <c r="X1224" s="2">
        <f t="shared" si="372"/>
        <v>1.6282121933486327E-3</v>
      </c>
      <c r="Y1224" s="2">
        <f t="shared" si="373"/>
        <v>1.5231968285291154E-3</v>
      </c>
      <c r="Z1224" s="2">
        <f t="shared" si="374"/>
        <v>0.39254080339900865</v>
      </c>
      <c r="AA1224" s="2">
        <f t="shared" si="375"/>
        <v>1.383980138369154E-3</v>
      </c>
      <c r="AC1224" s="2">
        <f t="shared" si="376"/>
        <v>5.51688228792536E-2</v>
      </c>
      <c r="AD1224" s="2">
        <f>X1224*((1-Q1224)*(1-EXP(-(P1224+O1224)*A1224))*P1224/(P1224+O1224)-(1-$AL$10)*(1-EXP(-2*O1224*A1224))/2)</f>
        <v>2.9486973490237172E-4</v>
      </c>
      <c r="AE1224" s="4">
        <f t="shared" si="377"/>
        <v>5.6847672752525127E-2</v>
      </c>
      <c r="AF1224" s="2">
        <f t="shared" si="378"/>
        <v>0.32739873780035506</v>
      </c>
      <c r="AG1224" s="2">
        <f t="shared" si="379"/>
        <v>-1.5565304474241036E-4</v>
      </c>
      <c r="AH1224" s="4">
        <f t="shared" si="380"/>
        <v>0.32724308475561265</v>
      </c>
      <c r="BA1224" s="3">
        <v>5.68476727525251E-2</v>
      </c>
    </row>
    <row r="1225" spans="1:53" x14ac:dyDescent="0.3">
      <c r="A1225" s="2">
        <v>3.12425694029081</v>
      </c>
      <c r="E1225" s="2" cm="1">
        <f t="array" ref="E1225">INDEX($C$2:$C$104,L1225)</f>
        <v>-0.30690394601302967</v>
      </c>
      <c r="G1225" s="2">
        <f>PI()/12*(M1225-12)</f>
        <v>2.8797932657906435</v>
      </c>
      <c r="H1225" s="2">
        <f t="shared" si="364"/>
        <v>-0.18181355604924582</v>
      </c>
      <c r="I1225" s="2">
        <f t="shared" si="381"/>
        <v>0.76131805356547821</v>
      </c>
      <c r="J1225" s="2">
        <f t="shared" si="365"/>
        <v>2.7317670527678373</v>
      </c>
      <c r="L1225">
        <f t="shared" si="363"/>
        <v>51</v>
      </c>
      <c r="M1225" s="2">
        <v>23</v>
      </c>
      <c r="N1225" s="2">
        <f t="shared" si="366"/>
        <v>0.05</v>
      </c>
      <c r="O1225" s="2">
        <f t="shared" si="367"/>
        <v>5.0020839411324403</v>
      </c>
      <c r="P1225" s="2">
        <f t="shared" si="368"/>
        <v>9.2038344516836901</v>
      </c>
      <c r="Q1225" s="2">
        <f>1-EXP(-2*$AL$9*O1225/(1+O1225))</f>
        <v>6.4497345768578462E-2</v>
      </c>
      <c r="R1225" s="2">
        <f t="shared" si="369"/>
        <v>19.751565414145865</v>
      </c>
      <c r="S1225" s="2">
        <f>(1-$AL$6^R1225)/(1+$AL$6^R1225*(1/$AL$7-1))</f>
        <v>0.99643717244343843</v>
      </c>
      <c r="U1225" s="2">
        <v>0.2</v>
      </c>
      <c r="V1225" s="2">
        <f t="shared" si="370"/>
        <v>0.45700000000000007</v>
      </c>
      <c r="W1225" s="2">
        <f t="shared" si="371"/>
        <v>0.45537178780665144</v>
      </c>
      <c r="X1225" s="2">
        <f t="shared" si="372"/>
        <v>1.6282121933486327E-3</v>
      </c>
      <c r="Y1225" s="2">
        <f t="shared" si="373"/>
        <v>1.5231968285291154E-3</v>
      </c>
      <c r="Z1225" s="2">
        <f t="shared" si="374"/>
        <v>0.39254080339900865</v>
      </c>
      <c r="AA1225" s="2">
        <f t="shared" si="375"/>
        <v>1.383980138369154E-3</v>
      </c>
      <c r="AC1225" s="2">
        <f t="shared" si="376"/>
        <v>5.51688228792536E-2</v>
      </c>
      <c r="AD1225" s="2">
        <f>X1225*((1-Q1225)*(1-EXP(-(P1225+O1225)*A1225))*P1225/(P1225+O1225)-(1-$AL$10)*(1-EXP(-2*O1225*A1225))/2)</f>
        <v>2.9486973490237172E-4</v>
      </c>
      <c r="AE1225" s="4">
        <f t="shared" si="377"/>
        <v>5.6847672752525127E-2</v>
      </c>
      <c r="AF1225" s="2">
        <f t="shared" si="378"/>
        <v>0.32739873780035506</v>
      </c>
      <c r="AG1225" s="2">
        <f t="shared" si="379"/>
        <v>-1.5565304474241036E-4</v>
      </c>
      <c r="AH1225" s="4">
        <f t="shared" si="380"/>
        <v>0.32724308475561265</v>
      </c>
      <c r="BA1225" s="3">
        <v>5.68476727525251E-2</v>
      </c>
    </row>
    <row r="1226" spans="1:53" x14ac:dyDescent="0.3">
      <c r="A1226" s="2">
        <v>3.12425694029081</v>
      </c>
      <c r="E1226" s="2" cm="1">
        <f t="array" ref="E1226">INDEX($C$2:$C$104,L1226)</f>
        <v>-0.31151997306985491</v>
      </c>
      <c r="G1226" s="2">
        <f>PI()/12*(M1226-12)</f>
        <v>-3.1415926535897931</v>
      </c>
      <c r="H1226" s="2">
        <f t="shared" si="364"/>
        <v>-0.18445979805686524</v>
      </c>
      <c r="I1226" s="2">
        <f t="shared" si="381"/>
        <v>0.760196215845509</v>
      </c>
      <c r="J1226" s="2">
        <f t="shared" si="365"/>
        <v>2.8073408034217464</v>
      </c>
      <c r="L1226">
        <f t="shared" si="363"/>
        <v>52</v>
      </c>
      <c r="M1226" s="2">
        <v>0</v>
      </c>
      <c r="N1226" s="2">
        <f t="shared" si="366"/>
        <v>0.05</v>
      </c>
      <c r="O1226" s="2">
        <f t="shared" si="367"/>
        <v>5.0020839411324403</v>
      </c>
      <c r="P1226" s="2">
        <f t="shared" si="368"/>
        <v>9.2038344516836901</v>
      </c>
      <c r="Q1226" s="2">
        <f>1-EXP(-2*$AL$9*O1226/(1+O1226))</f>
        <v>6.4497345768578462E-2</v>
      </c>
      <c r="R1226" s="2">
        <f t="shared" si="369"/>
        <v>19.751565414145865</v>
      </c>
      <c r="S1226" s="2">
        <f>(1-$AL$6^R1226)/(1+$AL$6^R1226*(1/$AL$7-1))</f>
        <v>0.99643717244343843</v>
      </c>
      <c r="U1226" s="2">
        <v>0.2</v>
      </c>
      <c r="V1226" s="2">
        <f t="shared" si="370"/>
        <v>0.45700000000000007</v>
      </c>
      <c r="W1226" s="2">
        <f t="shared" si="371"/>
        <v>0.45537178780665144</v>
      </c>
      <c r="X1226" s="2">
        <f t="shared" si="372"/>
        <v>1.6282121933486327E-3</v>
      </c>
      <c r="Y1226" s="2">
        <f t="shared" si="373"/>
        <v>1.5231968285291154E-3</v>
      </c>
      <c r="Z1226" s="2">
        <f t="shared" si="374"/>
        <v>0.39254080339900865</v>
      </c>
      <c r="AA1226" s="2">
        <f t="shared" si="375"/>
        <v>1.383980138369154E-3</v>
      </c>
      <c r="AC1226" s="2">
        <f t="shared" si="376"/>
        <v>5.51688228792536E-2</v>
      </c>
      <c r="AD1226" s="2">
        <f>X1226*((1-Q1226)*(1-EXP(-(P1226+O1226)*A1226))*P1226/(P1226+O1226)-(1-$AL$10)*(1-EXP(-2*O1226*A1226))/2)</f>
        <v>2.9486973490237172E-4</v>
      </c>
      <c r="AE1226" s="4">
        <f t="shared" si="377"/>
        <v>5.6847672752525127E-2</v>
      </c>
      <c r="AF1226" s="2">
        <f t="shared" si="378"/>
        <v>0.32739873780035506</v>
      </c>
      <c r="AG1226" s="2">
        <f t="shared" si="379"/>
        <v>-1.5565304474241036E-4</v>
      </c>
      <c r="AH1226" s="4">
        <f t="shared" si="380"/>
        <v>0.32724308475561265</v>
      </c>
      <c r="BA1226" s="3">
        <v>5.68476727525251E-2</v>
      </c>
    </row>
    <row r="1227" spans="1:53" x14ac:dyDescent="0.3">
      <c r="A1227" s="2">
        <v>3.12425694029081</v>
      </c>
      <c r="E1227" s="2" cm="1">
        <f t="array" ref="E1227">INDEX($C$2:$C$104,L1227)</f>
        <v>-0.31151997306985491</v>
      </c>
      <c r="G1227" s="2">
        <f>PI()/12*(M1227-12)</f>
        <v>-2.8797932657906435</v>
      </c>
      <c r="H1227" s="2">
        <f t="shared" si="364"/>
        <v>-0.18445979805686524</v>
      </c>
      <c r="I1227" s="2">
        <f t="shared" si="381"/>
        <v>0.760196215845509</v>
      </c>
      <c r="J1227" s="2">
        <f t="shared" si="365"/>
        <v>2.7357067046122134</v>
      </c>
      <c r="L1227">
        <f t="shared" si="363"/>
        <v>52</v>
      </c>
      <c r="M1227" s="2">
        <v>1</v>
      </c>
      <c r="N1227" s="2">
        <f t="shared" si="366"/>
        <v>0.05</v>
      </c>
      <c r="O1227" s="2">
        <f t="shared" si="367"/>
        <v>5.0020839411324403</v>
      </c>
      <c r="P1227" s="2">
        <f t="shared" si="368"/>
        <v>9.2038344516836901</v>
      </c>
      <c r="Q1227" s="2">
        <f>1-EXP(-2*$AL$9*O1227/(1+O1227))</f>
        <v>6.4497345768578462E-2</v>
      </c>
      <c r="R1227" s="2">
        <f t="shared" si="369"/>
        <v>19.751565414145865</v>
      </c>
      <c r="S1227" s="2">
        <f>(1-$AL$6^R1227)/(1+$AL$6^R1227*(1/$AL$7-1))</f>
        <v>0.99643717244343843</v>
      </c>
      <c r="U1227" s="2">
        <v>0</v>
      </c>
      <c r="V1227" s="2">
        <f t="shared" si="370"/>
        <v>0</v>
      </c>
      <c r="W1227" s="2">
        <f t="shared" si="371"/>
        <v>0</v>
      </c>
      <c r="X1227" s="2">
        <f t="shared" si="372"/>
        <v>0</v>
      </c>
      <c r="Y1227" s="2">
        <f t="shared" si="373"/>
        <v>0</v>
      </c>
      <c r="Z1227" s="2">
        <f t="shared" si="374"/>
        <v>0</v>
      </c>
      <c r="AA1227" s="2">
        <f t="shared" si="375"/>
        <v>0</v>
      </c>
      <c r="AC1227" s="2">
        <f t="shared" si="376"/>
        <v>0</v>
      </c>
      <c r="AD1227" s="2">
        <f>X1227*((1-Q1227)*(1-EXP(-(P1227+O1227)*A1227))*P1227/(P1227+O1227)-(1-$AL$10)*(1-EXP(-2*O1227*A1227))/2)</f>
        <v>0</v>
      </c>
      <c r="AE1227" s="4">
        <f t="shared" si="377"/>
        <v>0</v>
      </c>
      <c r="AF1227" s="2">
        <f t="shared" si="378"/>
        <v>0</v>
      </c>
      <c r="AG1227" s="2">
        <f t="shared" si="379"/>
        <v>0</v>
      </c>
      <c r="AH1227" s="4">
        <f t="shared" si="380"/>
        <v>0</v>
      </c>
      <c r="BA1227" s="3">
        <v>0</v>
      </c>
    </row>
    <row r="1228" spans="1:53" x14ac:dyDescent="0.3">
      <c r="A1228" s="2">
        <v>3.12425694029081</v>
      </c>
      <c r="E1228" s="2" cm="1">
        <f t="array" ref="E1228">INDEX($C$2:$C$104,L1228)</f>
        <v>-0.31151997306985491</v>
      </c>
      <c r="G1228" s="2">
        <f>PI()/12*(M1228-12)</f>
        <v>-2.617993877991494</v>
      </c>
      <c r="H1228" s="2">
        <f t="shared" si="364"/>
        <v>-0.18445979805686524</v>
      </c>
      <c r="I1228" s="2">
        <f t="shared" si="381"/>
        <v>0.760196215845509</v>
      </c>
      <c r="J1228" s="2">
        <f t="shared" si="365"/>
        <v>2.5732776039414462</v>
      </c>
      <c r="L1228">
        <f t="shared" si="363"/>
        <v>52</v>
      </c>
      <c r="M1228" s="2">
        <v>2</v>
      </c>
      <c r="N1228" s="2">
        <f t="shared" si="366"/>
        <v>0.05</v>
      </c>
      <c r="O1228" s="2">
        <f t="shared" si="367"/>
        <v>5.0020839411324403</v>
      </c>
      <c r="P1228" s="2">
        <f t="shared" si="368"/>
        <v>9.2038344516836901</v>
      </c>
      <c r="Q1228" s="2">
        <f>1-EXP(-2*$AL$9*O1228/(1+O1228))</f>
        <v>6.4497345768578462E-2</v>
      </c>
      <c r="R1228" s="2">
        <f t="shared" si="369"/>
        <v>19.751565414145865</v>
      </c>
      <c r="S1228" s="2">
        <f>(1-$AL$6^R1228)/(1+$AL$6^R1228*(1/$AL$7-1))</f>
        <v>0.99643717244343843</v>
      </c>
      <c r="U1228" s="2">
        <v>0.2</v>
      </c>
      <c r="V1228" s="2">
        <f t="shared" si="370"/>
        <v>0.45700000000000007</v>
      </c>
      <c r="W1228" s="2">
        <f t="shared" si="371"/>
        <v>0.45537178780665144</v>
      </c>
      <c r="X1228" s="2">
        <f t="shared" si="372"/>
        <v>1.6282121933486327E-3</v>
      </c>
      <c r="Y1228" s="2">
        <f t="shared" si="373"/>
        <v>1.5231968285291154E-3</v>
      </c>
      <c r="Z1228" s="2">
        <f t="shared" si="374"/>
        <v>0.39254080339900865</v>
      </c>
      <c r="AA1228" s="2">
        <f t="shared" si="375"/>
        <v>1.383980138369154E-3</v>
      </c>
      <c r="AC1228" s="2">
        <f t="shared" si="376"/>
        <v>5.51688228792536E-2</v>
      </c>
      <c r="AD1228" s="2">
        <f>X1228*((1-Q1228)*(1-EXP(-(P1228+O1228)*A1228))*P1228/(P1228+O1228)-(1-$AL$10)*(1-EXP(-2*O1228*A1228))/2)</f>
        <v>2.9486973490237172E-4</v>
      </c>
      <c r="AE1228" s="4">
        <f t="shared" si="377"/>
        <v>5.6847672752525127E-2</v>
      </c>
      <c r="AF1228" s="2">
        <f t="shared" si="378"/>
        <v>0.32739873780035506</v>
      </c>
      <c r="AG1228" s="2">
        <f t="shared" si="379"/>
        <v>-1.5565304474241036E-4</v>
      </c>
      <c r="AH1228" s="4">
        <f t="shared" si="380"/>
        <v>0.32724308475561265</v>
      </c>
      <c r="BA1228" s="3">
        <v>5.68476727525251E-2</v>
      </c>
    </row>
    <row r="1229" spans="1:53" x14ac:dyDescent="0.3">
      <c r="A1229" s="2">
        <v>3.12425694029081</v>
      </c>
      <c r="E1229" s="2" cm="1">
        <f t="array" ref="E1229">INDEX($C$2:$C$104,L1229)</f>
        <v>-0.31151997306985491</v>
      </c>
      <c r="G1229" s="2">
        <f>PI()/12*(M1229-12)</f>
        <v>-2.3561944901923448</v>
      </c>
      <c r="H1229" s="2">
        <f t="shared" si="364"/>
        <v>-0.18445979805686524</v>
      </c>
      <c r="I1229" s="2">
        <f t="shared" si="381"/>
        <v>0.760196215845509</v>
      </c>
      <c r="J1229" s="2">
        <f t="shared" si="365"/>
        <v>2.3774844858545952</v>
      </c>
      <c r="L1229">
        <f t="shared" si="363"/>
        <v>52</v>
      </c>
      <c r="M1229" s="2">
        <v>3</v>
      </c>
      <c r="N1229" s="2">
        <f t="shared" si="366"/>
        <v>0.05</v>
      </c>
      <c r="O1229" s="2">
        <f t="shared" si="367"/>
        <v>5.0020839411324403</v>
      </c>
      <c r="P1229" s="2">
        <f t="shared" si="368"/>
        <v>9.2038344516836901</v>
      </c>
      <c r="Q1229" s="2">
        <f>1-EXP(-2*$AL$9*O1229/(1+O1229))</f>
        <v>6.4497345768578462E-2</v>
      </c>
      <c r="R1229" s="2">
        <f t="shared" si="369"/>
        <v>19.751565414145865</v>
      </c>
      <c r="S1229" s="2">
        <f>(1-$AL$6^R1229)/(1+$AL$6^R1229*(1/$AL$7-1))</f>
        <v>0.99643717244343843</v>
      </c>
      <c r="U1229" s="2">
        <v>0.2</v>
      </c>
      <c r="V1229" s="2">
        <f t="shared" si="370"/>
        <v>0.45700000000000007</v>
      </c>
      <c r="W1229" s="2">
        <f t="shared" si="371"/>
        <v>0.45537178780665144</v>
      </c>
      <c r="X1229" s="2">
        <f t="shared" si="372"/>
        <v>1.6282121933486327E-3</v>
      </c>
      <c r="Y1229" s="2">
        <f t="shared" si="373"/>
        <v>1.5231968285291154E-3</v>
      </c>
      <c r="Z1229" s="2">
        <f t="shared" si="374"/>
        <v>0.39254080339900865</v>
      </c>
      <c r="AA1229" s="2">
        <f t="shared" si="375"/>
        <v>1.383980138369154E-3</v>
      </c>
      <c r="AC1229" s="2">
        <f t="shared" si="376"/>
        <v>5.51688228792536E-2</v>
      </c>
      <c r="AD1229" s="2">
        <f>X1229*((1-Q1229)*(1-EXP(-(P1229+O1229)*A1229))*P1229/(P1229+O1229)-(1-$AL$10)*(1-EXP(-2*O1229*A1229))/2)</f>
        <v>2.9486973490237172E-4</v>
      </c>
      <c r="AE1229" s="4">
        <f t="shared" si="377"/>
        <v>5.6847672752525127E-2</v>
      </c>
      <c r="AF1229" s="2">
        <f t="shared" si="378"/>
        <v>0.32739873780035506</v>
      </c>
      <c r="AG1229" s="2">
        <f t="shared" si="379"/>
        <v>-1.5565304474241036E-4</v>
      </c>
      <c r="AH1229" s="4">
        <f t="shared" si="380"/>
        <v>0.32724308475561265</v>
      </c>
      <c r="BA1229" s="3">
        <v>5.68476727525251E-2</v>
      </c>
    </row>
    <row r="1230" spans="1:53" x14ac:dyDescent="0.3">
      <c r="A1230" s="2">
        <v>3.12425694029081</v>
      </c>
      <c r="E1230" s="2" cm="1">
        <f t="array" ref="E1230">INDEX($C$2:$C$104,L1230)</f>
        <v>-0.31151997306985491</v>
      </c>
      <c r="G1230" s="2">
        <f>PI()/12*(M1230-12)</f>
        <v>-2.0943951023931953</v>
      </c>
      <c r="H1230" s="2">
        <f t="shared" si="364"/>
        <v>-0.18445979805686524</v>
      </c>
      <c r="I1230" s="2">
        <f t="shared" si="381"/>
        <v>0.760196215845509</v>
      </c>
      <c r="J1230" s="2">
        <f t="shared" si="365"/>
        <v>2.1706938661108142</v>
      </c>
      <c r="L1230">
        <f t="shared" si="363"/>
        <v>52</v>
      </c>
      <c r="M1230" s="2">
        <v>4</v>
      </c>
      <c r="N1230" s="2">
        <f t="shared" si="366"/>
        <v>0.05</v>
      </c>
      <c r="O1230" s="2">
        <f t="shared" si="367"/>
        <v>5.0020839411324403</v>
      </c>
      <c r="P1230" s="2">
        <f t="shared" si="368"/>
        <v>9.2038344516836901</v>
      </c>
      <c r="Q1230" s="2">
        <f>1-EXP(-2*$AL$9*O1230/(1+O1230))</f>
        <v>6.4497345768578462E-2</v>
      </c>
      <c r="R1230" s="2">
        <f t="shared" si="369"/>
        <v>19.751565414145865</v>
      </c>
      <c r="S1230" s="2">
        <f>(1-$AL$6^R1230)/(1+$AL$6^R1230*(1/$AL$7-1))</f>
        <v>0.99643717244343843</v>
      </c>
      <c r="U1230" s="2">
        <v>0.2</v>
      </c>
      <c r="V1230" s="2">
        <f t="shared" si="370"/>
        <v>0.45700000000000007</v>
      </c>
      <c r="W1230" s="2">
        <f t="shared" si="371"/>
        <v>0.45537178780665144</v>
      </c>
      <c r="X1230" s="2">
        <f t="shared" si="372"/>
        <v>1.6282121933486327E-3</v>
      </c>
      <c r="Y1230" s="2">
        <f t="shared" si="373"/>
        <v>1.5231968285291154E-3</v>
      </c>
      <c r="Z1230" s="2">
        <f t="shared" si="374"/>
        <v>0.39254080339900865</v>
      </c>
      <c r="AA1230" s="2">
        <f t="shared" si="375"/>
        <v>1.383980138369154E-3</v>
      </c>
      <c r="AC1230" s="2">
        <f t="shared" si="376"/>
        <v>5.51688228792536E-2</v>
      </c>
      <c r="AD1230" s="2">
        <f>X1230*((1-Q1230)*(1-EXP(-(P1230+O1230)*A1230))*P1230/(P1230+O1230)-(1-$AL$10)*(1-EXP(-2*O1230*A1230))/2)</f>
        <v>2.9486973490237172E-4</v>
      </c>
      <c r="AE1230" s="4">
        <f t="shared" si="377"/>
        <v>5.6847672752525127E-2</v>
      </c>
      <c r="AF1230" s="2">
        <f t="shared" si="378"/>
        <v>0.32739873780035506</v>
      </c>
      <c r="AG1230" s="2">
        <f t="shared" si="379"/>
        <v>-1.5565304474241036E-4</v>
      </c>
      <c r="AH1230" s="4">
        <f t="shared" si="380"/>
        <v>0.32724308475561265</v>
      </c>
      <c r="BA1230" s="3">
        <v>5.68476727525251E-2</v>
      </c>
    </row>
    <row r="1231" spans="1:53" x14ac:dyDescent="0.3">
      <c r="A1231" s="2">
        <v>3.12425694029081</v>
      </c>
      <c r="E1231" s="2" cm="1">
        <f t="array" ref="E1231">INDEX($C$2:$C$104,L1231)</f>
        <v>-0.31151997306985491</v>
      </c>
      <c r="G1231" s="2">
        <f>PI()/12*(M1231-12)</f>
        <v>-1.8325957145940459</v>
      </c>
      <c r="H1231" s="2">
        <f t="shared" si="364"/>
        <v>-0.18445979805686524</v>
      </c>
      <c r="I1231" s="2">
        <f t="shared" si="381"/>
        <v>0.760196215845509</v>
      </c>
      <c r="J1231" s="2">
        <f t="shared" si="365"/>
        <v>1.9619044089512965</v>
      </c>
      <c r="L1231">
        <f t="shared" si="363"/>
        <v>52</v>
      </c>
      <c r="M1231" s="2">
        <v>5</v>
      </c>
      <c r="N1231" s="2">
        <f t="shared" si="366"/>
        <v>0.05</v>
      </c>
      <c r="O1231" s="2">
        <f t="shared" si="367"/>
        <v>5.0020839411324403</v>
      </c>
      <c r="P1231" s="2">
        <f t="shared" si="368"/>
        <v>9.2038344516836901</v>
      </c>
      <c r="Q1231" s="2">
        <f>1-EXP(-2*$AL$9*O1231/(1+O1231))</f>
        <v>6.4497345768578462E-2</v>
      </c>
      <c r="R1231" s="2">
        <f t="shared" si="369"/>
        <v>19.751565414145865</v>
      </c>
      <c r="S1231" s="2">
        <f>(1-$AL$6^R1231)/(1+$AL$6^R1231*(1/$AL$7-1))</f>
        <v>0.99643717244343843</v>
      </c>
      <c r="U1231" s="2">
        <v>0.2</v>
      </c>
      <c r="V1231" s="2">
        <f t="shared" si="370"/>
        <v>0.45700000000000007</v>
      </c>
      <c r="W1231" s="2">
        <f t="shared" si="371"/>
        <v>0.45537178780665144</v>
      </c>
      <c r="X1231" s="2">
        <f t="shared" si="372"/>
        <v>1.6282121933486327E-3</v>
      </c>
      <c r="Y1231" s="2">
        <f t="shared" si="373"/>
        <v>1.5231968285291154E-3</v>
      </c>
      <c r="Z1231" s="2">
        <f t="shared" si="374"/>
        <v>0.39254080339900865</v>
      </c>
      <c r="AA1231" s="2">
        <f t="shared" si="375"/>
        <v>1.383980138369154E-3</v>
      </c>
      <c r="AC1231" s="2">
        <f t="shared" si="376"/>
        <v>5.51688228792536E-2</v>
      </c>
      <c r="AD1231" s="2">
        <f>X1231*((1-Q1231)*(1-EXP(-(P1231+O1231)*A1231))*P1231/(P1231+O1231)-(1-$AL$10)*(1-EXP(-2*O1231*A1231))/2)</f>
        <v>2.9486973490237172E-4</v>
      </c>
      <c r="AE1231" s="4">
        <f t="shared" si="377"/>
        <v>5.6847672752525127E-2</v>
      </c>
      <c r="AF1231" s="2">
        <f t="shared" si="378"/>
        <v>0.32739873780035506</v>
      </c>
      <c r="AG1231" s="2">
        <f t="shared" si="379"/>
        <v>-1.5565304474241036E-4</v>
      </c>
      <c r="AH1231" s="4">
        <f t="shared" si="380"/>
        <v>0.32724308475561265</v>
      </c>
      <c r="BA1231" s="3">
        <v>5.68476727525251E-2</v>
      </c>
    </row>
    <row r="1232" spans="1:53" x14ac:dyDescent="0.3">
      <c r="A1232" s="2">
        <v>3.12425694029081</v>
      </c>
      <c r="E1232" s="2" cm="1">
        <f t="array" ref="E1232">INDEX($C$2:$C$104,L1232)</f>
        <v>-0.31151997306985491</v>
      </c>
      <c r="G1232" s="2">
        <f>PI()/12*(M1232-12)</f>
        <v>-1.5707963267948966</v>
      </c>
      <c r="H1232" s="2">
        <f t="shared" si="364"/>
        <v>-0.18445979805686524</v>
      </c>
      <c r="I1232" s="2">
        <f t="shared" si="381"/>
        <v>0.760196215845509</v>
      </c>
      <c r="J1232" s="2">
        <f t="shared" si="365"/>
        <v>1.7563185271230517</v>
      </c>
      <c r="L1232">
        <f t="shared" si="363"/>
        <v>52</v>
      </c>
      <c r="M1232" s="2">
        <v>6</v>
      </c>
      <c r="N1232" s="2">
        <f t="shared" si="366"/>
        <v>0.05</v>
      </c>
      <c r="O1232" s="2">
        <f t="shared" si="367"/>
        <v>5.0020839411324403</v>
      </c>
      <c r="P1232" s="2">
        <f t="shared" si="368"/>
        <v>9.2038344516836901</v>
      </c>
      <c r="Q1232" s="2">
        <f>1-EXP(-2*$AL$9*O1232/(1+O1232))</f>
        <v>6.4497345768578462E-2</v>
      </c>
      <c r="R1232" s="2">
        <f t="shared" si="369"/>
        <v>19.751565414145865</v>
      </c>
      <c r="S1232" s="2">
        <f>(1-$AL$6^R1232)/(1+$AL$6^R1232*(1/$AL$7-1))</f>
        <v>0.99643717244343843</v>
      </c>
      <c r="U1232" s="2">
        <v>0.1</v>
      </c>
      <c r="V1232" s="2">
        <f t="shared" si="370"/>
        <v>0.22850000000000004</v>
      </c>
      <c r="W1232" s="2">
        <f t="shared" si="371"/>
        <v>0.22768589390332572</v>
      </c>
      <c r="X1232" s="2">
        <f t="shared" si="372"/>
        <v>8.1410609667431633E-4</v>
      </c>
      <c r="Y1232" s="2">
        <f t="shared" si="373"/>
        <v>7.6159841426455771E-4</v>
      </c>
      <c r="Z1232" s="2">
        <f t="shared" si="374"/>
        <v>0.19627040169950433</v>
      </c>
      <c r="AA1232" s="2">
        <f t="shared" si="375"/>
        <v>6.9199006918457698E-4</v>
      </c>
      <c r="AC1232" s="2">
        <f t="shared" si="376"/>
        <v>2.75844114396268E-2</v>
      </c>
      <c r="AD1232" s="2">
        <f>X1232*((1-Q1232)*(1-EXP(-(P1232+O1232)*A1232))*P1232/(P1232+O1232)-(1-$AL$10)*(1-EXP(-2*O1232*A1232))/2)</f>
        <v>1.4743486745118586E-4</v>
      </c>
      <c r="AE1232" s="4">
        <f t="shared" si="377"/>
        <v>2.8423836376262564E-2</v>
      </c>
      <c r="AF1232" s="2">
        <f t="shared" si="378"/>
        <v>0.16369936890017753</v>
      </c>
      <c r="AG1232" s="2">
        <f t="shared" si="379"/>
        <v>-7.782652237120518E-5</v>
      </c>
      <c r="AH1232" s="4">
        <f t="shared" si="380"/>
        <v>0.16362154237780632</v>
      </c>
      <c r="BA1232" s="3">
        <v>2.8423836376262501E-2</v>
      </c>
    </row>
    <row r="1233" spans="1:53" x14ac:dyDescent="0.3">
      <c r="A1233" s="2">
        <v>3.12425694029081</v>
      </c>
      <c r="E1233" s="2" cm="1">
        <f t="array" ref="E1233">INDEX($C$2:$C$104,L1233)</f>
        <v>-0.31151997306985491</v>
      </c>
      <c r="G1233" s="2">
        <f>PI()/12*(M1233-12)</f>
        <v>-1.308996938995747</v>
      </c>
      <c r="H1233" s="2">
        <f t="shared" si="364"/>
        <v>-0.18445979805686524</v>
      </c>
      <c r="I1233" s="2">
        <f t="shared" si="381"/>
        <v>0.760196215845509</v>
      </c>
      <c r="J1233" s="2">
        <f t="shared" si="365"/>
        <v>1.5585025565049251</v>
      </c>
      <c r="L1233">
        <f t="shared" si="363"/>
        <v>52</v>
      </c>
      <c r="M1233" s="2">
        <v>7</v>
      </c>
      <c r="N1233" s="2">
        <f t="shared" si="366"/>
        <v>0.05</v>
      </c>
      <c r="O1233" s="2">
        <f t="shared" si="367"/>
        <v>5.0020839411324403</v>
      </c>
      <c r="P1233" s="2">
        <f t="shared" si="368"/>
        <v>9.2038344516836901</v>
      </c>
      <c r="Q1233" s="2">
        <f>1-EXP(-2*$AL$9*O1233/(1+O1233))</f>
        <v>6.4497345768578462E-2</v>
      </c>
      <c r="R1233" s="2">
        <f t="shared" si="369"/>
        <v>19.751565414145865</v>
      </c>
      <c r="S1233" s="2">
        <f>(1-$AL$6^R1233)/(1+$AL$6^R1233*(1/$AL$7-1))</f>
        <v>0.99643717244343843</v>
      </c>
      <c r="U1233" s="2">
        <v>0.6</v>
      </c>
      <c r="V1233" s="2">
        <f t="shared" si="370"/>
        <v>1.371</v>
      </c>
      <c r="W1233" s="2">
        <f t="shared" si="371"/>
        <v>1.3661153634199541</v>
      </c>
      <c r="X1233" s="2">
        <f t="shared" si="372"/>
        <v>4.884636580045898E-3</v>
      </c>
      <c r="Y1233" s="2">
        <f t="shared" si="373"/>
        <v>4.5695904855873465E-3</v>
      </c>
      <c r="Z1233" s="2">
        <f t="shared" si="374"/>
        <v>1.1776224101970258</v>
      </c>
      <c r="AA1233" s="2">
        <f t="shared" si="375"/>
        <v>4.1519404151074621E-3</v>
      </c>
      <c r="AC1233" s="2">
        <f t="shared" si="376"/>
        <v>0.16550646863776081</v>
      </c>
      <c r="AD1233" s="2">
        <f>X1233*((1-Q1233)*(1-EXP(-(P1233+O1233)*A1233))*P1233/(P1233+O1233)-(1-$AL$10)*(1-EXP(-2*O1233*A1233))/2)</f>
        <v>8.8460920470711504E-4</v>
      </c>
      <c r="AE1233" s="4">
        <f t="shared" si="377"/>
        <v>0.1705430182575754</v>
      </c>
      <c r="AF1233" s="2">
        <f t="shared" si="378"/>
        <v>0.98219621340106511</v>
      </c>
      <c r="AG1233" s="2">
        <f t="shared" si="379"/>
        <v>-4.6695913422723108E-4</v>
      </c>
      <c r="AH1233" s="4">
        <f t="shared" si="380"/>
        <v>0.98172925426683788</v>
      </c>
      <c r="BA1233" s="3">
        <v>0.17054301825757501</v>
      </c>
    </row>
    <row r="1234" spans="1:53" x14ac:dyDescent="0.3">
      <c r="A1234" s="2">
        <v>3.12425694029081</v>
      </c>
      <c r="E1234" s="2" cm="1">
        <f t="array" ref="E1234">INDEX($C$2:$C$104,L1234)</f>
        <v>-0.31151997306985491</v>
      </c>
      <c r="G1234" s="2">
        <f>PI()/12*(M1234-12)</f>
        <v>-1.0471975511965976</v>
      </c>
      <c r="H1234" s="2">
        <f t="shared" si="364"/>
        <v>-0.18445979805686524</v>
      </c>
      <c r="I1234" s="2">
        <f t="shared" si="381"/>
        <v>0.760196215845509</v>
      </c>
      <c r="J1234" s="2">
        <f t="shared" si="365"/>
        <v>1.3738880312991464</v>
      </c>
      <c r="L1234">
        <f t="shared" si="363"/>
        <v>52</v>
      </c>
      <c r="M1234" s="2">
        <v>8</v>
      </c>
      <c r="N1234" s="2">
        <f t="shared" si="366"/>
        <v>0.19690829549575017</v>
      </c>
      <c r="O1234" s="2">
        <f t="shared" si="367"/>
        <v>1.2778683284034487</v>
      </c>
      <c r="P1234" s="2">
        <f t="shared" si="368"/>
        <v>2.3512777242623457</v>
      </c>
      <c r="Q1234" s="2">
        <f>1-EXP(-2*$AL$9*O1234/(1+O1234))</f>
        <v>4.3887260905612901E-2</v>
      </c>
      <c r="R1234" s="2">
        <f t="shared" si="369"/>
        <v>5.0458769137352366</v>
      </c>
      <c r="S1234" s="2">
        <f>(1-$AL$6^R1234)/(1+$AL$6^R1234*(1/$AL$7-1))</f>
        <v>0.64401103376221547</v>
      </c>
      <c r="U1234" s="2">
        <v>58</v>
      </c>
      <c r="V1234" s="2">
        <f t="shared" si="370"/>
        <v>132.53</v>
      </c>
      <c r="W1234" s="2">
        <f t="shared" si="371"/>
        <v>85.35078230450641</v>
      </c>
      <c r="X1234" s="2">
        <f t="shared" si="372"/>
        <v>47.179217695493591</v>
      </c>
      <c r="Y1234" s="2">
        <f t="shared" si="373"/>
        <v>45.079548282784742</v>
      </c>
      <c r="Z1234" s="2">
        <f t="shared" si="374"/>
        <v>73.574309067144767</v>
      </c>
      <c r="AA1234" s="2">
        <f t="shared" si="375"/>
        <v>39.362223542844653</v>
      </c>
      <c r="AC1234" s="2">
        <f t="shared" si="376"/>
        <v>29.567546257907313</v>
      </c>
      <c r="AD1234" s="2">
        <f>X1234*((1-Q1234)*(1-EXP(-(P1234+O1234)*A1234))*P1234/(P1234+O1234)-(1-$AL$10)*(1-EXP(-2*O1234*A1234))/2)</f>
        <v>9.1806373053645238</v>
      </c>
      <c r="AE1234" s="4">
        <f t="shared" si="377"/>
        <v>78.110407106116497</v>
      </c>
      <c r="AF1234" s="2">
        <f t="shared" si="378"/>
        <v>43.646708016822643</v>
      </c>
      <c r="AG1234" s="2">
        <f t="shared" si="379"/>
        <v>-3.4633125654244306</v>
      </c>
      <c r="AH1234" s="4">
        <f t="shared" si="380"/>
        <v>40.183395451398212</v>
      </c>
      <c r="BA1234" s="3">
        <v>78.110407106116497</v>
      </c>
    </row>
    <row r="1235" spans="1:53" x14ac:dyDescent="0.3">
      <c r="A1235" s="2">
        <v>3.12425694029081</v>
      </c>
      <c r="E1235" s="2" cm="1">
        <f t="array" ref="E1235">INDEX($C$2:$C$104,L1235)</f>
        <v>-0.31151997306985491</v>
      </c>
      <c r="G1235" s="2">
        <f>PI()/12*(M1235-12)</f>
        <v>-0.78539816339744828</v>
      </c>
      <c r="H1235" s="2">
        <f t="shared" si="364"/>
        <v>-0.18445979805686524</v>
      </c>
      <c r="I1235" s="2">
        <f t="shared" si="381"/>
        <v>0.760196215845509</v>
      </c>
      <c r="J1235" s="2">
        <f t="shared" si="365"/>
        <v>1.2099351221832348</v>
      </c>
      <c r="L1235">
        <f t="shared" si="363"/>
        <v>52</v>
      </c>
      <c r="M1235" s="2">
        <v>9</v>
      </c>
      <c r="N1235" s="2">
        <f t="shared" si="366"/>
        <v>0.36086120461166171</v>
      </c>
      <c r="O1235" s="2">
        <f t="shared" si="367"/>
        <v>0.70805462882344006</v>
      </c>
      <c r="P1235" s="2">
        <f t="shared" si="368"/>
        <v>1.3028205170351297</v>
      </c>
      <c r="Q1235" s="2">
        <f>1-EXP(-2*$AL$9*O1235/(1+O1235))</f>
        <v>3.2619223931936392E-2</v>
      </c>
      <c r="R1235" s="2">
        <f t="shared" si="369"/>
        <v>2.795872176992853</v>
      </c>
      <c r="S1235" s="2">
        <f>(1-$AL$6^R1235)/(1+$AL$6^R1235*(1/$AL$7-1))</f>
        <v>0.39072977617119869</v>
      </c>
      <c r="U1235" s="2">
        <v>232.5</v>
      </c>
      <c r="V1235" s="2">
        <f t="shared" si="370"/>
        <v>531.26250000000005</v>
      </c>
      <c r="W1235" s="2">
        <f t="shared" si="371"/>
        <v>207.58007771315147</v>
      </c>
      <c r="X1235" s="2">
        <f t="shared" si="372"/>
        <v>323.68242228684858</v>
      </c>
      <c r="Y1235" s="2">
        <f t="shared" si="373"/>
        <v>307.77866014846313</v>
      </c>
      <c r="Z1235" s="2">
        <f t="shared" si="374"/>
        <v>178.93873238749404</v>
      </c>
      <c r="AA1235" s="2">
        <f t="shared" si="375"/>
        <v>245.01277153909129</v>
      </c>
      <c r="AC1235" s="2">
        <f t="shared" si="376"/>
        <v>99.653502836136497</v>
      </c>
      <c r="AD1235" s="2">
        <f>X1235*((1-Q1235)*(1-EXP(-(P1235+O1235)*A1235))*P1235/(P1235+O1235)-(1-$AL$10)*(1-EXP(-2*O1235*A1235))/2)</f>
        <v>66.573434209412966</v>
      </c>
      <c r="AE1235" s="4">
        <f t="shared" si="377"/>
        <v>411.23970858464077</v>
      </c>
      <c r="AF1235" s="2">
        <f t="shared" si="378"/>
        <v>79.563285159882639</v>
      </c>
      <c r="AG1235" s="2">
        <f t="shared" si="379"/>
        <v>-3.8075456000411312</v>
      </c>
      <c r="AH1235" s="4">
        <f t="shared" si="380"/>
        <v>75.755739559841501</v>
      </c>
      <c r="BA1235" s="3">
        <v>411.23970858464003</v>
      </c>
    </row>
    <row r="1236" spans="1:53" x14ac:dyDescent="0.3">
      <c r="A1236" s="2">
        <v>3.12425694029081</v>
      </c>
      <c r="E1236" s="2" cm="1">
        <f t="array" ref="E1236">INDEX($C$2:$C$104,L1236)</f>
        <v>-0.31151997306985491</v>
      </c>
      <c r="G1236" s="2">
        <f>PI()/12*(M1236-12)</f>
        <v>-0.52359877559829882</v>
      </c>
      <c r="H1236" s="2">
        <f t="shared" si="364"/>
        <v>-0.18445979805686524</v>
      </c>
      <c r="I1236" s="2">
        <f t="shared" si="381"/>
        <v>0.760196215845509</v>
      </c>
      <c r="J1236" s="2">
        <f t="shared" si="365"/>
        <v>1.0770938899402775</v>
      </c>
      <c r="L1236">
        <f t="shared" si="363"/>
        <v>52</v>
      </c>
      <c r="M1236" s="2">
        <v>10</v>
      </c>
      <c r="N1236" s="2">
        <f t="shared" si="366"/>
        <v>0.49370243685461901</v>
      </c>
      <c r="O1236" s="2">
        <f t="shared" si="367"/>
        <v>0.52754921427901047</v>
      </c>
      <c r="P1236" s="2">
        <f t="shared" si="368"/>
        <v>0.97069055427337925</v>
      </c>
      <c r="Q1236" s="2">
        <f>1-EXP(-2*$AL$9*O1236/(1+O1236))</f>
        <v>2.7250351624234392E-2</v>
      </c>
      <c r="R1236" s="2">
        <f t="shared" si="369"/>
        <v>2.0831163446357768</v>
      </c>
      <c r="S1236" s="2">
        <f>(1-$AL$6^R1236)/(1+$AL$6^R1236*(1/$AL$7-1))</f>
        <v>0.29503281570592993</v>
      </c>
      <c r="U1236" s="2">
        <v>398.4</v>
      </c>
      <c r="V1236" s="2">
        <f t="shared" si="370"/>
        <v>910.34400000000005</v>
      </c>
      <c r="W1236" s="2">
        <f t="shared" si="371"/>
        <v>268.58135358099906</v>
      </c>
      <c r="X1236" s="2">
        <f t="shared" si="372"/>
        <v>641.76264641900093</v>
      </c>
      <c r="Y1236" s="2">
        <f t="shared" si="373"/>
        <v>594.19310128450365</v>
      </c>
      <c r="Z1236" s="2">
        <f t="shared" si="374"/>
        <v>231.52321495472893</v>
      </c>
      <c r="AA1236" s="2">
        <f t="shared" si="375"/>
        <v>440.54654338744672</v>
      </c>
      <c r="AC1236" s="2">
        <f t="shared" si="376"/>
        <v>146.29924472186056</v>
      </c>
      <c r="AD1236" s="2">
        <f>X1236*((1-Q1236)*(1-EXP(-(P1236+O1236)*A1236))*P1236/(P1236+O1236)-(1-$AL$10)*(1-EXP(-2*O1236*A1236))/2)</f>
        <v>138.05682362929144</v>
      </c>
      <c r="AE1236" s="4">
        <f t="shared" si="377"/>
        <v>724.90261173859869</v>
      </c>
      <c r="AF1236" s="2">
        <f t="shared" si="378"/>
        <v>85.997496968059565</v>
      </c>
      <c r="AG1236" s="2">
        <f t="shared" si="379"/>
        <v>15.589734267765598</v>
      </c>
      <c r="AH1236" s="4">
        <f t="shared" si="380"/>
        <v>101.58723123582516</v>
      </c>
      <c r="BA1236" s="3">
        <v>724.90261173859903</v>
      </c>
    </row>
    <row r="1237" spans="1:53" x14ac:dyDescent="0.3">
      <c r="A1237" s="2">
        <v>3.12425694029081</v>
      </c>
      <c r="E1237" s="2" cm="1">
        <f t="array" ref="E1237">INDEX($C$2:$C$104,L1237)</f>
        <v>-0.31151997306985491</v>
      </c>
      <c r="G1237" s="2">
        <f>PI()/12*(M1237-12)</f>
        <v>-0.26179938779914941</v>
      </c>
      <c r="H1237" s="2">
        <f t="shared" si="364"/>
        <v>-0.18445979805686524</v>
      </c>
      <c r="I1237" s="2">
        <f t="shared" si="381"/>
        <v>0.760196215845509</v>
      </c>
      <c r="J1237" s="2">
        <f t="shared" si="365"/>
        <v>0.98863160548591889</v>
      </c>
      <c r="L1237">
        <f t="shared" si="363"/>
        <v>52</v>
      </c>
      <c r="M1237" s="2">
        <v>11</v>
      </c>
      <c r="N1237" s="2">
        <f t="shared" si="366"/>
        <v>0.58216472130897767</v>
      </c>
      <c r="O1237" s="2">
        <f t="shared" si="367"/>
        <v>0.45468321539565004</v>
      </c>
      <c r="P1237" s="2">
        <f t="shared" si="368"/>
        <v>0.83661711632799607</v>
      </c>
      <c r="Q1237" s="2">
        <f>1-EXP(-2*$AL$9*O1237/(1+O1237))</f>
        <v>2.469516794676041E-2</v>
      </c>
      <c r="R1237" s="2">
        <f t="shared" si="369"/>
        <v>1.7953927557577494</v>
      </c>
      <c r="S1237" s="2">
        <f>(1-$AL$6^R1237)/(1+$AL$6^R1237*(1/$AL$7-1))</f>
        <v>0.25503260882123907</v>
      </c>
      <c r="U1237" s="2">
        <v>520.9</v>
      </c>
      <c r="V1237" s="2">
        <f t="shared" si="370"/>
        <v>1190.2565</v>
      </c>
      <c r="W1237" s="2">
        <f t="shared" si="371"/>
        <v>303.55422036143716</v>
      </c>
      <c r="X1237" s="2">
        <f t="shared" si="372"/>
        <v>886.7022796385628</v>
      </c>
      <c r="Y1237" s="2">
        <f t="shared" si="373"/>
        <v>801.45360330933602</v>
      </c>
      <c r="Z1237" s="2">
        <f t="shared" si="374"/>
        <v>261.6706188799555</v>
      </c>
      <c r="AA1237" s="2">
        <f t="shared" si="375"/>
        <v>571.61748292367599</v>
      </c>
      <c r="AC1237" s="2">
        <f t="shared" si="376"/>
        <v>174.68203631423359</v>
      </c>
      <c r="AD1237" s="2">
        <f>X1237*((1-Q1237)*(1-EXP(-(P1237+O1237)*A1237))*P1237/(P1237+O1237)-(1-$AL$10)*(1-EXP(-2*O1237*A1237))/2)</f>
        <v>195.52565747561638</v>
      </c>
      <c r="AE1237" s="4">
        <f t="shared" si="377"/>
        <v>941.82517671352605</v>
      </c>
      <c r="AF1237" s="2">
        <f t="shared" si="378"/>
        <v>88.008698039222821</v>
      </c>
      <c r="AG1237" s="2">
        <f t="shared" si="379"/>
        <v>34.31046291004359</v>
      </c>
      <c r="AH1237" s="4">
        <f t="shared" si="380"/>
        <v>122.3191609492664</v>
      </c>
      <c r="BA1237" s="3">
        <v>941.82517671352605</v>
      </c>
    </row>
    <row r="1238" spans="1:53" x14ac:dyDescent="0.3">
      <c r="A1238" s="2">
        <v>3.12425694029081</v>
      </c>
      <c r="E1238" s="2" cm="1">
        <f t="array" ref="E1238">INDEX($C$2:$C$104,L1238)</f>
        <v>-0.31151997306985491</v>
      </c>
      <c r="G1238" s="2">
        <f>PI()/12*(M1238-12)</f>
        <v>0</v>
      </c>
      <c r="H1238" s="2">
        <f t="shared" si="364"/>
        <v>-0.18445979805686524</v>
      </c>
      <c r="I1238" s="2">
        <f t="shared" si="381"/>
        <v>0.760196215845509</v>
      </c>
      <c r="J1238" s="2">
        <f t="shared" si="365"/>
        <v>0.95729179630775685</v>
      </c>
      <c r="L1238">
        <f t="shared" si="363"/>
        <v>52</v>
      </c>
      <c r="M1238" s="2">
        <v>12</v>
      </c>
      <c r="N1238" s="2">
        <f t="shared" si="366"/>
        <v>0.61350453048713971</v>
      </c>
      <c r="O1238" s="2">
        <f t="shared" si="367"/>
        <v>0.43422648329287467</v>
      </c>
      <c r="P1238" s="2">
        <f t="shared" si="368"/>
        <v>0.79897672925888941</v>
      </c>
      <c r="Q1238" s="2">
        <f>1-EXP(-2*$AL$9*O1238/(1+O1238))</f>
        <v>2.3929834316240184E-2</v>
      </c>
      <c r="R1238" s="2">
        <f t="shared" si="369"/>
        <v>1.7146159261317855</v>
      </c>
      <c r="S1238" s="2">
        <f>(1-$AL$6^R1238)/(1+$AL$6^R1238*(1/$AL$7-1))</f>
        <v>0.24369646421815205</v>
      </c>
      <c r="U1238" s="2">
        <v>599.79999999999995</v>
      </c>
      <c r="V1238" s="2">
        <f t="shared" si="370"/>
        <v>1370.5429999999999</v>
      </c>
      <c r="W1238" s="2">
        <f t="shared" si="371"/>
        <v>333.99648315893876</v>
      </c>
      <c r="X1238" s="2">
        <f t="shared" si="372"/>
        <v>1036.546516841061</v>
      </c>
      <c r="Y1238" s="2">
        <f t="shared" si="373"/>
        <v>928.37780926866776</v>
      </c>
      <c r="Z1238" s="2">
        <f t="shared" si="374"/>
        <v>287.91253947273685</v>
      </c>
      <c r="AA1238" s="2">
        <f t="shared" si="375"/>
        <v>654.16762870402658</v>
      </c>
      <c r="AC1238" s="2">
        <f t="shared" si="376"/>
        <v>195.27101538431668</v>
      </c>
      <c r="AD1238" s="2">
        <f>X1238*((1-Q1238)*(1-EXP(-(P1238+O1238)*A1238))*P1238/(P1238+O1238)-(1-$AL$10)*(1-EXP(-2*O1238*A1238))/2)</f>
        <v>230.26939466094586</v>
      </c>
      <c r="AE1238" s="4">
        <f t="shared" si="377"/>
        <v>1079.7080387492892</v>
      </c>
      <c r="AF1238" s="2">
        <f t="shared" si="378"/>
        <v>93.801481085249279</v>
      </c>
      <c r="AG1238" s="2">
        <f t="shared" si="379"/>
        <v>43.940785903695414</v>
      </c>
      <c r="AH1238" s="4">
        <f t="shared" si="380"/>
        <v>137.74226698894469</v>
      </c>
      <c r="BA1238" s="3">
        <v>1079.7080387492899</v>
      </c>
    </row>
    <row r="1239" spans="1:53" x14ac:dyDescent="0.3">
      <c r="A1239" s="2">
        <v>3.12425694029081</v>
      </c>
      <c r="E1239" s="2" cm="1">
        <f t="array" ref="E1239">INDEX($C$2:$C$104,L1239)</f>
        <v>-0.31151997306985491</v>
      </c>
      <c r="G1239" s="2">
        <f>PI()/12*(M1239-12)</f>
        <v>0.26179938779914941</v>
      </c>
      <c r="H1239" s="2">
        <f t="shared" si="364"/>
        <v>-0.18445979805686524</v>
      </c>
      <c r="I1239" s="2">
        <f t="shared" si="381"/>
        <v>0.760196215845509</v>
      </c>
      <c r="J1239" s="2">
        <f t="shared" si="365"/>
        <v>0.98863160548591889</v>
      </c>
      <c r="L1239">
        <f t="shared" si="363"/>
        <v>52</v>
      </c>
      <c r="M1239" s="2">
        <v>13</v>
      </c>
      <c r="N1239" s="2">
        <f t="shared" si="366"/>
        <v>0.58216472130897767</v>
      </c>
      <c r="O1239" s="2">
        <f t="shared" si="367"/>
        <v>0.45468321539565004</v>
      </c>
      <c r="P1239" s="2">
        <f t="shared" si="368"/>
        <v>0.83661711632799607</v>
      </c>
      <c r="Q1239" s="2">
        <f>1-EXP(-2*$AL$9*O1239/(1+O1239))</f>
        <v>2.469516794676041E-2</v>
      </c>
      <c r="R1239" s="2">
        <f t="shared" si="369"/>
        <v>1.7953927557577494</v>
      </c>
      <c r="S1239" s="2">
        <f>(1-$AL$6^R1239)/(1+$AL$6^R1239*(1/$AL$7-1))</f>
        <v>0.25503260882123907</v>
      </c>
      <c r="U1239" s="2">
        <v>611</v>
      </c>
      <c r="V1239" s="2">
        <f t="shared" si="370"/>
        <v>1396.135</v>
      </c>
      <c r="W1239" s="2">
        <f t="shared" si="371"/>
        <v>356.05995131664059</v>
      </c>
      <c r="X1239" s="2">
        <f t="shared" si="372"/>
        <v>1040.0750486833595</v>
      </c>
      <c r="Y1239" s="2">
        <f t="shared" si="373"/>
        <v>940.08092075639172</v>
      </c>
      <c r="Z1239" s="2">
        <f t="shared" si="374"/>
        <v>306.9317491565613</v>
      </c>
      <c r="AA1239" s="2">
        <f t="shared" si="375"/>
        <v>670.49007883733168</v>
      </c>
      <c r="AC1239" s="2">
        <f t="shared" si="376"/>
        <v>204.89676365520577</v>
      </c>
      <c r="AD1239" s="2">
        <f>X1239*((1-Q1239)*(1-EXP(-(P1239+O1239)*A1239))*P1239/(P1239+O1239)-(1-$AL$10)*(1-EXP(-2*O1239*A1239))/2)</f>
        <v>229.34570304780502</v>
      </c>
      <c r="AE1239" s="4">
        <f t="shared" si="377"/>
        <v>1104.7325455403425</v>
      </c>
      <c r="AF1239" s="2">
        <f t="shared" si="378"/>
        <v>103.23155020534678</v>
      </c>
      <c r="AG1239" s="2">
        <f t="shared" si="379"/>
        <v>40.245138871254824</v>
      </c>
      <c r="AH1239" s="4">
        <f t="shared" si="380"/>
        <v>143.47668907660159</v>
      </c>
      <c r="BA1239" s="3">
        <v>1104.73254554034</v>
      </c>
    </row>
    <row r="1240" spans="1:53" x14ac:dyDescent="0.3">
      <c r="A1240" s="2">
        <v>3.12425694029081</v>
      </c>
      <c r="E1240" s="2" cm="1">
        <f t="array" ref="E1240">INDEX($C$2:$C$104,L1240)</f>
        <v>-0.31151997306985491</v>
      </c>
      <c r="G1240" s="2">
        <f>PI()/12*(M1240-12)</f>
        <v>0.52359877559829882</v>
      </c>
      <c r="H1240" s="2">
        <f t="shared" si="364"/>
        <v>-0.18445979805686524</v>
      </c>
      <c r="I1240" s="2">
        <f t="shared" si="381"/>
        <v>0.760196215845509</v>
      </c>
      <c r="J1240" s="2">
        <f t="shared" si="365"/>
        <v>1.0770938899402775</v>
      </c>
      <c r="L1240">
        <f t="shared" si="363"/>
        <v>52</v>
      </c>
      <c r="M1240" s="2">
        <v>14</v>
      </c>
      <c r="N1240" s="2">
        <f t="shared" si="366"/>
        <v>0.49370243685461901</v>
      </c>
      <c r="O1240" s="2">
        <f t="shared" si="367"/>
        <v>0.52754921427901047</v>
      </c>
      <c r="P1240" s="2">
        <f t="shared" si="368"/>
        <v>0.97069055427337925</v>
      </c>
      <c r="Q1240" s="2">
        <f>1-EXP(-2*$AL$9*O1240/(1+O1240))</f>
        <v>2.7250351624234392E-2</v>
      </c>
      <c r="R1240" s="2">
        <f t="shared" si="369"/>
        <v>2.0831163446357768</v>
      </c>
      <c r="S1240" s="2">
        <f>(1-$AL$6^R1240)/(1+$AL$6^R1240*(1/$AL$7-1))</f>
        <v>0.29503281570592993</v>
      </c>
      <c r="U1240" s="2">
        <v>544.5</v>
      </c>
      <c r="V1240" s="2">
        <f t="shared" si="370"/>
        <v>1244.1825000000001</v>
      </c>
      <c r="W1240" s="2">
        <f t="shared" si="371"/>
        <v>367.07466622704322</v>
      </c>
      <c r="X1240" s="2">
        <f t="shared" si="372"/>
        <v>877.10783377295684</v>
      </c>
      <c r="Y1240" s="2">
        <f t="shared" si="373"/>
        <v>812.09373405976964</v>
      </c>
      <c r="Z1240" s="2">
        <f t="shared" si="374"/>
        <v>316.42668308948282</v>
      </c>
      <c r="AA1240" s="2">
        <f t="shared" si="375"/>
        <v>602.10239175317452</v>
      </c>
      <c r="AC1240" s="2">
        <f t="shared" si="376"/>
        <v>199.94964545947064</v>
      </c>
      <c r="AD1240" s="2">
        <f>X1240*((1-Q1240)*(1-EXP(-(P1240+O1240)*A1240))*P1240/(P1240+O1240)-(1-$AL$10)*(1-EXP(-2*O1240*A1240))/2)</f>
        <v>188.68458952346685</v>
      </c>
      <c r="AE1240" s="4">
        <f t="shared" si="377"/>
        <v>990.73662673611193</v>
      </c>
      <c r="AF1240" s="2">
        <f t="shared" si="378"/>
        <v>117.53422966643686</v>
      </c>
      <c r="AG1240" s="2">
        <f t="shared" si="379"/>
        <v>21.306752783128434</v>
      </c>
      <c r="AH1240" s="4">
        <f t="shared" si="380"/>
        <v>138.8409824495653</v>
      </c>
      <c r="BA1240" s="3">
        <v>990.73662673611204</v>
      </c>
    </row>
    <row r="1241" spans="1:53" x14ac:dyDescent="0.3">
      <c r="A1241" s="2">
        <v>3.12425694029081</v>
      </c>
      <c r="E1241" s="2" cm="1">
        <f t="array" ref="E1241">INDEX($C$2:$C$104,L1241)</f>
        <v>-0.31151997306985491</v>
      </c>
      <c r="G1241" s="2">
        <f>PI()/12*(M1241-12)</f>
        <v>0.78539816339744828</v>
      </c>
      <c r="H1241" s="2">
        <f t="shared" si="364"/>
        <v>-0.18445979805686524</v>
      </c>
      <c r="I1241" s="2">
        <f t="shared" si="381"/>
        <v>0.760196215845509</v>
      </c>
      <c r="J1241" s="2">
        <f t="shared" si="365"/>
        <v>1.2099351221832348</v>
      </c>
      <c r="L1241">
        <f t="shared" si="363"/>
        <v>52</v>
      </c>
      <c r="M1241" s="2">
        <v>15</v>
      </c>
      <c r="N1241" s="2">
        <f t="shared" si="366"/>
        <v>0.36086120461166171</v>
      </c>
      <c r="O1241" s="2">
        <f t="shared" si="367"/>
        <v>0.70805462882344006</v>
      </c>
      <c r="P1241" s="2">
        <f t="shared" si="368"/>
        <v>1.3028205170351297</v>
      </c>
      <c r="Q1241" s="2">
        <f>1-EXP(-2*$AL$9*O1241/(1+O1241))</f>
        <v>3.2619223931936392E-2</v>
      </c>
      <c r="R1241" s="2">
        <f t="shared" si="369"/>
        <v>2.795872176992853</v>
      </c>
      <c r="S1241" s="2">
        <f>(1-$AL$6^R1241)/(1+$AL$6^R1241*(1/$AL$7-1))</f>
        <v>0.39072977617119869</v>
      </c>
      <c r="U1241" s="2">
        <v>390.2</v>
      </c>
      <c r="V1241" s="2">
        <f t="shared" si="370"/>
        <v>891.60700000000008</v>
      </c>
      <c r="W1241" s="2">
        <f t="shared" si="371"/>
        <v>348.37740354267396</v>
      </c>
      <c r="X1241" s="2">
        <f t="shared" si="372"/>
        <v>543.22959645732612</v>
      </c>
      <c r="Y1241" s="2">
        <f t="shared" si="373"/>
        <v>516.53863737604445</v>
      </c>
      <c r="Z1241" s="2">
        <f t="shared" si="374"/>
        <v>300.30921882838788</v>
      </c>
      <c r="AA1241" s="2">
        <f t="shared" si="375"/>
        <v>411.19992883678901</v>
      </c>
      <c r="AC1241" s="2">
        <f t="shared" si="376"/>
        <v>167.24643787810948</v>
      </c>
      <c r="AD1241" s="2">
        <f>X1241*((1-Q1241)*(1-EXP(-(P1241+O1241)*A1241))*P1241/(P1241+O1241)-(1-$AL$10)*(1-EXP(-2*O1241*A1241))/2)</f>
        <v>111.72883453123846</v>
      </c>
      <c r="AE1241" s="4">
        <f t="shared" si="377"/>
        <v>690.17520124613691</v>
      </c>
      <c r="AF1241" s="2">
        <f t="shared" si="378"/>
        <v>133.52943599736003</v>
      </c>
      <c r="AG1241" s="2">
        <f t="shared" si="379"/>
        <v>-6.390125991983008</v>
      </c>
      <c r="AH1241" s="4">
        <f t="shared" si="380"/>
        <v>127.13931000537701</v>
      </c>
      <c r="BA1241" s="3">
        <v>690.17520124613702</v>
      </c>
    </row>
    <row r="1242" spans="1:53" x14ac:dyDescent="0.3">
      <c r="A1242" s="2">
        <v>3.18616143478584</v>
      </c>
      <c r="E1242" s="2" cm="1">
        <f t="array" ref="E1242">INDEX($C$2:$C$104,L1242)</f>
        <v>-0.31151997306985491</v>
      </c>
      <c r="G1242" s="2">
        <f>PI()/12*(M1242-12)</f>
        <v>1.0471975511965976</v>
      </c>
      <c r="H1242" s="2">
        <f t="shared" si="364"/>
        <v>-0.18445979805686524</v>
      </c>
      <c r="I1242" s="2">
        <f t="shared" si="381"/>
        <v>0.760196215845509</v>
      </c>
      <c r="J1242" s="2">
        <f t="shared" si="365"/>
        <v>1.3738880312991464</v>
      </c>
      <c r="L1242">
        <f t="shared" si="363"/>
        <v>52</v>
      </c>
      <c r="M1242" s="2">
        <v>16</v>
      </c>
      <c r="N1242" s="2">
        <f t="shared" si="366"/>
        <v>0.19690829549575017</v>
      </c>
      <c r="O1242" s="2">
        <f t="shared" si="367"/>
        <v>1.2778683284034487</v>
      </c>
      <c r="P1242" s="2">
        <f t="shared" si="368"/>
        <v>2.3512777242623457</v>
      </c>
      <c r="Q1242" s="2">
        <f>1-EXP(-2*$AL$9*O1242/(1+O1242))</f>
        <v>4.3887260905612901E-2</v>
      </c>
      <c r="R1242" s="2">
        <f t="shared" si="369"/>
        <v>5.0458769137352366</v>
      </c>
      <c r="S1242" s="2">
        <f>(1-$AL$6^R1242)/(1+$AL$6^R1242*(1/$AL$7-1))</f>
        <v>0.64401103376221547</v>
      </c>
      <c r="U1242" s="2">
        <v>163.80000000000001</v>
      </c>
      <c r="V1242" s="2">
        <f t="shared" si="370"/>
        <v>374.28300000000007</v>
      </c>
      <c r="W1242" s="2">
        <f t="shared" si="371"/>
        <v>241.04238174962333</v>
      </c>
      <c r="X1242" s="2">
        <f t="shared" si="372"/>
        <v>133.24061825037674</v>
      </c>
      <c r="Y1242" s="2">
        <f t="shared" si="373"/>
        <v>127.32199549473961</v>
      </c>
      <c r="Z1242" s="2">
        <f t="shared" si="374"/>
        <v>208.85408351700949</v>
      </c>
      <c r="AA1242" s="2">
        <f t="shared" si="375"/>
        <v>111.32332287501474</v>
      </c>
      <c r="AC1242" s="2">
        <f t="shared" si="376"/>
        <v>83.52182260753969</v>
      </c>
      <c r="AD1242" s="2">
        <f>X1242*((1-Q1242)*(1-EXP(-(P1242+O1242)*A1242))*P1242/(P1242+O1242)-(1-$AL$10)*(1-EXP(-2*O1242*A1242))/2)</f>
        <v>25.924761402312217</v>
      </c>
      <c r="AE1242" s="4">
        <f t="shared" si="377"/>
        <v>220.76990688486663</v>
      </c>
      <c r="AF1242" s="2">
        <f t="shared" si="378"/>
        <v>124.30681667535846</v>
      </c>
      <c r="AG1242" s="2">
        <f t="shared" si="379"/>
        <v>-9.9260887825873425</v>
      </c>
      <c r="AH1242" s="4">
        <f t="shared" si="380"/>
        <v>114.38072789277112</v>
      </c>
      <c r="BA1242" s="3">
        <v>220.769906884866</v>
      </c>
    </row>
    <row r="1243" spans="1:53" x14ac:dyDescent="0.3">
      <c r="A1243" s="2">
        <v>3.18616143478584</v>
      </c>
      <c r="E1243" s="2" cm="1">
        <f t="array" ref="E1243">INDEX($C$2:$C$104,L1243)</f>
        <v>-0.31151997306985491</v>
      </c>
      <c r="G1243" s="2">
        <f>PI()/12*(M1243-12)</f>
        <v>1.308996938995747</v>
      </c>
      <c r="H1243" s="2">
        <f t="shared" si="364"/>
        <v>-0.18445979805686524</v>
      </c>
      <c r="I1243" s="2">
        <f t="shared" si="381"/>
        <v>0.760196215845509</v>
      </c>
      <c r="J1243" s="2">
        <f t="shared" si="365"/>
        <v>1.5585025565049251</v>
      </c>
      <c r="L1243">
        <f t="shared" ref="L1243:L1306" si="382">INT((ROW()-2)/24) + 1</f>
        <v>52</v>
      </c>
      <c r="M1243" s="2">
        <v>17</v>
      </c>
      <c r="N1243" s="2">
        <f t="shared" si="366"/>
        <v>0.05</v>
      </c>
      <c r="O1243" s="2">
        <f t="shared" si="367"/>
        <v>5.0020839411324403</v>
      </c>
      <c r="P1243" s="2">
        <f t="shared" si="368"/>
        <v>9.2038344516836901</v>
      </c>
      <c r="Q1243" s="2">
        <f>1-EXP(-2*$AL$9*O1243/(1+O1243))</f>
        <v>6.4497345768578462E-2</v>
      </c>
      <c r="R1243" s="2">
        <f t="shared" si="369"/>
        <v>19.751565414145865</v>
      </c>
      <c r="S1243" s="2">
        <f>(1-$AL$6^R1243)/(1+$AL$6^R1243*(1/$AL$7-1))</f>
        <v>0.99643717244343843</v>
      </c>
      <c r="U1243" s="2">
        <v>48.9</v>
      </c>
      <c r="V1243" s="2">
        <f t="shared" si="370"/>
        <v>111.73650000000001</v>
      </c>
      <c r="W1243" s="2">
        <f t="shared" si="371"/>
        <v>111.33840211872626</v>
      </c>
      <c r="X1243" s="2">
        <f t="shared" si="372"/>
        <v>0.3980978812737419</v>
      </c>
      <c r="Y1243" s="2">
        <f t="shared" si="373"/>
        <v>0.37242162457542244</v>
      </c>
      <c r="Z1243" s="2">
        <f t="shared" si="374"/>
        <v>96.470503510493884</v>
      </c>
      <c r="AA1243" s="2">
        <f t="shared" si="375"/>
        <v>0.33838315854456774</v>
      </c>
      <c r="AC1243" s="2">
        <f t="shared" si="376"/>
        <v>13.488777263463405</v>
      </c>
      <c r="AD1243" s="2">
        <f>X1243*((1-Q1243)*(1-EXP(-(P1243+O1243)*A1243))*P1243/(P1243+O1243)-(1-$AL$10)*(1-EXP(-2*O1243*A1243))/2)</f>
        <v>7.2095650183628027E-2</v>
      </c>
      <c r="AE1243" s="4">
        <f t="shared" si="377"/>
        <v>13.899256072191601</v>
      </c>
      <c r="AF1243" s="2">
        <f t="shared" si="378"/>
        <v>80.528656801662052</v>
      </c>
      <c r="AG1243" s="2">
        <f t="shared" si="379"/>
        <v>-3.8057184152773399E-2</v>
      </c>
      <c r="AH1243" s="4">
        <f t="shared" si="380"/>
        <v>80.490599617509275</v>
      </c>
      <c r="BA1243" s="3">
        <v>13.8992560721916</v>
      </c>
    </row>
    <row r="1244" spans="1:53" x14ac:dyDescent="0.3">
      <c r="A1244" s="2">
        <v>3.18616143478584</v>
      </c>
      <c r="E1244" s="2" cm="1">
        <f t="array" ref="E1244">INDEX($C$2:$C$104,L1244)</f>
        <v>-0.31151997306985491</v>
      </c>
      <c r="G1244" s="2">
        <f>PI()/12*(M1244-12)</f>
        <v>1.5707963267948966</v>
      </c>
      <c r="H1244" s="2">
        <f t="shared" si="364"/>
        <v>-0.18445979805686524</v>
      </c>
      <c r="I1244" s="2">
        <f t="shared" si="381"/>
        <v>0.760196215845509</v>
      </c>
      <c r="J1244" s="2">
        <f t="shared" si="365"/>
        <v>1.7563185271230517</v>
      </c>
      <c r="L1244">
        <f t="shared" si="382"/>
        <v>52</v>
      </c>
      <c r="M1244" s="2">
        <v>18</v>
      </c>
      <c r="N1244" s="2">
        <f t="shared" si="366"/>
        <v>0.05</v>
      </c>
      <c r="O1244" s="2">
        <f t="shared" si="367"/>
        <v>5.0020839411324403</v>
      </c>
      <c r="P1244" s="2">
        <f t="shared" si="368"/>
        <v>9.2038344516836901</v>
      </c>
      <c r="Q1244" s="2">
        <f>1-EXP(-2*$AL$9*O1244/(1+O1244))</f>
        <v>6.4497345768578462E-2</v>
      </c>
      <c r="R1244" s="2">
        <f t="shared" si="369"/>
        <v>19.751565414145865</v>
      </c>
      <c r="S1244" s="2">
        <f>(1-$AL$6^R1244)/(1+$AL$6^R1244*(1/$AL$7-1))</f>
        <v>0.99643717244343843</v>
      </c>
      <c r="U1244" s="2">
        <v>6.3</v>
      </c>
      <c r="V1244" s="2">
        <f t="shared" si="370"/>
        <v>14.3955</v>
      </c>
      <c r="W1244" s="2">
        <f t="shared" si="371"/>
        <v>14.344211315909519</v>
      </c>
      <c r="X1244" s="2">
        <f t="shared" si="372"/>
        <v>5.1288684090481595E-2</v>
      </c>
      <c r="Y1244" s="2">
        <f t="shared" si="373"/>
        <v>4.7980700098673598E-2</v>
      </c>
      <c r="Z1244" s="2">
        <f t="shared" si="374"/>
        <v>12.428715176198597</v>
      </c>
      <c r="AA1244" s="2">
        <f t="shared" si="375"/>
        <v>4.3595376254207702E-2</v>
      </c>
      <c r="AC1244" s="2">
        <f t="shared" si="376"/>
        <v>1.7378179296486596</v>
      </c>
      <c r="AD1244" s="2">
        <f>X1244*((1-Q1244)*(1-EXP(-(P1244+O1244)*A1244))*P1244/(P1244+O1244)-(1-$AL$10)*(1-EXP(-2*O1244*A1244))/2)</f>
        <v>9.2883966494243797E-3</v>
      </c>
      <c r="AE1244" s="4">
        <f t="shared" si="377"/>
        <v>1.7907017025522916</v>
      </c>
      <c r="AF1244" s="2">
        <f t="shared" si="378"/>
        <v>10.374857624754007</v>
      </c>
      <c r="AG1244" s="2">
        <f t="shared" si="379"/>
        <v>-4.9030728049584893E-3</v>
      </c>
      <c r="AH1244" s="4">
        <f t="shared" si="380"/>
        <v>10.369954551949048</v>
      </c>
      <c r="BA1244" s="3">
        <v>1.79070170255229</v>
      </c>
    </row>
    <row r="1245" spans="1:53" x14ac:dyDescent="0.3">
      <c r="A1245" s="2">
        <v>3.18616143478584</v>
      </c>
      <c r="E1245" s="2" cm="1">
        <f t="array" ref="E1245">INDEX($C$2:$C$104,L1245)</f>
        <v>-0.31151997306985491</v>
      </c>
      <c r="G1245" s="2">
        <f>PI()/12*(M1245-12)</f>
        <v>1.8325957145940459</v>
      </c>
      <c r="H1245" s="2">
        <f t="shared" si="364"/>
        <v>-0.18445979805686524</v>
      </c>
      <c r="I1245" s="2">
        <f t="shared" si="381"/>
        <v>0.760196215845509</v>
      </c>
      <c r="J1245" s="2">
        <f t="shared" si="365"/>
        <v>1.9619044089512965</v>
      </c>
      <c r="L1245">
        <f t="shared" si="382"/>
        <v>52</v>
      </c>
      <c r="M1245" s="2">
        <v>19</v>
      </c>
      <c r="N1245" s="2">
        <f t="shared" si="366"/>
        <v>0.05</v>
      </c>
      <c r="O1245" s="2">
        <f t="shared" si="367"/>
        <v>5.0020839411324403</v>
      </c>
      <c r="P1245" s="2">
        <f t="shared" si="368"/>
        <v>9.2038344516836901</v>
      </c>
      <c r="Q1245" s="2">
        <f>1-EXP(-2*$AL$9*O1245/(1+O1245))</f>
        <v>6.4497345768578462E-2</v>
      </c>
      <c r="R1245" s="2">
        <f t="shared" si="369"/>
        <v>19.751565414145865</v>
      </c>
      <c r="S1245" s="2">
        <f>(1-$AL$6^R1245)/(1+$AL$6^R1245*(1/$AL$7-1))</f>
        <v>0.99643717244343843</v>
      </c>
      <c r="U1245" s="2">
        <v>0.1</v>
      </c>
      <c r="V1245" s="2">
        <f t="shared" si="370"/>
        <v>0.22850000000000004</v>
      </c>
      <c r="W1245" s="2">
        <f t="shared" si="371"/>
        <v>0.22768589390332572</v>
      </c>
      <c r="X1245" s="2">
        <f t="shared" si="372"/>
        <v>8.1410609667431633E-4</v>
      </c>
      <c r="Y1245" s="2">
        <f t="shared" si="373"/>
        <v>7.6159841426466526E-4</v>
      </c>
      <c r="Z1245" s="2">
        <f t="shared" si="374"/>
        <v>0.19728119327299362</v>
      </c>
      <c r="AA1245" s="2">
        <f t="shared" si="375"/>
        <v>6.9199009927314262E-4</v>
      </c>
      <c r="AC1245" s="2">
        <f t="shared" si="376"/>
        <v>2.7584411581724758E-2</v>
      </c>
      <c r="AD1245" s="2">
        <f>X1245*((1-Q1245)*(1-EXP(-(P1245+O1245)*A1245))*P1245/(P1245+O1245)-(1-$AL$10)*(1-EXP(-2*O1245*A1245))/2)</f>
        <v>1.474348674511816E-4</v>
      </c>
      <c r="AE1245" s="4">
        <f t="shared" si="377"/>
        <v>2.8423836548449082E-2</v>
      </c>
      <c r="AF1245" s="2">
        <f t="shared" si="378"/>
        <v>0.16468027975800012</v>
      </c>
      <c r="AG1245" s="2">
        <f t="shared" si="379"/>
        <v>-7.7826552459659071E-5</v>
      </c>
      <c r="AH1245" s="4">
        <f t="shared" si="380"/>
        <v>0.16460245320554046</v>
      </c>
      <c r="BA1245" s="3">
        <v>2.8423836548448999E-2</v>
      </c>
    </row>
    <row r="1246" spans="1:53" x14ac:dyDescent="0.3">
      <c r="A1246" s="2">
        <v>3.18616143478584</v>
      </c>
      <c r="E1246" s="2" cm="1">
        <f t="array" ref="E1246">INDEX($C$2:$C$104,L1246)</f>
        <v>-0.31151997306985491</v>
      </c>
      <c r="G1246" s="2">
        <f>PI()/12*(M1246-12)</f>
        <v>2.0943951023931953</v>
      </c>
      <c r="H1246" s="2">
        <f t="shared" si="364"/>
        <v>-0.18445979805686524</v>
      </c>
      <c r="I1246" s="2">
        <f t="shared" si="381"/>
        <v>0.760196215845509</v>
      </c>
      <c r="J1246" s="2">
        <f t="shared" si="365"/>
        <v>2.1706938661108142</v>
      </c>
      <c r="L1246">
        <f t="shared" si="382"/>
        <v>52</v>
      </c>
      <c r="M1246" s="2">
        <v>20</v>
      </c>
      <c r="N1246" s="2">
        <f t="shared" si="366"/>
        <v>0.05</v>
      </c>
      <c r="O1246" s="2">
        <f t="shared" si="367"/>
        <v>5.0020839411324403</v>
      </c>
      <c r="P1246" s="2">
        <f t="shared" si="368"/>
        <v>9.2038344516836901</v>
      </c>
      <c r="Q1246" s="2">
        <f>1-EXP(-2*$AL$9*O1246/(1+O1246))</f>
        <v>6.4497345768578462E-2</v>
      </c>
      <c r="R1246" s="2">
        <f t="shared" si="369"/>
        <v>19.751565414145865</v>
      </c>
      <c r="S1246" s="2">
        <f>(1-$AL$6^R1246)/(1+$AL$6^R1246*(1/$AL$7-1))</f>
        <v>0.99643717244343843</v>
      </c>
      <c r="U1246" s="2">
        <v>0.1</v>
      </c>
      <c r="V1246" s="2">
        <f t="shared" si="370"/>
        <v>0.22850000000000004</v>
      </c>
      <c r="W1246" s="2">
        <f t="shared" si="371"/>
        <v>0.22768589390332572</v>
      </c>
      <c r="X1246" s="2">
        <f t="shared" si="372"/>
        <v>8.1410609667431633E-4</v>
      </c>
      <c r="Y1246" s="2">
        <f t="shared" si="373"/>
        <v>7.6159841426466526E-4</v>
      </c>
      <c r="Z1246" s="2">
        <f t="shared" si="374"/>
        <v>0.19728119327299362</v>
      </c>
      <c r="AA1246" s="2">
        <f t="shared" si="375"/>
        <v>6.9199009927314262E-4</v>
      </c>
      <c r="AC1246" s="2">
        <f t="shared" si="376"/>
        <v>2.7584411581724758E-2</v>
      </c>
      <c r="AD1246" s="2">
        <f>X1246*((1-Q1246)*(1-EXP(-(P1246+O1246)*A1246))*P1246/(P1246+O1246)-(1-$AL$10)*(1-EXP(-2*O1246*A1246))/2)</f>
        <v>1.474348674511816E-4</v>
      </c>
      <c r="AE1246" s="4">
        <f t="shared" si="377"/>
        <v>2.8423836548449082E-2</v>
      </c>
      <c r="AF1246" s="2">
        <f t="shared" si="378"/>
        <v>0.16468027975800012</v>
      </c>
      <c r="AG1246" s="2">
        <f t="shared" si="379"/>
        <v>-7.7826552459659071E-5</v>
      </c>
      <c r="AH1246" s="4">
        <f t="shared" si="380"/>
        <v>0.16460245320554046</v>
      </c>
      <c r="BA1246" s="3">
        <v>2.8423836548448999E-2</v>
      </c>
    </row>
    <row r="1247" spans="1:53" x14ac:dyDescent="0.3">
      <c r="A1247" s="2">
        <v>3.18616143478584</v>
      </c>
      <c r="E1247" s="2" cm="1">
        <f t="array" ref="E1247">INDEX($C$2:$C$104,L1247)</f>
        <v>-0.31151997306985491</v>
      </c>
      <c r="G1247" s="2">
        <f>PI()/12*(M1247-12)</f>
        <v>2.3561944901923448</v>
      </c>
      <c r="H1247" s="2">
        <f t="shared" si="364"/>
        <v>-0.18445979805686524</v>
      </c>
      <c r="I1247" s="2">
        <f t="shared" si="381"/>
        <v>0.760196215845509</v>
      </c>
      <c r="J1247" s="2">
        <f t="shared" si="365"/>
        <v>2.3774844858545952</v>
      </c>
      <c r="L1247">
        <f t="shared" si="382"/>
        <v>52</v>
      </c>
      <c r="M1247" s="2">
        <v>21</v>
      </c>
      <c r="N1247" s="2">
        <f t="shared" si="366"/>
        <v>0.05</v>
      </c>
      <c r="O1247" s="2">
        <f t="shared" si="367"/>
        <v>5.0020839411324403</v>
      </c>
      <c r="P1247" s="2">
        <f t="shared" si="368"/>
        <v>9.2038344516836901</v>
      </c>
      <c r="Q1247" s="2">
        <f>1-EXP(-2*$AL$9*O1247/(1+O1247))</f>
        <v>6.4497345768578462E-2</v>
      </c>
      <c r="R1247" s="2">
        <f t="shared" si="369"/>
        <v>19.751565414145865</v>
      </c>
      <c r="S1247" s="2">
        <f>(1-$AL$6^R1247)/(1+$AL$6^R1247*(1/$AL$7-1))</f>
        <v>0.99643717244343843</v>
      </c>
      <c r="U1247" s="2">
        <v>0.2</v>
      </c>
      <c r="V1247" s="2">
        <f t="shared" si="370"/>
        <v>0.45700000000000007</v>
      </c>
      <c r="W1247" s="2">
        <f t="shared" si="371"/>
        <v>0.45537178780665144</v>
      </c>
      <c r="X1247" s="2">
        <f t="shared" si="372"/>
        <v>1.6282121933486327E-3</v>
      </c>
      <c r="Y1247" s="2">
        <f t="shared" si="373"/>
        <v>1.5231968285293305E-3</v>
      </c>
      <c r="Z1247" s="2">
        <f t="shared" si="374"/>
        <v>0.39456238654598724</v>
      </c>
      <c r="AA1247" s="2">
        <f t="shared" si="375"/>
        <v>1.3839801985462852E-3</v>
      </c>
      <c r="AC1247" s="2">
        <f t="shared" si="376"/>
        <v>5.5168823163449517E-2</v>
      </c>
      <c r="AD1247" s="2">
        <f>X1247*((1-Q1247)*(1-EXP(-(P1247+O1247)*A1247))*P1247/(P1247+O1247)-(1-$AL$10)*(1-EXP(-2*O1247*A1247))/2)</f>
        <v>2.9486973490236321E-4</v>
      </c>
      <c r="AE1247" s="4">
        <f t="shared" si="377"/>
        <v>5.6847673096898164E-2</v>
      </c>
      <c r="AF1247" s="2">
        <f t="shared" si="378"/>
        <v>0.32936055951600024</v>
      </c>
      <c r="AG1247" s="2">
        <f t="shared" si="379"/>
        <v>-1.5565310491931814E-4</v>
      </c>
      <c r="AH1247" s="4">
        <f t="shared" si="380"/>
        <v>0.32920490641108091</v>
      </c>
      <c r="BA1247" s="3">
        <v>5.6847673096898102E-2</v>
      </c>
    </row>
    <row r="1248" spans="1:53" x14ac:dyDescent="0.3">
      <c r="A1248" s="2">
        <v>3.18616143478584</v>
      </c>
      <c r="E1248" s="2" cm="1">
        <f t="array" ref="E1248">INDEX($C$2:$C$104,L1248)</f>
        <v>-0.31151997306985491</v>
      </c>
      <c r="G1248" s="2">
        <f>PI()/12*(M1248-12)</f>
        <v>2.617993877991494</v>
      </c>
      <c r="H1248" s="2">
        <f t="shared" si="364"/>
        <v>-0.18445979805686524</v>
      </c>
      <c r="I1248" s="2">
        <f t="shared" si="381"/>
        <v>0.760196215845509</v>
      </c>
      <c r="J1248" s="2">
        <f t="shared" si="365"/>
        <v>2.5732776039414462</v>
      </c>
      <c r="L1248">
        <f t="shared" si="382"/>
        <v>52</v>
      </c>
      <c r="M1248" s="2">
        <v>22</v>
      </c>
      <c r="N1248" s="2">
        <f t="shared" si="366"/>
        <v>0.05</v>
      </c>
      <c r="O1248" s="2">
        <f t="shared" si="367"/>
        <v>5.0020839411324403</v>
      </c>
      <c r="P1248" s="2">
        <f t="shared" si="368"/>
        <v>9.2038344516836901</v>
      </c>
      <c r="Q1248" s="2">
        <f>1-EXP(-2*$AL$9*O1248/(1+O1248))</f>
        <v>6.4497345768578462E-2</v>
      </c>
      <c r="R1248" s="2">
        <f t="shared" si="369"/>
        <v>19.751565414145865</v>
      </c>
      <c r="S1248" s="2">
        <f>(1-$AL$6^R1248)/(1+$AL$6^R1248*(1/$AL$7-1))</f>
        <v>0.99643717244343843</v>
      </c>
      <c r="U1248" s="2">
        <v>0.2</v>
      </c>
      <c r="V1248" s="2">
        <f t="shared" si="370"/>
        <v>0.45700000000000007</v>
      </c>
      <c r="W1248" s="2">
        <f t="shared" si="371"/>
        <v>0.45537178780665144</v>
      </c>
      <c r="X1248" s="2">
        <f t="shared" si="372"/>
        <v>1.6282121933486327E-3</v>
      </c>
      <c r="Y1248" s="2">
        <f t="shared" si="373"/>
        <v>1.5231968285293305E-3</v>
      </c>
      <c r="Z1248" s="2">
        <f t="shared" si="374"/>
        <v>0.39456238654598724</v>
      </c>
      <c r="AA1248" s="2">
        <f t="shared" si="375"/>
        <v>1.3839801985462852E-3</v>
      </c>
      <c r="AC1248" s="2">
        <f t="shared" si="376"/>
        <v>5.5168823163449517E-2</v>
      </c>
      <c r="AD1248" s="2">
        <f>X1248*((1-Q1248)*(1-EXP(-(P1248+O1248)*A1248))*P1248/(P1248+O1248)-(1-$AL$10)*(1-EXP(-2*O1248*A1248))/2)</f>
        <v>2.9486973490236321E-4</v>
      </c>
      <c r="AE1248" s="4">
        <f t="shared" si="377"/>
        <v>5.6847673096898164E-2</v>
      </c>
      <c r="AF1248" s="2">
        <f t="shared" si="378"/>
        <v>0.32936055951600024</v>
      </c>
      <c r="AG1248" s="2">
        <f t="shared" si="379"/>
        <v>-1.5565310491931814E-4</v>
      </c>
      <c r="AH1248" s="4">
        <f t="shared" si="380"/>
        <v>0.32920490641108091</v>
      </c>
      <c r="BA1248" s="3">
        <v>5.6847673096898102E-2</v>
      </c>
    </row>
    <row r="1249" spans="1:53" x14ac:dyDescent="0.3">
      <c r="A1249" s="2">
        <v>3.18616143478584</v>
      </c>
      <c r="E1249" s="2" cm="1">
        <f t="array" ref="E1249">INDEX($C$2:$C$104,L1249)</f>
        <v>-0.31151997306985491</v>
      </c>
      <c r="G1249" s="2">
        <f>PI()/12*(M1249-12)</f>
        <v>2.8797932657906435</v>
      </c>
      <c r="H1249" s="2">
        <f t="shared" si="364"/>
        <v>-0.18445979805686524</v>
      </c>
      <c r="I1249" s="2">
        <f t="shared" si="381"/>
        <v>0.760196215845509</v>
      </c>
      <c r="J1249" s="2">
        <f t="shared" si="365"/>
        <v>2.7357067046122134</v>
      </c>
      <c r="L1249">
        <f t="shared" si="382"/>
        <v>52</v>
      </c>
      <c r="M1249" s="2">
        <v>23</v>
      </c>
      <c r="N1249" s="2">
        <f t="shared" si="366"/>
        <v>0.05</v>
      </c>
      <c r="O1249" s="2">
        <f t="shared" si="367"/>
        <v>5.0020839411324403</v>
      </c>
      <c r="P1249" s="2">
        <f t="shared" si="368"/>
        <v>9.2038344516836901</v>
      </c>
      <c r="Q1249" s="2">
        <f>1-EXP(-2*$AL$9*O1249/(1+O1249))</f>
        <v>6.4497345768578462E-2</v>
      </c>
      <c r="R1249" s="2">
        <f t="shared" si="369"/>
        <v>19.751565414145865</v>
      </c>
      <c r="S1249" s="2">
        <f>(1-$AL$6^R1249)/(1+$AL$6^R1249*(1/$AL$7-1))</f>
        <v>0.99643717244343843</v>
      </c>
      <c r="U1249" s="2">
        <v>0.2</v>
      </c>
      <c r="V1249" s="2">
        <f t="shared" si="370"/>
        <v>0.45700000000000007</v>
      </c>
      <c r="W1249" s="2">
        <f t="shared" si="371"/>
        <v>0.45537178780665144</v>
      </c>
      <c r="X1249" s="2">
        <f t="shared" si="372"/>
        <v>1.6282121933486327E-3</v>
      </c>
      <c r="Y1249" s="2">
        <f t="shared" si="373"/>
        <v>1.5231968285293305E-3</v>
      </c>
      <c r="Z1249" s="2">
        <f t="shared" si="374"/>
        <v>0.39456238654598724</v>
      </c>
      <c r="AA1249" s="2">
        <f t="shared" si="375"/>
        <v>1.3839801985462852E-3</v>
      </c>
      <c r="AC1249" s="2">
        <f t="shared" si="376"/>
        <v>5.5168823163449517E-2</v>
      </c>
      <c r="AD1249" s="2">
        <f>X1249*((1-Q1249)*(1-EXP(-(P1249+O1249)*A1249))*P1249/(P1249+O1249)-(1-$AL$10)*(1-EXP(-2*O1249*A1249))/2)</f>
        <v>2.9486973490236321E-4</v>
      </c>
      <c r="AE1249" s="4">
        <f t="shared" si="377"/>
        <v>5.6847673096898164E-2</v>
      </c>
      <c r="AF1249" s="2">
        <f t="shared" si="378"/>
        <v>0.32936055951600024</v>
      </c>
      <c r="AG1249" s="2">
        <f t="shared" si="379"/>
        <v>-1.5565310491931814E-4</v>
      </c>
      <c r="AH1249" s="4">
        <f t="shared" si="380"/>
        <v>0.32920490641108091</v>
      </c>
      <c r="BA1249" s="3">
        <v>5.6847673096898102E-2</v>
      </c>
    </row>
    <row r="1250" spans="1:53" x14ac:dyDescent="0.3">
      <c r="A1250" s="2">
        <v>3.18616143478584</v>
      </c>
      <c r="E1250" s="2" cm="1">
        <f t="array" ref="E1250">INDEX($C$2:$C$104,L1250)</f>
        <v>-0.31604369003550786</v>
      </c>
      <c r="G1250" s="2">
        <f>PI()/12*(M1250-12)</f>
        <v>-3.1415926535897931</v>
      </c>
      <c r="H1250" s="2">
        <f t="shared" si="364"/>
        <v>-0.18704930828413369</v>
      </c>
      <c r="I1250" s="2">
        <f t="shared" si="381"/>
        <v>0.75908109682185387</v>
      </c>
      <c r="J1250" s="2">
        <f t="shared" si="365"/>
        <v>2.8118645203873989</v>
      </c>
      <c r="L1250">
        <f t="shared" si="382"/>
        <v>53</v>
      </c>
      <c r="M1250" s="2">
        <v>0</v>
      </c>
      <c r="N1250" s="2">
        <f t="shared" si="366"/>
        <v>0.05</v>
      </c>
      <c r="O1250" s="2">
        <f t="shared" si="367"/>
        <v>5.0020839411324403</v>
      </c>
      <c r="P1250" s="2">
        <f t="shared" si="368"/>
        <v>9.2038344516836901</v>
      </c>
      <c r="Q1250" s="2">
        <f>1-EXP(-2*$AL$9*O1250/(1+O1250))</f>
        <v>6.4497345768578462E-2</v>
      </c>
      <c r="R1250" s="2">
        <f t="shared" si="369"/>
        <v>19.751565414145865</v>
      </c>
      <c r="S1250" s="2">
        <f>(1-$AL$6^R1250)/(1+$AL$6^R1250*(1/$AL$7-1))</f>
        <v>0.99643717244343843</v>
      </c>
      <c r="U1250" s="2">
        <v>0.2</v>
      </c>
      <c r="V1250" s="2">
        <f t="shared" si="370"/>
        <v>0.45700000000000007</v>
      </c>
      <c r="W1250" s="2">
        <f t="shared" si="371"/>
        <v>0.45537178780665144</v>
      </c>
      <c r="X1250" s="2">
        <f t="shared" si="372"/>
        <v>1.6282121933486327E-3</v>
      </c>
      <c r="Y1250" s="2">
        <f t="shared" si="373"/>
        <v>1.5231968285293305E-3</v>
      </c>
      <c r="Z1250" s="2">
        <f t="shared" si="374"/>
        <v>0.39456238654598724</v>
      </c>
      <c r="AA1250" s="2">
        <f t="shared" si="375"/>
        <v>1.3839801985462852E-3</v>
      </c>
      <c r="AC1250" s="2">
        <f t="shared" si="376"/>
        <v>5.5168823163449517E-2</v>
      </c>
      <c r="AD1250" s="2">
        <f>X1250*((1-Q1250)*(1-EXP(-(P1250+O1250)*A1250))*P1250/(P1250+O1250)-(1-$AL$10)*(1-EXP(-2*O1250*A1250))/2)</f>
        <v>2.9486973490236321E-4</v>
      </c>
      <c r="AE1250" s="4">
        <f t="shared" si="377"/>
        <v>5.6847673096898164E-2</v>
      </c>
      <c r="AF1250" s="2">
        <f t="shared" si="378"/>
        <v>0.32936055951600024</v>
      </c>
      <c r="AG1250" s="2">
        <f t="shared" si="379"/>
        <v>-1.5565310491931814E-4</v>
      </c>
      <c r="AH1250" s="4">
        <f t="shared" si="380"/>
        <v>0.32920490641108091</v>
      </c>
      <c r="BA1250" s="3">
        <v>5.6847673096898102E-2</v>
      </c>
    </row>
    <row r="1251" spans="1:53" x14ac:dyDescent="0.3">
      <c r="A1251" s="2">
        <v>3.18616143478584</v>
      </c>
      <c r="E1251" s="2" cm="1">
        <f t="array" ref="E1251">INDEX($C$2:$C$104,L1251)</f>
        <v>-0.31604369003550786</v>
      </c>
      <c r="G1251" s="2">
        <f>PI()/12*(M1251-12)</f>
        <v>-2.8797932657906435</v>
      </c>
      <c r="H1251" s="2">
        <f t="shared" si="364"/>
        <v>-0.18704930828413369</v>
      </c>
      <c r="I1251" s="2">
        <f t="shared" si="381"/>
        <v>0.75908109682185387</v>
      </c>
      <c r="J1251" s="2">
        <f t="shared" si="365"/>
        <v>2.7395543897695487</v>
      </c>
      <c r="L1251">
        <f t="shared" si="382"/>
        <v>53</v>
      </c>
      <c r="M1251" s="2">
        <v>1</v>
      </c>
      <c r="N1251" s="2">
        <f t="shared" si="366"/>
        <v>0.05</v>
      </c>
      <c r="O1251" s="2">
        <f t="shared" si="367"/>
        <v>5.0020839411324403</v>
      </c>
      <c r="P1251" s="2">
        <f t="shared" si="368"/>
        <v>9.2038344516836901</v>
      </c>
      <c r="Q1251" s="2">
        <f>1-EXP(-2*$AL$9*O1251/(1+O1251))</f>
        <v>6.4497345768578462E-2</v>
      </c>
      <c r="R1251" s="2">
        <f t="shared" si="369"/>
        <v>19.751565414145865</v>
      </c>
      <c r="S1251" s="2">
        <f>(1-$AL$6^R1251)/(1+$AL$6^R1251*(1/$AL$7-1))</f>
        <v>0.99643717244343843</v>
      </c>
      <c r="U1251" s="2">
        <v>0</v>
      </c>
      <c r="V1251" s="2">
        <f t="shared" si="370"/>
        <v>0</v>
      </c>
      <c r="W1251" s="2">
        <f t="shared" si="371"/>
        <v>0</v>
      </c>
      <c r="X1251" s="2">
        <f t="shared" si="372"/>
        <v>0</v>
      </c>
      <c r="Y1251" s="2">
        <f t="shared" si="373"/>
        <v>0</v>
      </c>
      <c r="Z1251" s="2">
        <f t="shared" si="374"/>
        <v>0</v>
      </c>
      <c r="AA1251" s="2">
        <f t="shared" si="375"/>
        <v>0</v>
      </c>
      <c r="AC1251" s="2">
        <f t="shared" si="376"/>
        <v>0</v>
      </c>
      <c r="AD1251" s="2">
        <f>X1251*((1-Q1251)*(1-EXP(-(P1251+O1251)*A1251))*P1251/(P1251+O1251)-(1-$AL$10)*(1-EXP(-2*O1251*A1251))/2)</f>
        <v>0</v>
      </c>
      <c r="AE1251" s="4">
        <f t="shared" si="377"/>
        <v>0</v>
      </c>
      <c r="AF1251" s="2">
        <f t="shared" si="378"/>
        <v>0</v>
      </c>
      <c r="AG1251" s="2">
        <f t="shared" si="379"/>
        <v>0</v>
      </c>
      <c r="AH1251" s="4">
        <f t="shared" si="380"/>
        <v>0</v>
      </c>
      <c r="BA1251" s="3">
        <v>0</v>
      </c>
    </row>
    <row r="1252" spans="1:53" x14ac:dyDescent="0.3">
      <c r="A1252" s="2">
        <v>3.18616143478584</v>
      </c>
      <c r="E1252" s="2" cm="1">
        <f t="array" ref="E1252">INDEX($C$2:$C$104,L1252)</f>
        <v>-0.31604369003550786</v>
      </c>
      <c r="G1252" s="2">
        <f>PI()/12*(M1252-12)</f>
        <v>-2.617993877991494</v>
      </c>
      <c r="H1252" s="2">
        <f t="shared" si="364"/>
        <v>-0.18704930828413369</v>
      </c>
      <c r="I1252" s="2">
        <f t="shared" si="381"/>
        <v>0.75908109682185387</v>
      </c>
      <c r="J1252" s="2">
        <f t="shared" si="365"/>
        <v>2.5763017712044105</v>
      </c>
      <c r="L1252">
        <f t="shared" si="382"/>
        <v>53</v>
      </c>
      <c r="M1252" s="2">
        <v>2</v>
      </c>
      <c r="N1252" s="2">
        <f t="shared" si="366"/>
        <v>0.05</v>
      </c>
      <c r="O1252" s="2">
        <f t="shared" si="367"/>
        <v>5.0020839411324403</v>
      </c>
      <c r="P1252" s="2">
        <f t="shared" si="368"/>
        <v>9.2038344516836901</v>
      </c>
      <c r="Q1252" s="2">
        <f>1-EXP(-2*$AL$9*O1252/(1+O1252))</f>
        <v>6.4497345768578462E-2</v>
      </c>
      <c r="R1252" s="2">
        <f t="shared" si="369"/>
        <v>19.751565414145865</v>
      </c>
      <c r="S1252" s="2">
        <f>(1-$AL$6^R1252)/(1+$AL$6^R1252*(1/$AL$7-1))</f>
        <v>0.99643717244343843</v>
      </c>
      <c r="U1252" s="2">
        <v>0.2</v>
      </c>
      <c r="V1252" s="2">
        <f t="shared" si="370"/>
        <v>0.45700000000000007</v>
      </c>
      <c r="W1252" s="2">
        <f t="shared" si="371"/>
        <v>0.45537178780665144</v>
      </c>
      <c r="X1252" s="2">
        <f t="shared" si="372"/>
        <v>1.6282121933486327E-3</v>
      </c>
      <c r="Y1252" s="2">
        <f t="shared" si="373"/>
        <v>1.5231968285293305E-3</v>
      </c>
      <c r="Z1252" s="2">
        <f t="shared" si="374"/>
        <v>0.39456238654598724</v>
      </c>
      <c r="AA1252" s="2">
        <f t="shared" si="375"/>
        <v>1.3839801985462852E-3</v>
      </c>
      <c r="AC1252" s="2">
        <f t="shared" si="376"/>
        <v>5.5168823163449517E-2</v>
      </c>
      <c r="AD1252" s="2">
        <f>X1252*((1-Q1252)*(1-EXP(-(P1252+O1252)*A1252))*P1252/(P1252+O1252)-(1-$AL$10)*(1-EXP(-2*O1252*A1252))/2)</f>
        <v>2.9486973490236321E-4</v>
      </c>
      <c r="AE1252" s="4">
        <f t="shared" si="377"/>
        <v>5.6847673096898164E-2</v>
      </c>
      <c r="AF1252" s="2">
        <f t="shared" si="378"/>
        <v>0.32936055951600024</v>
      </c>
      <c r="AG1252" s="2">
        <f t="shared" si="379"/>
        <v>-1.5565310491931814E-4</v>
      </c>
      <c r="AH1252" s="4">
        <f t="shared" si="380"/>
        <v>0.32920490641108091</v>
      </c>
      <c r="BA1252" s="3">
        <v>5.6847673096898102E-2</v>
      </c>
    </row>
    <row r="1253" spans="1:53" x14ac:dyDescent="0.3">
      <c r="A1253" s="2">
        <v>3.18616143478584</v>
      </c>
      <c r="E1253" s="2" cm="1">
        <f t="array" ref="E1253">INDEX($C$2:$C$104,L1253)</f>
        <v>-0.31604369003550786</v>
      </c>
      <c r="G1253" s="2">
        <f>PI()/12*(M1253-12)</f>
        <v>-2.3561944901923448</v>
      </c>
      <c r="H1253" s="2">
        <f t="shared" si="364"/>
        <v>-0.18704930828413369</v>
      </c>
      <c r="I1253" s="2">
        <f t="shared" si="381"/>
        <v>0.75908109682185387</v>
      </c>
      <c r="J1253" s="2">
        <f t="shared" si="365"/>
        <v>2.3800910388227337</v>
      </c>
      <c r="L1253">
        <f t="shared" si="382"/>
        <v>53</v>
      </c>
      <c r="M1253" s="2">
        <v>3</v>
      </c>
      <c r="N1253" s="2">
        <f t="shared" si="366"/>
        <v>0.05</v>
      </c>
      <c r="O1253" s="2">
        <f t="shared" si="367"/>
        <v>5.0020839411324403</v>
      </c>
      <c r="P1253" s="2">
        <f t="shared" si="368"/>
        <v>9.2038344516836901</v>
      </c>
      <c r="Q1253" s="2">
        <f>1-EXP(-2*$AL$9*O1253/(1+O1253))</f>
        <v>6.4497345768578462E-2</v>
      </c>
      <c r="R1253" s="2">
        <f t="shared" si="369"/>
        <v>19.751565414145865</v>
      </c>
      <c r="S1253" s="2">
        <f>(1-$AL$6^R1253)/(1+$AL$6^R1253*(1/$AL$7-1))</f>
        <v>0.99643717244343843</v>
      </c>
      <c r="U1253" s="2">
        <v>0.1</v>
      </c>
      <c r="V1253" s="2">
        <f t="shared" si="370"/>
        <v>0.22850000000000004</v>
      </c>
      <c r="W1253" s="2">
        <f t="shared" si="371"/>
        <v>0.22768589390332572</v>
      </c>
      <c r="X1253" s="2">
        <f t="shared" si="372"/>
        <v>8.1410609667431633E-4</v>
      </c>
      <c r="Y1253" s="2">
        <f t="shared" si="373"/>
        <v>7.6159841426466526E-4</v>
      </c>
      <c r="Z1253" s="2">
        <f t="shared" si="374"/>
        <v>0.19728119327299362</v>
      </c>
      <c r="AA1253" s="2">
        <f t="shared" si="375"/>
        <v>6.9199009927314262E-4</v>
      </c>
      <c r="AC1253" s="2">
        <f t="shared" si="376"/>
        <v>2.7584411581724758E-2</v>
      </c>
      <c r="AD1253" s="2">
        <f>X1253*((1-Q1253)*(1-EXP(-(P1253+O1253)*A1253))*P1253/(P1253+O1253)-(1-$AL$10)*(1-EXP(-2*O1253*A1253))/2)</f>
        <v>1.474348674511816E-4</v>
      </c>
      <c r="AE1253" s="4">
        <f t="shared" si="377"/>
        <v>2.8423836548449082E-2</v>
      </c>
      <c r="AF1253" s="2">
        <f t="shared" si="378"/>
        <v>0.16468027975800012</v>
      </c>
      <c r="AG1253" s="2">
        <f t="shared" si="379"/>
        <v>-7.7826552459659071E-5</v>
      </c>
      <c r="AH1253" s="4">
        <f t="shared" si="380"/>
        <v>0.16460245320554046</v>
      </c>
      <c r="BA1253" s="3">
        <v>2.8423836548448999E-2</v>
      </c>
    </row>
    <row r="1254" spans="1:53" x14ac:dyDescent="0.3">
      <c r="A1254" s="2">
        <v>3.18616143478584</v>
      </c>
      <c r="E1254" s="2" cm="1">
        <f t="array" ref="E1254">INDEX($C$2:$C$104,L1254)</f>
        <v>-0.31604369003550786</v>
      </c>
      <c r="G1254" s="2">
        <f>PI()/12*(M1254-12)</f>
        <v>-2.0943951023931953</v>
      </c>
      <c r="H1254" s="2">
        <f t="shared" si="364"/>
        <v>-0.18704930828413369</v>
      </c>
      <c r="I1254" s="2">
        <f t="shared" si="381"/>
        <v>0.75908109682185387</v>
      </c>
      <c r="J1254" s="2">
        <f t="shared" si="365"/>
        <v>2.1731577412026972</v>
      </c>
      <c r="L1254">
        <f t="shared" si="382"/>
        <v>53</v>
      </c>
      <c r="M1254" s="2">
        <v>4</v>
      </c>
      <c r="N1254" s="2">
        <f t="shared" si="366"/>
        <v>0.05</v>
      </c>
      <c r="O1254" s="2">
        <f t="shared" si="367"/>
        <v>5.0020839411324403</v>
      </c>
      <c r="P1254" s="2">
        <f t="shared" si="368"/>
        <v>9.2038344516836901</v>
      </c>
      <c r="Q1254" s="2">
        <f>1-EXP(-2*$AL$9*O1254/(1+O1254))</f>
        <v>6.4497345768578462E-2</v>
      </c>
      <c r="R1254" s="2">
        <f t="shared" si="369"/>
        <v>19.751565414145865</v>
      </c>
      <c r="S1254" s="2">
        <f>(1-$AL$6^R1254)/(1+$AL$6^R1254*(1/$AL$7-1))</f>
        <v>0.99643717244343843</v>
      </c>
      <c r="U1254" s="2">
        <v>0.2</v>
      </c>
      <c r="V1254" s="2">
        <f t="shared" si="370"/>
        <v>0.45700000000000007</v>
      </c>
      <c r="W1254" s="2">
        <f t="shared" si="371"/>
        <v>0.45537178780665144</v>
      </c>
      <c r="X1254" s="2">
        <f t="shared" si="372"/>
        <v>1.6282121933486327E-3</v>
      </c>
      <c r="Y1254" s="2">
        <f t="shared" si="373"/>
        <v>1.5231968285293305E-3</v>
      </c>
      <c r="Z1254" s="2">
        <f t="shared" si="374"/>
        <v>0.39456238654598724</v>
      </c>
      <c r="AA1254" s="2">
        <f t="shared" si="375"/>
        <v>1.3839801985462852E-3</v>
      </c>
      <c r="AC1254" s="2">
        <f t="shared" si="376"/>
        <v>5.5168823163449517E-2</v>
      </c>
      <c r="AD1254" s="2">
        <f>X1254*((1-Q1254)*(1-EXP(-(P1254+O1254)*A1254))*P1254/(P1254+O1254)-(1-$AL$10)*(1-EXP(-2*O1254*A1254))/2)</f>
        <v>2.9486973490236321E-4</v>
      </c>
      <c r="AE1254" s="4">
        <f t="shared" si="377"/>
        <v>5.6847673096898164E-2</v>
      </c>
      <c r="AF1254" s="2">
        <f t="shared" si="378"/>
        <v>0.32936055951600024</v>
      </c>
      <c r="AG1254" s="2">
        <f t="shared" si="379"/>
        <v>-1.5565310491931814E-4</v>
      </c>
      <c r="AH1254" s="4">
        <f t="shared" si="380"/>
        <v>0.32920490641108091</v>
      </c>
      <c r="BA1254" s="3">
        <v>5.6847673096898102E-2</v>
      </c>
    </row>
    <row r="1255" spans="1:53" x14ac:dyDescent="0.3">
      <c r="A1255" s="2">
        <v>3.18616143478584</v>
      </c>
      <c r="E1255" s="2" cm="1">
        <f t="array" ref="E1255">INDEX($C$2:$C$104,L1255)</f>
        <v>-0.31604369003550786</v>
      </c>
      <c r="G1255" s="2">
        <f>PI()/12*(M1255-12)</f>
        <v>-1.8325957145940459</v>
      </c>
      <c r="H1255" s="2">
        <f t="shared" si="364"/>
        <v>-0.18704930828413369</v>
      </c>
      <c r="I1255" s="2">
        <f t="shared" si="381"/>
        <v>0.75908109682185387</v>
      </c>
      <c r="J1255" s="2">
        <f t="shared" si="365"/>
        <v>1.9643945250117212</v>
      </c>
      <c r="L1255">
        <f t="shared" si="382"/>
        <v>53</v>
      </c>
      <c r="M1255" s="2">
        <v>5</v>
      </c>
      <c r="N1255" s="2">
        <f t="shared" si="366"/>
        <v>0.05</v>
      </c>
      <c r="O1255" s="2">
        <f t="shared" si="367"/>
        <v>5.0020839411324403</v>
      </c>
      <c r="P1255" s="2">
        <f t="shared" si="368"/>
        <v>9.2038344516836901</v>
      </c>
      <c r="Q1255" s="2">
        <f>1-EXP(-2*$AL$9*O1255/(1+O1255))</f>
        <v>6.4497345768578462E-2</v>
      </c>
      <c r="R1255" s="2">
        <f t="shared" si="369"/>
        <v>19.751565414145865</v>
      </c>
      <c r="S1255" s="2">
        <f>(1-$AL$6^R1255)/(1+$AL$6^R1255*(1/$AL$7-1))</f>
        <v>0.99643717244343843</v>
      </c>
      <c r="U1255" s="2">
        <v>0.2</v>
      </c>
      <c r="V1255" s="2">
        <f t="shared" si="370"/>
        <v>0.45700000000000007</v>
      </c>
      <c r="W1255" s="2">
        <f t="shared" si="371"/>
        <v>0.45537178780665144</v>
      </c>
      <c r="X1255" s="2">
        <f t="shared" si="372"/>
        <v>1.6282121933486327E-3</v>
      </c>
      <c r="Y1255" s="2">
        <f t="shared" si="373"/>
        <v>1.5231968285293305E-3</v>
      </c>
      <c r="Z1255" s="2">
        <f t="shared" si="374"/>
        <v>0.39456238654598724</v>
      </c>
      <c r="AA1255" s="2">
        <f t="shared" si="375"/>
        <v>1.3839801985462852E-3</v>
      </c>
      <c r="AC1255" s="2">
        <f t="shared" si="376"/>
        <v>5.5168823163449517E-2</v>
      </c>
      <c r="AD1255" s="2">
        <f>X1255*((1-Q1255)*(1-EXP(-(P1255+O1255)*A1255))*P1255/(P1255+O1255)-(1-$AL$10)*(1-EXP(-2*O1255*A1255))/2)</f>
        <v>2.9486973490236321E-4</v>
      </c>
      <c r="AE1255" s="4">
        <f t="shared" si="377"/>
        <v>5.6847673096898164E-2</v>
      </c>
      <c r="AF1255" s="2">
        <f t="shared" si="378"/>
        <v>0.32936055951600024</v>
      </c>
      <c r="AG1255" s="2">
        <f t="shared" si="379"/>
        <v>-1.5565310491931814E-4</v>
      </c>
      <c r="AH1255" s="4">
        <f t="shared" si="380"/>
        <v>0.32920490641108091</v>
      </c>
      <c r="BA1255" s="3">
        <v>5.6847673096898102E-2</v>
      </c>
    </row>
    <row r="1256" spans="1:53" x14ac:dyDescent="0.3">
      <c r="A1256" s="2">
        <v>3.18616143478584</v>
      </c>
      <c r="E1256" s="2" cm="1">
        <f t="array" ref="E1256">INDEX($C$2:$C$104,L1256)</f>
        <v>-0.31604369003550786</v>
      </c>
      <c r="G1256" s="2">
        <f>PI()/12*(M1256-12)</f>
        <v>-1.5707963267948966</v>
      </c>
      <c r="H1256" s="2">
        <f t="shared" si="364"/>
        <v>-0.18704930828413369</v>
      </c>
      <c r="I1256" s="2">
        <f t="shared" si="381"/>
        <v>0.75908109682185387</v>
      </c>
      <c r="J1256" s="2">
        <f t="shared" si="365"/>
        <v>1.7589539038108843</v>
      </c>
      <c r="L1256">
        <f t="shared" si="382"/>
        <v>53</v>
      </c>
      <c r="M1256" s="2">
        <v>6</v>
      </c>
      <c r="N1256" s="2">
        <f t="shared" si="366"/>
        <v>0.05</v>
      </c>
      <c r="O1256" s="2">
        <f t="shared" si="367"/>
        <v>5.0020839411324403</v>
      </c>
      <c r="P1256" s="2">
        <f t="shared" si="368"/>
        <v>9.2038344516836901</v>
      </c>
      <c r="Q1256" s="2">
        <f>1-EXP(-2*$AL$9*O1256/(1+O1256))</f>
        <v>6.4497345768578462E-2</v>
      </c>
      <c r="R1256" s="2">
        <f t="shared" si="369"/>
        <v>19.751565414145865</v>
      </c>
      <c r="S1256" s="2">
        <f>(1-$AL$6^R1256)/(1+$AL$6^R1256*(1/$AL$7-1))</f>
        <v>0.99643717244343843</v>
      </c>
      <c r="U1256" s="2">
        <v>0.1</v>
      </c>
      <c r="V1256" s="2">
        <f t="shared" si="370"/>
        <v>0.22850000000000004</v>
      </c>
      <c r="W1256" s="2">
        <f t="shared" si="371"/>
        <v>0.22768589390332572</v>
      </c>
      <c r="X1256" s="2">
        <f t="shared" si="372"/>
        <v>8.1410609667431633E-4</v>
      </c>
      <c r="Y1256" s="2">
        <f t="shared" si="373"/>
        <v>7.6159841426466526E-4</v>
      </c>
      <c r="Z1256" s="2">
        <f t="shared" si="374"/>
        <v>0.19728119327299362</v>
      </c>
      <c r="AA1256" s="2">
        <f t="shared" si="375"/>
        <v>6.9199009927314262E-4</v>
      </c>
      <c r="AC1256" s="2">
        <f t="shared" si="376"/>
        <v>2.7584411581724758E-2</v>
      </c>
      <c r="AD1256" s="2">
        <f>X1256*((1-Q1256)*(1-EXP(-(P1256+O1256)*A1256))*P1256/(P1256+O1256)-(1-$AL$10)*(1-EXP(-2*O1256*A1256))/2)</f>
        <v>1.474348674511816E-4</v>
      </c>
      <c r="AE1256" s="4">
        <f t="shared" si="377"/>
        <v>2.8423836548449082E-2</v>
      </c>
      <c r="AF1256" s="2">
        <f t="shared" si="378"/>
        <v>0.16468027975800012</v>
      </c>
      <c r="AG1256" s="2">
        <f t="shared" si="379"/>
        <v>-7.7826552459659071E-5</v>
      </c>
      <c r="AH1256" s="4">
        <f t="shared" si="380"/>
        <v>0.16460245320554046</v>
      </c>
      <c r="BA1256" s="3">
        <v>2.8423836548448999E-2</v>
      </c>
    </row>
    <row r="1257" spans="1:53" x14ac:dyDescent="0.3">
      <c r="A1257" s="2">
        <v>3.18616143478584</v>
      </c>
      <c r="E1257" s="2" cm="1">
        <f t="array" ref="E1257">INDEX($C$2:$C$104,L1257)</f>
        <v>-0.31604369003550786</v>
      </c>
      <c r="G1257" s="2">
        <f>PI()/12*(M1257-12)</f>
        <v>-1.308996938995747</v>
      </c>
      <c r="H1257" s="2">
        <f t="shared" si="364"/>
        <v>-0.18704930828413369</v>
      </c>
      <c r="I1257" s="2">
        <f t="shared" si="381"/>
        <v>0.75908109682185387</v>
      </c>
      <c r="J1257" s="2">
        <f t="shared" si="365"/>
        <v>1.5613808513293415</v>
      </c>
      <c r="L1257">
        <f t="shared" si="382"/>
        <v>53</v>
      </c>
      <c r="M1257" s="2">
        <v>7</v>
      </c>
      <c r="N1257" s="2">
        <f t="shared" si="366"/>
        <v>0.05</v>
      </c>
      <c r="O1257" s="2">
        <f t="shared" si="367"/>
        <v>5.0020839411324403</v>
      </c>
      <c r="P1257" s="2">
        <f t="shared" si="368"/>
        <v>9.2038344516836901</v>
      </c>
      <c r="Q1257" s="2">
        <f>1-EXP(-2*$AL$9*O1257/(1+O1257))</f>
        <v>6.4497345768578462E-2</v>
      </c>
      <c r="R1257" s="2">
        <f t="shared" si="369"/>
        <v>19.751565414145865</v>
      </c>
      <c r="S1257" s="2">
        <f>(1-$AL$6^R1257)/(1+$AL$6^R1257*(1/$AL$7-1))</f>
        <v>0.99643717244343843</v>
      </c>
      <c r="U1257" s="2">
        <v>0.5</v>
      </c>
      <c r="V1257" s="2">
        <f t="shared" si="370"/>
        <v>1.1425000000000001</v>
      </c>
      <c r="W1257" s="2">
        <f t="shared" si="371"/>
        <v>1.1384294695166284</v>
      </c>
      <c r="X1257" s="2">
        <f t="shared" si="372"/>
        <v>4.0705304833716927E-3</v>
      </c>
      <c r="Y1257" s="2">
        <f t="shared" si="373"/>
        <v>3.8079920713234299E-3</v>
      </c>
      <c r="Z1257" s="2">
        <f t="shared" si="374"/>
        <v>0.98640596636496791</v>
      </c>
      <c r="AA1257" s="2">
        <f t="shared" si="375"/>
        <v>3.4599504963658072E-3</v>
      </c>
      <c r="AC1257" s="2">
        <f t="shared" si="376"/>
        <v>0.13792205790862375</v>
      </c>
      <c r="AD1257" s="2">
        <f>X1257*((1-Q1257)*(1-EXP(-(P1257+O1257)*A1257))*P1257/(P1257+O1257)-(1-$AL$10)*(1-EXP(-2*O1257*A1257))/2)</f>
        <v>7.371743372559281E-4</v>
      </c>
      <c r="AE1257" s="4">
        <f t="shared" si="377"/>
        <v>0.14211918274224547</v>
      </c>
      <c r="AF1257" s="2">
        <f t="shared" si="378"/>
        <v>0.82340139879000063</v>
      </c>
      <c r="AG1257" s="2">
        <f t="shared" si="379"/>
        <v>-3.8913276229830595E-4</v>
      </c>
      <c r="AH1257" s="4">
        <f t="shared" si="380"/>
        <v>0.82301226602770228</v>
      </c>
      <c r="BA1257" s="3">
        <v>0.142119182742245</v>
      </c>
    </row>
    <row r="1258" spans="1:53" x14ac:dyDescent="0.3">
      <c r="A1258" s="2">
        <v>3.18616143478584</v>
      </c>
      <c r="E1258" s="2" cm="1">
        <f t="array" ref="E1258">INDEX($C$2:$C$104,L1258)</f>
        <v>-0.31604369003550786</v>
      </c>
      <c r="G1258" s="2">
        <f>PI()/12*(M1258-12)</f>
        <v>-1.0471975511965976</v>
      </c>
      <c r="H1258" s="2">
        <f t="shared" si="364"/>
        <v>-0.18704930828413369</v>
      </c>
      <c r="I1258" s="2">
        <f t="shared" si="381"/>
        <v>0.75908109682185387</v>
      </c>
      <c r="J1258" s="2">
        <f t="shared" si="365"/>
        <v>1.3770960918936839</v>
      </c>
      <c r="L1258">
        <f t="shared" si="382"/>
        <v>53</v>
      </c>
      <c r="M1258" s="2">
        <v>8</v>
      </c>
      <c r="N1258" s="2">
        <f t="shared" si="366"/>
        <v>0.19370023490121269</v>
      </c>
      <c r="O1258" s="2">
        <f t="shared" si="367"/>
        <v>1.2987603998775512</v>
      </c>
      <c r="P1258" s="2">
        <f t="shared" si="368"/>
        <v>2.3897191357746945</v>
      </c>
      <c r="Q1258" s="2">
        <f>1-EXP(-2*$AL$9*O1258/(1+O1258))</f>
        <v>4.4192393753209824E-2</v>
      </c>
      <c r="R1258" s="2">
        <f t="shared" si="369"/>
        <v>5.1283727537119503</v>
      </c>
      <c r="S1258" s="2">
        <f>(1-$AL$6^R1258)/(1+$AL$6^R1258*(1/$AL$7-1))</f>
        <v>0.65162561185539225</v>
      </c>
      <c r="U1258" s="2">
        <v>40.4</v>
      </c>
      <c r="V1258" s="2">
        <f t="shared" si="370"/>
        <v>92.314000000000007</v>
      </c>
      <c r="W1258" s="2">
        <f t="shared" si="371"/>
        <v>60.154166732818688</v>
      </c>
      <c r="X1258" s="2">
        <f t="shared" si="372"/>
        <v>32.15983326718132</v>
      </c>
      <c r="Y1258" s="2">
        <f t="shared" si="373"/>
        <v>30.72344440284682</v>
      </c>
      <c r="Z1258" s="2">
        <f t="shared" si="374"/>
        <v>52.121304442478447</v>
      </c>
      <c r="AA1258" s="2">
        <f t="shared" si="375"/>
        <v>26.899748362110557</v>
      </c>
      <c r="AC1258" s="2">
        <f t="shared" si="376"/>
        <v>20.630057418794468</v>
      </c>
      <c r="AD1258" s="2">
        <f>X1258*((1-Q1258)*(1-EXP(-(P1258+O1258)*A1258))*P1258/(P1258+O1258)-(1-$AL$10)*(1-EXP(-2*O1258*A1258))/2)</f>
        <v>6.2505507523586195</v>
      </c>
      <c r="AE1258" s="4">
        <f t="shared" si="377"/>
        <v>53.780356533263642</v>
      </c>
      <c r="AF1258" s="2">
        <f t="shared" si="378"/>
        <v>31.223623895678148</v>
      </c>
      <c r="AG1258" s="2">
        <f t="shared" si="379"/>
        <v>-2.4268547116223602</v>
      </c>
      <c r="AH1258" s="4">
        <f t="shared" si="380"/>
        <v>28.796769184055787</v>
      </c>
      <c r="BA1258" s="3">
        <v>53.7803565332636</v>
      </c>
    </row>
    <row r="1259" spans="1:53" x14ac:dyDescent="0.3">
      <c r="A1259" s="2">
        <v>3.18616143478584</v>
      </c>
      <c r="E1259" s="2" cm="1">
        <f t="array" ref="E1259">INDEX($C$2:$C$104,L1259)</f>
        <v>-0.31604369003550786</v>
      </c>
      <c r="G1259" s="2">
        <f>PI()/12*(M1259-12)</f>
        <v>-0.78539816339744828</v>
      </c>
      <c r="H1259" s="2">
        <f t="shared" si="364"/>
        <v>-0.18704930828413369</v>
      </c>
      <c r="I1259" s="2">
        <f t="shared" si="381"/>
        <v>0.75908109682185387</v>
      </c>
      <c r="J1259" s="2">
        <f t="shared" si="365"/>
        <v>1.2135432371906114</v>
      </c>
      <c r="L1259">
        <f t="shared" si="382"/>
        <v>53</v>
      </c>
      <c r="M1259" s="2">
        <v>9</v>
      </c>
      <c r="N1259" s="2">
        <f t="shared" si="366"/>
        <v>0.35725308960428515</v>
      </c>
      <c r="O1259" s="2">
        <f t="shared" si="367"/>
        <v>0.71489422663619528</v>
      </c>
      <c r="P1259" s="2">
        <f t="shared" si="368"/>
        <v>1.3154053770105993</v>
      </c>
      <c r="Q1259" s="2">
        <f>1-EXP(-2*$AL$9*O1259/(1+O1259))</f>
        <v>3.279991569136842E-2</v>
      </c>
      <c r="R1259" s="2">
        <f t="shared" si="369"/>
        <v>2.8228794733907021</v>
      </c>
      <c r="S1259" s="2">
        <f>(1-$AL$6^R1259)/(1+$AL$6^R1259*(1/$AL$7-1))</f>
        <v>0.39424012260325786</v>
      </c>
      <c r="U1259" s="2">
        <v>107.8</v>
      </c>
      <c r="V1259" s="2">
        <f t="shared" si="370"/>
        <v>246.32300000000001</v>
      </c>
      <c r="W1259" s="2">
        <f t="shared" si="371"/>
        <v>97.110409720002295</v>
      </c>
      <c r="X1259" s="2">
        <f t="shared" si="372"/>
        <v>149.2125902799977</v>
      </c>
      <c r="Y1259" s="2">
        <f t="shared" si="373"/>
        <v>142.13493164625234</v>
      </c>
      <c r="Z1259" s="2">
        <f t="shared" si="374"/>
        <v>84.142487619043223</v>
      </c>
      <c r="AA1259" s="2">
        <f t="shared" si="375"/>
        <v>113.82894183949261</v>
      </c>
      <c r="AC1259" s="2">
        <f t="shared" si="376"/>
        <v>46.454356294764331</v>
      </c>
      <c r="AD1259" s="2">
        <f>X1259*((1-Q1259)*(1-EXP(-(P1259+O1259)*A1259))*P1259/(P1259+O1259)-(1-$AL$10)*(1-EXP(-2*O1259*A1259))/2)</f>
        <v>30.608132616600155</v>
      </c>
      <c r="AE1259" s="4">
        <f t="shared" si="377"/>
        <v>190.8914307508571</v>
      </c>
      <c r="AF1259" s="2">
        <f t="shared" si="378"/>
        <v>37.813240450495151</v>
      </c>
      <c r="AG1259" s="2">
        <f t="shared" si="379"/>
        <v>-2.3021428098404577</v>
      </c>
      <c r="AH1259" s="4">
        <f t="shared" si="380"/>
        <v>35.511097640654697</v>
      </c>
      <c r="BA1259" s="3">
        <v>190.89143075085701</v>
      </c>
    </row>
    <row r="1260" spans="1:53" x14ac:dyDescent="0.3">
      <c r="A1260" s="2">
        <v>3.18616143478584</v>
      </c>
      <c r="E1260" s="2" cm="1">
        <f t="array" ref="E1260">INDEX($C$2:$C$104,L1260)</f>
        <v>-0.31604369003550786</v>
      </c>
      <c r="G1260" s="2">
        <f>PI()/12*(M1260-12)</f>
        <v>-0.52359877559829882</v>
      </c>
      <c r="H1260" s="2">
        <f t="shared" si="364"/>
        <v>-0.18704930828413369</v>
      </c>
      <c r="I1260" s="2">
        <f t="shared" si="381"/>
        <v>0.75908109682185387</v>
      </c>
      <c r="J1260" s="2">
        <f t="shared" si="365"/>
        <v>1.0811268793363915</v>
      </c>
      <c r="L1260">
        <f t="shared" si="382"/>
        <v>53</v>
      </c>
      <c r="M1260" s="2">
        <v>10</v>
      </c>
      <c r="N1260" s="2">
        <f t="shared" si="366"/>
        <v>0.48966944745850505</v>
      </c>
      <c r="O1260" s="2">
        <f t="shared" si="367"/>
        <v>0.53153693116768841</v>
      </c>
      <c r="P1260" s="2">
        <f t="shared" si="368"/>
        <v>0.97802795334854675</v>
      </c>
      <c r="Q1260" s="2">
        <f>1-EXP(-2*$AL$9*O1260/(1+O1260))</f>
        <v>2.7382988136081532E-2</v>
      </c>
      <c r="R1260" s="2">
        <f t="shared" si="369"/>
        <v>2.0988625120145645</v>
      </c>
      <c r="S1260" s="2">
        <f>(1-$AL$6^R1260)/(1+$AL$6^R1260*(1/$AL$7-1))</f>
        <v>0.29720272166037631</v>
      </c>
      <c r="U1260" s="2">
        <v>374.1</v>
      </c>
      <c r="V1260" s="2">
        <f t="shared" si="370"/>
        <v>854.81850000000009</v>
      </c>
      <c r="W1260" s="2">
        <f t="shared" si="371"/>
        <v>254.0543847256404</v>
      </c>
      <c r="X1260" s="2">
        <f t="shared" si="372"/>
        <v>600.76411527435971</v>
      </c>
      <c r="Y1260" s="2">
        <f t="shared" si="373"/>
        <v>558.41237389043476</v>
      </c>
      <c r="Z1260" s="2">
        <f t="shared" si="374"/>
        <v>220.12849068371054</v>
      </c>
      <c r="AA1260" s="2">
        <f t="shared" si="375"/>
        <v>416.75977163379616</v>
      </c>
      <c r="AC1260" s="2">
        <f t="shared" si="376"/>
        <v>138.19128637941841</v>
      </c>
      <c r="AD1260" s="2">
        <f>X1260*((1-Q1260)*(1-EXP(-(P1260+O1260)*A1260))*P1260/(P1260+O1260)-(1-$AL$10)*(1-EXP(-2*O1260*A1260))/2)</f>
        <v>128.79053406565538</v>
      </c>
      <c r="AE1260" s="4">
        <f t="shared" si="377"/>
        <v>683.74159207886999</v>
      </c>
      <c r="AF1260" s="2">
        <f t="shared" si="378"/>
        <v>82.669625322535268</v>
      </c>
      <c r="AG1260" s="2">
        <f t="shared" si="379"/>
        <v>12.862068190983225</v>
      </c>
      <c r="AH1260" s="4">
        <f t="shared" si="380"/>
        <v>95.531693513518491</v>
      </c>
      <c r="BA1260" s="3">
        <v>683.74159207886999</v>
      </c>
    </row>
    <row r="1261" spans="1:53" x14ac:dyDescent="0.3">
      <c r="A1261" s="2">
        <v>3.18616143478584</v>
      </c>
      <c r="E1261" s="2" cm="1">
        <f t="array" ref="E1261">INDEX($C$2:$C$104,L1261)</f>
        <v>-0.31604369003550786</v>
      </c>
      <c r="G1261" s="2">
        <f>PI()/12*(M1261-12)</f>
        <v>-0.26179938779914941</v>
      </c>
      <c r="H1261" s="2">
        <f t="shared" si="364"/>
        <v>-0.18704930828413369</v>
      </c>
      <c r="I1261" s="2">
        <f t="shared" si="381"/>
        <v>0.75908109682185387</v>
      </c>
      <c r="J1261" s="2">
        <f t="shared" si="365"/>
        <v>0.99301502964838373</v>
      </c>
      <c r="L1261">
        <f t="shared" si="382"/>
        <v>53</v>
      </c>
      <c r="M1261" s="2">
        <v>11</v>
      </c>
      <c r="N1261" s="2">
        <f t="shared" si="366"/>
        <v>0.57778129714651283</v>
      </c>
      <c r="O1261" s="2">
        <f t="shared" si="367"/>
        <v>0.4577356830165572</v>
      </c>
      <c r="P1261" s="2">
        <f t="shared" si="368"/>
        <v>0.84223365675046535</v>
      </c>
      <c r="Q1261" s="2">
        <f>1-EXP(-2*$AL$9*O1261/(1+O1261))</f>
        <v>2.4807475563221604E-2</v>
      </c>
      <c r="R1261" s="2">
        <f t="shared" si="369"/>
        <v>1.8074459349123682</v>
      </c>
      <c r="S1261" s="2">
        <f>(1-$AL$6^R1261)/(1+$AL$6^R1261*(1/$AL$7-1))</f>
        <v>0.25672050473361374</v>
      </c>
      <c r="U1261" s="2">
        <v>459.6</v>
      </c>
      <c r="V1261" s="2">
        <f t="shared" si="370"/>
        <v>1050.1860000000001</v>
      </c>
      <c r="W1261" s="2">
        <f t="shared" si="371"/>
        <v>269.60427998417492</v>
      </c>
      <c r="X1261" s="2">
        <f t="shared" si="372"/>
        <v>780.58172001582523</v>
      </c>
      <c r="Y1261" s="2">
        <f t="shared" si="373"/>
        <v>709.20794352579765</v>
      </c>
      <c r="Z1261" s="2">
        <f t="shared" si="374"/>
        <v>233.60188527694913</v>
      </c>
      <c r="AA1261" s="2">
        <f t="shared" si="375"/>
        <v>509.16329532892371</v>
      </c>
      <c r="AC1261" s="2">
        <f t="shared" si="376"/>
        <v>155.06382720795759</v>
      </c>
      <c r="AD1261" s="2">
        <f>X1261*((1-Q1261)*(1-EXP(-(P1261+O1261)*A1261))*P1261/(P1261+O1261)-(1-$AL$10)*(1-EXP(-2*O1261*A1261))/2)</f>
        <v>171.54701921619508</v>
      </c>
      <c r="AE1261" s="4">
        <f t="shared" si="377"/>
        <v>835.77414175307638</v>
      </c>
      <c r="AF1261" s="2">
        <f t="shared" si="378"/>
        <v>79.44992439072837</v>
      </c>
      <c r="AG1261" s="2">
        <f t="shared" si="379"/>
        <v>28.497628980678886</v>
      </c>
      <c r="AH1261" s="4">
        <f t="shared" si="380"/>
        <v>107.94755337140725</v>
      </c>
      <c r="BA1261" s="3">
        <v>835.77414175307604</v>
      </c>
    </row>
    <row r="1262" spans="1:53" x14ac:dyDescent="0.3">
      <c r="A1262" s="2">
        <v>3.18616143478584</v>
      </c>
      <c r="E1262" s="2" cm="1">
        <f t="array" ref="E1262">INDEX($C$2:$C$104,L1262)</f>
        <v>-0.31604369003550786</v>
      </c>
      <c r="G1262" s="2">
        <f>PI()/12*(M1262-12)</f>
        <v>0</v>
      </c>
      <c r="H1262" s="2">
        <f t="shared" si="364"/>
        <v>-0.18704930828413369</v>
      </c>
      <c r="I1262" s="2">
        <f t="shared" si="381"/>
        <v>0.75908109682185387</v>
      </c>
      <c r="J1262" s="2">
        <f t="shared" si="365"/>
        <v>0.96181551327340964</v>
      </c>
      <c r="L1262">
        <f t="shared" si="382"/>
        <v>53</v>
      </c>
      <c r="M1262" s="2">
        <v>12</v>
      </c>
      <c r="N1262" s="2">
        <f t="shared" si="366"/>
        <v>0.60898081352148692</v>
      </c>
      <c r="O1262" s="2">
        <f t="shared" si="367"/>
        <v>0.4370386489168247</v>
      </c>
      <c r="P1262" s="2">
        <f t="shared" si="368"/>
        <v>0.80415111400695749</v>
      </c>
      <c r="Q1262" s="2">
        <f>1-EXP(-2*$AL$9*O1262/(1+O1262))</f>
        <v>2.4036371701037562E-2</v>
      </c>
      <c r="R1262" s="2">
        <f t="shared" si="369"/>
        <v>1.7257202326429406</v>
      </c>
      <c r="S1262" s="2">
        <f>(1-$AL$6^R1262)/(1+$AL$6^R1262*(1/$AL$7-1))</f>
        <v>0.24525727115183793</v>
      </c>
      <c r="U1262" s="2">
        <v>441.7</v>
      </c>
      <c r="V1262" s="2">
        <f t="shared" si="370"/>
        <v>1009.2845</v>
      </c>
      <c r="W1262" s="2">
        <f t="shared" si="371"/>
        <v>247.53436228584715</v>
      </c>
      <c r="X1262" s="2">
        <f t="shared" si="372"/>
        <v>761.75013771415286</v>
      </c>
      <c r="Y1262" s="2">
        <f t="shared" si="373"/>
        <v>686.09269190444638</v>
      </c>
      <c r="Z1262" s="2">
        <f t="shared" si="374"/>
        <v>214.47913847730968</v>
      </c>
      <c r="AA1262" s="2">
        <f t="shared" si="375"/>
        <v>486.613209952933</v>
      </c>
      <c r="AC1262" s="2">
        <f t="shared" si="376"/>
        <v>144.68105290011403</v>
      </c>
      <c r="AD1262" s="2">
        <f>X1262*((1-Q1262)*(1-EXP(-(P1262+O1262)*A1262))*P1262/(P1262+O1262)-(1-$AL$10)*(1-EXP(-2*O1262*A1262))/2)</f>
        <v>168.67572480368625</v>
      </c>
      <c r="AE1262" s="4">
        <f t="shared" si="377"/>
        <v>799.96998765673334</v>
      </c>
      <c r="AF1262" s="2">
        <f t="shared" si="378"/>
        <v>70.664307933860314</v>
      </c>
      <c r="AG1262" s="2">
        <f t="shared" si="379"/>
        <v>30.803757147827099</v>
      </c>
      <c r="AH1262" s="4">
        <f t="shared" si="380"/>
        <v>101.46806508168741</v>
      </c>
      <c r="BA1262" s="3">
        <v>799.969987656733</v>
      </c>
    </row>
    <row r="1263" spans="1:53" x14ac:dyDescent="0.3">
      <c r="A1263" s="2">
        <v>3.18616143478584</v>
      </c>
      <c r="E1263" s="2" cm="1">
        <f t="array" ref="E1263">INDEX($C$2:$C$104,L1263)</f>
        <v>-0.31604369003550786</v>
      </c>
      <c r="G1263" s="2">
        <f>PI()/12*(M1263-12)</f>
        <v>0.26179938779914941</v>
      </c>
      <c r="H1263" s="2">
        <f t="shared" si="364"/>
        <v>-0.18704930828413369</v>
      </c>
      <c r="I1263" s="2">
        <f t="shared" si="381"/>
        <v>0.75908109682185387</v>
      </c>
      <c r="J1263" s="2">
        <f t="shared" si="365"/>
        <v>0.99301502964838373</v>
      </c>
      <c r="L1263">
        <f t="shared" si="382"/>
        <v>53</v>
      </c>
      <c r="M1263" s="2">
        <v>13</v>
      </c>
      <c r="N1263" s="2">
        <f t="shared" si="366"/>
        <v>0.57778129714651283</v>
      </c>
      <c r="O1263" s="2">
        <f t="shared" si="367"/>
        <v>0.4577356830165572</v>
      </c>
      <c r="P1263" s="2">
        <f t="shared" si="368"/>
        <v>0.84223365675046535</v>
      </c>
      <c r="Q1263" s="2">
        <f>1-EXP(-2*$AL$9*O1263/(1+O1263))</f>
        <v>2.4807475563221604E-2</v>
      </c>
      <c r="R1263" s="2">
        <f t="shared" si="369"/>
        <v>1.8074459349123682</v>
      </c>
      <c r="S1263" s="2">
        <f>(1-$AL$6^R1263)/(1+$AL$6^R1263*(1/$AL$7-1))</f>
        <v>0.25672050473361374</v>
      </c>
      <c r="U1263" s="2">
        <v>492</v>
      </c>
      <c r="V1263" s="2">
        <f t="shared" si="370"/>
        <v>1124.22</v>
      </c>
      <c r="W1263" s="2">
        <f t="shared" si="371"/>
        <v>288.61032583162324</v>
      </c>
      <c r="X1263" s="2">
        <f t="shared" si="372"/>
        <v>835.60967416837684</v>
      </c>
      <c r="Y1263" s="2">
        <f t="shared" si="373"/>
        <v>759.20432596756405</v>
      </c>
      <c r="Z1263" s="2">
        <f t="shared" si="374"/>
        <v>250.06990329908385</v>
      </c>
      <c r="AA1263" s="2">
        <f t="shared" si="375"/>
        <v>545.05731353749013</v>
      </c>
      <c r="AC1263" s="2">
        <f t="shared" si="376"/>
        <v>165.99521972653417</v>
      </c>
      <c r="AD1263" s="2">
        <f>X1263*((1-Q1263)*(1-EXP(-(P1263+O1263)*A1263))*P1263/(P1263+O1263)-(1-$AL$10)*(1-EXP(-2*O1263*A1263))/2)</f>
        <v>183.6404122157702</v>
      </c>
      <c r="AE1263" s="4">
        <f t="shared" si="377"/>
        <v>894.6929454797945</v>
      </c>
      <c r="AF1263" s="2">
        <f t="shared" si="378"/>
        <v>85.050832898690942</v>
      </c>
      <c r="AG1263" s="2">
        <f t="shared" si="379"/>
        <v>30.506600214303766</v>
      </c>
      <c r="AH1263" s="4">
        <f t="shared" si="380"/>
        <v>115.55743311299472</v>
      </c>
      <c r="BA1263" s="3">
        <v>894.69294547979405</v>
      </c>
    </row>
    <row r="1264" spans="1:53" x14ac:dyDescent="0.3">
      <c r="A1264" s="2">
        <v>3.18616143478584</v>
      </c>
      <c r="E1264" s="2" cm="1">
        <f t="array" ref="E1264">INDEX($C$2:$C$104,L1264)</f>
        <v>-0.31604369003550786</v>
      </c>
      <c r="G1264" s="2">
        <f>PI()/12*(M1264-12)</f>
        <v>0.52359877559829882</v>
      </c>
      <c r="H1264" s="2">
        <f t="shared" si="364"/>
        <v>-0.18704930828413369</v>
      </c>
      <c r="I1264" s="2">
        <f t="shared" si="381"/>
        <v>0.75908109682185387</v>
      </c>
      <c r="J1264" s="2">
        <f t="shared" si="365"/>
        <v>1.0811268793363915</v>
      </c>
      <c r="L1264">
        <f t="shared" si="382"/>
        <v>53</v>
      </c>
      <c r="M1264" s="2">
        <v>14</v>
      </c>
      <c r="N1264" s="2">
        <f t="shared" si="366"/>
        <v>0.48966944745850505</v>
      </c>
      <c r="O1264" s="2">
        <f t="shared" si="367"/>
        <v>0.53153693116768841</v>
      </c>
      <c r="P1264" s="2">
        <f t="shared" si="368"/>
        <v>0.97802795334854675</v>
      </c>
      <c r="Q1264" s="2">
        <f>1-EXP(-2*$AL$9*O1264/(1+O1264))</f>
        <v>2.7382988136081532E-2</v>
      </c>
      <c r="R1264" s="2">
        <f t="shared" si="369"/>
        <v>2.0988625120145645</v>
      </c>
      <c r="S1264" s="2">
        <f>(1-$AL$6^R1264)/(1+$AL$6^R1264*(1/$AL$7-1))</f>
        <v>0.29720272166037631</v>
      </c>
      <c r="U1264" s="2">
        <v>500.4</v>
      </c>
      <c r="V1264" s="2">
        <f t="shared" si="370"/>
        <v>1143.414</v>
      </c>
      <c r="W1264" s="2">
        <f t="shared" si="371"/>
        <v>339.8257527845775</v>
      </c>
      <c r="X1264" s="2">
        <f t="shared" si="372"/>
        <v>803.58824721542248</v>
      </c>
      <c r="Y1264" s="2">
        <f t="shared" si="373"/>
        <v>746.93812321511223</v>
      </c>
      <c r="Z1264" s="2">
        <f t="shared" si="374"/>
        <v>294.44612867716853</v>
      </c>
      <c r="AA1264" s="2">
        <f t="shared" si="375"/>
        <v>557.46214842435597</v>
      </c>
      <c r="AC1264" s="2">
        <f t="shared" si="376"/>
        <v>184.84608314424213</v>
      </c>
      <c r="AD1264" s="2">
        <f>X1264*((1-Q1264)*(1-EXP(-(P1264+O1264)*A1264))*P1264/(P1264+O1264)-(1-$AL$10)*(1-EXP(-2*O1264*A1264))/2)</f>
        <v>172.27154035406025</v>
      </c>
      <c r="AE1264" s="4">
        <f t="shared" si="377"/>
        <v>914.57977192265832</v>
      </c>
      <c r="AF1264" s="2">
        <f t="shared" si="378"/>
        <v>110.57973940496295</v>
      </c>
      <c r="AG1264" s="2">
        <f t="shared" si="379"/>
        <v>17.204434436696083</v>
      </c>
      <c r="AH1264" s="4">
        <f t="shared" si="380"/>
        <v>127.78417384165903</v>
      </c>
      <c r="BA1264" s="3">
        <v>914.57977192265798</v>
      </c>
    </row>
    <row r="1265" spans="1:53" x14ac:dyDescent="0.3">
      <c r="A1265" s="2">
        <v>3.2464393624375298</v>
      </c>
      <c r="E1265" s="2" cm="1">
        <f t="array" ref="E1265">INDEX($C$2:$C$104,L1265)</f>
        <v>-0.31604369003550786</v>
      </c>
      <c r="G1265" s="2">
        <f>PI()/12*(M1265-12)</f>
        <v>0.78539816339744828</v>
      </c>
      <c r="H1265" s="2">
        <f t="shared" si="364"/>
        <v>-0.18704930828413369</v>
      </c>
      <c r="I1265" s="2">
        <f t="shared" si="381"/>
        <v>0.75908109682185387</v>
      </c>
      <c r="J1265" s="2">
        <f t="shared" si="365"/>
        <v>1.2135432371906114</v>
      </c>
      <c r="L1265">
        <f t="shared" si="382"/>
        <v>53</v>
      </c>
      <c r="M1265" s="2">
        <v>15</v>
      </c>
      <c r="N1265" s="2">
        <f t="shared" si="366"/>
        <v>0.35725308960428515</v>
      </c>
      <c r="O1265" s="2">
        <f t="shared" si="367"/>
        <v>0.71489422663619528</v>
      </c>
      <c r="P1265" s="2">
        <f t="shared" si="368"/>
        <v>1.3154053770105993</v>
      </c>
      <c r="Q1265" s="2">
        <f>1-EXP(-2*$AL$9*O1265/(1+O1265))</f>
        <v>3.279991569136842E-2</v>
      </c>
      <c r="R1265" s="2">
        <f t="shared" si="369"/>
        <v>2.8228794733907021</v>
      </c>
      <c r="S1265" s="2">
        <f>(1-$AL$6^R1265)/(1+$AL$6^R1265*(1/$AL$7-1))</f>
        <v>0.39424012260325786</v>
      </c>
      <c r="U1265" s="2">
        <v>446.9</v>
      </c>
      <c r="V1265" s="2">
        <f t="shared" si="370"/>
        <v>1021.1665</v>
      </c>
      <c r="W1265" s="2">
        <f t="shared" si="371"/>
        <v>402.58480615833975</v>
      </c>
      <c r="X1265" s="2">
        <f t="shared" si="372"/>
        <v>618.58169384166035</v>
      </c>
      <c r="Y1265" s="2">
        <f t="shared" si="373"/>
        <v>589.9302835943098</v>
      </c>
      <c r="Z1265" s="2">
        <f t="shared" si="374"/>
        <v>350.48995442862866</v>
      </c>
      <c r="AA1265" s="2">
        <f t="shared" si="375"/>
        <v>474.16719254124405</v>
      </c>
      <c r="AC1265" s="2">
        <f t="shared" si="376"/>
        <v>192.75017418407216</v>
      </c>
      <c r="AD1265" s="2">
        <f>X1265*((1-Q1265)*(1-EXP(-(P1265+O1265)*A1265))*P1265/(P1265+O1265)-(1-$AL$10)*(1-EXP(-2*O1265*A1265))/2)</f>
        <v>126.73141914787708</v>
      </c>
      <c r="AE1265" s="4">
        <f t="shared" si="377"/>
        <v>793.64878587319333</v>
      </c>
      <c r="AF1265" s="2">
        <f t="shared" si="378"/>
        <v>158.26341156780092</v>
      </c>
      <c r="AG1265" s="2">
        <f t="shared" si="379"/>
        <v>-10.968328094811254</v>
      </c>
      <c r="AH1265" s="4">
        <f t="shared" si="380"/>
        <v>147.29508347298966</v>
      </c>
      <c r="BA1265" s="3">
        <v>793.64878587319299</v>
      </c>
    </row>
    <row r="1266" spans="1:53" x14ac:dyDescent="0.3">
      <c r="A1266" s="2">
        <v>3.2464393624375298</v>
      </c>
      <c r="E1266" s="2" cm="1">
        <f t="array" ref="E1266">INDEX($C$2:$C$104,L1266)</f>
        <v>-0.31604369003550786</v>
      </c>
      <c r="G1266" s="2">
        <f>PI()/12*(M1266-12)</f>
        <v>1.0471975511965976</v>
      </c>
      <c r="H1266" s="2">
        <f t="shared" si="364"/>
        <v>-0.18704930828413369</v>
      </c>
      <c r="I1266" s="2">
        <f t="shared" si="381"/>
        <v>0.75908109682185387</v>
      </c>
      <c r="J1266" s="2">
        <f t="shared" si="365"/>
        <v>1.3770960918936839</v>
      </c>
      <c r="L1266">
        <f t="shared" si="382"/>
        <v>53</v>
      </c>
      <c r="M1266" s="2">
        <v>16</v>
      </c>
      <c r="N1266" s="2">
        <f t="shared" si="366"/>
        <v>0.19370023490121269</v>
      </c>
      <c r="O1266" s="2">
        <f t="shared" si="367"/>
        <v>1.2987603998775512</v>
      </c>
      <c r="P1266" s="2">
        <f t="shared" si="368"/>
        <v>2.3897191357746945</v>
      </c>
      <c r="Q1266" s="2">
        <f>1-EXP(-2*$AL$9*O1266/(1+O1266))</f>
        <v>4.4192393753209824E-2</v>
      </c>
      <c r="R1266" s="2">
        <f t="shared" si="369"/>
        <v>5.1283727537119503</v>
      </c>
      <c r="S1266" s="2">
        <f>(1-$AL$6^R1266)/(1+$AL$6^R1266*(1/$AL$7-1))</f>
        <v>0.65162561185539225</v>
      </c>
      <c r="U1266" s="2">
        <v>315</v>
      </c>
      <c r="V1266" s="2">
        <f t="shared" si="370"/>
        <v>719.77500000000009</v>
      </c>
      <c r="W1266" s="2">
        <f t="shared" si="371"/>
        <v>469.02382477321504</v>
      </c>
      <c r="X1266" s="2">
        <f t="shared" si="372"/>
        <v>250.75117522678505</v>
      </c>
      <c r="Y1266" s="2">
        <f t="shared" si="373"/>
        <v>239.56747515251138</v>
      </c>
      <c r="Z1266" s="2">
        <f t="shared" si="374"/>
        <v>408.33170168386863</v>
      </c>
      <c r="AA1266" s="2">
        <f t="shared" si="375"/>
        <v>209.99418633479013</v>
      </c>
      <c r="AC1266" s="2">
        <f t="shared" si="376"/>
        <v>160.88295396314567</v>
      </c>
      <c r="AD1266" s="2">
        <f>X1266*((1-Q1266)*(1-EXP(-(P1266+O1266)*A1266))*P1266/(P1266+O1266)-(1-$AL$10)*(1-EXP(-2*O1266*A1266))/2)</f>
        <v>48.732042429452356</v>
      </c>
      <c r="AE1266" s="4">
        <f t="shared" si="377"/>
        <v>419.60918272738814</v>
      </c>
      <c r="AF1266" s="2">
        <f t="shared" si="378"/>
        <v>245.34584567189839</v>
      </c>
      <c r="AG1266" s="2">
        <f t="shared" si="379"/>
        <v>-19.1587536117311</v>
      </c>
      <c r="AH1266" s="4">
        <f t="shared" si="380"/>
        <v>226.18709206016729</v>
      </c>
      <c r="BA1266" s="3">
        <v>419.60918272738701</v>
      </c>
    </row>
    <row r="1267" spans="1:53" x14ac:dyDescent="0.3">
      <c r="A1267" s="2">
        <v>3.2464393624375298</v>
      </c>
      <c r="E1267" s="2" cm="1">
        <f t="array" ref="E1267">INDEX($C$2:$C$104,L1267)</f>
        <v>-0.31604369003550786</v>
      </c>
      <c r="G1267" s="2">
        <f>PI()/12*(M1267-12)</f>
        <v>1.308996938995747</v>
      </c>
      <c r="H1267" s="2">
        <f t="shared" si="364"/>
        <v>-0.18704930828413369</v>
      </c>
      <c r="I1267" s="2">
        <f t="shared" si="381"/>
        <v>0.75908109682185387</v>
      </c>
      <c r="J1267" s="2">
        <f t="shared" si="365"/>
        <v>1.5613808513293415</v>
      </c>
      <c r="L1267">
        <f t="shared" si="382"/>
        <v>53</v>
      </c>
      <c r="M1267" s="2">
        <v>17</v>
      </c>
      <c r="N1267" s="2">
        <f t="shared" si="366"/>
        <v>0.05</v>
      </c>
      <c r="O1267" s="2">
        <f t="shared" si="367"/>
        <v>5.0020839411324403</v>
      </c>
      <c r="P1267" s="2">
        <f t="shared" si="368"/>
        <v>9.2038344516836901</v>
      </c>
      <c r="Q1267" s="2">
        <f>1-EXP(-2*$AL$9*O1267/(1+O1267))</f>
        <v>6.4497345768578462E-2</v>
      </c>
      <c r="R1267" s="2">
        <f t="shared" si="369"/>
        <v>19.751565414145865</v>
      </c>
      <c r="S1267" s="2">
        <f>(1-$AL$6^R1267)/(1+$AL$6^R1267*(1/$AL$7-1))</f>
        <v>0.99643717244343843</v>
      </c>
      <c r="U1267" s="2">
        <v>103.9</v>
      </c>
      <c r="V1267" s="2">
        <f t="shared" si="370"/>
        <v>237.41150000000002</v>
      </c>
      <c r="W1267" s="2">
        <f t="shared" si="371"/>
        <v>236.56564376555539</v>
      </c>
      <c r="X1267" s="2">
        <f t="shared" si="372"/>
        <v>0.84585623444462499</v>
      </c>
      <c r="Y1267" s="2">
        <f t="shared" si="373"/>
        <v>0.79130075242105868</v>
      </c>
      <c r="Z1267" s="2">
        <f t="shared" si="374"/>
        <v>205.95382745308584</v>
      </c>
      <c r="AA1267" s="2">
        <f t="shared" si="375"/>
        <v>0.71897773556555478</v>
      </c>
      <c r="AC1267" s="2">
        <f t="shared" si="376"/>
        <v>28.660203734740765</v>
      </c>
      <c r="AD1267" s="2">
        <f>X1267*((1-Q1267)*(1-EXP(-(P1267+O1267)*A1267))*P1267/(P1267+O1267)-(1-$AL$10)*(1-EXP(-2*O1267*A1267))/2)</f>
        <v>0.15318482728177721</v>
      </c>
      <c r="AE1267" s="4">
        <f t="shared" si="377"/>
        <v>29.532366297588098</v>
      </c>
      <c r="AF1267" s="2">
        <f t="shared" si="378"/>
        <v>172.05254726848418</v>
      </c>
      <c r="AG1267" s="2">
        <f t="shared" si="379"/>
        <v>-8.0861810426273287E-2</v>
      </c>
      <c r="AH1267" s="4">
        <f t="shared" si="380"/>
        <v>171.97168545805789</v>
      </c>
      <c r="BA1267" s="3">
        <v>29.532366297587998</v>
      </c>
    </row>
    <row r="1268" spans="1:53" x14ac:dyDescent="0.3">
      <c r="A1268" s="2">
        <v>3.2464393624375298</v>
      </c>
      <c r="E1268" s="2" cm="1">
        <f t="array" ref="E1268">INDEX($C$2:$C$104,L1268)</f>
        <v>-0.31604369003550786</v>
      </c>
      <c r="G1268" s="2">
        <f>PI()/12*(M1268-12)</f>
        <v>1.5707963267948966</v>
      </c>
      <c r="H1268" s="2">
        <f t="shared" si="364"/>
        <v>-0.18704930828413369</v>
      </c>
      <c r="I1268" s="2">
        <f t="shared" si="381"/>
        <v>0.75908109682185387</v>
      </c>
      <c r="J1268" s="2">
        <f t="shared" si="365"/>
        <v>1.7589539038108843</v>
      </c>
      <c r="L1268">
        <f t="shared" si="382"/>
        <v>53</v>
      </c>
      <c r="M1268" s="2">
        <v>18</v>
      </c>
      <c r="N1268" s="2">
        <f t="shared" si="366"/>
        <v>0.05</v>
      </c>
      <c r="O1268" s="2">
        <f t="shared" si="367"/>
        <v>5.0020839411324403</v>
      </c>
      <c r="P1268" s="2">
        <f t="shared" si="368"/>
        <v>9.2038344516836901</v>
      </c>
      <c r="Q1268" s="2">
        <f>1-EXP(-2*$AL$9*O1268/(1+O1268))</f>
        <v>6.4497345768578462E-2</v>
      </c>
      <c r="R1268" s="2">
        <f t="shared" si="369"/>
        <v>19.751565414145865</v>
      </c>
      <c r="S1268" s="2">
        <f>(1-$AL$6^R1268)/(1+$AL$6^R1268*(1/$AL$7-1))</f>
        <v>0.99643717244343843</v>
      </c>
      <c r="U1268" s="2">
        <v>14.3</v>
      </c>
      <c r="V1268" s="2">
        <f t="shared" si="370"/>
        <v>32.675500000000007</v>
      </c>
      <c r="W1268" s="2">
        <f t="shared" si="371"/>
        <v>32.559082828175576</v>
      </c>
      <c r="X1268" s="2">
        <f t="shared" si="372"/>
        <v>0.11641717182443045</v>
      </c>
      <c r="Y1268" s="2">
        <f t="shared" si="373"/>
        <v>0.10890857323985864</v>
      </c>
      <c r="Z1268" s="2">
        <f t="shared" si="374"/>
        <v>28.345906954563308</v>
      </c>
      <c r="AA1268" s="2">
        <f t="shared" si="375"/>
        <v>9.8954587281882486E-2</v>
      </c>
      <c r="AC1268" s="2">
        <f t="shared" si="376"/>
        <v>3.9445708701327522</v>
      </c>
      <c r="AD1268" s="2">
        <f>X1268*((1-Q1268)*(1-EXP(-(P1268+O1268)*A1268))*P1268/(P1268+O1268)-(1-$AL$10)*(1-EXP(-2*O1268*A1268))/2)</f>
        <v>2.1083186045519228E-2</v>
      </c>
      <c r="AE1268" s="4">
        <f t="shared" si="377"/>
        <v>4.0646086434601543</v>
      </c>
      <c r="AF1268" s="2">
        <f t="shared" si="378"/>
        <v>23.679994474873187</v>
      </c>
      <c r="AG1268" s="2">
        <f t="shared" si="379"/>
        <v>-1.1129200087543079E-2</v>
      </c>
      <c r="AH1268" s="4">
        <f t="shared" si="380"/>
        <v>23.668865274785645</v>
      </c>
      <c r="BA1268" s="3">
        <v>4.0646086434601498</v>
      </c>
    </row>
    <row r="1269" spans="1:53" x14ac:dyDescent="0.3">
      <c r="A1269" s="2">
        <v>3.2464393624375298</v>
      </c>
      <c r="E1269" s="2" cm="1">
        <f t="array" ref="E1269">INDEX($C$2:$C$104,L1269)</f>
        <v>-0.31604369003550786</v>
      </c>
      <c r="G1269" s="2">
        <f>PI()/12*(M1269-12)</f>
        <v>1.8325957145940459</v>
      </c>
      <c r="H1269" s="2">
        <f t="shared" si="364"/>
        <v>-0.18704930828413369</v>
      </c>
      <c r="I1269" s="2">
        <f t="shared" si="381"/>
        <v>0.75908109682185387</v>
      </c>
      <c r="J1269" s="2">
        <f t="shared" si="365"/>
        <v>1.9643945250117212</v>
      </c>
      <c r="L1269">
        <f t="shared" si="382"/>
        <v>53</v>
      </c>
      <c r="M1269" s="2">
        <v>19</v>
      </c>
      <c r="N1269" s="2">
        <f t="shared" si="366"/>
        <v>0.05</v>
      </c>
      <c r="O1269" s="2">
        <f t="shared" si="367"/>
        <v>5.0020839411324403</v>
      </c>
      <c r="P1269" s="2">
        <f t="shared" si="368"/>
        <v>9.2038344516836901</v>
      </c>
      <c r="Q1269" s="2">
        <f>1-EXP(-2*$AL$9*O1269/(1+O1269))</f>
        <v>6.4497345768578462E-2</v>
      </c>
      <c r="R1269" s="2">
        <f t="shared" si="369"/>
        <v>19.751565414145865</v>
      </c>
      <c r="S1269" s="2">
        <f>(1-$AL$6^R1269)/(1+$AL$6^R1269*(1/$AL$7-1))</f>
        <v>0.99643717244343843</v>
      </c>
      <c r="U1269" s="2">
        <v>0.2</v>
      </c>
      <c r="V1269" s="2">
        <f t="shared" si="370"/>
        <v>0.45700000000000007</v>
      </c>
      <c r="W1269" s="2">
        <f t="shared" si="371"/>
        <v>0.45537178780665144</v>
      </c>
      <c r="X1269" s="2">
        <f t="shared" si="372"/>
        <v>1.6282121933486327E-3</v>
      </c>
      <c r="Y1269" s="2">
        <f t="shared" si="373"/>
        <v>1.5231968285294496E-3</v>
      </c>
      <c r="Z1269" s="2">
        <f t="shared" si="374"/>
        <v>0.39644625111277354</v>
      </c>
      <c r="AA1269" s="2">
        <f t="shared" si="375"/>
        <v>1.383980241704612E-3</v>
      </c>
      <c r="AC1269" s="2">
        <f t="shared" si="376"/>
        <v>5.5168823358500034E-2</v>
      </c>
      <c r="AD1269" s="2">
        <f>X1269*((1-Q1269)*(1-EXP(-(P1269+O1269)*A1269))*P1269/(P1269+O1269)-(1-$AL$10)*(1-EXP(-2*O1269*A1269))/2)</f>
        <v>2.9486973490235865E-4</v>
      </c>
      <c r="AE1269" s="4">
        <f t="shared" si="377"/>
        <v>5.6847673335107006E-2</v>
      </c>
      <c r="AF1269" s="2">
        <f t="shared" si="378"/>
        <v>0.33118873391431025</v>
      </c>
      <c r="AG1269" s="2">
        <f t="shared" si="379"/>
        <v>-1.5565314807752128E-4</v>
      </c>
      <c r="AH1269" s="4">
        <f t="shared" si="380"/>
        <v>0.33103308076623272</v>
      </c>
      <c r="BA1269" s="3">
        <v>5.6847673335106999E-2</v>
      </c>
    </row>
    <row r="1270" spans="1:53" x14ac:dyDescent="0.3">
      <c r="A1270" s="2">
        <v>3.2464393624375298</v>
      </c>
      <c r="E1270" s="2" cm="1">
        <f t="array" ref="E1270">INDEX($C$2:$C$104,L1270)</f>
        <v>-0.31604369003550786</v>
      </c>
      <c r="G1270" s="2">
        <f>PI()/12*(M1270-12)</f>
        <v>2.0943951023931953</v>
      </c>
      <c r="H1270" s="2">
        <f t="shared" si="364"/>
        <v>-0.18704930828413369</v>
      </c>
      <c r="I1270" s="2">
        <f t="shared" si="381"/>
        <v>0.75908109682185387</v>
      </c>
      <c r="J1270" s="2">
        <f t="shared" si="365"/>
        <v>2.1731577412026972</v>
      </c>
      <c r="L1270">
        <f t="shared" si="382"/>
        <v>53</v>
      </c>
      <c r="M1270" s="2">
        <v>20</v>
      </c>
      <c r="N1270" s="2">
        <f t="shared" si="366"/>
        <v>0.05</v>
      </c>
      <c r="O1270" s="2">
        <f t="shared" si="367"/>
        <v>5.0020839411324403</v>
      </c>
      <c r="P1270" s="2">
        <f t="shared" si="368"/>
        <v>9.2038344516836901</v>
      </c>
      <c r="Q1270" s="2">
        <f>1-EXP(-2*$AL$9*O1270/(1+O1270))</f>
        <v>6.4497345768578462E-2</v>
      </c>
      <c r="R1270" s="2">
        <f t="shared" si="369"/>
        <v>19.751565414145865</v>
      </c>
      <c r="S1270" s="2">
        <f>(1-$AL$6^R1270)/(1+$AL$6^R1270*(1/$AL$7-1))</f>
        <v>0.99643717244343843</v>
      </c>
      <c r="U1270" s="2">
        <v>0.2</v>
      </c>
      <c r="V1270" s="2">
        <f t="shared" si="370"/>
        <v>0.45700000000000007</v>
      </c>
      <c r="W1270" s="2">
        <f t="shared" si="371"/>
        <v>0.45537178780665144</v>
      </c>
      <c r="X1270" s="2">
        <f t="shared" si="372"/>
        <v>1.6282121933486327E-3</v>
      </c>
      <c r="Y1270" s="2">
        <f t="shared" si="373"/>
        <v>1.5231968285294496E-3</v>
      </c>
      <c r="Z1270" s="2">
        <f t="shared" si="374"/>
        <v>0.39644625111277354</v>
      </c>
      <c r="AA1270" s="2">
        <f t="shared" si="375"/>
        <v>1.383980241704612E-3</v>
      </c>
      <c r="AC1270" s="2">
        <f t="shared" si="376"/>
        <v>5.5168823358500034E-2</v>
      </c>
      <c r="AD1270" s="2">
        <f>X1270*((1-Q1270)*(1-EXP(-(P1270+O1270)*A1270))*P1270/(P1270+O1270)-(1-$AL$10)*(1-EXP(-2*O1270*A1270))/2)</f>
        <v>2.9486973490235865E-4</v>
      </c>
      <c r="AE1270" s="4">
        <f t="shared" si="377"/>
        <v>5.6847673335107006E-2</v>
      </c>
      <c r="AF1270" s="2">
        <f t="shared" si="378"/>
        <v>0.33118873391431025</v>
      </c>
      <c r="AG1270" s="2">
        <f t="shared" si="379"/>
        <v>-1.5565314807752128E-4</v>
      </c>
      <c r="AH1270" s="4">
        <f t="shared" si="380"/>
        <v>0.33103308076623272</v>
      </c>
      <c r="BA1270" s="3">
        <v>5.6847673335106999E-2</v>
      </c>
    </row>
    <row r="1271" spans="1:53" x14ac:dyDescent="0.3">
      <c r="A1271" s="2">
        <v>3.2464393624375298</v>
      </c>
      <c r="E1271" s="2" cm="1">
        <f t="array" ref="E1271">INDEX($C$2:$C$104,L1271)</f>
        <v>-0.31604369003550786</v>
      </c>
      <c r="G1271" s="2">
        <f>PI()/12*(M1271-12)</f>
        <v>2.3561944901923448</v>
      </c>
      <c r="H1271" s="2">
        <f t="shared" si="364"/>
        <v>-0.18704930828413369</v>
      </c>
      <c r="I1271" s="2">
        <f t="shared" si="381"/>
        <v>0.75908109682185387</v>
      </c>
      <c r="J1271" s="2">
        <f t="shared" si="365"/>
        <v>2.3800910388227337</v>
      </c>
      <c r="L1271">
        <f t="shared" si="382"/>
        <v>53</v>
      </c>
      <c r="M1271" s="2">
        <v>21</v>
      </c>
      <c r="N1271" s="2">
        <f t="shared" si="366"/>
        <v>0.05</v>
      </c>
      <c r="O1271" s="2">
        <f t="shared" si="367"/>
        <v>5.0020839411324403</v>
      </c>
      <c r="P1271" s="2">
        <f t="shared" si="368"/>
        <v>9.2038344516836901</v>
      </c>
      <c r="Q1271" s="2">
        <f>1-EXP(-2*$AL$9*O1271/(1+O1271))</f>
        <v>6.4497345768578462E-2</v>
      </c>
      <c r="R1271" s="2">
        <f t="shared" si="369"/>
        <v>19.751565414145865</v>
      </c>
      <c r="S1271" s="2">
        <f>(1-$AL$6^R1271)/(1+$AL$6^R1271*(1/$AL$7-1))</f>
        <v>0.99643717244343843</v>
      </c>
      <c r="U1271" s="2">
        <v>0.1</v>
      </c>
      <c r="V1271" s="2">
        <f t="shared" si="370"/>
        <v>0.22850000000000004</v>
      </c>
      <c r="W1271" s="2">
        <f t="shared" si="371"/>
        <v>0.22768589390332572</v>
      </c>
      <c r="X1271" s="2">
        <f t="shared" si="372"/>
        <v>8.1410609667431633E-4</v>
      </c>
      <c r="Y1271" s="2">
        <f t="shared" si="373"/>
        <v>7.6159841426472479E-4</v>
      </c>
      <c r="Z1271" s="2">
        <f t="shared" si="374"/>
        <v>0.19822312555638677</v>
      </c>
      <c r="AA1271" s="2">
        <f t="shared" si="375"/>
        <v>6.9199012085230599E-4</v>
      </c>
      <c r="AC1271" s="2">
        <f t="shared" si="376"/>
        <v>2.7584411679250017E-2</v>
      </c>
      <c r="AD1271" s="2">
        <f>X1271*((1-Q1271)*(1-EXP(-(P1271+O1271)*A1271))*P1271/(P1271+O1271)-(1-$AL$10)*(1-EXP(-2*O1271*A1271))/2)</f>
        <v>1.4743486745117933E-4</v>
      </c>
      <c r="AE1271" s="4">
        <f t="shared" si="377"/>
        <v>2.8423836667553503E-2</v>
      </c>
      <c r="AF1271" s="2">
        <f t="shared" si="378"/>
        <v>0.16559436695715513</v>
      </c>
      <c r="AG1271" s="2">
        <f t="shared" si="379"/>
        <v>-7.7826574038760641E-5</v>
      </c>
      <c r="AH1271" s="4">
        <f t="shared" si="380"/>
        <v>0.16551654038311636</v>
      </c>
      <c r="BA1271" s="3">
        <v>2.84238366675535E-2</v>
      </c>
    </row>
    <row r="1272" spans="1:53" x14ac:dyDescent="0.3">
      <c r="A1272" s="2">
        <v>3.2464393624375298</v>
      </c>
      <c r="E1272" s="2" cm="1">
        <f t="array" ref="E1272">INDEX($C$2:$C$104,L1272)</f>
        <v>-0.31604369003550786</v>
      </c>
      <c r="G1272" s="2">
        <f>PI()/12*(M1272-12)</f>
        <v>2.617993877991494</v>
      </c>
      <c r="H1272" s="2">
        <f t="shared" si="364"/>
        <v>-0.18704930828413369</v>
      </c>
      <c r="I1272" s="2">
        <f t="shared" si="381"/>
        <v>0.75908109682185387</v>
      </c>
      <c r="J1272" s="2">
        <f t="shared" si="365"/>
        <v>2.5763017712044105</v>
      </c>
      <c r="L1272">
        <f t="shared" si="382"/>
        <v>53</v>
      </c>
      <c r="M1272" s="2">
        <v>22</v>
      </c>
      <c r="N1272" s="2">
        <f t="shared" si="366"/>
        <v>0.05</v>
      </c>
      <c r="O1272" s="2">
        <f t="shared" si="367"/>
        <v>5.0020839411324403</v>
      </c>
      <c r="P1272" s="2">
        <f t="shared" si="368"/>
        <v>9.2038344516836901</v>
      </c>
      <c r="Q1272" s="2">
        <f>1-EXP(-2*$AL$9*O1272/(1+O1272))</f>
        <v>6.4497345768578462E-2</v>
      </c>
      <c r="R1272" s="2">
        <f t="shared" si="369"/>
        <v>19.751565414145865</v>
      </c>
      <c r="S1272" s="2">
        <f>(1-$AL$6^R1272)/(1+$AL$6^R1272*(1/$AL$7-1))</f>
        <v>0.99643717244343843</v>
      </c>
      <c r="U1272" s="2">
        <v>0.1</v>
      </c>
      <c r="V1272" s="2">
        <f t="shared" si="370"/>
        <v>0.22850000000000004</v>
      </c>
      <c r="W1272" s="2">
        <f t="shared" si="371"/>
        <v>0.22768589390332572</v>
      </c>
      <c r="X1272" s="2">
        <f t="shared" si="372"/>
        <v>8.1410609667431633E-4</v>
      </c>
      <c r="Y1272" s="2">
        <f t="shared" si="373"/>
        <v>7.6159841426472479E-4</v>
      </c>
      <c r="Z1272" s="2">
        <f t="shared" si="374"/>
        <v>0.19822312555638677</v>
      </c>
      <c r="AA1272" s="2">
        <f t="shared" si="375"/>
        <v>6.9199012085230599E-4</v>
      </c>
      <c r="AC1272" s="2">
        <f t="shared" si="376"/>
        <v>2.7584411679250017E-2</v>
      </c>
      <c r="AD1272" s="2">
        <f>X1272*((1-Q1272)*(1-EXP(-(P1272+O1272)*A1272))*P1272/(P1272+O1272)-(1-$AL$10)*(1-EXP(-2*O1272*A1272))/2)</f>
        <v>1.4743486745117933E-4</v>
      </c>
      <c r="AE1272" s="4">
        <f t="shared" si="377"/>
        <v>2.8423836667553503E-2</v>
      </c>
      <c r="AF1272" s="2">
        <f t="shared" si="378"/>
        <v>0.16559436695715513</v>
      </c>
      <c r="AG1272" s="2">
        <f t="shared" si="379"/>
        <v>-7.7826574038760641E-5</v>
      </c>
      <c r="AH1272" s="4">
        <f t="shared" si="380"/>
        <v>0.16551654038311636</v>
      </c>
      <c r="BA1272" s="3">
        <v>2.84238366675535E-2</v>
      </c>
    </row>
    <row r="1273" spans="1:53" x14ac:dyDescent="0.3">
      <c r="A1273" s="2">
        <v>3.2464393624375298</v>
      </c>
      <c r="E1273" s="2" cm="1">
        <f t="array" ref="E1273">INDEX($C$2:$C$104,L1273)</f>
        <v>-0.31604369003550786</v>
      </c>
      <c r="G1273" s="2">
        <f>PI()/12*(M1273-12)</f>
        <v>2.8797932657906435</v>
      </c>
      <c r="H1273" s="2">
        <f t="shared" si="364"/>
        <v>-0.18704930828413369</v>
      </c>
      <c r="I1273" s="2">
        <f t="shared" si="381"/>
        <v>0.75908109682185387</v>
      </c>
      <c r="J1273" s="2">
        <f t="shared" si="365"/>
        <v>2.7395543897695487</v>
      </c>
      <c r="L1273">
        <f t="shared" si="382"/>
        <v>53</v>
      </c>
      <c r="M1273" s="2">
        <v>23</v>
      </c>
      <c r="N1273" s="2">
        <f t="shared" si="366"/>
        <v>0.05</v>
      </c>
      <c r="O1273" s="2">
        <f t="shared" si="367"/>
        <v>5.0020839411324403</v>
      </c>
      <c r="P1273" s="2">
        <f t="shared" si="368"/>
        <v>9.2038344516836901</v>
      </c>
      <c r="Q1273" s="2">
        <f>1-EXP(-2*$AL$9*O1273/(1+O1273))</f>
        <v>6.4497345768578462E-2</v>
      </c>
      <c r="R1273" s="2">
        <f t="shared" si="369"/>
        <v>19.751565414145865</v>
      </c>
      <c r="S1273" s="2">
        <f>(1-$AL$6^R1273)/(1+$AL$6^R1273*(1/$AL$7-1))</f>
        <v>0.99643717244343843</v>
      </c>
      <c r="U1273" s="2">
        <v>0.2</v>
      </c>
      <c r="V1273" s="2">
        <f t="shared" si="370"/>
        <v>0.45700000000000007</v>
      </c>
      <c r="W1273" s="2">
        <f t="shared" si="371"/>
        <v>0.45537178780665144</v>
      </c>
      <c r="X1273" s="2">
        <f t="shared" si="372"/>
        <v>1.6282121933486327E-3</v>
      </c>
      <c r="Y1273" s="2">
        <f t="shared" si="373"/>
        <v>1.5231968285294496E-3</v>
      </c>
      <c r="Z1273" s="2">
        <f t="shared" si="374"/>
        <v>0.39644625111277354</v>
      </c>
      <c r="AA1273" s="2">
        <f t="shared" si="375"/>
        <v>1.383980241704612E-3</v>
      </c>
      <c r="AC1273" s="2">
        <f t="shared" si="376"/>
        <v>5.5168823358500034E-2</v>
      </c>
      <c r="AD1273" s="2">
        <f>X1273*((1-Q1273)*(1-EXP(-(P1273+O1273)*A1273))*P1273/(P1273+O1273)-(1-$AL$10)*(1-EXP(-2*O1273*A1273))/2)</f>
        <v>2.9486973490235865E-4</v>
      </c>
      <c r="AE1273" s="4">
        <f t="shared" si="377"/>
        <v>5.6847673335107006E-2</v>
      </c>
      <c r="AF1273" s="2">
        <f t="shared" si="378"/>
        <v>0.33118873391431025</v>
      </c>
      <c r="AG1273" s="2">
        <f t="shared" si="379"/>
        <v>-1.5565314807752128E-4</v>
      </c>
      <c r="AH1273" s="4">
        <f t="shared" si="380"/>
        <v>0.33103308076623272</v>
      </c>
      <c r="BA1273" s="3">
        <v>5.6847673335106999E-2</v>
      </c>
    </row>
    <row r="1274" spans="1:53" x14ac:dyDescent="0.3">
      <c r="A1274" s="2">
        <v>3.2464393624375298</v>
      </c>
      <c r="E1274" s="2" cm="1">
        <f t="array" ref="E1274">INDEX($C$2:$C$104,L1274)</f>
        <v>-0.32047375643502168</v>
      </c>
      <c r="G1274" s="2">
        <f>PI()/12*(M1274-12)</f>
        <v>-3.1415926535897931</v>
      </c>
      <c r="H1274" s="2">
        <f t="shared" si="364"/>
        <v>-0.18958150076507543</v>
      </c>
      <c r="I1274" s="2">
        <f t="shared" si="381"/>
        <v>0.75797400820576311</v>
      </c>
      <c r="J1274" s="2">
        <f t="shared" si="365"/>
        <v>2.8162945867869125</v>
      </c>
      <c r="L1274">
        <f t="shared" si="382"/>
        <v>54</v>
      </c>
      <c r="M1274" s="2">
        <v>0</v>
      </c>
      <c r="N1274" s="2">
        <f t="shared" si="366"/>
        <v>0.05</v>
      </c>
      <c r="O1274" s="2">
        <f t="shared" si="367"/>
        <v>5.0020839411324403</v>
      </c>
      <c r="P1274" s="2">
        <f t="shared" si="368"/>
        <v>9.2038344516836901</v>
      </c>
      <c r="Q1274" s="2">
        <f>1-EXP(-2*$AL$9*O1274/(1+O1274))</f>
        <v>6.4497345768578462E-2</v>
      </c>
      <c r="R1274" s="2">
        <f t="shared" si="369"/>
        <v>19.751565414145865</v>
      </c>
      <c r="S1274" s="2">
        <f>(1-$AL$6^R1274)/(1+$AL$6^R1274*(1/$AL$7-1))</f>
        <v>0.99643717244343843</v>
      </c>
      <c r="U1274" s="2">
        <v>0.1</v>
      </c>
      <c r="V1274" s="2">
        <f t="shared" si="370"/>
        <v>0.22850000000000004</v>
      </c>
      <c r="W1274" s="2">
        <f t="shared" si="371"/>
        <v>0.22768589390332572</v>
      </c>
      <c r="X1274" s="2">
        <f t="shared" si="372"/>
        <v>8.1410609667431633E-4</v>
      </c>
      <c r="Y1274" s="2">
        <f t="shared" si="373"/>
        <v>7.6159841426472479E-4</v>
      </c>
      <c r="Z1274" s="2">
        <f t="shared" si="374"/>
        <v>0.19822312555638677</v>
      </c>
      <c r="AA1274" s="2">
        <f t="shared" si="375"/>
        <v>6.9199012085230599E-4</v>
      </c>
      <c r="AC1274" s="2">
        <f t="shared" si="376"/>
        <v>2.7584411679250017E-2</v>
      </c>
      <c r="AD1274" s="2">
        <f>X1274*((1-Q1274)*(1-EXP(-(P1274+O1274)*A1274))*P1274/(P1274+O1274)-(1-$AL$10)*(1-EXP(-2*O1274*A1274))/2)</f>
        <v>1.4743486745117933E-4</v>
      </c>
      <c r="AE1274" s="4">
        <f t="shared" si="377"/>
        <v>2.8423836667553503E-2</v>
      </c>
      <c r="AF1274" s="2">
        <f t="shared" si="378"/>
        <v>0.16559436695715513</v>
      </c>
      <c r="AG1274" s="2">
        <f t="shared" si="379"/>
        <v>-7.7826574038760641E-5</v>
      </c>
      <c r="AH1274" s="4">
        <f t="shared" si="380"/>
        <v>0.16551654038311636</v>
      </c>
      <c r="BA1274" s="3">
        <v>2.84238366675535E-2</v>
      </c>
    </row>
    <row r="1275" spans="1:53" x14ac:dyDescent="0.3">
      <c r="A1275" s="2">
        <v>3.2464393624375298</v>
      </c>
      <c r="E1275" s="2" cm="1">
        <f t="array" ref="E1275">INDEX($C$2:$C$104,L1275)</f>
        <v>-0.32047375643502168</v>
      </c>
      <c r="G1275" s="2">
        <f>PI()/12*(M1275-12)</f>
        <v>-2.8797932657906435</v>
      </c>
      <c r="H1275" s="2">
        <f t="shared" si="364"/>
        <v>-0.18958150076507543</v>
      </c>
      <c r="I1275" s="2">
        <f t="shared" si="381"/>
        <v>0.75797400820576311</v>
      </c>
      <c r="J1275" s="2">
        <f t="shared" si="365"/>
        <v>2.7433094051946707</v>
      </c>
      <c r="L1275">
        <f t="shared" si="382"/>
        <v>54</v>
      </c>
      <c r="M1275" s="2">
        <v>1</v>
      </c>
      <c r="N1275" s="2">
        <f t="shared" si="366"/>
        <v>0.05</v>
      </c>
      <c r="O1275" s="2">
        <f t="shared" si="367"/>
        <v>5.0020839411324403</v>
      </c>
      <c r="P1275" s="2">
        <f t="shared" si="368"/>
        <v>9.2038344516836901</v>
      </c>
      <c r="Q1275" s="2">
        <f>1-EXP(-2*$AL$9*O1275/(1+O1275))</f>
        <v>6.4497345768578462E-2</v>
      </c>
      <c r="R1275" s="2">
        <f t="shared" si="369"/>
        <v>19.751565414145865</v>
      </c>
      <c r="S1275" s="2">
        <f>(1-$AL$6^R1275)/(1+$AL$6^R1275*(1/$AL$7-1))</f>
        <v>0.99643717244343843</v>
      </c>
      <c r="U1275" s="2">
        <v>0</v>
      </c>
      <c r="V1275" s="2">
        <f t="shared" si="370"/>
        <v>0</v>
      </c>
      <c r="W1275" s="2">
        <f t="shared" si="371"/>
        <v>0</v>
      </c>
      <c r="X1275" s="2">
        <f t="shared" si="372"/>
        <v>0</v>
      </c>
      <c r="Y1275" s="2">
        <f t="shared" si="373"/>
        <v>0</v>
      </c>
      <c r="Z1275" s="2">
        <f t="shared" si="374"/>
        <v>0</v>
      </c>
      <c r="AA1275" s="2">
        <f t="shared" si="375"/>
        <v>0</v>
      </c>
      <c r="AC1275" s="2">
        <f t="shared" si="376"/>
        <v>0</v>
      </c>
      <c r="AD1275" s="2">
        <f>X1275*((1-Q1275)*(1-EXP(-(P1275+O1275)*A1275))*P1275/(P1275+O1275)-(1-$AL$10)*(1-EXP(-2*O1275*A1275))/2)</f>
        <v>0</v>
      </c>
      <c r="AE1275" s="4">
        <f t="shared" si="377"/>
        <v>0</v>
      </c>
      <c r="AF1275" s="2">
        <f t="shared" si="378"/>
        <v>0</v>
      </c>
      <c r="AG1275" s="2">
        <f t="shared" si="379"/>
        <v>0</v>
      </c>
      <c r="AH1275" s="4">
        <f t="shared" si="380"/>
        <v>0</v>
      </c>
      <c r="BA1275" s="3">
        <v>0</v>
      </c>
    </row>
    <row r="1276" spans="1:53" x14ac:dyDescent="0.3">
      <c r="A1276" s="2">
        <v>3.2464393624375298</v>
      </c>
      <c r="E1276" s="2" cm="1">
        <f t="array" ref="E1276">INDEX($C$2:$C$104,L1276)</f>
        <v>-0.32047375643502168</v>
      </c>
      <c r="G1276" s="2">
        <f>PI()/12*(M1276-12)</f>
        <v>-2.617993877991494</v>
      </c>
      <c r="H1276" s="2">
        <f t="shared" si="364"/>
        <v>-0.18958150076507543</v>
      </c>
      <c r="I1276" s="2">
        <f t="shared" si="381"/>
        <v>0.75797400820576311</v>
      </c>
      <c r="J1276" s="2">
        <f t="shared" si="365"/>
        <v>2.5792459586331269</v>
      </c>
      <c r="L1276">
        <f t="shared" si="382"/>
        <v>54</v>
      </c>
      <c r="M1276" s="2">
        <v>2</v>
      </c>
      <c r="N1276" s="2">
        <f t="shared" si="366"/>
        <v>0.05</v>
      </c>
      <c r="O1276" s="2">
        <f t="shared" si="367"/>
        <v>5.0020839411324403</v>
      </c>
      <c r="P1276" s="2">
        <f t="shared" si="368"/>
        <v>9.2038344516836901</v>
      </c>
      <c r="Q1276" s="2">
        <f>1-EXP(-2*$AL$9*O1276/(1+O1276))</f>
        <v>6.4497345768578462E-2</v>
      </c>
      <c r="R1276" s="2">
        <f t="shared" si="369"/>
        <v>19.751565414145865</v>
      </c>
      <c r="S1276" s="2">
        <f>(1-$AL$6^R1276)/(1+$AL$6^R1276*(1/$AL$7-1))</f>
        <v>0.99643717244343843</v>
      </c>
      <c r="U1276" s="2">
        <v>0.1</v>
      </c>
      <c r="V1276" s="2">
        <f t="shared" si="370"/>
        <v>0.22850000000000004</v>
      </c>
      <c r="W1276" s="2">
        <f t="shared" si="371"/>
        <v>0.22768589390332572</v>
      </c>
      <c r="X1276" s="2">
        <f t="shared" si="372"/>
        <v>8.1410609667431633E-4</v>
      </c>
      <c r="Y1276" s="2">
        <f t="shared" si="373"/>
        <v>7.6159841426472479E-4</v>
      </c>
      <c r="Z1276" s="2">
        <f t="shared" si="374"/>
        <v>0.19822312555638677</v>
      </c>
      <c r="AA1276" s="2">
        <f t="shared" si="375"/>
        <v>6.9199012085230599E-4</v>
      </c>
      <c r="AC1276" s="2">
        <f t="shared" si="376"/>
        <v>2.7584411679250017E-2</v>
      </c>
      <c r="AD1276" s="2">
        <f>X1276*((1-Q1276)*(1-EXP(-(P1276+O1276)*A1276))*P1276/(P1276+O1276)-(1-$AL$10)*(1-EXP(-2*O1276*A1276))/2)</f>
        <v>1.4743486745117933E-4</v>
      </c>
      <c r="AE1276" s="4">
        <f t="shared" si="377"/>
        <v>2.8423836667553503E-2</v>
      </c>
      <c r="AF1276" s="2">
        <f t="shared" si="378"/>
        <v>0.16559436695715513</v>
      </c>
      <c r="AG1276" s="2">
        <f t="shared" si="379"/>
        <v>-7.7826574038760641E-5</v>
      </c>
      <c r="AH1276" s="4">
        <f t="shared" si="380"/>
        <v>0.16551654038311636</v>
      </c>
      <c r="BA1276" s="3">
        <v>2.84238366675535E-2</v>
      </c>
    </row>
    <row r="1277" spans="1:53" x14ac:dyDescent="0.3">
      <c r="A1277" s="2">
        <v>3.2464393624375298</v>
      </c>
      <c r="E1277" s="2" cm="1">
        <f t="array" ref="E1277">INDEX($C$2:$C$104,L1277)</f>
        <v>-0.32047375643502168</v>
      </c>
      <c r="G1277" s="2">
        <f>PI()/12*(M1277-12)</f>
        <v>-2.3561944901923448</v>
      </c>
      <c r="H1277" s="2">
        <f t="shared" si="364"/>
        <v>-0.18958150076507543</v>
      </c>
      <c r="I1277" s="2">
        <f t="shared" si="381"/>
        <v>0.75797400820576311</v>
      </c>
      <c r="J1277" s="2">
        <f t="shared" si="365"/>
        <v>2.3826296964747704</v>
      </c>
      <c r="L1277">
        <f t="shared" si="382"/>
        <v>54</v>
      </c>
      <c r="M1277" s="2">
        <v>3</v>
      </c>
      <c r="N1277" s="2">
        <f t="shared" si="366"/>
        <v>0.05</v>
      </c>
      <c r="O1277" s="2">
        <f t="shared" si="367"/>
        <v>5.0020839411324403</v>
      </c>
      <c r="P1277" s="2">
        <f t="shared" si="368"/>
        <v>9.2038344516836901</v>
      </c>
      <c r="Q1277" s="2">
        <f>1-EXP(-2*$AL$9*O1277/(1+O1277))</f>
        <v>6.4497345768578462E-2</v>
      </c>
      <c r="R1277" s="2">
        <f t="shared" si="369"/>
        <v>19.751565414145865</v>
      </c>
      <c r="S1277" s="2">
        <f>(1-$AL$6^R1277)/(1+$AL$6^R1277*(1/$AL$7-1))</f>
        <v>0.99643717244343843</v>
      </c>
      <c r="U1277" s="2">
        <v>0.1</v>
      </c>
      <c r="V1277" s="2">
        <f t="shared" si="370"/>
        <v>0.22850000000000004</v>
      </c>
      <c r="W1277" s="2">
        <f t="shared" si="371"/>
        <v>0.22768589390332572</v>
      </c>
      <c r="X1277" s="2">
        <f t="shared" si="372"/>
        <v>8.1410609667431633E-4</v>
      </c>
      <c r="Y1277" s="2">
        <f t="shared" si="373"/>
        <v>7.6159841426472479E-4</v>
      </c>
      <c r="Z1277" s="2">
        <f t="shared" si="374"/>
        <v>0.19822312555638677</v>
      </c>
      <c r="AA1277" s="2">
        <f t="shared" si="375"/>
        <v>6.9199012085230599E-4</v>
      </c>
      <c r="AC1277" s="2">
        <f t="shared" si="376"/>
        <v>2.7584411679250017E-2</v>
      </c>
      <c r="AD1277" s="2">
        <f>X1277*((1-Q1277)*(1-EXP(-(P1277+O1277)*A1277))*P1277/(P1277+O1277)-(1-$AL$10)*(1-EXP(-2*O1277*A1277))/2)</f>
        <v>1.4743486745117933E-4</v>
      </c>
      <c r="AE1277" s="4">
        <f t="shared" si="377"/>
        <v>2.8423836667553503E-2</v>
      </c>
      <c r="AF1277" s="2">
        <f t="shared" si="378"/>
        <v>0.16559436695715513</v>
      </c>
      <c r="AG1277" s="2">
        <f t="shared" si="379"/>
        <v>-7.7826574038760641E-5</v>
      </c>
      <c r="AH1277" s="4">
        <f t="shared" si="380"/>
        <v>0.16551654038311636</v>
      </c>
      <c r="BA1277" s="3">
        <v>2.84238366675535E-2</v>
      </c>
    </row>
    <row r="1278" spans="1:53" x14ac:dyDescent="0.3">
      <c r="A1278" s="2">
        <v>3.2464393624375298</v>
      </c>
      <c r="E1278" s="2" cm="1">
        <f t="array" ref="E1278">INDEX($C$2:$C$104,L1278)</f>
        <v>-0.32047375643502168</v>
      </c>
      <c r="G1278" s="2">
        <f>PI()/12*(M1278-12)</f>
        <v>-2.0943951023931953</v>
      </c>
      <c r="H1278" s="2">
        <f t="shared" si="364"/>
        <v>-0.18958150076507543</v>
      </c>
      <c r="I1278" s="2">
        <f t="shared" si="381"/>
        <v>0.75797400820576311</v>
      </c>
      <c r="J1278" s="2">
        <f t="shared" si="365"/>
        <v>2.1755610013837883</v>
      </c>
      <c r="L1278">
        <f t="shared" si="382"/>
        <v>54</v>
      </c>
      <c r="M1278" s="2">
        <v>4</v>
      </c>
      <c r="N1278" s="2">
        <f t="shared" si="366"/>
        <v>0.05</v>
      </c>
      <c r="O1278" s="2">
        <f t="shared" si="367"/>
        <v>5.0020839411324403</v>
      </c>
      <c r="P1278" s="2">
        <f t="shared" si="368"/>
        <v>9.2038344516836901</v>
      </c>
      <c r="Q1278" s="2">
        <f>1-EXP(-2*$AL$9*O1278/(1+O1278))</f>
        <v>6.4497345768578462E-2</v>
      </c>
      <c r="R1278" s="2">
        <f t="shared" si="369"/>
        <v>19.751565414145865</v>
      </c>
      <c r="S1278" s="2">
        <f>(1-$AL$6^R1278)/(1+$AL$6^R1278*(1/$AL$7-1))</f>
        <v>0.99643717244343843</v>
      </c>
      <c r="U1278" s="2">
        <v>0.1</v>
      </c>
      <c r="V1278" s="2">
        <f t="shared" si="370"/>
        <v>0.22850000000000004</v>
      </c>
      <c r="W1278" s="2">
        <f t="shared" si="371"/>
        <v>0.22768589390332572</v>
      </c>
      <c r="X1278" s="2">
        <f t="shared" si="372"/>
        <v>8.1410609667431633E-4</v>
      </c>
      <c r="Y1278" s="2">
        <f t="shared" si="373"/>
        <v>7.6159841426472479E-4</v>
      </c>
      <c r="Z1278" s="2">
        <f t="shared" si="374"/>
        <v>0.19822312555638677</v>
      </c>
      <c r="AA1278" s="2">
        <f t="shared" si="375"/>
        <v>6.9199012085230599E-4</v>
      </c>
      <c r="AC1278" s="2">
        <f t="shared" si="376"/>
        <v>2.7584411679250017E-2</v>
      </c>
      <c r="AD1278" s="2">
        <f>X1278*((1-Q1278)*(1-EXP(-(P1278+O1278)*A1278))*P1278/(P1278+O1278)-(1-$AL$10)*(1-EXP(-2*O1278*A1278))/2)</f>
        <v>1.4743486745117933E-4</v>
      </c>
      <c r="AE1278" s="4">
        <f t="shared" si="377"/>
        <v>2.8423836667553503E-2</v>
      </c>
      <c r="AF1278" s="2">
        <f t="shared" si="378"/>
        <v>0.16559436695715513</v>
      </c>
      <c r="AG1278" s="2">
        <f t="shared" si="379"/>
        <v>-7.7826574038760641E-5</v>
      </c>
      <c r="AH1278" s="4">
        <f t="shared" si="380"/>
        <v>0.16551654038311636</v>
      </c>
      <c r="BA1278" s="3">
        <v>2.84238366675535E-2</v>
      </c>
    </row>
    <row r="1279" spans="1:53" x14ac:dyDescent="0.3">
      <c r="A1279" s="2">
        <v>3.2464393624375298</v>
      </c>
      <c r="E1279" s="2" cm="1">
        <f t="array" ref="E1279">INDEX($C$2:$C$104,L1279)</f>
        <v>-0.32047375643502168</v>
      </c>
      <c r="G1279" s="2">
        <f>PI()/12*(M1279-12)</f>
        <v>-1.8325957145940459</v>
      </c>
      <c r="H1279" s="2">
        <f t="shared" si="364"/>
        <v>-0.18958150076507543</v>
      </c>
      <c r="I1279" s="2">
        <f t="shared" si="381"/>
        <v>0.75797400820576311</v>
      </c>
      <c r="J1279" s="2">
        <f t="shared" si="365"/>
        <v>1.9668273443560793</v>
      </c>
      <c r="L1279">
        <f t="shared" si="382"/>
        <v>54</v>
      </c>
      <c r="M1279" s="2">
        <v>5</v>
      </c>
      <c r="N1279" s="2">
        <f t="shared" si="366"/>
        <v>0.05</v>
      </c>
      <c r="O1279" s="2">
        <f t="shared" si="367"/>
        <v>5.0020839411324403</v>
      </c>
      <c r="P1279" s="2">
        <f t="shared" si="368"/>
        <v>9.2038344516836901</v>
      </c>
      <c r="Q1279" s="2">
        <f>1-EXP(-2*$AL$9*O1279/(1+O1279))</f>
        <v>6.4497345768578462E-2</v>
      </c>
      <c r="R1279" s="2">
        <f t="shared" si="369"/>
        <v>19.751565414145865</v>
      </c>
      <c r="S1279" s="2">
        <f>(1-$AL$6^R1279)/(1+$AL$6^R1279*(1/$AL$7-1))</f>
        <v>0.99643717244343843</v>
      </c>
      <c r="U1279" s="2">
        <v>0.1</v>
      </c>
      <c r="V1279" s="2">
        <f t="shared" si="370"/>
        <v>0.22850000000000004</v>
      </c>
      <c r="W1279" s="2">
        <f t="shared" si="371"/>
        <v>0.22768589390332572</v>
      </c>
      <c r="X1279" s="2">
        <f t="shared" si="372"/>
        <v>8.1410609667431633E-4</v>
      </c>
      <c r="Y1279" s="2">
        <f t="shared" si="373"/>
        <v>7.6159841426472479E-4</v>
      </c>
      <c r="Z1279" s="2">
        <f t="shared" si="374"/>
        <v>0.19822312555638677</v>
      </c>
      <c r="AA1279" s="2">
        <f t="shared" si="375"/>
        <v>6.9199012085230599E-4</v>
      </c>
      <c r="AC1279" s="2">
        <f t="shared" si="376"/>
        <v>2.7584411679250017E-2</v>
      </c>
      <c r="AD1279" s="2">
        <f>X1279*((1-Q1279)*(1-EXP(-(P1279+O1279)*A1279))*P1279/(P1279+O1279)-(1-$AL$10)*(1-EXP(-2*O1279*A1279))/2)</f>
        <v>1.4743486745117933E-4</v>
      </c>
      <c r="AE1279" s="4">
        <f t="shared" si="377"/>
        <v>2.8423836667553503E-2</v>
      </c>
      <c r="AF1279" s="2">
        <f t="shared" si="378"/>
        <v>0.16559436695715513</v>
      </c>
      <c r="AG1279" s="2">
        <f t="shared" si="379"/>
        <v>-7.7826574038760641E-5</v>
      </c>
      <c r="AH1279" s="4">
        <f t="shared" si="380"/>
        <v>0.16551654038311636</v>
      </c>
      <c r="BA1279" s="3">
        <v>2.84238366675535E-2</v>
      </c>
    </row>
    <row r="1280" spans="1:53" x14ac:dyDescent="0.3">
      <c r="A1280" s="2">
        <v>3.2464393624375298</v>
      </c>
      <c r="E1280" s="2" cm="1">
        <f t="array" ref="E1280">INDEX($C$2:$C$104,L1280)</f>
        <v>-0.32047375643502168</v>
      </c>
      <c r="G1280" s="2">
        <f>PI()/12*(M1280-12)</f>
        <v>-1.5707963267948966</v>
      </c>
      <c r="H1280" s="2">
        <f t="shared" si="364"/>
        <v>-0.18958150076507543</v>
      </c>
      <c r="I1280" s="2">
        <f t="shared" si="381"/>
        <v>0.75797400820576311</v>
      </c>
      <c r="J1280" s="2">
        <f t="shared" si="365"/>
        <v>1.7615322268716183</v>
      </c>
      <c r="L1280">
        <f t="shared" si="382"/>
        <v>54</v>
      </c>
      <c r="M1280" s="2">
        <v>6</v>
      </c>
      <c r="N1280" s="2">
        <f t="shared" si="366"/>
        <v>0.05</v>
      </c>
      <c r="O1280" s="2">
        <f t="shared" si="367"/>
        <v>5.0020839411324403</v>
      </c>
      <c r="P1280" s="2">
        <f t="shared" si="368"/>
        <v>9.2038344516836901</v>
      </c>
      <c r="Q1280" s="2">
        <f>1-EXP(-2*$AL$9*O1280/(1+O1280))</f>
        <v>6.4497345768578462E-2</v>
      </c>
      <c r="R1280" s="2">
        <f t="shared" si="369"/>
        <v>19.751565414145865</v>
      </c>
      <c r="S1280" s="2">
        <f>(1-$AL$6^R1280)/(1+$AL$6^R1280*(1/$AL$7-1))</f>
        <v>0.99643717244343843</v>
      </c>
      <c r="U1280" s="2">
        <v>0.1</v>
      </c>
      <c r="V1280" s="2">
        <f t="shared" si="370"/>
        <v>0.22850000000000004</v>
      </c>
      <c r="W1280" s="2">
        <f t="shared" si="371"/>
        <v>0.22768589390332572</v>
      </c>
      <c r="X1280" s="2">
        <f t="shared" si="372"/>
        <v>8.1410609667431633E-4</v>
      </c>
      <c r="Y1280" s="2">
        <f t="shared" si="373"/>
        <v>7.6159841426472479E-4</v>
      </c>
      <c r="Z1280" s="2">
        <f t="shared" si="374"/>
        <v>0.19822312555638677</v>
      </c>
      <c r="AA1280" s="2">
        <f t="shared" si="375"/>
        <v>6.9199012085230599E-4</v>
      </c>
      <c r="AC1280" s="2">
        <f t="shared" si="376"/>
        <v>2.7584411679250017E-2</v>
      </c>
      <c r="AD1280" s="2">
        <f>X1280*((1-Q1280)*(1-EXP(-(P1280+O1280)*A1280))*P1280/(P1280+O1280)-(1-$AL$10)*(1-EXP(-2*O1280*A1280))/2)</f>
        <v>1.4743486745117933E-4</v>
      </c>
      <c r="AE1280" s="4">
        <f t="shared" si="377"/>
        <v>2.8423836667553503E-2</v>
      </c>
      <c r="AF1280" s="2">
        <f t="shared" si="378"/>
        <v>0.16559436695715513</v>
      </c>
      <c r="AG1280" s="2">
        <f t="shared" si="379"/>
        <v>-7.7826574038760641E-5</v>
      </c>
      <c r="AH1280" s="4">
        <f t="shared" si="380"/>
        <v>0.16551654038311636</v>
      </c>
      <c r="BA1280" s="3">
        <v>2.84238366675535E-2</v>
      </c>
    </row>
    <row r="1281" spans="1:53" x14ac:dyDescent="0.3">
      <c r="A1281" s="2">
        <v>3.2464393624375298</v>
      </c>
      <c r="E1281" s="2" cm="1">
        <f t="array" ref="E1281">INDEX($C$2:$C$104,L1281)</f>
        <v>-0.32047375643502168</v>
      </c>
      <c r="G1281" s="2">
        <f>PI()/12*(M1281-12)</f>
        <v>-1.308996938995747</v>
      </c>
      <c r="H1281" s="2">
        <f t="shared" si="364"/>
        <v>-0.18958150076507543</v>
      </c>
      <c r="I1281" s="2">
        <f t="shared" si="381"/>
        <v>0.75797400820576311</v>
      </c>
      <c r="J1281" s="2">
        <f t="shared" si="365"/>
        <v>1.5641996707005235</v>
      </c>
      <c r="L1281">
        <f t="shared" si="382"/>
        <v>54</v>
      </c>
      <c r="M1281" s="2">
        <v>7</v>
      </c>
      <c r="N1281" s="2">
        <f t="shared" si="366"/>
        <v>0.05</v>
      </c>
      <c r="O1281" s="2">
        <f t="shared" si="367"/>
        <v>5.0020839411324403</v>
      </c>
      <c r="P1281" s="2">
        <f t="shared" si="368"/>
        <v>9.2038344516836901</v>
      </c>
      <c r="Q1281" s="2">
        <f>1-EXP(-2*$AL$9*O1281/(1+O1281))</f>
        <v>6.4497345768578462E-2</v>
      </c>
      <c r="R1281" s="2">
        <f t="shared" si="369"/>
        <v>19.751565414145865</v>
      </c>
      <c r="S1281" s="2">
        <f>(1-$AL$6^R1281)/(1+$AL$6^R1281*(1/$AL$7-1))</f>
        <v>0.99643717244343843</v>
      </c>
      <c r="U1281" s="2">
        <v>0.5</v>
      </c>
      <c r="V1281" s="2">
        <f t="shared" si="370"/>
        <v>1.1425000000000001</v>
      </c>
      <c r="W1281" s="2">
        <f t="shared" si="371"/>
        <v>1.1384294695166284</v>
      </c>
      <c r="X1281" s="2">
        <f t="shared" si="372"/>
        <v>4.0705304833716927E-3</v>
      </c>
      <c r="Y1281" s="2">
        <f t="shared" si="373"/>
        <v>3.8079920713237278E-3</v>
      </c>
      <c r="Z1281" s="2">
        <f t="shared" si="374"/>
        <v>0.99111562778193363</v>
      </c>
      <c r="AA1281" s="2">
        <f t="shared" si="375"/>
        <v>3.4599506042616241E-3</v>
      </c>
      <c r="AC1281" s="2">
        <f t="shared" si="376"/>
        <v>0.13792205839625005</v>
      </c>
      <c r="AD1281" s="2">
        <f>X1281*((1-Q1281)*(1-EXP(-(P1281+O1281)*A1281))*P1281/(P1281+O1281)-(1-$AL$10)*(1-EXP(-2*O1281*A1281))/2)</f>
        <v>7.3717433725591682E-4</v>
      </c>
      <c r="AE1281" s="4">
        <f t="shared" si="377"/>
        <v>0.1421191833377676</v>
      </c>
      <c r="AF1281" s="2">
        <f t="shared" si="378"/>
        <v>0.82797183478577563</v>
      </c>
      <c r="AG1281" s="2">
        <f t="shared" si="379"/>
        <v>-3.891328701938138E-4</v>
      </c>
      <c r="AH1281" s="4">
        <f t="shared" si="380"/>
        <v>0.82758270191558181</v>
      </c>
      <c r="BA1281" s="3">
        <v>0.14211918333776699</v>
      </c>
    </row>
    <row r="1282" spans="1:53" x14ac:dyDescent="0.3">
      <c r="A1282" s="2">
        <v>3.2464393624375298</v>
      </c>
      <c r="E1282" s="2" cm="1">
        <f t="array" ref="E1282">INDEX($C$2:$C$104,L1282)</f>
        <v>-0.32047375643502168</v>
      </c>
      <c r="G1282" s="2">
        <f>PI()/12*(M1282-12)</f>
        <v>-1.0471975511965976</v>
      </c>
      <c r="H1282" s="2">
        <f t="shared" si="364"/>
        <v>-0.18958150076507543</v>
      </c>
      <c r="I1282" s="2">
        <f t="shared" si="381"/>
        <v>0.75797400820576311</v>
      </c>
      <c r="J1282" s="2">
        <f t="shared" si="365"/>
        <v>1.3802396717109804</v>
      </c>
      <c r="L1282">
        <f t="shared" si="382"/>
        <v>54</v>
      </c>
      <c r="M1282" s="2">
        <v>8</v>
      </c>
      <c r="N1282" s="2">
        <f t="shared" si="366"/>
        <v>0.19055665508391617</v>
      </c>
      <c r="O1282" s="2">
        <f t="shared" si="367"/>
        <v>1.319919408857529</v>
      </c>
      <c r="P1282" s="2">
        <f t="shared" si="368"/>
        <v>2.4286517122978535</v>
      </c>
      <c r="Q1282" s="2">
        <f>1-EXP(-2*$AL$9*O1282/(1+O1282))</f>
        <v>4.4495727174982513E-2</v>
      </c>
      <c r="R1282" s="2">
        <f t="shared" si="369"/>
        <v>5.2119226410958701</v>
      </c>
      <c r="S1282" s="2">
        <f>(1-$AL$6^R1282)/(1+$AL$6^R1282*(1/$AL$7-1))</f>
        <v>0.65921229680539528</v>
      </c>
      <c r="U1282" s="2">
        <v>42</v>
      </c>
      <c r="V1282" s="2">
        <f t="shared" si="370"/>
        <v>95.97</v>
      </c>
      <c r="W1282" s="2">
        <f t="shared" si="371"/>
        <v>63.264604124413786</v>
      </c>
      <c r="X1282" s="2">
        <f t="shared" si="372"/>
        <v>32.705395875586213</v>
      </c>
      <c r="Y1282" s="2">
        <f t="shared" si="373"/>
        <v>31.238378388341179</v>
      </c>
      <c r="Z1282" s="2">
        <f t="shared" si="374"/>
        <v>55.078104978929503</v>
      </c>
      <c r="AA1282" s="2">
        <f t="shared" si="375"/>
        <v>27.416700185505494</v>
      </c>
      <c r="AC1282" s="2">
        <f t="shared" si="376"/>
        <v>21.477648140069572</v>
      </c>
      <c r="AD1282" s="2">
        <f>X1282*((1-Q1282)*(1-EXP(-(P1282+O1282)*A1282))*P1282/(P1282+O1282)-(1-$AL$10)*(1-EXP(-2*O1282*A1282))/2)</f>
        <v>6.3493116576959396</v>
      </c>
      <c r="AE1282" s="4">
        <f t="shared" si="377"/>
        <v>55.243659983271009</v>
      </c>
      <c r="AF1282" s="2">
        <f t="shared" si="378"/>
        <v>33.304336180916223</v>
      </c>
      <c r="AG1282" s="2">
        <f t="shared" si="379"/>
        <v>-2.5276334548602479</v>
      </c>
      <c r="AH1282" s="4">
        <f t="shared" si="380"/>
        <v>30.776702726055976</v>
      </c>
      <c r="BA1282" s="3">
        <v>55.243659983271002</v>
      </c>
    </row>
    <row r="1283" spans="1:53" x14ac:dyDescent="0.3">
      <c r="A1283" s="2">
        <v>3.2464393624375298</v>
      </c>
      <c r="E1283" s="2" cm="1">
        <f t="array" ref="E1283">INDEX($C$2:$C$104,L1283)</f>
        <v>-0.32047375643502168</v>
      </c>
      <c r="G1283" s="2">
        <f>PI()/12*(M1283-12)</f>
        <v>-0.78539816339744828</v>
      </c>
      <c r="H1283" s="2">
        <f t="shared" ref="H1283:H1346" si="383">SIN(E1283)*SIN(RADIANS(37))</f>
        <v>-0.18958150076507543</v>
      </c>
      <c r="I1283" s="2">
        <f t="shared" si="381"/>
        <v>0.75797400820576311</v>
      </c>
      <c r="J1283" s="2">
        <f t="shared" ref="J1283:J1346" si="384">ACOS(H1283+I1283*COS(G1283))</f>
        <v>1.2170793466628944</v>
      </c>
      <c r="L1283">
        <f t="shared" si="382"/>
        <v>54</v>
      </c>
      <c r="M1283" s="2">
        <v>9</v>
      </c>
      <c r="N1283" s="2">
        <f t="shared" ref="N1283:N1346" si="385">MAX(0.05, PI()/2-J1283)</f>
        <v>0.35371698013200215</v>
      </c>
      <c r="O1283" s="2">
        <f t="shared" ref="O1283:O1346" si="386">0.5/SIN(N1283)*0.5</f>
        <v>0.72173596701632103</v>
      </c>
      <c r="P1283" s="2">
        <f t="shared" ref="P1283:P1346" si="387">0.46/SIN(N1283)</f>
        <v>1.3279941793100307</v>
      </c>
      <c r="Q1283" s="2">
        <f>1-EXP(-2*$AL$9*O1283/(1+O1283))</f>
        <v>3.2979194418271018E-2</v>
      </c>
      <c r="R1283" s="2">
        <f t="shared" ref="R1283:R1346" si="388">100/101.3/SIN(N1283)</f>
        <v>2.8498952300743183</v>
      </c>
      <c r="S1283" s="2">
        <f>(1-$AL$6^R1283)/(1+$AL$6^R1283*(1/$AL$7-1))</f>
        <v>0.39774209106111263</v>
      </c>
      <c r="U1283" s="2">
        <v>155.69999999999999</v>
      </c>
      <c r="V1283" s="2">
        <f t="shared" ref="V1283:V1346" si="389">U1283*$AL$12</f>
        <v>355.77449999999999</v>
      </c>
      <c r="W1283" s="2">
        <f t="shared" ref="W1283:W1346" si="390">V1283*S1283</f>
        <v>141.5064935762218</v>
      </c>
      <c r="X1283" s="2">
        <f t="shared" ref="X1283:X1346" si="391">V1283-W1283</f>
        <v>214.26800642377819</v>
      </c>
      <c r="Y1283" s="2">
        <f t="shared" ref="Y1283:Y1346" si="392">X1283*(1-Q1283)*(1-EXP(-P1283*A1283))</f>
        <v>204.42165124790304</v>
      </c>
      <c r="Z1283" s="2">
        <f t="shared" ref="Z1283:Z1346" si="393">W1283*(1-$AL$8)*(1-EXP(-$AL$11*A1283))</f>
        <v>123.19542050819048</v>
      </c>
      <c r="AA1283" s="2">
        <f t="shared" ref="AA1283:AA1346" si="394">X1283*(1-$AL$10)*(1-EXP(-O1283*A1283))</f>
        <v>164.63767731410849</v>
      </c>
      <c r="AC1283" s="2">
        <f t="shared" ref="AC1283:AC1346" si="395">W1283*(1-$AL$8)*(1-EXP(-($AL$11+O1283)*A1283))*$AL$11/($AL$11+O1283)</f>
        <v>67.443190295621818</v>
      </c>
      <c r="AD1283" s="2">
        <f>X1283*((1-Q1283)*(1-EXP(-(P1283+O1283)*A1283))*P1283/(P1283+O1283)-(1-$AL$10)*(1-EXP(-2*O1283*A1283))/2)</f>
        <v>43.8462437791529</v>
      </c>
      <c r="AE1283" s="4">
        <f t="shared" ref="AE1283:AE1346" si="396">AA1283+AC1283+AD1283</f>
        <v>275.92711138888319</v>
      </c>
      <c r="AF1283" s="2">
        <f t="shared" ref="AF1283:AF1346" si="397">W1283*(1-Q1283)*(1-EXP(-$AL$11*A1283)-(1-EXP(-($AL$11+O1283)*A1283))*$AL$11/($AL$11+O1283))</f>
        <v>55.926936279186883</v>
      </c>
      <c r="AG1283" s="2">
        <f t="shared" ref="AG1283:AG1346" si="398">X1283*((1-Q1283)*(1-EXP(-P1283*A1283)-(1-EXP(-(P1283+O1283)*A1283))*P1283/(P1283+O1283))-(1-$AL$10)*(1-EXP(-O1283*A1283)-(1-EXP(-2*O1283*A1283))/2))</f>
        <v>-4.0622698453583466</v>
      </c>
      <c r="AH1283" s="4">
        <f t="shared" ref="AH1283:AH1346" si="399">AF1283+AG1283</f>
        <v>51.864666433828539</v>
      </c>
      <c r="BA1283" s="3">
        <v>275.92711138888302</v>
      </c>
    </row>
    <row r="1284" spans="1:53" x14ac:dyDescent="0.3">
      <c r="A1284" s="2">
        <v>3.2464393624375298</v>
      </c>
      <c r="E1284" s="2" cm="1">
        <f t="array" ref="E1284">INDEX($C$2:$C$104,L1284)</f>
        <v>-0.32047375643502168</v>
      </c>
      <c r="G1284" s="2">
        <f>PI()/12*(M1284-12)</f>
        <v>-0.52359877559829882</v>
      </c>
      <c r="H1284" s="2">
        <f t="shared" si="383"/>
        <v>-0.18958150076507543</v>
      </c>
      <c r="I1284" s="2">
        <f t="shared" ref="I1284:I1347" si="400">COS(E1284)*COS(RADIANS(37))</f>
        <v>0.75797400820576311</v>
      </c>
      <c r="J1284" s="2">
        <f t="shared" si="384"/>
        <v>1.0850785417431346</v>
      </c>
      <c r="L1284">
        <f t="shared" si="382"/>
        <v>54</v>
      </c>
      <c r="M1284" s="2">
        <v>10</v>
      </c>
      <c r="N1284" s="2">
        <f t="shared" si="385"/>
        <v>0.485717785051762</v>
      </c>
      <c r="O1284" s="2">
        <f t="shared" si="386"/>
        <v>0.5355116568060686</v>
      </c>
      <c r="P1284" s="2">
        <f t="shared" si="387"/>
        <v>0.9853414485231663</v>
      </c>
      <c r="Q1284" s="2">
        <f>1-EXP(-2*$AL$9*O1284/(1+O1284))</f>
        <v>2.7514489135185172E-2</v>
      </c>
      <c r="R1284" s="2">
        <f t="shared" si="388"/>
        <v>2.1145573812677934</v>
      </c>
      <c r="S1284" s="2">
        <f>(1-$AL$6^R1284)/(1+$AL$6^R1284*(1/$AL$7-1))</f>
        <v>0.29936340175972953</v>
      </c>
      <c r="U1284" s="2">
        <v>343</v>
      </c>
      <c r="V1284" s="2">
        <f t="shared" si="389"/>
        <v>783.755</v>
      </c>
      <c r="W1284" s="2">
        <f t="shared" si="390"/>
        <v>234.6275629461968</v>
      </c>
      <c r="X1284" s="2">
        <f t="shared" si="391"/>
        <v>549.12743705380319</v>
      </c>
      <c r="Y1284" s="2">
        <f t="shared" si="392"/>
        <v>512.22568630947364</v>
      </c>
      <c r="Z1284" s="2">
        <f t="shared" si="393"/>
        <v>204.26653611057841</v>
      </c>
      <c r="AA1284" s="2">
        <f t="shared" si="394"/>
        <v>384.71023556695775</v>
      </c>
      <c r="AC1284" s="2">
        <f t="shared" si="395"/>
        <v>127.42360671454644</v>
      </c>
      <c r="AD1284" s="2">
        <f>X1284*((1-Q1284)*(1-EXP(-(P1284+O1284)*A1284))*P1284/(P1284+O1284)-(1-$AL$10)*(1-EXP(-2*O1284*A1284))/2)</f>
        <v>117.33403669765433</v>
      </c>
      <c r="AE1284" s="4">
        <f t="shared" si="396"/>
        <v>629.46787897915851</v>
      </c>
      <c r="AF1284" s="2">
        <f t="shared" si="397"/>
        <v>77.519331379718935</v>
      </c>
      <c r="AG1284" s="2">
        <f t="shared" si="398"/>
        <v>10.181414044861643</v>
      </c>
      <c r="AH1284" s="4">
        <f t="shared" si="399"/>
        <v>87.700745424580575</v>
      </c>
      <c r="BA1284" s="3">
        <v>629.46787897915897</v>
      </c>
    </row>
    <row r="1285" spans="1:53" x14ac:dyDescent="0.3">
      <c r="A1285" s="2">
        <v>3.2464393624375298</v>
      </c>
      <c r="E1285" s="2" cm="1">
        <f t="array" ref="E1285">INDEX($C$2:$C$104,L1285)</f>
        <v>-0.32047375643502168</v>
      </c>
      <c r="G1285" s="2">
        <f>PI()/12*(M1285-12)</f>
        <v>-0.26179938779914941</v>
      </c>
      <c r="H1285" s="2">
        <f t="shared" si="383"/>
        <v>-0.18958150076507543</v>
      </c>
      <c r="I1285" s="2">
        <f t="shared" si="400"/>
        <v>0.75797400820576311</v>
      </c>
      <c r="J1285" s="2">
        <f t="shared" si="384"/>
        <v>0.99730849506231523</v>
      </c>
      <c r="L1285">
        <f t="shared" si="382"/>
        <v>54</v>
      </c>
      <c r="M1285" s="2">
        <v>11</v>
      </c>
      <c r="N1285" s="2">
        <f t="shared" si="385"/>
        <v>0.57348783173258133</v>
      </c>
      <c r="O1285" s="2">
        <f t="shared" si="386"/>
        <v>0.46077414123129834</v>
      </c>
      <c r="P1285" s="2">
        <f t="shared" si="387"/>
        <v>0.84782441986558899</v>
      </c>
      <c r="Q1285" s="2">
        <f>1-EXP(-2*$AL$9*O1285/(1+O1285))</f>
        <v>2.4918788841720829E-2</v>
      </c>
      <c r="R1285" s="2">
        <f t="shared" si="388"/>
        <v>1.8194437955826193</v>
      </c>
      <c r="S1285" s="2">
        <f>(1-$AL$6^R1285)/(1+$AL$6^R1285*(1/$AL$7-1))</f>
        <v>0.25839968049719869</v>
      </c>
      <c r="U1285" s="2">
        <v>455.5</v>
      </c>
      <c r="V1285" s="2">
        <f t="shared" si="389"/>
        <v>1040.8175000000001</v>
      </c>
      <c r="W1285" s="2">
        <f t="shared" si="390"/>
        <v>268.94690945589315</v>
      </c>
      <c r="X1285" s="2">
        <f t="shared" si="391"/>
        <v>771.87059054410702</v>
      </c>
      <c r="Y1285" s="2">
        <f t="shared" si="392"/>
        <v>704.63791142353841</v>
      </c>
      <c r="Z1285" s="2">
        <f t="shared" si="393"/>
        <v>234.14492697432317</v>
      </c>
      <c r="AA1285" s="2">
        <f t="shared" si="394"/>
        <v>509.09145996278454</v>
      </c>
      <c r="AC1285" s="2">
        <f t="shared" si="395"/>
        <v>154.57598504691518</v>
      </c>
      <c r="AD1285" s="2">
        <f>X1285*((1-Q1285)*(1-EXP(-(P1285+O1285)*A1285))*P1285/(P1285+O1285)-(1-$AL$10)*(1-EXP(-2*O1285*A1285))/2)</f>
        <v>169.07883111044555</v>
      </c>
      <c r="AE1285" s="4">
        <f t="shared" si="396"/>
        <v>832.74627612014524</v>
      </c>
      <c r="AF1285" s="2">
        <f t="shared" si="397"/>
        <v>80.483589486680259</v>
      </c>
      <c r="AG1285" s="2">
        <f t="shared" si="398"/>
        <v>26.467620350308387</v>
      </c>
      <c r="AH1285" s="4">
        <f t="shared" si="399"/>
        <v>106.95120983698865</v>
      </c>
      <c r="BA1285" s="3">
        <v>832.74627612014501</v>
      </c>
    </row>
    <row r="1286" spans="1:53" x14ac:dyDescent="0.3">
      <c r="A1286" s="2">
        <v>3.2464393624375298</v>
      </c>
      <c r="E1286" s="2" cm="1">
        <f t="array" ref="E1286">INDEX($C$2:$C$104,L1286)</f>
        <v>-0.32047375643502168</v>
      </c>
      <c r="G1286" s="2">
        <f>PI()/12*(M1286-12)</f>
        <v>0</v>
      </c>
      <c r="H1286" s="2">
        <f t="shared" si="383"/>
        <v>-0.18958150076507543</v>
      </c>
      <c r="I1286" s="2">
        <f t="shared" si="400"/>
        <v>0.75797400820576311</v>
      </c>
      <c r="J1286" s="2">
        <f t="shared" si="384"/>
        <v>0.96624557967292357</v>
      </c>
      <c r="L1286">
        <f t="shared" si="382"/>
        <v>54</v>
      </c>
      <c r="M1286" s="2">
        <v>12</v>
      </c>
      <c r="N1286" s="2">
        <f t="shared" si="385"/>
        <v>0.60455074712197299</v>
      </c>
      <c r="O1286" s="2">
        <f t="shared" si="386"/>
        <v>0.43983690271654002</v>
      </c>
      <c r="P1286" s="2">
        <f t="shared" si="387"/>
        <v>0.80929990099843363</v>
      </c>
      <c r="Q1286" s="2">
        <f>1-EXP(-2*$AL$9*O1286/(1+O1286))</f>
        <v>2.4141957492534338E-2</v>
      </c>
      <c r="R1286" s="2">
        <f t="shared" si="388"/>
        <v>1.736769605988312</v>
      </c>
      <c r="S1286" s="2">
        <f>(1-$AL$6^R1286)/(1+$AL$6^R1286*(1/$AL$7-1))</f>
        <v>0.24680960218395345</v>
      </c>
      <c r="U1286" s="2">
        <v>448.2</v>
      </c>
      <c r="V1286" s="2">
        <f t="shared" si="389"/>
        <v>1024.1369999999999</v>
      </c>
      <c r="W1286" s="2">
        <f t="shared" si="390"/>
        <v>252.76684555186753</v>
      </c>
      <c r="X1286" s="2">
        <f t="shared" si="391"/>
        <v>771.37015444813244</v>
      </c>
      <c r="Y1286" s="2">
        <f t="shared" si="392"/>
        <v>698.34651802408894</v>
      </c>
      <c r="Z1286" s="2">
        <f t="shared" si="393"/>
        <v>220.05857852394522</v>
      </c>
      <c r="AA1286" s="2">
        <f t="shared" si="394"/>
        <v>498.42898821023283</v>
      </c>
      <c r="AC1286" s="2">
        <f t="shared" si="395"/>
        <v>147.67051420517888</v>
      </c>
      <c r="AD1286" s="2">
        <f>X1286*((1-Q1286)*(1-EXP(-(P1286+O1286)*A1286))*P1286/(P1286+O1286)-(1-$AL$10)*(1-EXP(-2*O1286*A1286))/2)</f>
        <v>170.26449390991175</v>
      </c>
      <c r="AE1286" s="4">
        <f t="shared" si="396"/>
        <v>816.36399632532346</v>
      </c>
      <c r="AF1286" s="2">
        <f t="shared" si="397"/>
        <v>73.278500774912672</v>
      </c>
      <c r="AG1286" s="2">
        <f t="shared" si="398"/>
        <v>29.653035903944417</v>
      </c>
      <c r="AH1286" s="4">
        <f t="shared" si="399"/>
        <v>102.93153667885709</v>
      </c>
      <c r="BA1286" s="3">
        <v>816.363996325323</v>
      </c>
    </row>
    <row r="1287" spans="1:53" x14ac:dyDescent="0.3">
      <c r="A1287" s="2">
        <v>3.2464393624375298</v>
      </c>
      <c r="E1287" s="2" cm="1">
        <f t="array" ref="E1287">INDEX($C$2:$C$104,L1287)</f>
        <v>-0.32047375643502168</v>
      </c>
      <c r="G1287" s="2">
        <f>PI()/12*(M1287-12)</f>
        <v>0.26179938779914941</v>
      </c>
      <c r="H1287" s="2">
        <f t="shared" si="383"/>
        <v>-0.18958150076507543</v>
      </c>
      <c r="I1287" s="2">
        <f t="shared" si="400"/>
        <v>0.75797400820576311</v>
      </c>
      <c r="J1287" s="2">
        <f t="shared" si="384"/>
        <v>0.99730849506231523</v>
      </c>
      <c r="L1287">
        <f t="shared" si="382"/>
        <v>54</v>
      </c>
      <c r="M1287" s="2">
        <v>13</v>
      </c>
      <c r="N1287" s="2">
        <f t="shared" si="385"/>
        <v>0.57348783173258133</v>
      </c>
      <c r="O1287" s="2">
        <f t="shared" si="386"/>
        <v>0.46077414123129834</v>
      </c>
      <c r="P1287" s="2">
        <f t="shared" si="387"/>
        <v>0.84782441986558899</v>
      </c>
      <c r="Q1287" s="2">
        <f>1-EXP(-2*$AL$9*O1287/(1+O1287))</f>
        <v>2.4918788841720829E-2</v>
      </c>
      <c r="R1287" s="2">
        <f t="shared" si="388"/>
        <v>1.8194437955826193</v>
      </c>
      <c r="S1287" s="2">
        <f>(1-$AL$6^R1287)/(1+$AL$6^R1287*(1/$AL$7-1))</f>
        <v>0.25839968049719869</v>
      </c>
      <c r="U1287" s="2">
        <v>412.2</v>
      </c>
      <c r="V1287" s="2">
        <f t="shared" si="389"/>
        <v>941.87700000000007</v>
      </c>
      <c r="W1287" s="2">
        <f t="shared" si="390"/>
        <v>243.38071586766003</v>
      </c>
      <c r="X1287" s="2">
        <f t="shared" si="391"/>
        <v>698.49628413234007</v>
      </c>
      <c r="Y1287" s="2">
        <f t="shared" si="392"/>
        <v>637.65476858130091</v>
      </c>
      <c r="Z1287" s="2">
        <f t="shared" si="393"/>
        <v>211.88702282945334</v>
      </c>
      <c r="AA1287" s="2">
        <f t="shared" si="394"/>
        <v>460.69703577751869</v>
      </c>
      <c r="AC1287" s="2">
        <f t="shared" si="395"/>
        <v>139.88193421808654</v>
      </c>
      <c r="AD1287" s="2">
        <f>X1287*((1-Q1287)*(1-EXP(-(P1287+O1287)*A1287))*P1287/(P1287+O1287)-(1-$AL$10)*(1-EXP(-2*O1287*A1287))/2)</f>
        <v>153.00613432211998</v>
      </c>
      <c r="AE1287" s="4">
        <f t="shared" si="396"/>
        <v>753.58510431772515</v>
      </c>
      <c r="AF1287" s="2">
        <f t="shared" si="397"/>
        <v>72.832789432293296</v>
      </c>
      <c r="AG1287" s="2">
        <f t="shared" si="398"/>
        <v>23.951598481662167</v>
      </c>
      <c r="AH1287" s="4">
        <f t="shared" si="399"/>
        <v>96.78438791395547</v>
      </c>
      <c r="BA1287" s="3">
        <v>753.58510431772504</v>
      </c>
    </row>
    <row r="1288" spans="1:53" x14ac:dyDescent="0.3">
      <c r="A1288" s="2">
        <v>3.2464393624375298</v>
      </c>
      <c r="E1288" s="2" cm="1">
        <f t="array" ref="E1288">INDEX($C$2:$C$104,L1288)</f>
        <v>-0.32047375643502168</v>
      </c>
      <c r="G1288" s="2">
        <f>PI()/12*(M1288-12)</f>
        <v>0.52359877559829882</v>
      </c>
      <c r="H1288" s="2">
        <f t="shared" si="383"/>
        <v>-0.18958150076507543</v>
      </c>
      <c r="I1288" s="2">
        <f t="shared" si="400"/>
        <v>0.75797400820576311</v>
      </c>
      <c r="J1288" s="2">
        <f t="shared" si="384"/>
        <v>1.0850785417431346</v>
      </c>
      <c r="L1288">
        <f t="shared" si="382"/>
        <v>54</v>
      </c>
      <c r="M1288" s="2">
        <v>14</v>
      </c>
      <c r="N1288" s="2">
        <f t="shared" si="385"/>
        <v>0.485717785051762</v>
      </c>
      <c r="O1288" s="2">
        <f t="shared" si="386"/>
        <v>0.5355116568060686</v>
      </c>
      <c r="P1288" s="2">
        <f t="shared" si="387"/>
        <v>0.9853414485231663</v>
      </c>
      <c r="Q1288" s="2">
        <f>1-EXP(-2*$AL$9*O1288/(1+O1288))</f>
        <v>2.7514489135185172E-2</v>
      </c>
      <c r="R1288" s="2">
        <f t="shared" si="388"/>
        <v>2.1145573812677934</v>
      </c>
      <c r="S1288" s="2">
        <f>(1-$AL$6^R1288)/(1+$AL$6^R1288*(1/$AL$7-1))</f>
        <v>0.29936340175972953</v>
      </c>
      <c r="U1288" s="2">
        <v>345</v>
      </c>
      <c r="V1288" s="2">
        <f t="shared" si="389"/>
        <v>788.32500000000005</v>
      </c>
      <c r="W1288" s="2">
        <f t="shared" si="390"/>
        <v>235.99565369223879</v>
      </c>
      <c r="X1288" s="2">
        <f t="shared" si="391"/>
        <v>552.32934630776128</v>
      </c>
      <c r="Y1288" s="2">
        <f t="shared" si="392"/>
        <v>515.21242500515586</v>
      </c>
      <c r="Z1288" s="2">
        <f t="shared" si="393"/>
        <v>205.45759463017365</v>
      </c>
      <c r="AA1288" s="2">
        <f t="shared" si="394"/>
        <v>386.95344393761059</v>
      </c>
      <c r="AC1288" s="2">
        <f t="shared" si="395"/>
        <v>128.1666015058849</v>
      </c>
      <c r="AD1288" s="2">
        <f>X1288*((1-Q1288)*(1-EXP(-(P1288+O1288)*A1288))*P1288/(P1288+O1288)-(1-$AL$10)*(1-EXP(-2*O1288*A1288))/2)</f>
        <v>118.01820017694095</v>
      </c>
      <c r="AE1288" s="4">
        <f t="shared" si="396"/>
        <v>633.13824562043635</v>
      </c>
      <c r="AF1288" s="2">
        <f t="shared" si="397"/>
        <v>77.971339142866</v>
      </c>
      <c r="AG1288" s="2">
        <f t="shared" si="398"/>
        <v>10.240780890604279</v>
      </c>
      <c r="AH1288" s="4">
        <f t="shared" si="399"/>
        <v>88.212120033470285</v>
      </c>
      <c r="BA1288" s="3">
        <v>633.13824562043601</v>
      </c>
    </row>
    <row r="1289" spans="1:53" x14ac:dyDescent="0.3">
      <c r="A1289" s="2">
        <v>3.2464393624375298</v>
      </c>
      <c r="E1289" s="2" cm="1">
        <f t="array" ref="E1289">INDEX($C$2:$C$104,L1289)</f>
        <v>-0.32047375643502168</v>
      </c>
      <c r="G1289" s="2">
        <f>PI()/12*(M1289-12)</f>
        <v>0.78539816339744828</v>
      </c>
      <c r="H1289" s="2">
        <f t="shared" si="383"/>
        <v>-0.18958150076507543</v>
      </c>
      <c r="I1289" s="2">
        <f t="shared" si="400"/>
        <v>0.75797400820576311</v>
      </c>
      <c r="J1289" s="2">
        <f t="shared" si="384"/>
        <v>1.2170793466628944</v>
      </c>
      <c r="L1289">
        <f t="shared" si="382"/>
        <v>54</v>
      </c>
      <c r="M1289" s="2">
        <v>15</v>
      </c>
      <c r="N1289" s="2">
        <f t="shared" si="385"/>
        <v>0.35371698013200215</v>
      </c>
      <c r="O1289" s="2">
        <f t="shared" si="386"/>
        <v>0.72173596701632103</v>
      </c>
      <c r="P1289" s="2">
        <f t="shared" si="387"/>
        <v>1.3279941793100307</v>
      </c>
      <c r="Q1289" s="2">
        <f>1-EXP(-2*$AL$9*O1289/(1+O1289))</f>
        <v>3.2979194418271018E-2</v>
      </c>
      <c r="R1289" s="2">
        <f t="shared" si="388"/>
        <v>2.8498952300743183</v>
      </c>
      <c r="S1289" s="2">
        <f>(1-$AL$6^R1289)/(1+$AL$6^R1289*(1/$AL$7-1))</f>
        <v>0.39774209106111263</v>
      </c>
      <c r="U1289" s="2">
        <v>187.4</v>
      </c>
      <c r="V1289" s="2">
        <f t="shared" si="389"/>
        <v>428.20900000000006</v>
      </c>
      <c r="W1289" s="2">
        <f t="shared" si="390"/>
        <v>170.316743071188</v>
      </c>
      <c r="X1289" s="2">
        <f t="shared" si="391"/>
        <v>257.89225692881206</v>
      </c>
      <c r="Y1289" s="2">
        <f t="shared" si="392"/>
        <v>246.04121672355194</v>
      </c>
      <c r="Z1289" s="2">
        <f t="shared" si="393"/>
        <v>148.27759668102055</v>
      </c>
      <c r="AA1289" s="2">
        <f t="shared" si="394"/>
        <v>198.15735856560011</v>
      </c>
      <c r="AC1289" s="2">
        <f t="shared" si="395"/>
        <v>81.174398596014967</v>
      </c>
      <c r="AD1289" s="2">
        <f>X1289*((1-Q1289)*(1-EXP(-(P1289+O1289)*A1289))*P1289/(P1289+O1289)-(1-$AL$10)*(1-EXP(-2*O1289*A1289))/2)</f>
        <v>52.773192576835285</v>
      </c>
      <c r="AE1289" s="4">
        <f t="shared" si="396"/>
        <v>332.10494973845039</v>
      </c>
      <c r="AF1289" s="2">
        <f t="shared" si="397"/>
        <v>67.31347372331166</v>
      </c>
      <c r="AG1289" s="2">
        <f t="shared" si="398"/>
        <v>-4.8893344188834567</v>
      </c>
      <c r="AH1289" s="4">
        <f t="shared" si="399"/>
        <v>62.424139304428202</v>
      </c>
      <c r="BA1289" s="3">
        <v>332.10494973844999</v>
      </c>
    </row>
    <row r="1290" spans="1:53" x14ac:dyDescent="0.3">
      <c r="A1290" s="2">
        <v>3.2464393624375298</v>
      </c>
      <c r="E1290" s="2" cm="1">
        <f t="array" ref="E1290">INDEX($C$2:$C$104,L1290)</f>
        <v>-0.32047375643502168</v>
      </c>
      <c r="G1290" s="2">
        <f>PI()/12*(M1290-12)</f>
        <v>1.0471975511965976</v>
      </c>
      <c r="H1290" s="2">
        <f t="shared" si="383"/>
        <v>-0.18958150076507543</v>
      </c>
      <c r="I1290" s="2">
        <f t="shared" si="400"/>
        <v>0.75797400820576311</v>
      </c>
      <c r="J1290" s="2">
        <f t="shared" si="384"/>
        <v>1.3802396717109804</v>
      </c>
      <c r="L1290">
        <f t="shared" si="382"/>
        <v>54</v>
      </c>
      <c r="M1290" s="2">
        <v>16</v>
      </c>
      <c r="N1290" s="2">
        <f t="shared" si="385"/>
        <v>0.19055665508391617</v>
      </c>
      <c r="O1290" s="2">
        <f t="shared" si="386"/>
        <v>1.319919408857529</v>
      </c>
      <c r="P1290" s="2">
        <f t="shared" si="387"/>
        <v>2.4286517122978535</v>
      </c>
      <c r="Q1290" s="2">
        <f>1-EXP(-2*$AL$9*O1290/(1+O1290))</f>
        <v>4.4495727174982513E-2</v>
      </c>
      <c r="R1290" s="2">
        <f t="shared" si="388"/>
        <v>5.2119226410958701</v>
      </c>
      <c r="S1290" s="2">
        <f>(1-$AL$6^R1290)/(1+$AL$6^R1290*(1/$AL$7-1))</f>
        <v>0.65921229680539528</v>
      </c>
      <c r="U1290" s="2">
        <v>188.6</v>
      </c>
      <c r="V1290" s="2">
        <f t="shared" si="389"/>
        <v>430.95100000000002</v>
      </c>
      <c r="W1290" s="2">
        <f t="shared" si="390"/>
        <v>284.0881985205819</v>
      </c>
      <c r="X1290" s="2">
        <f t="shared" si="391"/>
        <v>146.86280147941812</v>
      </c>
      <c r="Y1290" s="2">
        <f t="shared" si="392"/>
        <v>140.2751943819321</v>
      </c>
      <c r="Z1290" s="2">
        <f t="shared" si="393"/>
        <v>247.32691902443108</v>
      </c>
      <c r="AA1290" s="2">
        <f t="shared" si="394"/>
        <v>123.11403940443661</v>
      </c>
      <c r="AC1290" s="2">
        <f t="shared" si="395"/>
        <v>96.444867600407676</v>
      </c>
      <c r="AD1290" s="2">
        <f>X1290*((1-Q1290)*(1-EXP(-(P1290+O1290)*A1290))*P1290/(P1290+O1290)-(1-$AL$10)*(1-EXP(-2*O1290*A1290))/2)</f>
        <v>28.511432824796536</v>
      </c>
      <c r="AE1290" s="4">
        <f t="shared" si="396"/>
        <v>248.07033982964083</v>
      </c>
      <c r="AF1290" s="2">
        <f t="shared" si="397"/>
        <v>149.55232866001904</v>
      </c>
      <c r="AG1290" s="2">
        <f t="shared" si="398"/>
        <v>-11.350277847301021</v>
      </c>
      <c r="AH1290" s="4">
        <f t="shared" si="399"/>
        <v>138.20205081271803</v>
      </c>
      <c r="BA1290" s="3">
        <v>248.07033982964001</v>
      </c>
    </row>
    <row r="1291" spans="1:53" x14ac:dyDescent="0.3">
      <c r="A1291" s="2">
        <v>3.2464393624375298</v>
      </c>
      <c r="E1291" s="2" cm="1">
        <f t="array" ref="E1291">INDEX($C$2:$C$104,L1291)</f>
        <v>-0.32047375643502168</v>
      </c>
      <c r="G1291" s="2">
        <f>PI()/12*(M1291-12)</f>
        <v>1.308996938995747</v>
      </c>
      <c r="H1291" s="2">
        <f t="shared" si="383"/>
        <v>-0.18958150076507543</v>
      </c>
      <c r="I1291" s="2">
        <f t="shared" si="400"/>
        <v>0.75797400820576311</v>
      </c>
      <c r="J1291" s="2">
        <f t="shared" si="384"/>
        <v>1.5641996707005235</v>
      </c>
      <c r="L1291">
        <f t="shared" si="382"/>
        <v>54</v>
      </c>
      <c r="M1291" s="2">
        <v>17</v>
      </c>
      <c r="N1291" s="2">
        <f t="shared" si="385"/>
        <v>0.05</v>
      </c>
      <c r="O1291" s="2">
        <f t="shared" si="386"/>
        <v>5.0020839411324403</v>
      </c>
      <c r="P1291" s="2">
        <f t="shared" si="387"/>
        <v>9.2038344516836901</v>
      </c>
      <c r="Q1291" s="2">
        <f>1-EXP(-2*$AL$9*O1291/(1+O1291))</f>
        <v>6.4497345768578462E-2</v>
      </c>
      <c r="R1291" s="2">
        <f t="shared" si="388"/>
        <v>19.751565414145865</v>
      </c>
      <c r="S1291" s="2">
        <f>(1-$AL$6^R1291)/(1+$AL$6^R1291*(1/$AL$7-1))</f>
        <v>0.99643717244343843</v>
      </c>
      <c r="U1291" s="2">
        <v>133.6</v>
      </c>
      <c r="V1291" s="2">
        <f t="shared" si="389"/>
        <v>305.27600000000001</v>
      </c>
      <c r="W1291" s="2">
        <f t="shared" si="390"/>
        <v>304.18835425484315</v>
      </c>
      <c r="X1291" s="2">
        <f t="shared" si="391"/>
        <v>1.0876457451568626</v>
      </c>
      <c r="Y1291" s="2">
        <f t="shared" si="392"/>
        <v>1.0174954814576498</v>
      </c>
      <c r="Z1291" s="2">
        <f t="shared" si="393"/>
        <v>264.82609574333276</v>
      </c>
      <c r="AA1291" s="2">
        <f t="shared" si="394"/>
        <v>0.92449880145866037</v>
      </c>
      <c r="AC1291" s="2">
        <f t="shared" si="395"/>
        <v>36.852774003478025</v>
      </c>
      <c r="AD1291" s="2">
        <f>X1291*((1-Q1291)*(1-EXP(-(P1291+O1291)*A1291))*P1291/(P1291+O1291)-(1-$AL$10)*(1-EXP(-2*O1291*A1291))/2)</f>
        <v>0.19697298291477125</v>
      </c>
      <c r="AE1291" s="4">
        <f t="shared" si="396"/>
        <v>37.974245787851459</v>
      </c>
      <c r="AF1291" s="2">
        <f t="shared" si="397"/>
        <v>221.23407425475926</v>
      </c>
      <c r="AG1291" s="2">
        <f t="shared" si="398"/>
        <v>-0.10397630291578193</v>
      </c>
      <c r="AH1291" s="4">
        <f t="shared" si="399"/>
        <v>221.13009795184348</v>
      </c>
      <c r="BA1291" s="3">
        <v>37.974245787851402</v>
      </c>
    </row>
    <row r="1292" spans="1:53" x14ac:dyDescent="0.3">
      <c r="A1292" s="2">
        <v>3.2464393624375298</v>
      </c>
      <c r="E1292" s="2" cm="1">
        <f t="array" ref="E1292">INDEX($C$2:$C$104,L1292)</f>
        <v>-0.32047375643502168</v>
      </c>
      <c r="G1292" s="2">
        <f>PI()/12*(M1292-12)</f>
        <v>1.5707963267948966</v>
      </c>
      <c r="H1292" s="2">
        <f t="shared" si="383"/>
        <v>-0.18958150076507543</v>
      </c>
      <c r="I1292" s="2">
        <f t="shared" si="400"/>
        <v>0.75797400820576311</v>
      </c>
      <c r="J1292" s="2">
        <f t="shared" si="384"/>
        <v>1.7615322268716183</v>
      </c>
      <c r="L1292">
        <f t="shared" si="382"/>
        <v>54</v>
      </c>
      <c r="M1292" s="2">
        <v>18</v>
      </c>
      <c r="N1292" s="2">
        <f t="shared" si="385"/>
        <v>0.05</v>
      </c>
      <c r="O1292" s="2">
        <f t="shared" si="386"/>
        <v>5.0020839411324403</v>
      </c>
      <c r="P1292" s="2">
        <f t="shared" si="387"/>
        <v>9.2038344516836901</v>
      </c>
      <c r="Q1292" s="2">
        <f>1-EXP(-2*$AL$9*O1292/(1+O1292))</f>
        <v>6.4497345768578462E-2</v>
      </c>
      <c r="R1292" s="2">
        <f t="shared" si="388"/>
        <v>19.751565414145865</v>
      </c>
      <c r="S1292" s="2">
        <f>(1-$AL$6^R1292)/(1+$AL$6^R1292*(1/$AL$7-1))</f>
        <v>0.99643717244343843</v>
      </c>
      <c r="U1292" s="2">
        <v>17.2</v>
      </c>
      <c r="V1292" s="2">
        <f t="shared" si="389"/>
        <v>39.302</v>
      </c>
      <c r="W1292" s="2">
        <f t="shared" si="390"/>
        <v>39.161973751372017</v>
      </c>
      <c r="X1292" s="2">
        <f t="shared" si="391"/>
        <v>0.14002624862798285</v>
      </c>
      <c r="Y1292" s="2">
        <f t="shared" si="392"/>
        <v>0.13099492725353309</v>
      </c>
      <c r="Z1292" s="2">
        <f t="shared" si="393"/>
        <v>34.094377595698518</v>
      </c>
      <c r="AA1292" s="2">
        <f t="shared" si="394"/>
        <v>0.11902230078659701</v>
      </c>
      <c r="AC1292" s="2">
        <f t="shared" si="395"/>
        <v>4.7445188088310024</v>
      </c>
      <c r="AD1292" s="2">
        <f>X1292*((1-Q1292)*(1-EXP(-(P1292+O1292)*A1292))*P1292/(P1292+O1292)-(1-$AL$10)*(1-EXP(-2*O1292*A1292))/2)</f>
        <v>2.5358797201602928E-2</v>
      </c>
      <c r="AE1292" s="4">
        <f t="shared" si="396"/>
        <v>4.8888999068192023</v>
      </c>
      <c r="AF1292" s="2">
        <f t="shared" si="397"/>
        <v>28.482231116630679</v>
      </c>
      <c r="AG1292" s="2">
        <f t="shared" si="398"/>
        <v>-1.3386170734666874E-2</v>
      </c>
      <c r="AH1292" s="4">
        <f t="shared" si="399"/>
        <v>28.468844945896013</v>
      </c>
      <c r="BA1292" s="3">
        <v>4.8888999068191996</v>
      </c>
    </row>
    <row r="1293" spans="1:53" x14ac:dyDescent="0.3">
      <c r="A1293" s="2">
        <v>3.2464393624375298</v>
      </c>
      <c r="E1293" s="2" cm="1">
        <f t="array" ref="E1293">INDEX($C$2:$C$104,L1293)</f>
        <v>-0.32047375643502168</v>
      </c>
      <c r="G1293" s="2">
        <f>PI()/12*(M1293-12)</f>
        <v>1.8325957145940459</v>
      </c>
      <c r="H1293" s="2">
        <f t="shared" si="383"/>
        <v>-0.18958150076507543</v>
      </c>
      <c r="I1293" s="2">
        <f t="shared" si="400"/>
        <v>0.75797400820576311</v>
      </c>
      <c r="J1293" s="2">
        <f t="shared" si="384"/>
        <v>1.9668273443560793</v>
      </c>
      <c r="L1293">
        <f t="shared" si="382"/>
        <v>54</v>
      </c>
      <c r="M1293" s="2">
        <v>19</v>
      </c>
      <c r="N1293" s="2">
        <f t="shared" si="385"/>
        <v>0.05</v>
      </c>
      <c r="O1293" s="2">
        <f t="shared" si="386"/>
        <v>5.0020839411324403</v>
      </c>
      <c r="P1293" s="2">
        <f t="shared" si="387"/>
        <v>9.2038344516836901</v>
      </c>
      <c r="Q1293" s="2">
        <f>1-EXP(-2*$AL$9*O1293/(1+O1293))</f>
        <v>6.4497345768578462E-2</v>
      </c>
      <c r="R1293" s="2">
        <f t="shared" si="388"/>
        <v>19.751565414145865</v>
      </c>
      <c r="S1293" s="2">
        <f>(1-$AL$6^R1293)/(1+$AL$6^R1293*(1/$AL$7-1))</f>
        <v>0.99643717244343843</v>
      </c>
      <c r="U1293" s="2">
        <v>0.1</v>
      </c>
      <c r="V1293" s="2">
        <f t="shared" si="389"/>
        <v>0.22850000000000004</v>
      </c>
      <c r="W1293" s="2">
        <f t="shared" si="390"/>
        <v>0.22768589390332572</v>
      </c>
      <c r="X1293" s="2">
        <f t="shared" si="391"/>
        <v>8.1410609667431633E-4</v>
      </c>
      <c r="Y1293" s="2">
        <f t="shared" si="392"/>
        <v>7.6159841426472479E-4</v>
      </c>
      <c r="Z1293" s="2">
        <f t="shared" si="393"/>
        <v>0.19822312555638677</v>
      </c>
      <c r="AA1293" s="2">
        <f t="shared" si="394"/>
        <v>6.9199012085230599E-4</v>
      </c>
      <c r="AC1293" s="2">
        <f t="shared" si="395"/>
        <v>2.7584411679250017E-2</v>
      </c>
      <c r="AD1293" s="2">
        <f>X1293*((1-Q1293)*(1-EXP(-(P1293+O1293)*A1293))*P1293/(P1293+O1293)-(1-$AL$10)*(1-EXP(-2*O1293*A1293))/2)</f>
        <v>1.4743486745117933E-4</v>
      </c>
      <c r="AE1293" s="4">
        <f t="shared" si="396"/>
        <v>2.8423836667553503E-2</v>
      </c>
      <c r="AF1293" s="2">
        <f t="shared" si="397"/>
        <v>0.16559436695715513</v>
      </c>
      <c r="AG1293" s="2">
        <f t="shared" si="398"/>
        <v>-7.7826574038760641E-5</v>
      </c>
      <c r="AH1293" s="4">
        <f t="shared" si="399"/>
        <v>0.16551654038311636</v>
      </c>
      <c r="BA1293" s="3">
        <v>2.84238366675535E-2</v>
      </c>
    </row>
    <row r="1294" spans="1:53" x14ac:dyDescent="0.3">
      <c r="A1294" s="2">
        <v>3.2464393624375298</v>
      </c>
      <c r="E1294" s="2" cm="1">
        <f t="array" ref="E1294">INDEX($C$2:$C$104,L1294)</f>
        <v>-0.32047375643502168</v>
      </c>
      <c r="G1294" s="2">
        <f>PI()/12*(M1294-12)</f>
        <v>2.0943951023931953</v>
      </c>
      <c r="H1294" s="2">
        <f t="shared" si="383"/>
        <v>-0.18958150076507543</v>
      </c>
      <c r="I1294" s="2">
        <f t="shared" si="400"/>
        <v>0.75797400820576311</v>
      </c>
      <c r="J1294" s="2">
        <f t="shared" si="384"/>
        <v>2.1755610013837883</v>
      </c>
      <c r="L1294">
        <f t="shared" si="382"/>
        <v>54</v>
      </c>
      <c r="M1294" s="2">
        <v>20</v>
      </c>
      <c r="N1294" s="2">
        <f t="shared" si="385"/>
        <v>0.05</v>
      </c>
      <c r="O1294" s="2">
        <f t="shared" si="386"/>
        <v>5.0020839411324403</v>
      </c>
      <c r="P1294" s="2">
        <f t="shared" si="387"/>
        <v>9.2038344516836901</v>
      </c>
      <c r="Q1294" s="2">
        <f>1-EXP(-2*$AL$9*O1294/(1+O1294))</f>
        <v>6.4497345768578462E-2</v>
      </c>
      <c r="R1294" s="2">
        <f t="shared" si="388"/>
        <v>19.751565414145865</v>
      </c>
      <c r="S1294" s="2">
        <f>(1-$AL$6^R1294)/(1+$AL$6^R1294*(1/$AL$7-1))</f>
        <v>0.99643717244343843</v>
      </c>
      <c r="U1294" s="2">
        <v>0.1</v>
      </c>
      <c r="V1294" s="2">
        <f t="shared" si="389"/>
        <v>0.22850000000000004</v>
      </c>
      <c r="W1294" s="2">
        <f t="shared" si="390"/>
        <v>0.22768589390332572</v>
      </c>
      <c r="X1294" s="2">
        <f t="shared" si="391"/>
        <v>8.1410609667431633E-4</v>
      </c>
      <c r="Y1294" s="2">
        <f t="shared" si="392"/>
        <v>7.6159841426472479E-4</v>
      </c>
      <c r="Z1294" s="2">
        <f t="shared" si="393"/>
        <v>0.19822312555638677</v>
      </c>
      <c r="AA1294" s="2">
        <f t="shared" si="394"/>
        <v>6.9199012085230599E-4</v>
      </c>
      <c r="AC1294" s="2">
        <f t="shared" si="395"/>
        <v>2.7584411679250017E-2</v>
      </c>
      <c r="AD1294" s="2">
        <f>X1294*((1-Q1294)*(1-EXP(-(P1294+O1294)*A1294))*P1294/(P1294+O1294)-(1-$AL$10)*(1-EXP(-2*O1294*A1294))/2)</f>
        <v>1.4743486745117933E-4</v>
      </c>
      <c r="AE1294" s="4">
        <f t="shared" si="396"/>
        <v>2.8423836667553503E-2</v>
      </c>
      <c r="AF1294" s="2">
        <f t="shared" si="397"/>
        <v>0.16559436695715513</v>
      </c>
      <c r="AG1294" s="2">
        <f t="shared" si="398"/>
        <v>-7.7826574038760641E-5</v>
      </c>
      <c r="AH1294" s="4">
        <f t="shared" si="399"/>
        <v>0.16551654038311636</v>
      </c>
      <c r="BA1294" s="3">
        <v>2.84238366675535E-2</v>
      </c>
    </row>
    <row r="1295" spans="1:53" x14ac:dyDescent="0.3">
      <c r="A1295" s="2">
        <v>3.2464393624375298</v>
      </c>
      <c r="E1295" s="2" cm="1">
        <f t="array" ref="E1295">INDEX($C$2:$C$104,L1295)</f>
        <v>-0.32047375643502168</v>
      </c>
      <c r="G1295" s="2">
        <f>PI()/12*(M1295-12)</f>
        <v>2.3561944901923448</v>
      </c>
      <c r="H1295" s="2">
        <f t="shared" si="383"/>
        <v>-0.18958150076507543</v>
      </c>
      <c r="I1295" s="2">
        <f t="shared" si="400"/>
        <v>0.75797400820576311</v>
      </c>
      <c r="J1295" s="2">
        <f t="shared" si="384"/>
        <v>2.3826296964747704</v>
      </c>
      <c r="L1295">
        <f t="shared" si="382"/>
        <v>54</v>
      </c>
      <c r="M1295" s="2">
        <v>21</v>
      </c>
      <c r="N1295" s="2">
        <f t="shared" si="385"/>
        <v>0.05</v>
      </c>
      <c r="O1295" s="2">
        <f t="shared" si="386"/>
        <v>5.0020839411324403</v>
      </c>
      <c r="P1295" s="2">
        <f t="shared" si="387"/>
        <v>9.2038344516836901</v>
      </c>
      <c r="Q1295" s="2">
        <f>1-EXP(-2*$AL$9*O1295/(1+O1295))</f>
        <v>6.4497345768578462E-2</v>
      </c>
      <c r="R1295" s="2">
        <f t="shared" si="388"/>
        <v>19.751565414145865</v>
      </c>
      <c r="S1295" s="2">
        <f>(1-$AL$6^R1295)/(1+$AL$6^R1295*(1/$AL$7-1))</f>
        <v>0.99643717244343843</v>
      </c>
      <c r="U1295" s="2">
        <v>0.1</v>
      </c>
      <c r="V1295" s="2">
        <f t="shared" si="389"/>
        <v>0.22850000000000004</v>
      </c>
      <c r="W1295" s="2">
        <f t="shared" si="390"/>
        <v>0.22768589390332572</v>
      </c>
      <c r="X1295" s="2">
        <f t="shared" si="391"/>
        <v>8.1410609667431633E-4</v>
      </c>
      <c r="Y1295" s="2">
        <f t="shared" si="392"/>
        <v>7.6159841426472479E-4</v>
      </c>
      <c r="Z1295" s="2">
        <f t="shared" si="393"/>
        <v>0.19822312555638677</v>
      </c>
      <c r="AA1295" s="2">
        <f t="shared" si="394"/>
        <v>6.9199012085230599E-4</v>
      </c>
      <c r="AC1295" s="2">
        <f t="shared" si="395"/>
        <v>2.7584411679250017E-2</v>
      </c>
      <c r="AD1295" s="2">
        <f>X1295*((1-Q1295)*(1-EXP(-(P1295+O1295)*A1295))*P1295/(P1295+O1295)-(1-$AL$10)*(1-EXP(-2*O1295*A1295))/2)</f>
        <v>1.4743486745117933E-4</v>
      </c>
      <c r="AE1295" s="4">
        <f t="shared" si="396"/>
        <v>2.8423836667553503E-2</v>
      </c>
      <c r="AF1295" s="2">
        <f t="shared" si="397"/>
        <v>0.16559436695715513</v>
      </c>
      <c r="AG1295" s="2">
        <f t="shared" si="398"/>
        <v>-7.7826574038760641E-5</v>
      </c>
      <c r="AH1295" s="4">
        <f t="shared" si="399"/>
        <v>0.16551654038311636</v>
      </c>
      <c r="BA1295" s="3">
        <v>2.84238366675535E-2</v>
      </c>
    </row>
    <row r="1296" spans="1:53" x14ac:dyDescent="0.3">
      <c r="A1296" s="2">
        <v>3.2464393624375298</v>
      </c>
      <c r="E1296" s="2" cm="1">
        <f t="array" ref="E1296">INDEX($C$2:$C$104,L1296)</f>
        <v>-0.32047375643502168</v>
      </c>
      <c r="G1296" s="2">
        <f>PI()/12*(M1296-12)</f>
        <v>2.617993877991494</v>
      </c>
      <c r="H1296" s="2">
        <f t="shared" si="383"/>
        <v>-0.18958150076507543</v>
      </c>
      <c r="I1296" s="2">
        <f t="shared" si="400"/>
        <v>0.75797400820576311</v>
      </c>
      <c r="J1296" s="2">
        <f t="shared" si="384"/>
        <v>2.5792459586331269</v>
      </c>
      <c r="L1296">
        <f t="shared" si="382"/>
        <v>54</v>
      </c>
      <c r="M1296" s="2">
        <v>22</v>
      </c>
      <c r="N1296" s="2">
        <f t="shared" si="385"/>
        <v>0.05</v>
      </c>
      <c r="O1296" s="2">
        <f t="shared" si="386"/>
        <v>5.0020839411324403</v>
      </c>
      <c r="P1296" s="2">
        <f t="shared" si="387"/>
        <v>9.2038344516836901</v>
      </c>
      <c r="Q1296" s="2">
        <f>1-EXP(-2*$AL$9*O1296/(1+O1296))</f>
        <v>6.4497345768578462E-2</v>
      </c>
      <c r="R1296" s="2">
        <f t="shared" si="388"/>
        <v>19.751565414145865</v>
      </c>
      <c r="S1296" s="2">
        <f>(1-$AL$6^R1296)/(1+$AL$6^R1296*(1/$AL$7-1))</f>
        <v>0.99643717244343843</v>
      </c>
      <c r="U1296" s="2">
        <v>0.1</v>
      </c>
      <c r="V1296" s="2">
        <f t="shared" si="389"/>
        <v>0.22850000000000004</v>
      </c>
      <c r="W1296" s="2">
        <f t="shared" si="390"/>
        <v>0.22768589390332572</v>
      </c>
      <c r="X1296" s="2">
        <f t="shared" si="391"/>
        <v>8.1410609667431633E-4</v>
      </c>
      <c r="Y1296" s="2">
        <f t="shared" si="392"/>
        <v>7.6159841426472479E-4</v>
      </c>
      <c r="Z1296" s="2">
        <f t="shared" si="393"/>
        <v>0.19822312555638677</v>
      </c>
      <c r="AA1296" s="2">
        <f t="shared" si="394"/>
        <v>6.9199012085230599E-4</v>
      </c>
      <c r="AC1296" s="2">
        <f t="shared" si="395"/>
        <v>2.7584411679250017E-2</v>
      </c>
      <c r="AD1296" s="2">
        <f>X1296*((1-Q1296)*(1-EXP(-(P1296+O1296)*A1296))*P1296/(P1296+O1296)-(1-$AL$10)*(1-EXP(-2*O1296*A1296))/2)</f>
        <v>1.4743486745117933E-4</v>
      </c>
      <c r="AE1296" s="4">
        <f t="shared" si="396"/>
        <v>2.8423836667553503E-2</v>
      </c>
      <c r="AF1296" s="2">
        <f t="shared" si="397"/>
        <v>0.16559436695715513</v>
      </c>
      <c r="AG1296" s="2">
        <f t="shared" si="398"/>
        <v>-7.7826574038760641E-5</v>
      </c>
      <c r="AH1296" s="4">
        <f t="shared" si="399"/>
        <v>0.16551654038311636</v>
      </c>
      <c r="BA1296" s="3">
        <v>2.84238366675535E-2</v>
      </c>
    </row>
    <row r="1297" spans="1:53" x14ac:dyDescent="0.3">
      <c r="A1297" s="2">
        <v>3.2464393624375298</v>
      </c>
      <c r="E1297" s="2" cm="1">
        <f t="array" ref="E1297">INDEX($C$2:$C$104,L1297)</f>
        <v>-0.32047375643502168</v>
      </c>
      <c r="G1297" s="2">
        <f>PI()/12*(M1297-12)</f>
        <v>2.8797932657906435</v>
      </c>
      <c r="H1297" s="2">
        <f t="shared" si="383"/>
        <v>-0.18958150076507543</v>
      </c>
      <c r="I1297" s="2">
        <f t="shared" si="400"/>
        <v>0.75797400820576311</v>
      </c>
      <c r="J1297" s="2">
        <f t="shared" si="384"/>
        <v>2.7433094051946707</v>
      </c>
      <c r="L1297">
        <f t="shared" si="382"/>
        <v>54</v>
      </c>
      <c r="M1297" s="2">
        <v>23</v>
      </c>
      <c r="N1297" s="2">
        <f t="shared" si="385"/>
        <v>0.05</v>
      </c>
      <c r="O1297" s="2">
        <f t="shared" si="386"/>
        <v>5.0020839411324403</v>
      </c>
      <c r="P1297" s="2">
        <f t="shared" si="387"/>
        <v>9.2038344516836901</v>
      </c>
      <c r="Q1297" s="2">
        <f>1-EXP(-2*$AL$9*O1297/(1+O1297))</f>
        <v>6.4497345768578462E-2</v>
      </c>
      <c r="R1297" s="2">
        <f t="shared" si="388"/>
        <v>19.751565414145865</v>
      </c>
      <c r="S1297" s="2">
        <f>(1-$AL$6^R1297)/(1+$AL$6^R1297*(1/$AL$7-1))</f>
        <v>0.99643717244343843</v>
      </c>
      <c r="U1297" s="2">
        <v>0.1</v>
      </c>
      <c r="V1297" s="2">
        <f t="shared" si="389"/>
        <v>0.22850000000000004</v>
      </c>
      <c r="W1297" s="2">
        <f t="shared" si="390"/>
        <v>0.22768589390332572</v>
      </c>
      <c r="X1297" s="2">
        <f t="shared" si="391"/>
        <v>8.1410609667431633E-4</v>
      </c>
      <c r="Y1297" s="2">
        <f t="shared" si="392"/>
        <v>7.6159841426472479E-4</v>
      </c>
      <c r="Z1297" s="2">
        <f t="shared" si="393"/>
        <v>0.19822312555638677</v>
      </c>
      <c r="AA1297" s="2">
        <f t="shared" si="394"/>
        <v>6.9199012085230599E-4</v>
      </c>
      <c r="AC1297" s="2">
        <f t="shared" si="395"/>
        <v>2.7584411679250017E-2</v>
      </c>
      <c r="AD1297" s="2">
        <f>X1297*((1-Q1297)*(1-EXP(-(P1297+O1297)*A1297))*P1297/(P1297+O1297)-(1-$AL$10)*(1-EXP(-2*O1297*A1297))/2)</f>
        <v>1.4743486745117933E-4</v>
      </c>
      <c r="AE1297" s="4">
        <f t="shared" si="396"/>
        <v>2.8423836667553503E-2</v>
      </c>
      <c r="AF1297" s="2">
        <f t="shared" si="397"/>
        <v>0.16559436695715513</v>
      </c>
      <c r="AG1297" s="2">
        <f t="shared" si="398"/>
        <v>-7.7826574038760641E-5</v>
      </c>
      <c r="AH1297" s="4">
        <f t="shared" si="399"/>
        <v>0.16551654038311636</v>
      </c>
      <c r="BA1297" s="3">
        <v>2.84238366675535E-2</v>
      </c>
    </row>
    <row r="1298" spans="1:53" x14ac:dyDescent="0.3">
      <c r="A1298" s="2">
        <v>3.3051138766915802</v>
      </c>
      <c r="E1298" s="2" cm="1">
        <f t="array" ref="E1298">INDEX($C$2:$C$104,L1298)</f>
        <v>-0.32480885954411381</v>
      </c>
      <c r="G1298" s="2">
        <f>PI()/12*(M1298-12)</f>
        <v>-3.1415926535897931</v>
      </c>
      <c r="H1298" s="2">
        <f t="shared" si="383"/>
        <v>-0.19205581144527206</v>
      </c>
      <c r="I1298" s="2">
        <f t="shared" si="400"/>
        <v>0.75687625039430251</v>
      </c>
      <c r="J1298" s="2">
        <f t="shared" si="384"/>
        <v>2.8206296898960046</v>
      </c>
      <c r="L1298">
        <f t="shared" si="382"/>
        <v>55</v>
      </c>
      <c r="M1298" s="2">
        <v>0</v>
      </c>
      <c r="N1298" s="2">
        <f t="shared" si="385"/>
        <v>0.05</v>
      </c>
      <c r="O1298" s="2">
        <f t="shared" si="386"/>
        <v>5.0020839411324403</v>
      </c>
      <c r="P1298" s="2">
        <f t="shared" si="387"/>
        <v>9.2038344516836901</v>
      </c>
      <c r="Q1298" s="2">
        <f>1-EXP(-2*$AL$9*O1298/(1+O1298))</f>
        <v>6.4497345768578462E-2</v>
      </c>
      <c r="R1298" s="2">
        <f t="shared" si="388"/>
        <v>19.751565414145865</v>
      </c>
      <c r="S1298" s="2">
        <f>(1-$AL$6^R1298)/(1+$AL$6^R1298*(1/$AL$7-1))</f>
        <v>0.99643717244343843</v>
      </c>
      <c r="U1298" s="2">
        <v>0.1</v>
      </c>
      <c r="V1298" s="2">
        <f t="shared" si="389"/>
        <v>0.22850000000000004</v>
      </c>
      <c r="W1298" s="2">
        <f t="shared" si="390"/>
        <v>0.22768589390332572</v>
      </c>
      <c r="X1298" s="2">
        <f t="shared" si="391"/>
        <v>8.1410609667431633E-4</v>
      </c>
      <c r="Y1298" s="2">
        <f t="shared" si="392"/>
        <v>7.615984142647584E-4</v>
      </c>
      <c r="Z1298" s="2">
        <f t="shared" si="393"/>
        <v>0.19910161627592268</v>
      </c>
      <c r="AA1298" s="2">
        <f t="shared" si="394"/>
        <v>6.9199013644907943E-4</v>
      </c>
      <c r="AC1298" s="2">
        <f t="shared" si="395"/>
        <v>2.7584411746783451E-2</v>
      </c>
      <c r="AD1298" s="2">
        <f>X1298*((1-Q1298)*(1-EXP(-(P1298+O1298)*A1298))*P1298/(P1298+O1298)-(1-$AL$10)*(1-EXP(-2*O1298*A1298))/2)</f>
        <v>1.4743486745117811E-4</v>
      </c>
      <c r="AE1298" s="4">
        <f t="shared" si="396"/>
        <v>2.8423836750683707E-2</v>
      </c>
      <c r="AF1298" s="2">
        <f t="shared" si="397"/>
        <v>0.16644688805328151</v>
      </c>
      <c r="AG1298" s="2">
        <f t="shared" si="398"/>
        <v>-7.7826589635499304E-5</v>
      </c>
      <c r="AH1298" s="4">
        <f t="shared" si="399"/>
        <v>0.166369061463646</v>
      </c>
      <c r="BA1298" s="3">
        <v>2.84238367506837E-2</v>
      </c>
    </row>
    <row r="1299" spans="1:53" x14ac:dyDescent="0.3">
      <c r="A1299" s="2">
        <v>3.3051138766915802</v>
      </c>
      <c r="E1299" s="2" cm="1">
        <f t="array" ref="E1299">INDEX($C$2:$C$104,L1299)</f>
        <v>-0.32480885954411381</v>
      </c>
      <c r="G1299" s="2">
        <f>PI()/12*(M1299-12)</f>
        <v>-2.8797932657906435</v>
      </c>
      <c r="H1299" s="2">
        <f t="shared" si="383"/>
        <v>-0.19205581144527206</v>
      </c>
      <c r="I1299" s="2">
        <f t="shared" si="400"/>
        <v>0.75687625039430251</v>
      </c>
      <c r="J1299" s="2">
        <f t="shared" si="384"/>
        <v>2.7469711038110911</v>
      </c>
      <c r="L1299">
        <f t="shared" si="382"/>
        <v>55</v>
      </c>
      <c r="M1299" s="2">
        <v>1</v>
      </c>
      <c r="N1299" s="2">
        <f t="shared" si="385"/>
        <v>0.05</v>
      </c>
      <c r="O1299" s="2">
        <f t="shared" si="386"/>
        <v>5.0020839411324403</v>
      </c>
      <c r="P1299" s="2">
        <f t="shared" si="387"/>
        <v>9.2038344516836901</v>
      </c>
      <c r="Q1299" s="2">
        <f>1-EXP(-2*$AL$9*O1299/(1+O1299))</f>
        <v>6.4497345768578462E-2</v>
      </c>
      <c r="R1299" s="2">
        <f t="shared" si="388"/>
        <v>19.751565414145865</v>
      </c>
      <c r="S1299" s="2">
        <f>(1-$AL$6^R1299)/(1+$AL$6^R1299*(1/$AL$7-1))</f>
        <v>0.99643717244343843</v>
      </c>
      <c r="U1299" s="2">
        <v>0</v>
      </c>
      <c r="V1299" s="2">
        <f t="shared" si="389"/>
        <v>0</v>
      </c>
      <c r="W1299" s="2">
        <f t="shared" si="390"/>
        <v>0</v>
      </c>
      <c r="X1299" s="2">
        <f t="shared" si="391"/>
        <v>0</v>
      </c>
      <c r="Y1299" s="2">
        <f t="shared" si="392"/>
        <v>0</v>
      </c>
      <c r="Z1299" s="2">
        <f t="shared" si="393"/>
        <v>0</v>
      </c>
      <c r="AA1299" s="2">
        <f t="shared" si="394"/>
        <v>0</v>
      </c>
      <c r="AC1299" s="2">
        <f t="shared" si="395"/>
        <v>0</v>
      </c>
      <c r="AD1299" s="2">
        <f>X1299*((1-Q1299)*(1-EXP(-(P1299+O1299)*A1299))*P1299/(P1299+O1299)-(1-$AL$10)*(1-EXP(-2*O1299*A1299))/2)</f>
        <v>0</v>
      </c>
      <c r="AE1299" s="4">
        <f t="shared" si="396"/>
        <v>0</v>
      </c>
      <c r="AF1299" s="2">
        <f t="shared" si="397"/>
        <v>0</v>
      </c>
      <c r="AG1299" s="2">
        <f t="shared" si="398"/>
        <v>0</v>
      </c>
      <c r="AH1299" s="4">
        <f t="shared" si="399"/>
        <v>0</v>
      </c>
      <c r="BA1299" s="3">
        <v>0</v>
      </c>
    </row>
    <row r="1300" spans="1:53" x14ac:dyDescent="0.3">
      <c r="A1300" s="2">
        <v>3.3051138766915802</v>
      </c>
      <c r="E1300" s="2" cm="1">
        <f t="array" ref="E1300">INDEX($C$2:$C$104,L1300)</f>
        <v>-0.32480885954411381</v>
      </c>
      <c r="G1300" s="2">
        <f>PI()/12*(M1300-12)</f>
        <v>-2.617993877991494</v>
      </c>
      <c r="H1300" s="2">
        <f t="shared" si="383"/>
        <v>-0.19205581144527206</v>
      </c>
      <c r="I1300" s="2">
        <f t="shared" si="400"/>
        <v>0.75687625039430251</v>
      </c>
      <c r="J1300" s="2">
        <f t="shared" si="384"/>
        <v>2.5821101260802686</v>
      </c>
      <c r="L1300">
        <f t="shared" si="382"/>
        <v>55</v>
      </c>
      <c r="M1300" s="2">
        <v>2</v>
      </c>
      <c r="N1300" s="2">
        <f t="shared" si="385"/>
        <v>0.05</v>
      </c>
      <c r="O1300" s="2">
        <f t="shared" si="386"/>
        <v>5.0020839411324403</v>
      </c>
      <c r="P1300" s="2">
        <f t="shared" si="387"/>
        <v>9.2038344516836901</v>
      </c>
      <c r="Q1300" s="2">
        <f>1-EXP(-2*$AL$9*O1300/(1+O1300))</f>
        <v>6.4497345768578462E-2</v>
      </c>
      <c r="R1300" s="2">
        <f t="shared" si="388"/>
        <v>19.751565414145865</v>
      </c>
      <c r="S1300" s="2">
        <f>(1-$AL$6^R1300)/(1+$AL$6^R1300*(1/$AL$7-1))</f>
        <v>0.99643717244343843</v>
      </c>
      <c r="U1300" s="2">
        <v>0.1</v>
      </c>
      <c r="V1300" s="2">
        <f t="shared" si="389"/>
        <v>0.22850000000000004</v>
      </c>
      <c r="W1300" s="2">
        <f t="shared" si="390"/>
        <v>0.22768589390332572</v>
      </c>
      <c r="X1300" s="2">
        <f t="shared" si="391"/>
        <v>8.1410609667431633E-4</v>
      </c>
      <c r="Y1300" s="2">
        <f t="shared" si="392"/>
        <v>7.615984142647584E-4</v>
      </c>
      <c r="Z1300" s="2">
        <f t="shared" si="393"/>
        <v>0.19910161627592268</v>
      </c>
      <c r="AA1300" s="2">
        <f t="shared" si="394"/>
        <v>6.9199013644907943E-4</v>
      </c>
      <c r="AC1300" s="2">
        <f t="shared" si="395"/>
        <v>2.7584411746783451E-2</v>
      </c>
      <c r="AD1300" s="2">
        <f>X1300*((1-Q1300)*(1-EXP(-(P1300+O1300)*A1300))*P1300/(P1300+O1300)-(1-$AL$10)*(1-EXP(-2*O1300*A1300))/2)</f>
        <v>1.4743486745117811E-4</v>
      </c>
      <c r="AE1300" s="4">
        <f t="shared" si="396"/>
        <v>2.8423836750683707E-2</v>
      </c>
      <c r="AF1300" s="2">
        <f t="shared" si="397"/>
        <v>0.16644688805328151</v>
      </c>
      <c r="AG1300" s="2">
        <f t="shared" si="398"/>
        <v>-7.7826589635499304E-5</v>
      </c>
      <c r="AH1300" s="4">
        <f t="shared" si="399"/>
        <v>0.166369061463646</v>
      </c>
      <c r="BA1300" s="3">
        <v>2.84238367506837E-2</v>
      </c>
    </row>
    <row r="1301" spans="1:53" x14ac:dyDescent="0.3">
      <c r="A1301" s="2">
        <v>3.3051138766915802</v>
      </c>
      <c r="E1301" s="2" cm="1">
        <f t="array" ref="E1301">INDEX($C$2:$C$104,L1301)</f>
        <v>-0.32480885954411381</v>
      </c>
      <c r="G1301" s="2">
        <f>PI()/12*(M1301-12)</f>
        <v>-2.3561944901923448</v>
      </c>
      <c r="H1301" s="2">
        <f t="shared" si="383"/>
        <v>-0.19205581144527206</v>
      </c>
      <c r="I1301" s="2">
        <f t="shared" si="400"/>
        <v>0.75687625039430251</v>
      </c>
      <c r="J1301" s="2">
        <f t="shared" si="384"/>
        <v>2.3851004471997461</v>
      </c>
      <c r="L1301">
        <f t="shared" si="382"/>
        <v>55</v>
      </c>
      <c r="M1301" s="2">
        <v>3</v>
      </c>
      <c r="N1301" s="2">
        <f t="shared" si="385"/>
        <v>0.05</v>
      </c>
      <c r="O1301" s="2">
        <f t="shared" si="386"/>
        <v>5.0020839411324403</v>
      </c>
      <c r="P1301" s="2">
        <f t="shared" si="387"/>
        <v>9.2038344516836901</v>
      </c>
      <c r="Q1301" s="2">
        <f>1-EXP(-2*$AL$9*O1301/(1+O1301))</f>
        <v>6.4497345768578462E-2</v>
      </c>
      <c r="R1301" s="2">
        <f t="shared" si="388"/>
        <v>19.751565414145865</v>
      </c>
      <c r="S1301" s="2">
        <f>(1-$AL$6^R1301)/(1+$AL$6^R1301*(1/$AL$7-1))</f>
        <v>0.99643717244343843</v>
      </c>
      <c r="U1301" s="2">
        <v>0.1</v>
      </c>
      <c r="V1301" s="2">
        <f t="shared" si="389"/>
        <v>0.22850000000000004</v>
      </c>
      <c r="W1301" s="2">
        <f t="shared" si="390"/>
        <v>0.22768589390332572</v>
      </c>
      <c r="X1301" s="2">
        <f t="shared" si="391"/>
        <v>8.1410609667431633E-4</v>
      </c>
      <c r="Y1301" s="2">
        <f t="shared" si="392"/>
        <v>7.615984142647584E-4</v>
      </c>
      <c r="Z1301" s="2">
        <f t="shared" si="393"/>
        <v>0.19910161627592268</v>
      </c>
      <c r="AA1301" s="2">
        <f t="shared" si="394"/>
        <v>6.9199013644907943E-4</v>
      </c>
      <c r="AC1301" s="2">
        <f t="shared" si="395"/>
        <v>2.7584411746783451E-2</v>
      </c>
      <c r="AD1301" s="2">
        <f>X1301*((1-Q1301)*(1-EXP(-(P1301+O1301)*A1301))*P1301/(P1301+O1301)-(1-$AL$10)*(1-EXP(-2*O1301*A1301))/2)</f>
        <v>1.4743486745117811E-4</v>
      </c>
      <c r="AE1301" s="4">
        <f t="shared" si="396"/>
        <v>2.8423836750683707E-2</v>
      </c>
      <c r="AF1301" s="2">
        <f t="shared" si="397"/>
        <v>0.16644688805328151</v>
      </c>
      <c r="AG1301" s="2">
        <f t="shared" si="398"/>
        <v>-7.7826589635499304E-5</v>
      </c>
      <c r="AH1301" s="4">
        <f t="shared" si="399"/>
        <v>0.166369061463646</v>
      </c>
      <c r="BA1301" s="3">
        <v>2.84238367506837E-2</v>
      </c>
    </row>
    <row r="1302" spans="1:53" x14ac:dyDescent="0.3">
      <c r="A1302" s="2">
        <v>3.3051138766915802</v>
      </c>
      <c r="E1302" s="2" cm="1">
        <f t="array" ref="E1302">INDEX($C$2:$C$104,L1302)</f>
        <v>-0.32480885954411381</v>
      </c>
      <c r="G1302" s="2">
        <f>PI()/12*(M1302-12)</f>
        <v>-2.0943951023931953</v>
      </c>
      <c r="H1302" s="2">
        <f t="shared" si="383"/>
        <v>-0.19205581144527206</v>
      </c>
      <c r="I1302" s="2">
        <f t="shared" si="400"/>
        <v>0.75687625039430251</v>
      </c>
      <c r="J1302" s="2">
        <f t="shared" si="384"/>
        <v>2.1779034634568668</v>
      </c>
      <c r="L1302">
        <f t="shared" si="382"/>
        <v>55</v>
      </c>
      <c r="M1302" s="2">
        <v>4</v>
      </c>
      <c r="N1302" s="2">
        <f t="shared" si="385"/>
        <v>0.05</v>
      </c>
      <c r="O1302" s="2">
        <f t="shared" si="386"/>
        <v>5.0020839411324403</v>
      </c>
      <c r="P1302" s="2">
        <f t="shared" si="387"/>
        <v>9.2038344516836901</v>
      </c>
      <c r="Q1302" s="2">
        <f>1-EXP(-2*$AL$9*O1302/(1+O1302))</f>
        <v>6.4497345768578462E-2</v>
      </c>
      <c r="R1302" s="2">
        <f t="shared" si="388"/>
        <v>19.751565414145865</v>
      </c>
      <c r="S1302" s="2">
        <f>(1-$AL$6^R1302)/(1+$AL$6^R1302*(1/$AL$7-1))</f>
        <v>0.99643717244343843</v>
      </c>
      <c r="U1302" s="2">
        <v>0.1</v>
      </c>
      <c r="V1302" s="2">
        <f t="shared" si="389"/>
        <v>0.22850000000000004</v>
      </c>
      <c r="W1302" s="2">
        <f t="shared" si="390"/>
        <v>0.22768589390332572</v>
      </c>
      <c r="X1302" s="2">
        <f t="shared" si="391"/>
        <v>8.1410609667431633E-4</v>
      </c>
      <c r="Y1302" s="2">
        <f t="shared" si="392"/>
        <v>7.615984142647584E-4</v>
      </c>
      <c r="Z1302" s="2">
        <f t="shared" si="393"/>
        <v>0.19910161627592268</v>
      </c>
      <c r="AA1302" s="2">
        <f t="shared" si="394"/>
        <v>6.9199013644907943E-4</v>
      </c>
      <c r="AC1302" s="2">
        <f t="shared" si="395"/>
        <v>2.7584411746783451E-2</v>
      </c>
      <c r="AD1302" s="2">
        <f>X1302*((1-Q1302)*(1-EXP(-(P1302+O1302)*A1302))*P1302/(P1302+O1302)-(1-$AL$10)*(1-EXP(-2*O1302*A1302))/2)</f>
        <v>1.4743486745117811E-4</v>
      </c>
      <c r="AE1302" s="4">
        <f t="shared" si="396"/>
        <v>2.8423836750683707E-2</v>
      </c>
      <c r="AF1302" s="2">
        <f t="shared" si="397"/>
        <v>0.16644688805328151</v>
      </c>
      <c r="AG1302" s="2">
        <f t="shared" si="398"/>
        <v>-7.7826589635499304E-5</v>
      </c>
      <c r="AH1302" s="4">
        <f t="shared" si="399"/>
        <v>0.166369061463646</v>
      </c>
      <c r="BA1302" s="3">
        <v>2.84238367506837E-2</v>
      </c>
    </row>
    <row r="1303" spans="1:53" x14ac:dyDescent="0.3">
      <c r="A1303" s="2">
        <v>3.3051138766915802</v>
      </c>
      <c r="E1303" s="2" cm="1">
        <f t="array" ref="E1303">INDEX($C$2:$C$104,L1303)</f>
        <v>-0.32480885954411381</v>
      </c>
      <c r="G1303" s="2">
        <f>PI()/12*(M1303-12)</f>
        <v>-1.8325957145940459</v>
      </c>
      <c r="H1303" s="2">
        <f t="shared" si="383"/>
        <v>-0.19205581144527206</v>
      </c>
      <c r="I1303" s="2">
        <f t="shared" si="400"/>
        <v>0.75687625039430251</v>
      </c>
      <c r="J1303" s="2">
        <f t="shared" si="384"/>
        <v>1.9692024600852551</v>
      </c>
      <c r="L1303">
        <f t="shared" si="382"/>
        <v>55</v>
      </c>
      <c r="M1303" s="2">
        <v>5</v>
      </c>
      <c r="N1303" s="2">
        <f t="shared" si="385"/>
        <v>0.05</v>
      </c>
      <c r="O1303" s="2">
        <f t="shared" si="386"/>
        <v>5.0020839411324403</v>
      </c>
      <c r="P1303" s="2">
        <f t="shared" si="387"/>
        <v>9.2038344516836901</v>
      </c>
      <c r="Q1303" s="2">
        <f>1-EXP(-2*$AL$9*O1303/(1+O1303))</f>
        <v>6.4497345768578462E-2</v>
      </c>
      <c r="R1303" s="2">
        <f t="shared" si="388"/>
        <v>19.751565414145865</v>
      </c>
      <c r="S1303" s="2">
        <f>(1-$AL$6^R1303)/(1+$AL$6^R1303*(1/$AL$7-1))</f>
        <v>0.99643717244343843</v>
      </c>
      <c r="U1303" s="2">
        <v>0.1</v>
      </c>
      <c r="V1303" s="2">
        <f t="shared" si="389"/>
        <v>0.22850000000000004</v>
      </c>
      <c r="W1303" s="2">
        <f t="shared" si="390"/>
        <v>0.22768589390332572</v>
      </c>
      <c r="X1303" s="2">
        <f t="shared" si="391"/>
        <v>8.1410609667431633E-4</v>
      </c>
      <c r="Y1303" s="2">
        <f t="shared" si="392"/>
        <v>7.615984142647584E-4</v>
      </c>
      <c r="Z1303" s="2">
        <f t="shared" si="393"/>
        <v>0.19910161627592268</v>
      </c>
      <c r="AA1303" s="2">
        <f t="shared" si="394"/>
        <v>6.9199013644907943E-4</v>
      </c>
      <c r="AC1303" s="2">
        <f t="shared" si="395"/>
        <v>2.7584411746783451E-2</v>
      </c>
      <c r="AD1303" s="2">
        <f>X1303*((1-Q1303)*(1-EXP(-(P1303+O1303)*A1303))*P1303/(P1303+O1303)-(1-$AL$10)*(1-EXP(-2*O1303*A1303))/2)</f>
        <v>1.4743486745117811E-4</v>
      </c>
      <c r="AE1303" s="4">
        <f t="shared" si="396"/>
        <v>2.8423836750683707E-2</v>
      </c>
      <c r="AF1303" s="2">
        <f t="shared" si="397"/>
        <v>0.16644688805328151</v>
      </c>
      <c r="AG1303" s="2">
        <f t="shared" si="398"/>
        <v>-7.7826589635499304E-5</v>
      </c>
      <c r="AH1303" s="4">
        <f t="shared" si="399"/>
        <v>0.166369061463646</v>
      </c>
      <c r="BA1303" s="3">
        <v>2.84238367506837E-2</v>
      </c>
    </row>
    <row r="1304" spans="1:53" x14ac:dyDescent="0.3">
      <c r="A1304" s="2">
        <v>3.3051138766915802</v>
      </c>
      <c r="E1304" s="2" cm="1">
        <f t="array" ref="E1304">INDEX($C$2:$C$104,L1304)</f>
        <v>-0.32480885954411381</v>
      </c>
      <c r="G1304" s="2">
        <f>PI()/12*(M1304-12)</f>
        <v>-1.5707963267948966</v>
      </c>
      <c r="H1304" s="2">
        <f t="shared" si="383"/>
        <v>-0.19205581144527206</v>
      </c>
      <c r="I1304" s="2">
        <f t="shared" si="400"/>
        <v>0.75687625039430251</v>
      </c>
      <c r="J1304" s="2">
        <f t="shared" si="384"/>
        <v>1.7640528540350682</v>
      </c>
      <c r="L1304">
        <f t="shared" si="382"/>
        <v>55</v>
      </c>
      <c r="M1304" s="2">
        <v>6</v>
      </c>
      <c r="N1304" s="2">
        <f t="shared" si="385"/>
        <v>0.05</v>
      </c>
      <c r="O1304" s="2">
        <f t="shared" si="386"/>
        <v>5.0020839411324403</v>
      </c>
      <c r="P1304" s="2">
        <f t="shared" si="387"/>
        <v>9.2038344516836901</v>
      </c>
      <c r="Q1304" s="2">
        <f>1-EXP(-2*$AL$9*O1304/(1+O1304))</f>
        <v>6.4497345768578462E-2</v>
      </c>
      <c r="R1304" s="2">
        <f t="shared" si="388"/>
        <v>19.751565414145865</v>
      </c>
      <c r="S1304" s="2">
        <f>(1-$AL$6^R1304)/(1+$AL$6^R1304*(1/$AL$7-1))</f>
        <v>0.99643717244343843</v>
      </c>
      <c r="U1304" s="2">
        <v>0.1</v>
      </c>
      <c r="V1304" s="2">
        <f t="shared" si="389"/>
        <v>0.22850000000000004</v>
      </c>
      <c r="W1304" s="2">
        <f t="shared" si="390"/>
        <v>0.22768589390332572</v>
      </c>
      <c r="X1304" s="2">
        <f t="shared" si="391"/>
        <v>8.1410609667431633E-4</v>
      </c>
      <c r="Y1304" s="2">
        <f t="shared" si="392"/>
        <v>7.615984142647584E-4</v>
      </c>
      <c r="Z1304" s="2">
        <f t="shared" si="393"/>
        <v>0.19910161627592268</v>
      </c>
      <c r="AA1304" s="2">
        <f t="shared" si="394"/>
        <v>6.9199013644907943E-4</v>
      </c>
      <c r="AC1304" s="2">
        <f t="shared" si="395"/>
        <v>2.7584411746783451E-2</v>
      </c>
      <c r="AD1304" s="2">
        <f>X1304*((1-Q1304)*(1-EXP(-(P1304+O1304)*A1304))*P1304/(P1304+O1304)-(1-$AL$10)*(1-EXP(-2*O1304*A1304))/2)</f>
        <v>1.4743486745117811E-4</v>
      </c>
      <c r="AE1304" s="4">
        <f t="shared" si="396"/>
        <v>2.8423836750683707E-2</v>
      </c>
      <c r="AF1304" s="2">
        <f t="shared" si="397"/>
        <v>0.16644688805328151</v>
      </c>
      <c r="AG1304" s="2">
        <f t="shared" si="398"/>
        <v>-7.7826589635499304E-5</v>
      </c>
      <c r="AH1304" s="4">
        <f t="shared" si="399"/>
        <v>0.166369061463646</v>
      </c>
      <c r="BA1304" s="3">
        <v>2.84238367506837E-2</v>
      </c>
    </row>
    <row r="1305" spans="1:53" x14ac:dyDescent="0.3">
      <c r="A1305" s="2">
        <v>3.3051138766915802</v>
      </c>
      <c r="E1305" s="2" cm="1">
        <f t="array" ref="E1305">INDEX($C$2:$C$104,L1305)</f>
        <v>-0.32480885954411381</v>
      </c>
      <c r="G1305" s="2">
        <f>PI()/12*(M1305-12)</f>
        <v>-1.308996938995747</v>
      </c>
      <c r="H1305" s="2">
        <f t="shared" si="383"/>
        <v>-0.19205581144527206</v>
      </c>
      <c r="I1305" s="2">
        <f t="shared" si="400"/>
        <v>0.75687625039430251</v>
      </c>
      <c r="J1305" s="2">
        <f t="shared" si="384"/>
        <v>1.5669581404285269</v>
      </c>
      <c r="L1305">
        <f t="shared" si="382"/>
        <v>55</v>
      </c>
      <c r="M1305" s="2">
        <v>7</v>
      </c>
      <c r="N1305" s="2">
        <f t="shared" si="385"/>
        <v>0.05</v>
      </c>
      <c r="O1305" s="2">
        <f t="shared" si="386"/>
        <v>5.0020839411324403</v>
      </c>
      <c r="P1305" s="2">
        <f t="shared" si="387"/>
        <v>9.2038344516836901</v>
      </c>
      <c r="Q1305" s="2">
        <f>1-EXP(-2*$AL$9*O1305/(1+O1305))</f>
        <v>6.4497345768578462E-2</v>
      </c>
      <c r="R1305" s="2">
        <f t="shared" si="388"/>
        <v>19.751565414145865</v>
      </c>
      <c r="S1305" s="2">
        <f>(1-$AL$6^R1305)/(1+$AL$6^R1305*(1/$AL$7-1))</f>
        <v>0.99643717244343843</v>
      </c>
      <c r="U1305" s="2">
        <v>0.5</v>
      </c>
      <c r="V1305" s="2">
        <f t="shared" si="389"/>
        <v>1.1425000000000001</v>
      </c>
      <c r="W1305" s="2">
        <f t="shared" si="390"/>
        <v>1.1384294695166284</v>
      </c>
      <c r="X1305" s="2">
        <f t="shared" si="391"/>
        <v>4.0705304833716927E-3</v>
      </c>
      <c r="Y1305" s="2">
        <f t="shared" si="392"/>
        <v>3.8079920713238956E-3</v>
      </c>
      <c r="Z1305" s="2">
        <f t="shared" si="393"/>
        <v>0.99550808137961322</v>
      </c>
      <c r="AA1305" s="2">
        <f t="shared" si="394"/>
        <v>3.4599506822454913E-3</v>
      </c>
      <c r="AC1305" s="2">
        <f t="shared" si="395"/>
        <v>0.13792205873391722</v>
      </c>
      <c r="AD1305" s="2">
        <f>X1305*((1-Q1305)*(1-EXP(-(P1305+O1305)*A1305))*P1305/(P1305+O1305)-(1-$AL$10)*(1-EXP(-2*O1305*A1305))/2)</f>
        <v>7.3717433725591075E-4</v>
      </c>
      <c r="AE1305" s="4">
        <f t="shared" si="396"/>
        <v>0.14211918375341862</v>
      </c>
      <c r="AF1305" s="2">
        <f t="shared" si="397"/>
        <v>0.83223444026640747</v>
      </c>
      <c r="AG1305" s="2">
        <f t="shared" si="398"/>
        <v>-3.8913294817750715E-4</v>
      </c>
      <c r="AH1305" s="4">
        <f t="shared" si="399"/>
        <v>0.83184530731822992</v>
      </c>
      <c r="BA1305" s="3">
        <v>0.142119183753418</v>
      </c>
    </row>
    <row r="1306" spans="1:53" x14ac:dyDescent="0.3">
      <c r="A1306" s="2">
        <v>3.3051138766915802</v>
      </c>
      <c r="E1306" s="2" cm="1">
        <f t="array" ref="E1306">INDEX($C$2:$C$104,L1306)</f>
        <v>-0.32480885954411381</v>
      </c>
      <c r="G1306" s="2">
        <f>PI()/12*(M1306-12)</f>
        <v>-1.0471975511965976</v>
      </c>
      <c r="H1306" s="2">
        <f t="shared" si="383"/>
        <v>-0.19205581144527206</v>
      </c>
      <c r="I1306" s="2">
        <f t="shared" si="400"/>
        <v>0.75687625039430251</v>
      </c>
      <c r="J1306" s="2">
        <f t="shared" si="384"/>
        <v>1.3833176840853185</v>
      </c>
      <c r="L1306">
        <f t="shared" si="382"/>
        <v>55</v>
      </c>
      <c r="M1306" s="2">
        <v>8</v>
      </c>
      <c r="N1306" s="2">
        <f t="shared" si="385"/>
        <v>0.18747864270957804</v>
      </c>
      <c r="O1306" s="2">
        <f t="shared" si="386"/>
        <v>1.3413289864660198</v>
      </c>
      <c r="P1306" s="2">
        <f t="shared" si="387"/>
        <v>2.4680453350974765</v>
      </c>
      <c r="Q1306" s="2">
        <f>1-EXP(-2*$AL$9*O1306/(1+O1306))</f>
        <v>4.479697707302488E-2</v>
      </c>
      <c r="R1306" s="2">
        <f t="shared" si="388"/>
        <v>5.2964619406358135</v>
      </c>
      <c r="S1306" s="2">
        <f>(1-$AL$6^R1306)/(1+$AL$6^R1306*(1/$AL$7-1))</f>
        <v>0.66676087825094354</v>
      </c>
      <c r="U1306" s="2">
        <v>54.2</v>
      </c>
      <c r="V1306" s="2">
        <f t="shared" si="389"/>
        <v>123.84700000000001</v>
      </c>
      <c r="W1306" s="2">
        <f t="shared" si="390"/>
        <v>82.576334488744607</v>
      </c>
      <c r="X1306" s="2">
        <f t="shared" si="391"/>
        <v>41.270665511255402</v>
      </c>
      <c r="Y1306" s="2">
        <f t="shared" si="392"/>
        <v>39.410563298897614</v>
      </c>
      <c r="Z1306" s="2">
        <f t="shared" si="393"/>
        <v>72.209487294066051</v>
      </c>
      <c r="AA1306" s="2">
        <f t="shared" si="394"/>
        <v>34.663458709082398</v>
      </c>
      <c r="AC1306" s="2">
        <f t="shared" si="395"/>
        <v>27.748889891163426</v>
      </c>
      <c r="AD1306" s="2">
        <f>X1306*((1-Q1306)*(1-EXP(-(P1306+O1306)*A1306))*P1306/(P1306+O1306)-(1-$AL$10)*(1-EXP(-2*O1306*A1306))/2)</f>
        <v>8.0032802594219312</v>
      </c>
      <c r="AE1306" s="4">
        <f t="shared" si="396"/>
        <v>70.415628859667748</v>
      </c>
      <c r="AF1306" s="2">
        <f t="shared" si="397"/>
        <v>44.054872448539221</v>
      </c>
      <c r="AG1306" s="2">
        <f t="shared" si="398"/>
        <v>-3.256175669606713</v>
      </c>
      <c r="AH1306" s="4">
        <f t="shared" si="399"/>
        <v>40.798696778932509</v>
      </c>
      <c r="BA1306" s="3">
        <v>70.415628859667706</v>
      </c>
    </row>
    <row r="1307" spans="1:53" x14ac:dyDescent="0.3">
      <c r="A1307" s="2">
        <v>3.3051138766915802</v>
      </c>
      <c r="E1307" s="2" cm="1">
        <f t="array" ref="E1307">INDEX($C$2:$C$104,L1307)</f>
        <v>-0.32480885954411381</v>
      </c>
      <c r="G1307" s="2">
        <f>PI()/12*(M1307-12)</f>
        <v>-0.78539816339744828</v>
      </c>
      <c r="H1307" s="2">
        <f t="shared" si="383"/>
        <v>-0.19205581144527206</v>
      </c>
      <c r="I1307" s="2">
        <f t="shared" si="400"/>
        <v>0.75687625039430251</v>
      </c>
      <c r="J1307" s="2">
        <f t="shared" si="384"/>
        <v>1.2205421983282836</v>
      </c>
      <c r="L1307">
        <f t="shared" ref="L1307:L1370" si="401">INT((ROW()-2)/24) + 1</f>
        <v>55</v>
      </c>
      <c r="M1307" s="2">
        <v>9</v>
      </c>
      <c r="N1307" s="2">
        <f t="shared" si="385"/>
        <v>0.35025412846661297</v>
      </c>
      <c r="O1307" s="2">
        <f t="shared" si="386"/>
        <v>0.72857299379156437</v>
      </c>
      <c r="P1307" s="2">
        <f t="shared" si="387"/>
        <v>1.3405743085764785</v>
      </c>
      <c r="Q1307" s="2">
        <f>1-EXP(-2*$AL$9*O1307/(1+O1307))</f>
        <v>3.3156899113676475E-2</v>
      </c>
      <c r="R1307" s="2">
        <f t="shared" si="388"/>
        <v>2.8768923743003532</v>
      </c>
      <c r="S1307" s="2">
        <f>(1-$AL$6^R1307)/(1+$AL$6^R1307*(1/$AL$7-1))</f>
        <v>0.40123207864815941</v>
      </c>
      <c r="U1307" s="2">
        <v>97.7</v>
      </c>
      <c r="V1307" s="2">
        <f t="shared" si="389"/>
        <v>223.24450000000002</v>
      </c>
      <c r="W1307" s="2">
        <f t="shared" si="390"/>
        <v>89.572854781769024</v>
      </c>
      <c r="X1307" s="2">
        <f t="shared" si="391"/>
        <v>133.67164521823099</v>
      </c>
      <c r="Y1307" s="2">
        <f t="shared" si="392"/>
        <v>127.70084076856507</v>
      </c>
      <c r="Z1307" s="2">
        <f t="shared" si="393"/>
        <v>78.327646283923897</v>
      </c>
      <c r="AA1307" s="2">
        <f t="shared" si="394"/>
        <v>103.39574464444351</v>
      </c>
      <c r="AC1307" s="2">
        <f t="shared" si="395"/>
        <v>42.530085791060586</v>
      </c>
      <c r="AD1307" s="2">
        <f>X1307*((1-Q1307)*(1-EXP(-(P1307+O1307)*A1307))*P1307/(P1307+O1307)-(1-$AL$10)*(1-EXP(-2*O1307*A1307))/2)</f>
        <v>27.292575861002099</v>
      </c>
      <c r="AE1307" s="4">
        <f t="shared" si="396"/>
        <v>173.2184062965062</v>
      </c>
      <c r="AF1307" s="2">
        <f t="shared" si="397"/>
        <v>35.903137335151158</v>
      </c>
      <c r="AG1307" s="2">
        <f t="shared" si="398"/>
        <v>-2.9874797368805615</v>
      </c>
      <c r="AH1307" s="4">
        <f t="shared" si="399"/>
        <v>32.915657598270599</v>
      </c>
      <c r="BA1307" s="3">
        <v>173.218406296506</v>
      </c>
    </row>
    <row r="1308" spans="1:53" x14ac:dyDescent="0.3">
      <c r="A1308" s="2">
        <v>3.3051138766915802</v>
      </c>
      <c r="E1308" s="2" cm="1">
        <f t="array" ref="E1308">INDEX($C$2:$C$104,L1308)</f>
        <v>-0.32480885954411381</v>
      </c>
      <c r="G1308" s="2">
        <f>PI()/12*(M1308-12)</f>
        <v>-0.52359877559829882</v>
      </c>
      <c r="H1308" s="2">
        <f t="shared" si="383"/>
        <v>-0.19205581144527206</v>
      </c>
      <c r="I1308" s="2">
        <f t="shared" si="400"/>
        <v>0.75687625039430251</v>
      </c>
      <c r="J1308" s="2">
        <f t="shared" si="384"/>
        <v>1.0889475411364731</v>
      </c>
      <c r="L1308">
        <f t="shared" si="401"/>
        <v>55</v>
      </c>
      <c r="M1308" s="2">
        <v>10</v>
      </c>
      <c r="N1308" s="2">
        <f t="shared" si="385"/>
        <v>0.48184878565842348</v>
      </c>
      <c r="O1308" s="2">
        <f t="shared" si="386"/>
        <v>0.53946947618933971</v>
      </c>
      <c r="P1308" s="2">
        <f t="shared" si="387"/>
        <v>0.99262383618838512</v>
      </c>
      <c r="Q1308" s="2">
        <f>1-EXP(-2*$AL$9*O1308/(1+O1308))</f>
        <v>2.7644738559464921E-2</v>
      </c>
      <c r="R1308" s="2">
        <f t="shared" si="388"/>
        <v>2.1301854933438884</v>
      </c>
      <c r="S1308" s="2">
        <f>(1-$AL$6^R1308)/(1+$AL$6^R1308*(1/$AL$7-1))</f>
        <v>0.30151272678358859</v>
      </c>
      <c r="U1308" s="2">
        <v>186</v>
      </c>
      <c r="V1308" s="2">
        <f t="shared" si="389"/>
        <v>425.01000000000005</v>
      </c>
      <c r="W1308" s="2">
        <f t="shared" si="390"/>
        <v>128.14592401029302</v>
      </c>
      <c r="X1308" s="2">
        <f t="shared" si="391"/>
        <v>296.86407598970703</v>
      </c>
      <c r="Y1308" s="2">
        <f t="shared" si="392"/>
        <v>277.80365186025222</v>
      </c>
      <c r="Z1308" s="2">
        <f t="shared" si="393"/>
        <v>112.05815236166562</v>
      </c>
      <c r="AA1308" s="2">
        <f t="shared" si="394"/>
        <v>209.90905794471607</v>
      </c>
      <c r="AC1308" s="2">
        <f t="shared" si="395"/>
        <v>69.475562074182008</v>
      </c>
      <c r="AD1308" s="2">
        <f>X1308*((1-Q1308)*(1-EXP(-(P1308+O1308)*A1308))*P1308/(P1308+O1308)-(1-$AL$10)*(1-EXP(-2*O1308*A1308))/2)</f>
        <v>63.234433027088279</v>
      </c>
      <c r="AE1308" s="4">
        <f t="shared" si="396"/>
        <v>342.61905304598639</v>
      </c>
      <c r="AF1308" s="2">
        <f t="shared" si="397"/>
        <v>42.951665676142454</v>
      </c>
      <c r="AG1308" s="2">
        <f t="shared" si="398"/>
        <v>4.6601608884478622</v>
      </c>
      <c r="AH1308" s="4">
        <f t="shared" si="399"/>
        <v>47.611826564590316</v>
      </c>
      <c r="BA1308" s="3">
        <v>342.61905304598599</v>
      </c>
    </row>
    <row r="1309" spans="1:53" x14ac:dyDescent="0.3">
      <c r="A1309" s="2">
        <v>3.3051138766915802</v>
      </c>
      <c r="E1309" s="2" cm="1">
        <f t="array" ref="E1309">INDEX($C$2:$C$104,L1309)</f>
        <v>-0.32480885954411381</v>
      </c>
      <c r="G1309" s="2">
        <f>PI()/12*(M1309-12)</f>
        <v>-0.26179938779914941</v>
      </c>
      <c r="H1309" s="2">
        <f t="shared" si="383"/>
        <v>-0.19205581144527206</v>
      </c>
      <c r="I1309" s="2">
        <f t="shared" si="400"/>
        <v>0.75687625039430251</v>
      </c>
      <c r="J1309" s="2">
        <f t="shared" si="384"/>
        <v>1.001510668510402</v>
      </c>
      <c r="L1309">
        <f t="shared" si="401"/>
        <v>55</v>
      </c>
      <c r="M1309" s="2">
        <v>11</v>
      </c>
      <c r="N1309" s="2">
        <f t="shared" si="385"/>
        <v>0.56928565828449451</v>
      </c>
      <c r="O1309" s="2">
        <f t="shared" si="386"/>
        <v>0.46379564266529733</v>
      </c>
      <c r="P1309" s="2">
        <f t="shared" si="387"/>
        <v>0.85338398250414704</v>
      </c>
      <c r="Q1309" s="2">
        <f>1-EXP(-2*$AL$9*O1309/(1+O1309))</f>
        <v>2.5029010136991436E-2</v>
      </c>
      <c r="R1309" s="2">
        <f t="shared" si="388"/>
        <v>1.8313746995668205</v>
      </c>
      <c r="S1309" s="2">
        <f>(1-$AL$6^R1309)/(1+$AL$6^R1309*(1/$AL$7-1))</f>
        <v>0.26006851003232839</v>
      </c>
      <c r="U1309" s="2">
        <v>208.8</v>
      </c>
      <c r="V1309" s="2">
        <f t="shared" si="389"/>
        <v>477.10800000000006</v>
      </c>
      <c r="W1309" s="2">
        <f t="shared" si="390"/>
        <v>124.08076668450416</v>
      </c>
      <c r="X1309" s="2">
        <f t="shared" si="391"/>
        <v>353.02723331549589</v>
      </c>
      <c r="Y1309" s="2">
        <f t="shared" si="392"/>
        <v>323.68635954323628</v>
      </c>
      <c r="Z1309" s="2">
        <f t="shared" si="393"/>
        <v>108.50334542960277</v>
      </c>
      <c r="AA1309" s="2">
        <f t="shared" si="394"/>
        <v>235.2846003962247</v>
      </c>
      <c r="AC1309" s="2">
        <f t="shared" si="395"/>
        <v>71.252868988111828</v>
      </c>
      <c r="AD1309" s="2">
        <f>X1309*((1-Q1309)*(1-EXP(-(P1309+O1309)*A1309))*P1309/(P1309+O1309)-(1-$AL$10)*(1-EXP(-2*O1309*A1309))/2)</f>
        <v>77.086503007685394</v>
      </c>
      <c r="AE1309" s="4">
        <f t="shared" si="396"/>
        <v>383.62397239202193</v>
      </c>
      <c r="AF1309" s="2">
        <f t="shared" si="397"/>
        <v>37.674412747955508</v>
      </c>
      <c r="AG1309" s="2">
        <f t="shared" si="398"/>
        <v>11.315256139326181</v>
      </c>
      <c r="AH1309" s="4">
        <f t="shared" si="399"/>
        <v>48.989668887281688</v>
      </c>
      <c r="BA1309" s="3">
        <v>383.62397239202198</v>
      </c>
    </row>
    <row r="1310" spans="1:53" x14ac:dyDescent="0.3">
      <c r="A1310" s="2">
        <v>3.3051138766915802</v>
      </c>
      <c r="E1310" s="2" cm="1">
        <f t="array" ref="E1310">INDEX($C$2:$C$104,L1310)</f>
        <v>-0.32480885954411381</v>
      </c>
      <c r="G1310" s="2">
        <f>PI()/12*(M1310-12)</f>
        <v>0</v>
      </c>
      <c r="H1310" s="2">
        <f t="shared" si="383"/>
        <v>-0.19205581144527206</v>
      </c>
      <c r="I1310" s="2">
        <f t="shared" si="400"/>
        <v>0.75687625039430251</v>
      </c>
      <c r="J1310" s="2">
        <f t="shared" si="384"/>
        <v>0.97058068278201559</v>
      </c>
      <c r="L1310">
        <f t="shared" si="401"/>
        <v>55</v>
      </c>
      <c r="M1310" s="2">
        <v>12</v>
      </c>
      <c r="N1310" s="2">
        <f t="shared" si="385"/>
        <v>0.60021564401288097</v>
      </c>
      <c r="O1310" s="2">
        <f t="shared" si="386"/>
        <v>0.44261854345281593</v>
      </c>
      <c r="P1310" s="2">
        <f t="shared" si="387"/>
        <v>0.81441811995318136</v>
      </c>
      <c r="Q1310" s="2">
        <f>1-EXP(-2*$AL$9*O1310/(1+O1310))</f>
        <v>2.4246499201751481E-2</v>
      </c>
      <c r="R1310" s="2">
        <f t="shared" si="388"/>
        <v>1.7477533798729159</v>
      </c>
      <c r="S1310" s="2">
        <f>(1-$AL$6^R1310)/(1+$AL$6^R1310*(1/$AL$7-1))</f>
        <v>0.24835196153200043</v>
      </c>
      <c r="U1310" s="2">
        <v>164.6</v>
      </c>
      <c r="V1310" s="2">
        <f t="shared" si="389"/>
        <v>376.11099999999999</v>
      </c>
      <c r="W1310" s="2">
        <f t="shared" si="390"/>
        <v>93.407904603762205</v>
      </c>
      <c r="X1310" s="2">
        <f t="shared" si="391"/>
        <v>282.70309539623781</v>
      </c>
      <c r="Y1310" s="2">
        <f t="shared" si="392"/>
        <v>257.15631680035744</v>
      </c>
      <c r="Z1310" s="2">
        <f t="shared" si="393"/>
        <v>81.681234005004839</v>
      </c>
      <c r="AA1310" s="2">
        <f t="shared" si="394"/>
        <v>184.65366785074636</v>
      </c>
      <c r="AC1310" s="2">
        <f t="shared" si="395"/>
        <v>54.535943577604051</v>
      </c>
      <c r="AD1310" s="2">
        <f>X1310*((1-Q1310)*(1-EXP(-(P1310+O1310)*A1310))*P1310/(P1310+O1310)-(1-$AL$10)*(1-EXP(-2*O1310*A1310))/2)</f>
        <v>62.208157691081489</v>
      </c>
      <c r="AE1310" s="4">
        <f t="shared" si="396"/>
        <v>301.39776911943193</v>
      </c>
      <c r="AF1310" s="2">
        <f t="shared" si="397"/>
        <v>27.47625743228372</v>
      </c>
      <c r="AG1310" s="2">
        <f t="shared" si="398"/>
        <v>10.294491258529549</v>
      </c>
      <c r="AH1310" s="4">
        <f t="shared" si="399"/>
        <v>37.770748690813271</v>
      </c>
      <c r="BA1310" s="3">
        <v>301.39776911943198</v>
      </c>
    </row>
    <row r="1311" spans="1:53" x14ac:dyDescent="0.3">
      <c r="A1311" s="2">
        <v>3.3051138766915802</v>
      </c>
      <c r="E1311" s="2" cm="1">
        <f t="array" ref="E1311">INDEX($C$2:$C$104,L1311)</f>
        <v>-0.32480885954411381</v>
      </c>
      <c r="G1311" s="2">
        <f>PI()/12*(M1311-12)</f>
        <v>0.26179938779914941</v>
      </c>
      <c r="H1311" s="2">
        <f t="shared" si="383"/>
        <v>-0.19205581144527206</v>
      </c>
      <c r="I1311" s="2">
        <f t="shared" si="400"/>
        <v>0.75687625039430251</v>
      </c>
      <c r="J1311" s="2">
        <f t="shared" si="384"/>
        <v>1.001510668510402</v>
      </c>
      <c r="L1311">
        <f t="shared" si="401"/>
        <v>55</v>
      </c>
      <c r="M1311" s="2">
        <v>13</v>
      </c>
      <c r="N1311" s="2">
        <f t="shared" si="385"/>
        <v>0.56928565828449451</v>
      </c>
      <c r="O1311" s="2">
        <f t="shared" si="386"/>
        <v>0.46379564266529733</v>
      </c>
      <c r="P1311" s="2">
        <f t="shared" si="387"/>
        <v>0.85338398250414704</v>
      </c>
      <c r="Q1311" s="2">
        <f>1-EXP(-2*$AL$9*O1311/(1+O1311))</f>
        <v>2.5029010136991436E-2</v>
      </c>
      <c r="R1311" s="2">
        <f t="shared" si="388"/>
        <v>1.8313746995668205</v>
      </c>
      <c r="S1311" s="2">
        <f>(1-$AL$6^R1311)/(1+$AL$6^R1311*(1/$AL$7-1))</f>
        <v>0.26006851003232839</v>
      </c>
      <c r="U1311" s="2">
        <v>406.5</v>
      </c>
      <c r="V1311" s="2">
        <f t="shared" si="389"/>
        <v>928.85250000000008</v>
      </c>
      <c r="W1311" s="2">
        <f t="shared" si="390"/>
        <v>241.56528571480334</v>
      </c>
      <c r="X1311" s="2">
        <f t="shared" si="391"/>
        <v>687.2872142851968</v>
      </c>
      <c r="Y1311" s="2">
        <f t="shared" si="392"/>
        <v>630.16525457052467</v>
      </c>
      <c r="Z1311" s="2">
        <f t="shared" si="393"/>
        <v>211.23855324297665</v>
      </c>
      <c r="AA1311" s="2">
        <f t="shared" si="394"/>
        <v>458.06125508173068</v>
      </c>
      <c r="AC1311" s="2">
        <f t="shared" si="395"/>
        <v>138.71786994093608</v>
      </c>
      <c r="AD1311" s="2">
        <f>X1311*((1-Q1311)*(1-EXP(-(P1311+O1311)*A1311))*P1311/(P1311+O1311)-(1-$AL$10)*(1-EXP(-2*O1311*A1311))/2)</f>
        <v>150.07501663134155</v>
      </c>
      <c r="AE1311" s="4">
        <f t="shared" si="396"/>
        <v>746.85414165400834</v>
      </c>
      <c r="AF1311" s="2">
        <f t="shared" si="397"/>
        <v>73.346019071091547</v>
      </c>
      <c r="AG1311" s="2">
        <f t="shared" si="398"/>
        <v>22.028982857452554</v>
      </c>
      <c r="AH1311" s="4">
        <f t="shared" si="399"/>
        <v>95.375001928544094</v>
      </c>
      <c r="BA1311" s="3">
        <v>746.854141654008</v>
      </c>
    </row>
    <row r="1312" spans="1:53" x14ac:dyDescent="0.3">
      <c r="A1312" s="2">
        <v>3.3051138766915802</v>
      </c>
      <c r="E1312" s="2" cm="1">
        <f t="array" ref="E1312">INDEX($C$2:$C$104,L1312)</f>
        <v>-0.32480885954411381</v>
      </c>
      <c r="G1312" s="2">
        <f>PI()/12*(M1312-12)</f>
        <v>0.52359877559829882</v>
      </c>
      <c r="H1312" s="2">
        <f t="shared" si="383"/>
        <v>-0.19205581144527206</v>
      </c>
      <c r="I1312" s="2">
        <f t="shared" si="400"/>
        <v>0.75687625039430251</v>
      </c>
      <c r="J1312" s="2">
        <f t="shared" si="384"/>
        <v>1.0889475411364731</v>
      </c>
      <c r="L1312">
        <f t="shared" si="401"/>
        <v>55</v>
      </c>
      <c r="M1312" s="2">
        <v>14</v>
      </c>
      <c r="N1312" s="2">
        <f t="shared" si="385"/>
        <v>0.48184878565842348</v>
      </c>
      <c r="O1312" s="2">
        <f t="shared" si="386"/>
        <v>0.53946947618933971</v>
      </c>
      <c r="P1312" s="2">
        <f t="shared" si="387"/>
        <v>0.99262383618838512</v>
      </c>
      <c r="Q1312" s="2">
        <f>1-EXP(-2*$AL$9*O1312/(1+O1312))</f>
        <v>2.7644738559464921E-2</v>
      </c>
      <c r="R1312" s="2">
        <f t="shared" si="388"/>
        <v>2.1301854933438884</v>
      </c>
      <c r="S1312" s="2">
        <f>(1-$AL$6^R1312)/(1+$AL$6^R1312*(1/$AL$7-1))</f>
        <v>0.30151272678358859</v>
      </c>
      <c r="U1312" s="2">
        <v>502</v>
      </c>
      <c r="V1312" s="2">
        <f t="shared" si="389"/>
        <v>1147.0700000000002</v>
      </c>
      <c r="W1312" s="2">
        <f t="shared" si="390"/>
        <v>345.85620351165102</v>
      </c>
      <c r="X1312" s="2">
        <f t="shared" si="391"/>
        <v>801.21379648834909</v>
      </c>
      <c r="Y1312" s="2">
        <f t="shared" si="392"/>
        <v>749.77114641853029</v>
      </c>
      <c r="Z1312" s="2">
        <f t="shared" si="393"/>
        <v>302.43651873954917</v>
      </c>
      <c r="AA1312" s="2">
        <f t="shared" si="394"/>
        <v>566.52874778627677</v>
      </c>
      <c r="AC1312" s="2">
        <f t="shared" si="395"/>
        <v>187.5093126948353</v>
      </c>
      <c r="AD1312" s="2">
        <f>X1312*((1-Q1312)*(1-EXP(-(P1312+O1312)*A1312))*P1312/(P1312+O1312)-(1-$AL$10)*(1-EXP(-2*O1312*A1312))/2)</f>
        <v>170.66497515913073</v>
      </c>
      <c r="AE1312" s="4">
        <f t="shared" si="396"/>
        <v>924.70303564024289</v>
      </c>
      <c r="AF1312" s="2">
        <f t="shared" si="397"/>
        <v>115.9233127388361</v>
      </c>
      <c r="AG1312" s="2">
        <f t="shared" si="398"/>
        <v>12.577423473122725</v>
      </c>
      <c r="AH1312" s="4">
        <f t="shared" si="399"/>
        <v>128.50073621195884</v>
      </c>
      <c r="BA1312" s="3">
        <v>924.703035640243</v>
      </c>
    </row>
    <row r="1313" spans="1:53" x14ac:dyDescent="0.3">
      <c r="A1313" s="2">
        <v>3.3051138766915802</v>
      </c>
      <c r="E1313" s="2" cm="1">
        <f t="array" ref="E1313">INDEX($C$2:$C$104,L1313)</f>
        <v>-0.32480885954411381</v>
      </c>
      <c r="G1313" s="2">
        <f>PI()/12*(M1313-12)</f>
        <v>0.78539816339744828</v>
      </c>
      <c r="H1313" s="2">
        <f t="shared" si="383"/>
        <v>-0.19205581144527206</v>
      </c>
      <c r="I1313" s="2">
        <f t="shared" si="400"/>
        <v>0.75687625039430251</v>
      </c>
      <c r="J1313" s="2">
        <f t="shared" si="384"/>
        <v>1.2205421983282836</v>
      </c>
      <c r="L1313">
        <f t="shared" si="401"/>
        <v>55</v>
      </c>
      <c r="M1313" s="2">
        <v>15</v>
      </c>
      <c r="N1313" s="2">
        <f t="shared" si="385"/>
        <v>0.35025412846661297</v>
      </c>
      <c r="O1313" s="2">
        <f t="shared" si="386"/>
        <v>0.72857299379156437</v>
      </c>
      <c r="P1313" s="2">
        <f t="shared" si="387"/>
        <v>1.3405743085764785</v>
      </c>
      <c r="Q1313" s="2">
        <f>1-EXP(-2*$AL$9*O1313/(1+O1313))</f>
        <v>3.3156899113676475E-2</v>
      </c>
      <c r="R1313" s="2">
        <f t="shared" si="388"/>
        <v>2.8768923743003532</v>
      </c>
      <c r="S1313" s="2">
        <f>(1-$AL$6^R1313)/(1+$AL$6^R1313*(1/$AL$7-1))</f>
        <v>0.40123207864815941</v>
      </c>
      <c r="U1313" s="2">
        <v>152.5</v>
      </c>
      <c r="V1313" s="2">
        <f t="shared" si="389"/>
        <v>348.46250000000003</v>
      </c>
      <c r="W1313" s="2">
        <f t="shared" si="390"/>
        <v>139.81433320593425</v>
      </c>
      <c r="X1313" s="2">
        <f t="shared" si="391"/>
        <v>208.64816679406579</v>
      </c>
      <c r="Y1313" s="2">
        <f t="shared" si="392"/>
        <v>199.32833385062617</v>
      </c>
      <c r="Z1313" s="2">
        <f t="shared" si="393"/>
        <v>122.26167920469187</v>
      </c>
      <c r="AA1313" s="2">
        <f t="shared" si="394"/>
        <v>161.3904918963934</v>
      </c>
      <c r="AC1313" s="2">
        <f t="shared" si="395"/>
        <v>66.385241383180542</v>
      </c>
      <c r="AD1313" s="2">
        <f>X1313*((1-Q1313)*(1-EXP(-(P1313+O1313)*A1313))*P1313/(P1313+O1313)-(1-$AL$10)*(1-EXP(-2*O1313*A1313))/2)</f>
        <v>42.601001215996114</v>
      </c>
      <c r="AE1313" s="4">
        <f t="shared" si="396"/>
        <v>270.37673449557008</v>
      </c>
      <c r="AF1313" s="2">
        <f t="shared" si="397"/>
        <v>56.041232790282002</v>
      </c>
      <c r="AG1313" s="2">
        <f t="shared" si="398"/>
        <v>-4.6631592617634148</v>
      </c>
      <c r="AH1313" s="4">
        <f t="shared" si="399"/>
        <v>51.378073528518584</v>
      </c>
      <c r="BA1313" s="3">
        <v>270.37673449557002</v>
      </c>
    </row>
    <row r="1314" spans="1:53" x14ac:dyDescent="0.3">
      <c r="A1314" s="2">
        <v>3.3051138766915802</v>
      </c>
      <c r="E1314" s="2" cm="1">
        <f t="array" ref="E1314">INDEX($C$2:$C$104,L1314)</f>
        <v>-0.32480885954411381</v>
      </c>
      <c r="G1314" s="2">
        <f>PI()/12*(M1314-12)</f>
        <v>1.0471975511965976</v>
      </c>
      <c r="H1314" s="2">
        <f t="shared" si="383"/>
        <v>-0.19205581144527206</v>
      </c>
      <c r="I1314" s="2">
        <f t="shared" si="400"/>
        <v>0.75687625039430251</v>
      </c>
      <c r="J1314" s="2">
        <f t="shared" si="384"/>
        <v>1.3833176840853185</v>
      </c>
      <c r="L1314">
        <f t="shared" si="401"/>
        <v>55</v>
      </c>
      <c r="M1314" s="2">
        <v>16</v>
      </c>
      <c r="N1314" s="2">
        <f t="shared" si="385"/>
        <v>0.18747864270957804</v>
      </c>
      <c r="O1314" s="2">
        <f t="shared" si="386"/>
        <v>1.3413289864660198</v>
      </c>
      <c r="P1314" s="2">
        <f t="shared" si="387"/>
        <v>2.4680453350974765</v>
      </c>
      <c r="Q1314" s="2">
        <f>1-EXP(-2*$AL$9*O1314/(1+O1314))</f>
        <v>4.479697707302488E-2</v>
      </c>
      <c r="R1314" s="2">
        <f t="shared" si="388"/>
        <v>5.2964619406358135</v>
      </c>
      <c r="S1314" s="2">
        <f>(1-$AL$6^R1314)/(1+$AL$6^R1314*(1/$AL$7-1))</f>
        <v>0.66676087825094354</v>
      </c>
      <c r="U1314" s="2">
        <v>60.5</v>
      </c>
      <c r="V1314" s="2">
        <f t="shared" si="389"/>
        <v>138.24250000000001</v>
      </c>
      <c r="W1314" s="2">
        <f t="shared" si="390"/>
        <v>92.174690711606061</v>
      </c>
      <c r="X1314" s="2">
        <f t="shared" si="391"/>
        <v>46.067809288393946</v>
      </c>
      <c r="Y1314" s="2">
        <f t="shared" si="392"/>
        <v>43.991495933271331</v>
      </c>
      <c r="Z1314" s="2">
        <f t="shared" si="393"/>
        <v>80.602840983228717</v>
      </c>
      <c r="AA1314" s="2">
        <f t="shared" si="394"/>
        <v>38.692606123606744</v>
      </c>
      <c r="AC1314" s="2">
        <f t="shared" si="395"/>
        <v>30.974314361907517</v>
      </c>
      <c r="AD1314" s="2">
        <f>X1314*((1-Q1314)*(1-EXP(-(P1314+O1314)*A1314))*P1314/(P1314+O1314)-(1-$AL$10)*(1-EXP(-2*O1314*A1314))/2)</f>
        <v>8.9335508430816759</v>
      </c>
      <c r="AE1314" s="4">
        <f t="shared" si="396"/>
        <v>78.60047132859593</v>
      </c>
      <c r="AF1314" s="2">
        <f t="shared" si="397"/>
        <v>49.17564175528824</v>
      </c>
      <c r="AG1314" s="2">
        <f t="shared" si="398"/>
        <v>-3.6346610334170877</v>
      </c>
      <c r="AH1314" s="4">
        <f t="shared" si="399"/>
        <v>45.540980721871151</v>
      </c>
      <c r="BA1314" s="3">
        <v>78.600471328595901</v>
      </c>
    </row>
    <row r="1315" spans="1:53" x14ac:dyDescent="0.3">
      <c r="A1315" s="2">
        <v>3.3051138766915802</v>
      </c>
      <c r="E1315" s="2" cm="1">
        <f t="array" ref="E1315">INDEX($C$2:$C$104,L1315)</f>
        <v>-0.32480885954411381</v>
      </c>
      <c r="G1315" s="2">
        <f>PI()/12*(M1315-12)</f>
        <v>1.308996938995747</v>
      </c>
      <c r="H1315" s="2">
        <f t="shared" si="383"/>
        <v>-0.19205581144527206</v>
      </c>
      <c r="I1315" s="2">
        <f t="shared" si="400"/>
        <v>0.75687625039430251</v>
      </c>
      <c r="J1315" s="2">
        <f t="shared" si="384"/>
        <v>1.5669581404285269</v>
      </c>
      <c r="L1315">
        <f t="shared" si="401"/>
        <v>55</v>
      </c>
      <c r="M1315" s="2">
        <v>17</v>
      </c>
      <c r="N1315" s="2">
        <f t="shared" si="385"/>
        <v>0.05</v>
      </c>
      <c r="O1315" s="2">
        <f t="shared" si="386"/>
        <v>5.0020839411324403</v>
      </c>
      <c r="P1315" s="2">
        <f t="shared" si="387"/>
        <v>9.2038344516836901</v>
      </c>
      <c r="Q1315" s="2">
        <f>1-EXP(-2*$AL$9*O1315/(1+O1315))</f>
        <v>6.4497345768578462E-2</v>
      </c>
      <c r="R1315" s="2">
        <f t="shared" si="388"/>
        <v>19.751565414145865</v>
      </c>
      <c r="S1315" s="2">
        <f>(1-$AL$6^R1315)/(1+$AL$6^R1315*(1/$AL$7-1))</f>
        <v>0.99643717244343843</v>
      </c>
      <c r="U1315" s="2">
        <v>77.599999999999994</v>
      </c>
      <c r="V1315" s="2">
        <f t="shared" si="389"/>
        <v>177.316</v>
      </c>
      <c r="W1315" s="2">
        <f t="shared" si="390"/>
        <v>176.68425366898074</v>
      </c>
      <c r="X1315" s="2">
        <f t="shared" si="391"/>
        <v>0.63174633101925792</v>
      </c>
      <c r="Y1315" s="2">
        <f t="shared" si="392"/>
        <v>0.59100036946944168</v>
      </c>
      <c r="Z1315" s="2">
        <f t="shared" si="393"/>
        <v>154.50285423011601</v>
      </c>
      <c r="AA1315" s="2">
        <f t="shared" si="394"/>
        <v>0.53698434588447574</v>
      </c>
      <c r="AC1315" s="2">
        <f t="shared" si="395"/>
        <v>21.405503515503955</v>
      </c>
      <c r="AD1315" s="2">
        <f>X1315*((1-Q1315)*(1-EXP(-(P1315+O1315)*A1315))*P1315/(P1315+O1315)-(1-$AL$10)*(1-EXP(-2*O1315*A1315))/2)</f>
        <v>0.11440945714211213</v>
      </c>
      <c r="AE1315" s="4">
        <f t="shared" si="396"/>
        <v>22.056897318530545</v>
      </c>
      <c r="AF1315" s="2">
        <f t="shared" si="397"/>
        <v>129.16278512934645</v>
      </c>
      <c r="AG1315" s="2">
        <f t="shared" si="398"/>
        <v>-6.0393433557146353E-2</v>
      </c>
      <c r="AH1315" s="4">
        <f t="shared" si="399"/>
        <v>129.10239169578929</v>
      </c>
      <c r="BA1315" s="3">
        <v>22.056897318530499</v>
      </c>
    </row>
    <row r="1316" spans="1:53" x14ac:dyDescent="0.3">
      <c r="A1316" s="2">
        <v>3.3051138766915802</v>
      </c>
      <c r="E1316" s="2" cm="1">
        <f t="array" ref="E1316">INDEX($C$2:$C$104,L1316)</f>
        <v>-0.32480885954411381</v>
      </c>
      <c r="G1316" s="2">
        <f>PI()/12*(M1316-12)</f>
        <v>1.5707963267948966</v>
      </c>
      <c r="H1316" s="2">
        <f t="shared" si="383"/>
        <v>-0.19205581144527206</v>
      </c>
      <c r="I1316" s="2">
        <f t="shared" si="400"/>
        <v>0.75687625039430251</v>
      </c>
      <c r="J1316" s="2">
        <f t="shared" si="384"/>
        <v>1.7640528540350682</v>
      </c>
      <c r="L1316">
        <f t="shared" si="401"/>
        <v>55</v>
      </c>
      <c r="M1316" s="2">
        <v>18</v>
      </c>
      <c r="N1316" s="2">
        <f t="shared" si="385"/>
        <v>0.05</v>
      </c>
      <c r="O1316" s="2">
        <f t="shared" si="386"/>
        <v>5.0020839411324403</v>
      </c>
      <c r="P1316" s="2">
        <f t="shared" si="387"/>
        <v>9.2038344516836901</v>
      </c>
      <c r="Q1316" s="2">
        <f>1-EXP(-2*$AL$9*O1316/(1+O1316))</f>
        <v>6.4497345768578462E-2</v>
      </c>
      <c r="R1316" s="2">
        <f t="shared" si="388"/>
        <v>19.751565414145865</v>
      </c>
      <c r="S1316" s="2">
        <f>(1-$AL$6^R1316)/(1+$AL$6^R1316*(1/$AL$7-1))</f>
        <v>0.99643717244343843</v>
      </c>
      <c r="U1316" s="2">
        <v>7.6</v>
      </c>
      <c r="V1316" s="2">
        <f t="shared" si="389"/>
        <v>17.366</v>
      </c>
      <c r="W1316" s="2">
        <f t="shared" si="390"/>
        <v>17.304127936652751</v>
      </c>
      <c r="X1316" s="2">
        <f t="shared" si="391"/>
        <v>6.1872063347248485E-2</v>
      </c>
      <c r="Y1316" s="2">
        <f t="shared" si="392"/>
        <v>5.7881479484122048E-2</v>
      </c>
      <c r="Z1316" s="2">
        <f t="shared" si="393"/>
        <v>15.131722836970122</v>
      </c>
      <c r="AA1316" s="2">
        <f t="shared" si="394"/>
        <v>5.2591250370130412E-2</v>
      </c>
      <c r="AC1316" s="2">
        <f t="shared" si="395"/>
        <v>2.0964152927555415</v>
      </c>
      <c r="AD1316" s="2">
        <f>X1316*((1-Q1316)*(1-EXP(-(P1316+O1316)*A1316))*P1316/(P1316+O1316)-(1-$AL$10)*(1-EXP(-2*O1316*A1316))/2)</f>
        <v>1.1205049926289618E-2</v>
      </c>
      <c r="AE1316" s="4">
        <f t="shared" si="396"/>
        <v>2.1602115930519616</v>
      </c>
      <c r="AF1316" s="2">
        <f t="shared" si="397"/>
        <v>12.649963492049393</v>
      </c>
      <c r="AG1316" s="2">
        <f t="shared" si="398"/>
        <v>-5.9148208122979896E-3</v>
      </c>
      <c r="AH1316" s="4">
        <f t="shared" si="399"/>
        <v>12.644048671237094</v>
      </c>
      <c r="BA1316" s="3">
        <v>2.1602115930519599</v>
      </c>
    </row>
    <row r="1317" spans="1:53" x14ac:dyDescent="0.3">
      <c r="A1317" s="2">
        <v>3.3051138766915802</v>
      </c>
      <c r="E1317" s="2" cm="1">
        <f t="array" ref="E1317">INDEX($C$2:$C$104,L1317)</f>
        <v>-0.32480885954411381</v>
      </c>
      <c r="G1317" s="2">
        <f>PI()/12*(M1317-12)</f>
        <v>1.8325957145940459</v>
      </c>
      <c r="H1317" s="2">
        <f t="shared" si="383"/>
        <v>-0.19205581144527206</v>
      </c>
      <c r="I1317" s="2">
        <f t="shared" si="400"/>
        <v>0.75687625039430251</v>
      </c>
      <c r="J1317" s="2">
        <f t="shared" si="384"/>
        <v>1.9692024600852551</v>
      </c>
      <c r="L1317">
        <f t="shared" si="401"/>
        <v>55</v>
      </c>
      <c r="M1317" s="2">
        <v>19</v>
      </c>
      <c r="N1317" s="2">
        <f t="shared" si="385"/>
        <v>0.05</v>
      </c>
      <c r="O1317" s="2">
        <f t="shared" si="386"/>
        <v>5.0020839411324403</v>
      </c>
      <c r="P1317" s="2">
        <f t="shared" si="387"/>
        <v>9.2038344516836901</v>
      </c>
      <c r="Q1317" s="2">
        <f>1-EXP(-2*$AL$9*O1317/(1+O1317))</f>
        <v>6.4497345768578462E-2</v>
      </c>
      <c r="R1317" s="2">
        <f t="shared" si="388"/>
        <v>19.751565414145865</v>
      </c>
      <c r="S1317" s="2">
        <f>(1-$AL$6^R1317)/(1+$AL$6^R1317*(1/$AL$7-1))</f>
        <v>0.99643717244343843</v>
      </c>
      <c r="U1317" s="2">
        <v>0.1</v>
      </c>
      <c r="V1317" s="2">
        <f t="shared" si="389"/>
        <v>0.22850000000000004</v>
      </c>
      <c r="W1317" s="2">
        <f t="shared" si="390"/>
        <v>0.22768589390332572</v>
      </c>
      <c r="X1317" s="2">
        <f t="shared" si="391"/>
        <v>8.1410609667431633E-4</v>
      </c>
      <c r="Y1317" s="2">
        <f t="shared" si="392"/>
        <v>7.615984142647584E-4</v>
      </c>
      <c r="Z1317" s="2">
        <f t="shared" si="393"/>
        <v>0.19910161627592268</v>
      </c>
      <c r="AA1317" s="2">
        <f t="shared" si="394"/>
        <v>6.9199013644907943E-4</v>
      </c>
      <c r="AC1317" s="2">
        <f t="shared" si="395"/>
        <v>2.7584411746783451E-2</v>
      </c>
      <c r="AD1317" s="2">
        <f>X1317*((1-Q1317)*(1-EXP(-(P1317+O1317)*A1317))*P1317/(P1317+O1317)-(1-$AL$10)*(1-EXP(-2*O1317*A1317))/2)</f>
        <v>1.4743486745117811E-4</v>
      </c>
      <c r="AE1317" s="4">
        <f t="shared" si="396"/>
        <v>2.8423836750683707E-2</v>
      </c>
      <c r="AF1317" s="2">
        <f t="shared" si="397"/>
        <v>0.16644688805328151</v>
      </c>
      <c r="AG1317" s="2">
        <f t="shared" si="398"/>
        <v>-7.7826589635499304E-5</v>
      </c>
      <c r="AH1317" s="4">
        <f t="shared" si="399"/>
        <v>0.166369061463646</v>
      </c>
      <c r="BA1317" s="3">
        <v>2.84238367506837E-2</v>
      </c>
    </row>
    <row r="1318" spans="1:53" x14ac:dyDescent="0.3">
      <c r="A1318" s="2">
        <v>3.3051138766915802</v>
      </c>
      <c r="E1318" s="2" cm="1">
        <f t="array" ref="E1318">INDEX($C$2:$C$104,L1318)</f>
        <v>-0.32480885954411381</v>
      </c>
      <c r="G1318" s="2">
        <f>PI()/12*(M1318-12)</f>
        <v>2.0943951023931953</v>
      </c>
      <c r="H1318" s="2">
        <f t="shared" si="383"/>
        <v>-0.19205581144527206</v>
      </c>
      <c r="I1318" s="2">
        <f t="shared" si="400"/>
        <v>0.75687625039430251</v>
      </c>
      <c r="J1318" s="2">
        <f t="shared" si="384"/>
        <v>2.1779034634568668</v>
      </c>
      <c r="L1318">
        <f t="shared" si="401"/>
        <v>55</v>
      </c>
      <c r="M1318" s="2">
        <v>20</v>
      </c>
      <c r="N1318" s="2">
        <f t="shared" si="385"/>
        <v>0.05</v>
      </c>
      <c r="O1318" s="2">
        <f t="shared" si="386"/>
        <v>5.0020839411324403</v>
      </c>
      <c r="P1318" s="2">
        <f t="shared" si="387"/>
        <v>9.2038344516836901</v>
      </c>
      <c r="Q1318" s="2">
        <f>1-EXP(-2*$AL$9*O1318/(1+O1318))</f>
        <v>6.4497345768578462E-2</v>
      </c>
      <c r="R1318" s="2">
        <f t="shared" si="388"/>
        <v>19.751565414145865</v>
      </c>
      <c r="S1318" s="2">
        <f>(1-$AL$6^R1318)/(1+$AL$6^R1318*(1/$AL$7-1))</f>
        <v>0.99643717244343843</v>
      </c>
      <c r="U1318" s="2">
        <v>0.2</v>
      </c>
      <c r="V1318" s="2">
        <f t="shared" si="389"/>
        <v>0.45700000000000007</v>
      </c>
      <c r="W1318" s="2">
        <f t="shared" si="390"/>
        <v>0.45537178780665144</v>
      </c>
      <c r="X1318" s="2">
        <f t="shared" si="391"/>
        <v>1.6282121933486327E-3</v>
      </c>
      <c r="Y1318" s="2">
        <f t="shared" si="392"/>
        <v>1.5231968285295168E-3</v>
      </c>
      <c r="Z1318" s="2">
        <f t="shared" si="393"/>
        <v>0.39820323255184537</v>
      </c>
      <c r="AA1318" s="2">
        <f t="shared" si="394"/>
        <v>1.3839802728981589E-3</v>
      </c>
      <c r="AC1318" s="2">
        <f t="shared" si="395"/>
        <v>5.5168823493566901E-2</v>
      </c>
      <c r="AD1318" s="2">
        <f>X1318*((1-Q1318)*(1-EXP(-(P1318+O1318)*A1318))*P1318/(P1318+O1318)-(1-$AL$10)*(1-EXP(-2*O1318*A1318))/2)</f>
        <v>2.9486973490235621E-4</v>
      </c>
      <c r="AE1318" s="4">
        <f t="shared" si="396"/>
        <v>5.6847673501367414E-2</v>
      </c>
      <c r="AF1318" s="2">
        <f t="shared" si="397"/>
        <v>0.33289377610656301</v>
      </c>
      <c r="AG1318" s="2">
        <f t="shared" si="398"/>
        <v>-1.5565317927099861E-4</v>
      </c>
      <c r="AH1318" s="4">
        <f t="shared" si="399"/>
        <v>0.33273812292729199</v>
      </c>
      <c r="BA1318" s="3">
        <v>5.68476735013674E-2</v>
      </c>
    </row>
    <row r="1319" spans="1:53" x14ac:dyDescent="0.3">
      <c r="A1319" s="2">
        <v>3.3051138766915802</v>
      </c>
      <c r="E1319" s="2" cm="1">
        <f t="array" ref="E1319">INDEX($C$2:$C$104,L1319)</f>
        <v>-0.32480885954411381</v>
      </c>
      <c r="G1319" s="2">
        <f>PI()/12*(M1319-12)</f>
        <v>2.3561944901923448</v>
      </c>
      <c r="H1319" s="2">
        <f t="shared" si="383"/>
        <v>-0.19205581144527206</v>
      </c>
      <c r="I1319" s="2">
        <f t="shared" si="400"/>
        <v>0.75687625039430251</v>
      </c>
      <c r="J1319" s="2">
        <f t="shared" si="384"/>
        <v>2.3851004471997461</v>
      </c>
      <c r="L1319">
        <f t="shared" si="401"/>
        <v>55</v>
      </c>
      <c r="M1319" s="2">
        <v>21</v>
      </c>
      <c r="N1319" s="2">
        <f t="shared" si="385"/>
        <v>0.05</v>
      </c>
      <c r="O1319" s="2">
        <f t="shared" si="386"/>
        <v>5.0020839411324403</v>
      </c>
      <c r="P1319" s="2">
        <f t="shared" si="387"/>
        <v>9.2038344516836901</v>
      </c>
      <c r="Q1319" s="2">
        <f>1-EXP(-2*$AL$9*O1319/(1+O1319))</f>
        <v>6.4497345768578462E-2</v>
      </c>
      <c r="R1319" s="2">
        <f t="shared" si="388"/>
        <v>19.751565414145865</v>
      </c>
      <c r="S1319" s="2">
        <f>(1-$AL$6^R1319)/(1+$AL$6^R1319*(1/$AL$7-1))</f>
        <v>0.99643717244343843</v>
      </c>
      <c r="U1319" s="2">
        <v>0.1</v>
      </c>
      <c r="V1319" s="2">
        <f t="shared" si="389"/>
        <v>0.22850000000000004</v>
      </c>
      <c r="W1319" s="2">
        <f t="shared" si="390"/>
        <v>0.22768589390332572</v>
      </c>
      <c r="X1319" s="2">
        <f t="shared" si="391"/>
        <v>8.1410609667431633E-4</v>
      </c>
      <c r="Y1319" s="2">
        <f t="shared" si="392"/>
        <v>7.615984142647584E-4</v>
      </c>
      <c r="Z1319" s="2">
        <f t="shared" si="393"/>
        <v>0.19910161627592268</v>
      </c>
      <c r="AA1319" s="2">
        <f t="shared" si="394"/>
        <v>6.9199013644907943E-4</v>
      </c>
      <c r="AC1319" s="2">
        <f t="shared" si="395"/>
        <v>2.7584411746783451E-2</v>
      </c>
      <c r="AD1319" s="2">
        <f>X1319*((1-Q1319)*(1-EXP(-(P1319+O1319)*A1319))*P1319/(P1319+O1319)-(1-$AL$10)*(1-EXP(-2*O1319*A1319))/2)</f>
        <v>1.4743486745117811E-4</v>
      </c>
      <c r="AE1319" s="4">
        <f t="shared" si="396"/>
        <v>2.8423836750683707E-2</v>
      </c>
      <c r="AF1319" s="2">
        <f t="shared" si="397"/>
        <v>0.16644688805328151</v>
      </c>
      <c r="AG1319" s="2">
        <f t="shared" si="398"/>
        <v>-7.7826589635499304E-5</v>
      </c>
      <c r="AH1319" s="4">
        <f t="shared" si="399"/>
        <v>0.166369061463646</v>
      </c>
      <c r="BA1319" s="3">
        <v>2.84238367506837E-2</v>
      </c>
    </row>
    <row r="1320" spans="1:53" x14ac:dyDescent="0.3">
      <c r="A1320" s="2">
        <v>3.3051138766915802</v>
      </c>
      <c r="E1320" s="2" cm="1">
        <f t="array" ref="E1320">INDEX($C$2:$C$104,L1320)</f>
        <v>-0.32480885954411381</v>
      </c>
      <c r="G1320" s="2">
        <f>PI()/12*(M1320-12)</f>
        <v>2.617993877991494</v>
      </c>
      <c r="H1320" s="2">
        <f t="shared" si="383"/>
        <v>-0.19205581144527206</v>
      </c>
      <c r="I1320" s="2">
        <f t="shared" si="400"/>
        <v>0.75687625039430251</v>
      </c>
      <c r="J1320" s="2">
        <f t="shared" si="384"/>
        <v>2.5821101260802686</v>
      </c>
      <c r="L1320">
        <f t="shared" si="401"/>
        <v>55</v>
      </c>
      <c r="M1320" s="2">
        <v>22</v>
      </c>
      <c r="N1320" s="2">
        <f t="shared" si="385"/>
        <v>0.05</v>
      </c>
      <c r="O1320" s="2">
        <f t="shared" si="386"/>
        <v>5.0020839411324403</v>
      </c>
      <c r="P1320" s="2">
        <f t="shared" si="387"/>
        <v>9.2038344516836901</v>
      </c>
      <c r="Q1320" s="2">
        <f>1-EXP(-2*$AL$9*O1320/(1+O1320))</f>
        <v>6.4497345768578462E-2</v>
      </c>
      <c r="R1320" s="2">
        <f t="shared" si="388"/>
        <v>19.751565414145865</v>
      </c>
      <c r="S1320" s="2">
        <f>(1-$AL$6^R1320)/(1+$AL$6^R1320*(1/$AL$7-1))</f>
        <v>0.99643717244343843</v>
      </c>
      <c r="U1320" s="2">
        <v>0.2</v>
      </c>
      <c r="V1320" s="2">
        <f t="shared" si="389"/>
        <v>0.45700000000000007</v>
      </c>
      <c r="W1320" s="2">
        <f t="shared" si="390"/>
        <v>0.45537178780665144</v>
      </c>
      <c r="X1320" s="2">
        <f t="shared" si="391"/>
        <v>1.6282121933486327E-3</v>
      </c>
      <c r="Y1320" s="2">
        <f t="shared" si="392"/>
        <v>1.5231968285295168E-3</v>
      </c>
      <c r="Z1320" s="2">
        <f t="shared" si="393"/>
        <v>0.39820323255184537</v>
      </c>
      <c r="AA1320" s="2">
        <f t="shared" si="394"/>
        <v>1.3839802728981589E-3</v>
      </c>
      <c r="AC1320" s="2">
        <f t="shared" si="395"/>
        <v>5.5168823493566901E-2</v>
      </c>
      <c r="AD1320" s="2">
        <f>X1320*((1-Q1320)*(1-EXP(-(P1320+O1320)*A1320))*P1320/(P1320+O1320)-(1-$AL$10)*(1-EXP(-2*O1320*A1320))/2)</f>
        <v>2.9486973490235621E-4</v>
      </c>
      <c r="AE1320" s="4">
        <f t="shared" si="396"/>
        <v>5.6847673501367414E-2</v>
      </c>
      <c r="AF1320" s="2">
        <f t="shared" si="397"/>
        <v>0.33289377610656301</v>
      </c>
      <c r="AG1320" s="2">
        <f t="shared" si="398"/>
        <v>-1.5565317927099861E-4</v>
      </c>
      <c r="AH1320" s="4">
        <f t="shared" si="399"/>
        <v>0.33273812292729199</v>
      </c>
      <c r="BA1320" s="3">
        <v>5.68476735013674E-2</v>
      </c>
    </row>
    <row r="1321" spans="1:53" x14ac:dyDescent="0.3">
      <c r="A1321" s="2">
        <v>3.3051138766915802</v>
      </c>
      <c r="E1321" s="2" cm="1">
        <f t="array" ref="E1321">INDEX($C$2:$C$104,L1321)</f>
        <v>-0.32480885954411381</v>
      </c>
      <c r="G1321" s="2">
        <f>PI()/12*(M1321-12)</f>
        <v>2.8797932657906435</v>
      </c>
      <c r="H1321" s="2">
        <f t="shared" si="383"/>
        <v>-0.19205581144527206</v>
      </c>
      <c r="I1321" s="2">
        <f t="shared" si="400"/>
        <v>0.75687625039430251</v>
      </c>
      <c r="J1321" s="2">
        <f t="shared" si="384"/>
        <v>2.7469711038110911</v>
      </c>
      <c r="L1321">
        <f t="shared" si="401"/>
        <v>55</v>
      </c>
      <c r="M1321" s="2">
        <v>23</v>
      </c>
      <c r="N1321" s="2">
        <f t="shared" si="385"/>
        <v>0.05</v>
      </c>
      <c r="O1321" s="2">
        <f t="shared" si="386"/>
        <v>5.0020839411324403</v>
      </c>
      <c r="P1321" s="2">
        <f t="shared" si="387"/>
        <v>9.2038344516836901</v>
      </c>
      <c r="Q1321" s="2">
        <f>1-EXP(-2*$AL$9*O1321/(1+O1321))</f>
        <v>6.4497345768578462E-2</v>
      </c>
      <c r="R1321" s="2">
        <f t="shared" si="388"/>
        <v>19.751565414145865</v>
      </c>
      <c r="S1321" s="2">
        <f>(1-$AL$6^R1321)/(1+$AL$6^R1321*(1/$AL$7-1))</f>
        <v>0.99643717244343843</v>
      </c>
      <c r="U1321" s="2">
        <v>0.1</v>
      </c>
      <c r="V1321" s="2">
        <f t="shared" si="389"/>
        <v>0.22850000000000004</v>
      </c>
      <c r="W1321" s="2">
        <f t="shared" si="390"/>
        <v>0.22768589390332572</v>
      </c>
      <c r="X1321" s="2">
        <f t="shared" si="391"/>
        <v>8.1410609667431633E-4</v>
      </c>
      <c r="Y1321" s="2">
        <f t="shared" si="392"/>
        <v>7.615984142647584E-4</v>
      </c>
      <c r="Z1321" s="2">
        <f t="shared" si="393"/>
        <v>0.19910161627592268</v>
      </c>
      <c r="AA1321" s="2">
        <f t="shared" si="394"/>
        <v>6.9199013644907943E-4</v>
      </c>
      <c r="AC1321" s="2">
        <f t="shared" si="395"/>
        <v>2.7584411746783451E-2</v>
      </c>
      <c r="AD1321" s="2">
        <f>X1321*((1-Q1321)*(1-EXP(-(P1321+O1321)*A1321))*P1321/(P1321+O1321)-(1-$AL$10)*(1-EXP(-2*O1321*A1321))/2)</f>
        <v>1.4743486745117811E-4</v>
      </c>
      <c r="AE1321" s="4">
        <f t="shared" si="396"/>
        <v>2.8423836750683707E-2</v>
      </c>
      <c r="AF1321" s="2">
        <f t="shared" si="397"/>
        <v>0.16644688805328151</v>
      </c>
      <c r="AG1321" s="2">
        <f t="shared" si="398"/>
        <v>-7.7826589635499304E-5</v>
      </c>
      <c r="AH1321" s="4">
        <f t="shared" si="399"/>
        <v>0.166369061463646</v>
      </c>
      <c r="BA1321" s="3">
        <v>2.84238367506837E-2</v>
      </c>
    </row>
    <row r="1322" spans="1:53" x14ac:dyDescent="0.3">
      <c r="A1322" s="2">
        <v>3.3051138766915802</v>
      </c>
      <c r="E1322" s="2" cm="1">
        <f t="array" ref="E1322">INDEX($C$2:$C$104,L1322)</f>
        <v>-0.32904771477817352</v>
      </c>
      <c r="G1322" s="2">
        <f>PI()/12*(M1322-12)</f>
        <v>-3.1415926535897931</v>
      </c>
      <c r="H1322" s="2">
        <f t="shared" si="383"/>
        <v>-0.19447169784971619</v>
      </c>
      <c r="I1322" s="2">
        <f t="shared" si="400"/>
        <v>0.75578911098543611</v>
      </c>
      <c r="J1322" s="2">
        <f t="shared" si="384"/>
        <v>2.8248685451300646</v>
      </c>
      <c r="L1322">
        <f t="shared" si="401"/>
        <v>56</v>
      </c>
      <c r="M1322" s="2">
        <v>0</v>
      </c>
      <c r="N1322" s="2">
        <f t="shared" si="385"/>
        <v>0.05</v>
      </c>
      <c r="O1322" s="2">
        <f t="shared" si="386"/>
        <v>5.0020839411324403</v>
      </c>
      <c r="P1322" s="2">
        <f t="shared" si="387"/>
        <v>9.2038344516836901</v>
      </c>
      <c r="Q1322" s="2">
        <f>1-EXP(-2*$AL$9*O1322/(1+O1322))</f>
        <v>6.4497345768578462E-2</v>
      </c>
      <c r="R1322" s="2">
        <f t="shared" si="388"/>
        <v>19.751565414145865</v>
      </c>
      <c r="S1322" s="2">
        <f>(1-$AL$6^R1322)/(1+$AL$6^R1322*(1/$AL$7-1))</f>
        <v>0.99643717244343843</v>
      </c>
      <c r="U1322" s="2">
        <v>0.1</v>
      </c>
      <c r="V1322" s="2">
        <f t="shared" si="389"/>
        <v>0.22850000000000004</v>
      </c>
      <c r="W1322" s="2">
        <f t="shared" si="390"/>
        <v>0.22768589390332572</v>
      </c>
      <c r="X1322" s="2">
        <f t="shared" si="391"/>
        <v>8.1410609667431633E-4</v>
      </c>
      <c r="Y1322" s="2">
        <f t="shared" si="392"/>
        <v>7.615984142647584E-4</v>
      </c>
      <c r="Z1322" s="2">
        <f t="shared" si="393"/>
        <v>0.19910161627592268</v>
      </c>
      <c r="AA1322" s="2">
        <f t="shared" si="394"/>
        <v>6.9199013644907943E-4</v>
      </c>
      <c r="AC1322" s="2">
        <f t="shared" si="395"/>
        <v>2.7584411746783451E-2</v>
      </c>
      <c r="AD1322" s="2">
        <f>X1322*((1-Q1322)*(1-EXP(-(P1322+O1322)*A1322))*P1322/(P1322+O1322)-(1-$AL$10)*(1-EXP(-2*O1322*A1322))/2)</f>
        <v>1.4743486745117811E-4</v>
      </c>
      <c r="AE1322" s="4">
        <f t="shared" si="396"/>
        <v>2.8423836750683707E-2</v>
      </c>
      <c r="AF1322" s="2">
        <f t="shared" si="397"/>
        <v>0.16644688805328151</v>
      </c>
      <c r="AG1322" s="2">
        <f t="shared" si="398"/>
        <v>-7.7826589635499304E-5</v>
      </c>
      <c r="AH1322" s="4">
        <f t="shared" si="399"/>
        <v>0.166369061463646</v>
      </c>
      <c r="BA1322" s="3">
        <v>2.84238367506837E-2</v>
      </c>
    </row>
    <row r="1323" spans="1:53" x14ac:dyDescent="0.3">
      <c r="A1323" s="2">
        <v>3.3051138766915802</v>
      </c>
      <c r="E1323" s="2" cm="1">
        <f t="array" ref="E1323">INDEX($C$2:$C$104,L1323)</f>
        <v>-0.32904771477817352</v>
      </c>
      <c r="G1323" s="2">
        <f>PI()/12*(M1323-12)</f>
        <v>-2.8797932657906435</v>
      </c>
      <c r="H1323" s="2">
        <f t="shared" si="383"/>
        <v>-0.19447169784971619</v>
      </c>
      <c r="I1323" s="2">
        <f t="shared" si="400"/>
        <v>0.75578911098543611</v>
      </c>
      <c r="J1323" s="2">
        <f t="shared" si="384"/>
        <v>2.7505388943915983</v>
      </c>
      <c r="L1323">
        <f t="shared" si="401"/>
        <v>56</v>
      </c>
      <c r="M1323" s="2">
        <v>1</v>
      </c>
      <c r="N1323" s="2">
        <f t="shared" si="385"/>
        <v>0.05</v>
      </c>
      <c r="O1323" s="2">
        <f t="shared" si="386"/>
        <v>5.0020839411324403</v>
      </c>
      <c r="P1323" s="2">
        <f t="shared" si="387"/>
        <v>9.2038344516836901</v>
      </c>
      <c r="Q1323" s="2">
        <f>1-EXP(-2*$AL$9*O1323/(1+O1323))</f>
        <v>6.4497345768578462E-2</v>
      </c>
      <c r="R1323" s="2">
        <f t="shared" si="388"/>
        <v>19.751565414145865</v>
      </c>
      <c r="S1323" s="2">
        <f>(1-$AL$6^R1323)/(1+$AL$6^R1323*(1/$AL$7-1))</f>
        <v>0.99643717244343843</v>
      </c>
      <c r="U1323" s="2">
        <v>0</v>
      </c>
      <c r="V1323" s="2">
        <f t="shared" si="389"/>
        <v>0</v>
      </c>
      <c r="W1323" s="2">
        <f t="shared" si="390"/>
        <v>0</v>
      </c>
      <c r="X1323" s="2">
        <f t="shared" si="391"/>
        <v>0</v>
      </c>
      <c r="Y1323" s="2">
        <f t="shared" si="392"/>
        <v>0</v>
      </c>
      <c r="Z1323" s="2">
        <f t="shared" si="393"/>
        <v>0</v>
      </c>
      <c r="AA1323" s="2">
        <f t="shared" si="394"/>
        <v>0</v>
      </c>
      <c r="AC1323" s="2">
        <f t="shared" si="395"/>
        <v>0</v>
      </c>
      <c r="AD1323" s="2">
        <f>X1323*((1-Q1323)*(1-EXP(-(P1323+O1323)*A1323))*P1323/(P1323+O1323)-(1-$AL$10)*(1-EXP(-2*O1323*A1323))/2)</f>
        <v>0</v>
      </c>
      <c r="AE1323" s="4">
        <f t="shared" si="396"/>
        <v>0</v>
      </c>
      <c r="AF1323" s="2">
        <f t="shared" si="397"/>
        <v>0</v>
      </c>
      <c r="AG1323" s="2">
        <f t="shared" si="398"/>
        <v>0</v>
      </c>
      <c r="AH1323" s="4">
        <f t="shared" si="399"/>
        <v>0</v>
      </c>
      <c r="BA1323" s="3">
        <v>0</v>
      </c>
    </row>
    <row r="1324" spans="1:53" x14ac:dyDescent="0.3">
      <c r="A1324" s="2">
        <v>3.3051138766915802</v>
      </c>
      <c r="E1324" s="2" cm="1">
        <f t="array" ref="E1324">INDEX($C$2:$C$104,L1324)</f>
        <v>-0.32904771477817352</v>
      </c>
      <c r="G1324" s="2">
        <f>PI()/12*(M1324-12)</f>
        <v>-2.617993877991494</v>
      </c>
      <c r="H1324" s="2">
        <f t="shared" si="383"/>
        <v>-0.19447169784971619</v>
      </c>
      <c r="I1324" s="2">
        <f t="shared" si="400"/>
        <v>0.75578911098543611</v>
      </c>
      <c r="J1324" s="2">
        <f t="shared" si="384"/>
        <v>2.5848942790691449</v>
      </c>
      <c r="L1324">
        <f t="shared" si="401"/>
        <v>56</v>
      </c>
      <c r="M1324" s="2">
        <v>2</v>
      </c>
      <c r="N1324" s="2">
        <f t="shared" si="385"/>
        <v>0.05</v>
      </c>
      <c r="O1324" s="2">
        <f t="shared" si="386"/>
        <v>5.0020839411324403</v>
      </c>
      <c r="P1324" s="2">
        <f t="shared" si="387"/>
        <v>9.2038344516836901</v>
      </c>
      <c r="Q1324" s="2">
        <f>1-EXP(-2*$AL$9*O1324/(1+O1324))</f>
        <v>6.4497345768578462E-2</v>
      </c>
      <c r="R1324" s="2">
        <f t="shared" si="388"/>
        <v>19.751565414145865</v>
      </c>
      <c r="S1324" s="2">
        <f>(1-$AL$6^R1324)/(1+$AL$6^R1324*(1/$AL$7-1))</f>
        <v>0.99643717244343843</v>
      </c>
      <c r="U1324" s="2">
        <v>0.2</v>
      </c>
      <c r="V1324" s="2">
        <f t="shared" si="389"/>
        <v>0.45700000000000007</v>
      </c>
      <c r="W1324" s="2">
        <f t="shared" si="390"/>
        <v>0.45537178780665144</v>
      </c>
      <c r="X1324" s="2">
        <f t="shared" si="391"/>
        <v>1.6282121933486327E-3</v>
      </c>
      <c r="Y1324" s="2">
        <f t="shared" si="392"/>
        <v>1.5231968285295168E-3</v>
      </c>
      <c r="Z1324" s="2">
        <f t="shared" si="393"/>
        <v>0.39820323255184537</v>
      </c>
      <c r="AA1324" s="2">
        <f t="shared" si="394"/>
        <v>1.3839802728981589E-3</v>
      </c>
      <c r="AC1324" s="2">
        <f t="shared" si="395"/>
        <v>5.5168823493566901E-2</v>
      </c>
      <c r="AD1324" s="2">
        <f>X1324*((1-Q1324)*(1-EXP(-(P1324+O1324)*A1324))*P1324/(P1324+O1324)-(1-$AL$10)*(1-EXP(-2*O1324*A1324))/2)</f>
        <v>2.9486973490235621E-4</v>
      </c>
      <c r="AE1324" s="4">
        <f t="shared" si="396"/>
        <v>5.6847673501367414E-2</v>
      </c>
      <c r="AF1324" s="2">
        <f t="shared" si="397"/>
        <v>0.33289377610656301</v>
      </c>
      <c r="AG1324" s="2">
        <f t="shared" si="398"/>
        <v>-1.5565317927099861E-4</v>
      </c>
      <c r="AH1324" s="4">
        <f t="shared" si="399"/>
        <v>0.33273812292729199</v>
      </c>
      <c r="BA1324" s="3">
        <v>5.68476735013674E-2</v>
      </c>
    </row>
    <row r="1325" spans="1:53" x14ac:dyDescent="0.3">
      <c r="A1325" s="2">
        <v>3.3051138766915802</v>
      </c>
      <c r="E1325" s="2" cm="1">
        <f t="array" ref="E1325">INDEX($C$2:$C$104,L1325)</f>
        <v>-0.32904771477817352</v>
      </c>
      <c r="G1325" s="2">
        <f>PI()/12*(M1325-12)</f>
        <v>-2.3561944901923448</v>
      </c>
      <c r="H1325" s="2">
        <f t="shared" si="383"/>
        <v>-0.19447169784971619</v>
      </c>
      <c r="I1325" s="2">
        <f t="shared" si="400"/>
        <v>0.75578911098543611</v>
      </c>
      <c r="J1325" s="2">
        <f t="shared" si="384"/>
        <v>2.3875033096130327</v>
      </c>
      <c r="L1325">
        <f t="shared" si="401"/>
        <v>56</v>
      </c>
      <c r="M1325" s="2">
        <v>3</v>
      </c>
      <c r="N1325" s="2">
        <f t="shared" si="385"/>
        <v>0.05</v>
      </c>
      <c r="O1325" s="2">
        <f t="shared" si="386"/>
        <v>5.0020839411324403</v>
      </c>
      <c r="P1325" s="2">
        <f t="shared" si="387"/>
        <v>9.2038344516836901</v>
      </c>
      <c r="Q1325" s="2">
        <f>1-EXP(-2*$AL$9*O1325/(1+O1325))</f>
        <v>6.4497345768578462E-2</v>
      </c>
      <c r="R1325" s="2">
        <f t="shared" si="388"/>
        <v>19.751565414145865</v>
      </c>
      <c r="S1325" s="2">
        <f>(1-$AL$6^R1325)/(1+$AL$6^R1325*(1/$AL$7-1))</f>
        <v>0.99643717244343843</v>
      </c>
      <c r="U1325" s="2">
        <v>0.1</v>
      </c>
      <c r="V1325" s="2">
        <f t="shared" si="389"/>
        <v>0.22850000000000004</v>
      </c>
      <c r="W1325" s="2">
        <f t="shared" si="390"/>
        <v>0.22768589390332572</v>
      </c>
      <c r="X1325" s="2">
        <f t="shared" si="391"/>
        <v>8.1410609667431633E-4</v>
      </c>
      <c r="Y1325" s="2">
        <f t="shared" si="392"/>
        <v>7.615984142647584E-4</v>
      </c>
      <c r="Z1325" s="2">
        <f t="shared" si="393"/>
        <v>0.19910161627592268</v>
      </c>
      <c r="AA1325" s="2">
        <f t="shared" si="394"/>
        <v>6.9199013644907943E-4</v>
      </c>
      <c r="AC1325" s="2">
        <f t="shared" si="395"/>
        <v>2.7584411746783451E-2</v>
      </c>
      <c r="AD1325" s="2">
        <f>X1325*((1-Q1325)*(1-EXP(-(P1325+O1325)*A1325))*P1325/(P1325+O1325)-(1-$AL$10)*(1-EXP(-2*O1325*A1325))/2)</f>
        <v>1.4743486745117811E-4</v>
      </c>
      <c r="AE1325" s="4">
        <f t="shared" si="396"/>
        <v>2.8423836750683707E-2</v>
      </c>
      <c r="AF1325" s="2">
        <f t="shared" si="397"/>
        <v>0.16644688805328151</v>
      </c>
      <c r="AG1325" s="2">
        <f t="shared" si="398"/>
        <v>-7.7826589635499304E-5</v>
      </c>
      <c r="AH1325" s="4">
        <f t="shared" si="399"/>
        <v>0.166369061463646</v>
      </c>
      <c r="BA1325" s="3">
        <v>2.84238367506837E-2</v>
      </c>
    </row>
    <row r="1326" spans="1:53" x14ac:dyDescent="0.3">
      <c r="A1326" s="2">
        <v>3.3622115780695299</v>
      </c>
      <c r="E1326" s="2" cm="1">
        <f t="array" ref="E1326">INDEX($C$2:$C$104,L1326)</f>
        <v>-0.32904771477817352</v>
      </c>
      <c r="G1326" s="2">
        <f>PI()/12*(M1326-12)</f>
        <v>-2.0943951023931953</v>
      </c>
      <c r="H1326" s="2">
        <f t="shared" si="383"/>
        <v>-0.19447169784971619</v>
      </c>
      <c r="I1326" s="2">
        <f t="shared" si="400"/>
        <v>0.75578911098543611</v>
      </c>
      <c r="J1326" s="2">
        <f t="shared" si="384"/>
        <v>2.1801849671372091</v>
      </c>
      <c r="L1326">
        <f t="shared" si="401"/>
        <v>56</v>
      </c>
      <c r="M1326" s="2">
        <v>4</v>
      </c>
      <c r="N1326" s="2">
        <f t="shared" si="385"/>
        <v>0.05</v>
      </c>
      <c r="O1326" s="2">
        <f t="shared" si="386"/>
        <v>5.0020839411324403</v>
      </c>
      <c r="P1326" s="2">
        <f t="shared" si="387"/>
        <v>9.2038344516836901</v>
      </c>
      <c r="Q1326" s="2">
        <f>1-EXP(-2*$AL$9*O1326/(1+O1326))</f>
        <v>6.4497345768578462E-2</v>
      </c>
      <c r="R1326" s="2">
        <f t="shared" si="388"/>
        <v>19.751565414145865</v>
      </c>
      <c r="S1326" s="2">
        <f>(1-$AL$6^R1326)/(1+$AL$6^R1326*(1/$AL$7-1))</f>
        <v>0.99643717244343843</v>
      </c>
      <c r="U1326" s="2">
        <v>0.1</v>
      </c>
      <c r="V1326" s="2">
        <f t="shared" si="389"/>
        <v>0.22850000000000004</v>
      </c>
      <c r="W1326" s="2">
        <f t="shared" si="390"/>
        <v>0.22768589390332572</v>
      </c>
      <c r="X1326" s="2">
        <f t="shared" si="391"/>
        <v>8.1410609667431633E-4</v>
      </c>
      <c r="Y1326" s="2">
        <f t="shared" si="392"/>
        <v>7.6159841426477748E-4</v>
      </c>
      <c r="Z1326" s="2">
        <f t="shared" si="393"/>
        <v>0.19992164526869546</v>
      </c>
      <c r="AA1326" s="2">
        <f t="shared" si="394"/>
        <v>6.9199014780888435E-4</v>
      </c>
      <c r="AC1326" s="2">
        <f t="shared" si="395"/>
        <v>2.7584411793963044E-2</v>
      </c>
      <c r="AD1326" s="2">
        <f>X1326*((1-Q1326)*(1-EXP(-(P1326+O1326)*A1326))*P1326/(P1326+O1326)-(1-$AL$10)*(1-EXP(-2*O1326*A1326))/2)</f>
        <v>1.4743486745117748E-4</v>
      </c>
      <c r="AE1326" s="4">
        <f t="shared" si="396"/>
        <v>2.8423836809223106E-2</v>
      </c>
      <c r="AF1326" s="2">
        <f t="shared" si="397"/>
        <v>0.16724267566235723</v>
      </c>
      <c r="AG1326" s="2">
        <f t="shared" si="398"/>
        <v>-7.7826600995284433E-5</v>
      </c>
      <c r="AH1326" s="4">
        <f t="shared" si="399"/>
        <v>0.16716484906136195</v>
      </c>
      <c r="BA1326" s="3">
        <v>2.8423836809223099E-2</v>
      </c>
    </row>
    <row r="1327" spans="1:53" x14ac:dyDescent="0.3">
      <c r="A1327" s="2">
        <v>3.3622115780695299</v>
      </c>
      <c r="E1327" s="2" cm="1">
        <f t="array" ref="E1327">INDEX($C$2:$C$104,L1327)</f>
        <v>-0.32904771477817352</v>
      </c>
      <c r="G1327" s="2">
        <f>PI()/12*(M1327-12)</f>
        <v>-1.8325957145940459</v>
      </c>
      <c r="H1327" s="2">
        <f t="shared" si="383"/>
        <v>-0.19447169784971619</v>
      </c>
      <c r="I1327" s="2">
        <f t="shared" si="400"/>
        <v>0.75578911098543611</v>
      </c>
      <c r="J1327" s="2">
        <f t="shared" si="384"/>
        <v>1.971519485665429</v>
      </c>
      <c r="L1327">
        <f t="shared" si="401"/>
        <v>56</v>
      </c>
      <c r="M1327" s="2">
        <v>5</v>
      </c>
      <c r="N1327" s="2">
        <f t="shared" si="385"/>
        <v>0.05</v>
      </c>
      <c r="O1327" s="2">
        <f t="shared" si="386"/>
        <v>5.0020839411324403</v>
      </c>
      <c r="P1327" s="2">
        <f t="shared" si="387"/>
        <v>9.2038344516836901</v>
      </c>
      <c r="Q1327" s="2">
        <f>1-EXP(-2*$AL$9*O1327/(1+O1327))</f>
        <v>6.4497345768578462E-2</v>
      </c>
      <c r="R1327" s="2">
        <f t="shared" si="388"/>
        <v>19.751565414145865</v>
      </c>
      <c r="S1327" s="2">
        <f>(1-$AL$6^R1327)/(1+$AL$6^R1327*(1/$AL$7-1))</f>
        <v>0.99643717244343843</v>
      </c>
      <c r="U1327" s="2">
        <v>0.1</v>
      </c>
      <c r="V1327" s="2">
        <f t="shared" si="389"/>
        <v>0.22850000000000004</v>
      </c>
      <c r="W1327" s="2">
        <f t="shared" si="390"/>
        <v>0.22768589390332572</v>
      </c>
      <c r="X1327" s="2">
        <f t="shared" si="391"/>
        <v>8.1410609667431633E-4</v>
      </c>
      <c r="Y1327" s="2">
        <f t="shared" si="392"/>
        <v>7.6159841426477748E-4</v>
      </c>
      <c r="Z1327" s="2">
        <f t="shared" si="393"/>
        <v>0.19992164526869546</v>
      </c>
      <c r="AA1327" s="2">
        <f t="shared" si="394"/>
        <v>6.9199014780888435E-4</v>
      </c>
      <c r="AC1327" s="2">
        <f t="shared" si="395"/>
        <v>2.7584411793963044E-2</v>
      </c>
      <c r="AD1327" s="2">
        <f>X1327*((1-Q1327)*(1-EXP(-(P1327+O1327)*A1327))*P1327/(P1327+O1327)-(1-$AL$10)*(1-EXP(-2*O1327*A1327))/2)</f>
        <v>1.4743486745117748E-4</v>
      </c>
      <c r="AE1327" s="4">
        <f t="shared" si="396"/>
        <v>2.8423836809223106E-2</v>
      </c>
      <c r="AF1327" s="2">
        <f t="shared" si="397"/>
        <v>0.16724267566235723</v>
      </c>
      <c r="AG1327" s="2">
        <f t="shared" si="398"/>
        <v>-7.7826600995284433E-5</v>
      </c>
      <c r="AH1327" s="4">
        <f t="shared" si="399"/>
        <v>0.16716484906136195</v>
      </c>
      <c r="BA1327" s="3">
        <v>2.8423836809223099E-2</v>
      </c>
    </row>
    <row r="1328" spans="1:53" x14ac:dyDescent="0.3">
      <c r="A1328" s="2">
        <v>3.3622115780695299</v>
      </c>
      <c r="E1328" s="2" cm="1">
        <f t="array" ref="E1328">INDEX($C$2:$C$104,L1328)</f>
        <v>-0.32904771477817352</v>
      </c>
      <c r="G1328" s="2">
        <f>PI()/12*(M1328-12)</f>
        <v>-1.5707963267948966</v>
      </c>
      <c r="H1328" s="2">
        <f t="shared" si="383"/>
        <v>-0.19447169784971619</v>
      </c>
      <c r="I1328" s="2">
        <f t="shared" si="400"/>
        <v>0.75578911098543611</v>
      </c>
      <c r="J1328" s="2">
        <f t="shared" si="384"/>
        <v>1.7665151634345717</v>
      </c>
      <c r="L1328">
        <f t="shared" si="401"/>
        <v>56</v>
      </c>
      <c r="M1328" s="2">
        <v>6</v>
      </c>
      <c r="N1328" s="2">
        <f t="shared" si="385"/>
        <v>0.05</v>
      </c>
      <c r="O1328" s="2">
        <f t="shared" si="386"/>
        <v>5.0020839411324403</v>
      </c>
      <c r="P1328" s="2">
        <f t="shared" si="387"/>
        <v>9.2038344516836901</v>
      </c>
      <c r="Q1328" s="2">
        <f>1-EXP(-2*$AL$9*O1328/(1+O1328))</f>
        <v>6.4497345768578462E-2</v>
      </c>
      <c r="R1328" s="2">
        <f t="shared" si="388"/>
        <v>19.751565414145865</v>
      </c>
      <c r="S1328" s="2">
        <f>(1-$AL$6^R1328)/(1+$AL$6^R1328*(1/$AL$7-1))</f>
        <v>0.99643717244343843</v>
      </c>
      <c r="U1328" s="2">
        <v>0.1</v>
      </c>
      <c r="V1328" s="2">
        <f t="shared" si="389"/>
        <v>0.22850000000000004</v>
      </c>
      <c r="W1328" s="2">
        <f t="shared" si="390"/>
        <v>0.22768589390332572</v>
      </c>
      <c r="X1328" s="2">
        <f t="shared" si="391"/>
        <v>8.1410609667431633E-4</v>
      </c>
      <c r="Y1328" s="2">
        <f t="shared" si="392"/>
        <v>7.6159841426477748E-4</v>
      </c>
      <c r="Z1328" s="2">
        <f t="shared" si="393"/>
        <v>0.19992164526869546</v>
      </c>
      <c r="AA1328" s="2">
        <f t="shared" si="394"/>
        <v>6.9199014780888435E-4</v>
      </c>
      <c r="AC1328" s="2">
        <f t="shared" si="395"/>
        <v>2.7584411793963044E-2</v>
      </c>
      <c r="AD1328" s="2">
        <f>X1328*((1-Q1328)*(1-EXP(-(P1328+O1328)*A1328))*P1328/(P1328+O1328)-(1-$AL$10)*(1-EXP(-2*O1328*A1328))/2)</f>
        <v>1.4743486745117748E-4</v>
      </c>
      <c r="AE1328" s="4">
        <f t="shared" si="396"/>
        <v>2.8423836809223106E-2</v>
      </c>
      <c r="AF1328" s="2">
        <f t="shared" si="397"/>
        <v>0.16724267566235723</v>
      </c>
      <c r="AG1328" s="2">
        <f t="shared" si="398"/>
        <v>-7.7826600995284433E-5</v>
      </c>
      <c r="AH1328" s="4">
        <f t="shared" si="399"/>
        <v>0.16716484906136195</v>
      </c>
      <c r="BA1328" s="3">
        <v>2.8423836809223099E-2</v>
      </c>
    </row>
    <row r="1329" spans="1:53" x14ac:dyDescent="0.3">
      <c r="A1329" s="2">
        <v>3.3622115780695299</v>
      </c>
      <c r="E1329" s="2" cm="1">
        <f t="array" ref="E1329">INDEX($C$2:$C$104,L1329)</f>
        <v>-0.32904771477817352</v>
      </c>
      <c r="G1329" s="2">
        <f>PI()/12*(M1329-12)</f>
        <v>-1.308996938995747</v>
      </c>
      <c r="H1329" s="2">
        <f t="shared" si="383"/>
        <v>-0.19447169784971619</v>
      </c>
      <c r="I1329" s="2">
        <f t="shared" si="400"/>
        <v>0.75578911098543611</v>
      </c>
      <c r="J1329" s="2">
        <f t="shared" si="384"/>
        <v>1.5696554083929577</v>
      </c>
      <c r="L1329">
        <f t="shared" si="401"/>
        <v>56</v>
      </c>
      <c r="M1329" s="2">
        <v>7</v>
      </c>
      <c r="N1329" s="2">
        <f t="shared" si="385"/>
        <v>0.05</v>
      </c>
      <c r="O1329" s="2">
        <f t="shared" si="386"/>
        <v>5.0020839411324403</v>
      </c>
      <c r="P1329" s="2">
        <f t="shared" si="387"/>
        <v>9.2038344516836901</v>
      </c>
      <c r="Q1329" s="2">
        <f>1-EXP(-2*$AL$9*O1329/(1+O1329))</f>
        <v>6.4497345768578462E-2</v>
      </c>
      <c r="R1329" s="2">
        <f t="shared" si="388"/>
        <v>19.751565414145865</v>
      </c>
      <c r="S1329" s="2">
        <f>(1-$AL$6^R1329)/(1+$AL$6^R1329*(1/$AL$7-1))</f>
        <v>0.99643717244343843</v>
      </c>
      <c r="U1329" s="2">
        <v>0.1</v>
      </c>
      <c r="V1329" s="2">
        <f t="shared" si="389"/>
        <v>0.22850000000000004</v>
      </c>
      <c r="W1329" s="2">
        <f t="shared" si="390"/>
        <v>0.22768589390332572</v>
      </c>
      <c r="X1329" s="2">
        <f t="shared" si="391"/>
        <v>8.1410609667431633E-4</v>
      </c>
      <c r="Y1329" s="2">
        <f t="shared" si="392"/>
        <v>7.6159841426477748E-4</v>
      </c>
      <c r="Z1329" s="2">
        <f t="shared" si="393"/>
        <v>0.19992164526869546</v>
      </c>
      <c r="AA1329" s="2">
        <f t="shared" si="394"/>
        <v>6.9199014780888435E-4</v>
      </c>
      <c r="AC1329" s="2">
        <f t="shared" si="395"/>
        <v>2.7584411793963044E-2</v>
      </c>
      <c r="AD1329" s="2">
        <f>X1329*((1-Q1329)*(1-EXP(-(P1329+O1329)*A1329))*P1329/(P1329+O1329)-(1-$AL$10)*(1-EXP(-2*O1329*A1329))/2)</f>
        <v>1.4743486745117748E-4</v>
      </c>
      <c r="AE1329" s="4">
        <f t="shared" si="396"/>
        <v>2.8423836809223106E-2</v>
      </c>
      <c r="AF1329" s="2">
        <f t="shared" si="397"/>
        <v>0.16724267566235723</v>
      </c>
      <c r="AG1329" s="2">
        <f t="shared" si="398"/>
        <v>-7.7826600995284433E-5</v>
      </c>
      <c r="AH1329" s="4">
        <f t="shared" si="399"/>
        <v>0.16716484906136195</v>
      </c>
      <c r="BA1329" s="3">
        <v>2.8423836809223099E-2</v>
      </c>
    </row>
    <row r="1330" spans="1:53" x14ac:dyDescent="0.3">
      <c r="A1330" s="2">
        <v>3.3622115780695299</v>
      </c>
      <c r="E1330" s="2" cm="1">
        <f t="array" ref="E1330">INDEX($C$2:$C$104,L1330)</f>
        <v>-0.32904771477817352</v>
      </c>
      <c r="G1330" s="2">
        <f>PI()/12*(M1330-12)</f>
        <v>-1.0471975511965976</v>
      </c>
      <c r="H1330" s="2">
        <f t="shared" si="383"/>
        <v>-0.19447169784971619</v>
      </c>
      <c r="I1330" s="2">
        <f t="shared" si="400"/>
        <v>0.75578911098543611</v>
      </c>
      <c r="J1330" s="2">
        <f t="shared" si="384"/>
        <v>1.3863290671494524</v>
      </c>
      <c r="L1330">
        <f t="shared" si="401"/>
        <v>56</v>
      </c>
      <c r="M1330" s="2">
        <v>8</v>
      </c>
      <c r="N1330" s="2">
        <f t="shared" si="385"/>
        <v>0.18446725964544419</v>
      </c>
      <c r="O1330" s="2">
        <f t="shared" si="386"/>
        <v>1.362970805343017</v>
      </c>
      <c r="P1330" s="2">
        <f t="shared" si="387"/>
        <v>2.5078662818311512</v>
      </c>
      <c r="Q1330" s="2">
        <f>1-EXP(-2*$AL$9*O1330/(1+O1330))</f>
        <v>4.509585282571893E-2</v>
      </c>
      <c r="R1330" s="2">
        <f t="shared" si="388"/>
        <v>5.3819182836841737</v>
      </c>
      <c r="S1330" s="2">
        <f>(1-$AL$6^R1330)/(1+$AL$6^R1330*(1/$AL$7-1))</f>
        <v>0.67426092007700267</v>
      </c>
      <c r="U1330" s="2">
        <v>14</v>
      </c>
      <c r="V1330" s="2">
        <f t="shared" si="389"/>
        <v>31.990000000000002</v>
      </c>
      <c r="W1330" s="2">
        <f t="shared" si="390"/>
        <v>21.569606833263318</v>
      </c>
      <c r="X1330" s="2">
        <f t="shared" si="391"/>
        <v>10.420393166736684</v>
      </c>
      <c r="Y1330" s="2">
        <f t="shared" si="392"/>
        <v>9.9483095309975553</v>
      </c>
      <c r="Z1330" s="2">
        <f t="shared" si="393"/>
        <v>18.939387117832826</v>
      </c>
      <c r="AA1330" s="2">
        <f t="shared" si="394"/>
        <v>8.766738659855223</v>
      </c>
      <c r="AC1330" s="2">
        <f t="shared" si="395"/>
        <v>7.1742634799729501</v>
      </c>
      <c r="AD1330" s="2">
        <f>X1330*((1-Q1330)*(1-EXP(-(P1330+O1330)*A1330))*P1330/(P1330+O1330)-(1-$AL$10)*(1-EXP(-2*O1330*A1330))/2)</f>
        <v>2.0185695513413466</v>
      </c>
      <c r="AE1330" s="4">
        <f t="shared" si="396"/>
        <v>17.959571691169518</v>
      </c>
      <c r="AF1330" s="2">
        <f t="shared" si="397"/>
        <v>11.654113437562822</v>
      </c>
      <c r="AG1330" s="2">
        <f t="shared" si="398"/>
        <v>-0.83699868019901413</v>
      </c>
      <c r="AH1330" s="4">
        <f t="shared" si="399"/>
        <v>10.817114757363807</v>
      </c>
      <c r="BA1330" s="3">
        <v>17.959571691169501</v>
      </c>
    </row>
    <row r="1331" spans="1:53" x14ac:dyDescent="0.3">
      <c r="A1331" s="2">
        <v>3.3622115780695299</v>
      </c>
      <c r="E1331" s="2" cm="1">
        <f t="array" ref="E1331">INDEX($C$2:$C$104,L1331)</f>
        <v>-0.32904771477817352</v>
      </c>
      <c r="G1331" s="2">
        <f>PI()/12*(M1331-12)</f>
        <v>-0.78539816339744828</v>
      </c>
      <c r="H1331" s="2">
        <f t="shared" si="383"/>
        <v>-0.19447169784971619</v>
      </c>
      <c r="I1331" s="2">
        <f t="shared" si="400"/>
        <v>0.75578911098543611</v>
      </c>
      <c r="J1331" s="2">
        <f t="shared" si="384"/>
        <v>1.2239305676978398</v>
      </c>
      <c r="L1331">
        <f t="shared" si="401"/>
        <v>56</v>
      </c>
      <c r="M1331" s="2">
        <v>9</v>
      </c>
      <c r="N1331" s="2">
        <f t="shared" si="385"/>
        <v>0.34686575909705675</v>
      </c>
      <c r="O1331" s="2">
        <f t="shared" si="386"/>
        <v>0.73539813825365119</v>
      </c>
      <c r="P1331" s="2">
        <f t="shared" si="387"/>
        <v>1.3531325743867182</v>
      </c>
      <c r="Q1331" s="2">
        <f>1-EXP(-2*$AL$9*O1331/(1+O1331))</f>
        <v>3.3332866208016787E-2</v>
      </c>
      <c r="R1331" s="2">
        <f t="shared" si="388"/>
        <v>2.9038425992246841</v>
      </c>
      <c r="S1331" s="2">
        <f>(1-$AL$6^R1331)/(1+$AL$6^R1331*(1/$AL$7-1))</f>
        <v>0.40470636364677837</v>
      </c>
      <c r="U1331" s="2">
        <v>61.7</v>
      </c>
      <c r="V1331" s="2">
        <f t="shared" si="389"/>
        <v>140.98450000000003</v>
      </c>
      <c r="W1331" s="2">
        <f t="shared" si="390"/>
        <v>57.057324325559236</v>
      </c>
      <c r="X1331" s="2">
        <f t="shared" si="391"/>
        <v>83.92717567444079</v>
      </c>
      <c r="Y1331" s="2">
        <f t="shared" si="392"/>
        <v>80.271915526472071</v>
      </c>
      <c r="Z1331" s="2">
        <f t="shared" si="393"/>
        <v>50.099696376617487</v>
      </c>
      <c r="AA1331" s="2">
        <f t="shared" si="394"/>
        <v>65.319428736705518</v>
      </c>
      <c r="AC1331" s="2">
        <f t="shared" si="395"/>
        <v>26.98703290544643</v>
      </c>
      <c r="AD1331" s="2">
        <f>X1331*((1-Q1331)*(1-EXP(-(P1331+O1331)*A1331))*P1331/(P1331+O1331)-(1-$AL$10)*(1-EXP(-2*O1331*A1331))/2)</f>
        <v>17.10082526021759</v>
      </c>
      <c r="AE1331" s="4">
        <f t="shared" si="396"/>
        <v>109.40728690236953</v>
      </c>
      <c r="AF1331" s="2">
        <f t="shared" si="397"/>
        <v>23.176610116157264</v>
      </c>
      <c r="AG1331" s="2">
        <f t="shared" si="398"/>
        <v>-2.1483384704510318</v>
      </c>
      <c r="AH1331" s="4">
        <f t="shared" si="399"/>
        <v>21.028271645706234</v>
      </c>
      <c r="BA1331" s="3">
        <v>109.40728690236899</v>
      </c>
    </row>
    <row r="1332" spans="1:53" x14ac:dyDescent="0.3">
      <c r="A1332" s="2">
        <v>3.3622115780695299</v>
      </c>
      <c r="E1332" s="2" cm="1">
        <f t="array" ref="E1332">INDEX($C$2:$C$104,L1332)</f>
        <v>-0.32904771477817352</v>
      </c>
      <c r="G1332" s="2">
        <f>PI()/12*(M1332-12)</f>
        <v>-0.52359877559829882</v>
      </c>
      <c r="H1332" s="2">
        <f t="shared" si="383"/>
        <v>-0.19447169784971619</v>
      </c>
      <c r="I1332" s="2">
        <f t="shared" si="400"/>
        <v>0.75578911098543611</v>
      </c>
      <c r="J1332" s="2">
        <f t="shared" si="384"/>
        <v>1.092732571060467</v>
      </c>
      <c r="L1332">
        <f t="shared" si="401"/>
        <v>56</v>
      </c>
      <c r="M1332" s="2">
        <v>10</v>
      </c>
      <c r="N1332" s="2">
        <f t="shared" si="385"/>
        <v>0.47806375573442961</v>
      </c>
      <c r="O1332" s="2">
        <f t="shared" si="386"/>
        <v>0.54340635147314353</v>
      </c>
      <c r="P1332" s="2">
        <f t="shared" si="387"/>
        <v>0.99986768671058401</v>
      </c>
      <c r="Q1332" s="2">
        <f>1-EXP(-2*$AL$9*O1332/(1+O1332))</f>
        <v>2.7773618837336644E-2</v>
      </c>
      <c r="R1332" s="2">
        <f t="shared" si="388"/>
        <v>2.14573090413877</v>
      </c>
      <c r="S1332" s="2">
        <f>(1-$AL$6^R1332)/(1+$AL$6^R1332*(1/$AL$7-1))</f>
        <v>0.30364851010212457</v>
      </c>
      <c r="U1332" s="2">
        <v>261.7</v>
      </c>
      <c r="V1332" s="2">
        <f t="shared" si="389"/>
        <v>597.98450000000003</v>
      </c>
      <c r="W1332" s="2">
        <f t="shared" si="390"/>
        <v>181.57710248916391</v>
      </c>
      <c r="X1332" s="2">
        <f t="shared" si="391"/>
        <v>416.40739751083612</v>
      </c>
      <c r="Y1332" s="2">
        <f t="shared" si="392"/>
        <v>390.80477864994685</v>
      </c>
      <c r="Z1332" s="2">
        <f t="shared" si="393"/>
        <v>159.43540660524843</v>
      </c>
      <c r="AA1332" s="2">
        <f t="shared" si="394"/>
        <v>297.00059564318639</v>
      </c>
      <c r="AC1332" s="2">
        <f t="shared" si="395"/>
        <v>98.263797607552391</v>
      </c>
      <c r="AD1332" s="2">
        <f>X1332*((1-Q1332)*(1-EXP(-(P1332+O1332)*A1332))*P1332/(P1332+O1332)-(1-$AL$10)*(1-EXP(-2*O1332*A1332))/2)</f>
        <v>88.43673214973623</v>
      </c>
      <c r="AE1332" s="4">
        <f t="shared" si="396"/>
        <v>483.70112540047501</v>
      </c>
      <c r="AF1332" s="2">
        <f t="shared" si="397"/>
        <v>61.693622454074095</v>
      </c>
      <c r="AG1332" s="2">
        <f t="shared" si="398"/>
        <v>5.3674508570242141</v>
      </c>
      <c r="AH1332" s="4">
        <f t="shared" si="399"/>
        <v>67.061073311098312</v>
      </c>
      <c r="BA1332" s="3">
        <v>483.70112540047501</v>
      </c>
    </row>
    <row r="1333" spans="1:53" x14ac:dyDescent="0.3">
      <c r="A1333" s="2">
        <v>3.3622115780695299</v>
      </c>
      <c r="E1333" s="2" cm="1">
        <f t="array" ref="E1333">INDEX($C$2:$C$104,L1333)</f>
        <v>-0.32904771477817352</v>
      </c>
      <c r="G1333" s="2">
        <f>PI()/12*(M1333-12)</f>
        <v>-0.26179938779914941</v>
      </c>
      <c r="H1333" s="2">
        <f t="shared" si="383"/>
        <v>-0.19447169784971619</v>
      </c>
      <c r="I1333" s="2">
        <f t="shared" si="400"/>
        <v>0.75578911098543611</v>
      </c>
      <c r="J1333" s="2">
        <f t="shared" si="384"/>
        <v>1.0056202458380463</v>
      </c>
      <c r="L1333">
        <f t="shared" si="401"/>
        <v>56</v>
      </c>
      <c r="M1333" s="2">
        <v>11</v>
      </c>
      <c r="N1333" s="2">
        <f t="shared" si="385"/>
        <v>0.56517608095685024</v>
      </c>
      <c r="O1333" s="2">
        <f t="shared" si="386"/>
        <v>0.46679716252034986</v>
      </c>
      <c r="P1333" s="2">
        <f t="shared" si="387"/>
        <v>0.85890677903744383</v>
      </c>
      <c r="Q1333" s="2">
        <f>1-EXP(-2*$AL$9*O1333/(1+O1333))</f>
        <v>2.5138040662486594E-2</v>
      </c>
      <c r="R1333" s="2">
        <f t="shared" si="388"/>
        <v>1.8432267029431388</v>
      </c>
      <c r="S1333" s="2">
        <f>(1-$AL$6^R1333)/(1+$AL$6^R1333*(1/$AL$7-1))</f>
        <v>0.26172532868110937</v>
      </c>
      <c r="U1333" s="2">
        <v>480.6</v>
      </c>
      <c r="V1333" s="2">
        <f t="shared" si="389"/>
        <v>1098.171</v>
      </c>
      <c r="W1333" s="2">
        <f t="shared" si="390"/>
        <v>287.41916592306256</v>
      </c>
      <c r="X1333" s="2">
        <f t="shared" si="391"/>
        <v>810.75183407693748</v>
      </c>
      <c r="Y1333" s="2">
        <f t="shared" si="392"/>
        <v>746.34970332704779</v>
      </c>
      <c r="Z1333" s="2">
        <f t="shared" si="393"/>
        <v>252.37098156591389</v>
      </c>
      <c r="AA1333" s="2">
        <f t="shared" si="394"/>
        <v>545.69110870469206</v>
      </c>
      <c r="AC1333" s="2">
        <f t="shared" si="395"/>
        <v>164.88314570932926</v>
      </c>
      <c r="AD1333" s="2">
        <f>X1333*((1-Q1333)*(1-EXP(-(P1333+O1333)*A1333))*P1333/(P1333+O1333)-(1-$AL$10)*(1-EXP(-2*O1333*A1333))/2)</f>
        <v>176.49484666795425</v>
      </c>
      <c r="AE1333" s="4">
        <f t="shared" si="396"/>
        <v>887.06910108197553</v>
      </c>
      <c r="AF1333" s="2">
        <f t="shared" si="397"/>
        <v>88.473613154926213</v>
      </c>
      <c r="AG1333" s="2">
        <f t="shared" si="398"/>
        <v>24.163747954401501</v>
      </c>
      <c r="AH1333" s="4">
        <f t="shared" si="399"/>
        <v>112.63736110932771</v>
      </c>
      <c r="BA1333" s="3">
        <v>887.06910108197496</v>
      </c>
    </row>
    <row r="1334" spans="1:53" x14ac:dyDescent="0.3">
      <c r="A1334" s="2">
        <v>3.3622115780695299</v>
      </c>
      <c r="E1334" s="2" cm="1">
        <f t="array" ref="E1334">INDEX($C$2:$C$104,L1334)</f>
        <v>-0.32904771477817352</v>
      </c>
      <c r="G1334" s="2">
        <f>PI()/12*(M1334-12)</f>
        <v>0</v>
      </c>
      <c r="H1334" s="2">
        <f t="shared" si="383"/>
        <v>-0.19447169784971619</v>
      </c>
      <c r="I1334" s="2">
        <f t="shared" si="400"/>
        <v>0.75578911098543611</v>
      </c>
      <c r="J1334" s="2">
        <f t="shared" si="384"/>
        <v>0.97481953801607546</v>
      </c>
      <c r="L1334">
        <f t="shared" si="401"/>
        <v>56</v>
      </c>
      <c r="M1334" s="2">
        <v>12</v>
      </c>
      <c r="N1334" s="2">
        <f t="shared" si="385"/>
        <v>0.5959767887788211</v>
      </c>
      <c r="O1334" s="2">
        <f t="shared" si="386"/>
        <v>0.44538080264321489</v>
      </c>
      <c r="P1334" s="2">
        <f t="shared" si="387"/>
        <v>0.81950067686351546</v>
      </c>
      <c r="Q1334" s="2">
        <f>1-EXP(-2*$AL$9*O1334/(1+O1334))</f>
        <v>2.4349903294116126E-2</v>
      </c>
      <c r="R1334" s="2">
        <f t="shared" si="388"/>
        <v>1.7586606224806118</v>
      </c>
      <c r="S1334" s="2">
        <f>(1-$AL$6^R1334)/(1+$AL$6^R1334*(1/$AL$7-1))</f>
        <v>0.24988281937087778</v>
      </c>
      <c r="U1334" s="2">
        <v>552.9</v>
      </c>
      <c r="V1334" s="2">
        <f t="shared" si="389"/>
        <v>1263.3765000000001</v>
      </c>
      <c r="W1334" s="2">
        <f t="shared" si="390"/>
        <v>315.69608174691177</v>
      </c>
      <c r="X1334" s="2">
        <f t="shared" si="391"/>
        <v>947.68041825308831</v>
      </c>
      <c r="Y1334" s="2">
        <f t="shared" si="392"/>
        <v>865.81098577744081</v>
      </c>
      <c r="Z1334" s="2">
        <f t="shared" si="393"/>
        <v>277.19978161897581</v>
      </c>
      <c r="AA1334" s="2">
        <f t="shared" si="394"/>
        <v>625.33437987814796</v>
      </c>
      <c r="AC1334" s="2">
        <f t="shared" si="395"/>
        <v>184.17537780320887</v>
      </c>
      <c r="AD1334" s="2">
        <f>X1334*((1-Q1334)*(1-EXP(-(P1334+O1334)*A1334))*P1334/(P1334+O1334)-(1-$AL$10)*(1-EXP(-2*O1334*A1334))/2)</f>
        <v>207.90878922920149</v>
      </c>
      <c r="AE1334" s="4">
        <f t="shared" si="396"/>
        <v>1017.4185469105583</v>
      </c>
      <c r="AF1334" s="2">
        <f t="shared" si="397"/>
        <v>94.148618857738811</v>
      </c>
      <c r="AG1334" s="2">
        <f t="shared" si="398"/>
        <v>32.567816670091268</v>
      </c>
      <c r="AH1334" s="4">
        <f t="shared" si="399"/>
        <v>126.71643552783007</v>
      </c>
      <c r="BA1334" s="3">
        <v>1017.41854691055</v>
      </c>
    </row>
    <row r="1335" spans="1:53" x14ac:dyDescent="0.3">
      <c r="A1335" s="2">
        <v>3.3622115780695299</v>
      </c>
      <c r="E1335" s="2" cm="1">
        <f t="array" ref="E1335">INDEX($C$2:$C$104,L1335)</f>
        <v>-0.32904771477817352</v>
      </c>
      <c r="G1335" s="2">
        <f>PI()/12*(M1335-12)</f>
        <v>0.26179938779914941</v>
      </c>
      <c r="H1335" s="2">
        <f t="shared" si="383"/>
        <v>-0.19447169784971619</v>
      </c>
      <c r="I1335" s="2">
        <f t="shared" si="400"/>
        <v>0.75578911098543611</v>
      </c>
      <c r="J1335" s="2">
        <f t="shared" si="384"/>
        <v>1.0056202458380463</v>
      </c>
      <c r="L1335">
        <f t="shared" si="401"/>
        <v>56</v>
      </c>
      <c r="M1335" s="2">
        <v>13</v>
      </c>
      <c r="N1335" s="2">
        <f t="shared" si="385"/>
        <v>0.56517608095685024</v>
      </c>
      <c r="O1335" s="2">
        <f t="shared" si="386"/>
        <v>0.46679716252034986</v>
      </c>
      <c r="P1335" s="2">
        <f t="shared" si="387"/>
        <v>0.85890677903744383</v>
      </c>
      <c r="Q1335" s="2">
        <f>1-EXP(-2*$AL$9*O1335/(1+O1335))</f>
        <v>2.5138040662486594E-2</v>
      </c>
      <c r="R1335" s="2">
        <f t="shared" si="388"/>
        <v>1.8432267029431388</v>
      </c>
      <c r="S1335" s="2">
        <f>(1-$AL$6^R1335)/(1+$AL$6^R1335*(1/$AL$7-1))</f>
        <v>0.26172532868110937</v>
      </c>
      <c r="U1335" s="2">
        <v>573.4</v>
      </c>
      <c r="V1335" s="2">
        <f t="shared" si="389"/>
        <v>1310.2190000000001</v>
      </c>
      <c r="W1335" s="2">
        <f t="shared" si="390"/>
        <v>342.91749841923445</v>
      </c>
      <c r="X1335" s="2">
        <f t="shared" si="391"/>
        <v>967.3015015807656</v>
      </c>
      <c r="Y1335" s="2">
        <f t="shared" si="392"/>
        <v>890.46383663697293</v>
      </c>
      <c r="Z1335" s="2">
        <f t="shared" si="393"/>
        <v>301.10179115666875</v>
      </c>
      <c r="AA1335" s="2">
        <f t="shared" si="394"/>
        <v>651.05967900805331</v>
      </c>
      <c r="AC1335" s="2">
        <f t="shared" si="395"/>
        <v>196.72075686585387</v>
      </c>
      <c r="AD1335" s="2">
        <f>X1335*((1-Q1335)*(1-EXP(-(P1335+O1335)*A1335))*P1335/(P1335+O1335)-(1-$AL$10)*(1-EXP(-2*O1335*A1335))/2)</f>
        <v>210.57458401873694</v>
      </c>
      <c r="AE1335" s="4">
        <f t="shared" si="396"/>
        <v>1058.3550198926441</v>
      </c>
      <c r="AF1335" s="2">
        <f t="shared" si="397"/>
        <v>105.55715726807053</v>
      </c>
      <c r="AG1335" s="2">
        <f t="shared" si="398"/>
        <v>28.829573610182731</v>
      </c>
      <c r="AH1335" s="4">
        <f t="shared" si="399"/>
        <v>134.38673087825325</v>
      </c>
      <c r="BA1335" s="3">
        <v>1058.35501989264</v>
      </c>
    </row>
    <row r="1336" spans="1:53" x14ac:dyDescent="0.3">
      <c r="A1336" s="2">
        <v>3.3622115780695299</v>
      </c>
      <c r="E1336" s="2" cm="1">
        <f t="array" ref="E1336">INDEX($C$2:$C$104,L1336)</f>
        <v>-0.32904771477817352</v>
      </c>
      <c r="G1336" s="2">
        <f>PI()/12*(M1336-12)</f>
        <v>0.52359877559829882</v>
      </c>
      <c r="H1336" s="2">
        <f t="shared" si="383"/>
        <v>-0.19447169784971619</v>
      </c>
      <c r="I1336" s="2">
        <f t="shared" si="400"/>
        <v>0.75578911098543611</v>
      </c>
      <c r="J1336" s="2">
        <f t="shared" si="384"/>
        <v>1.092732571060467</v>
      </c>
      <c r="L1336">
        <f t="shared" si="401"/>
        <v>56</v>
      </c>
      <c r="M1336" s="2">
        <v>14</v>
      </c>
      <c r="N1336" s="2">
        <f t="shared" si="385"/>
        <v>0.47806375573442961</v>
      </c>
      <c r="O1336" s="2">
        <f t="shared" si="386"/>
        <v>0.54340635147314353</v>
      </c>
      <c r="P1336" s="2">
        <f t="shared" si="387"/>
        <v>0.99986768671058401</v>
      </c>
      <c r="Q1336" s="2">
        <f>1-EXP(-2*$AL$9*O1336/(1+O1336))</f>
        <v>2.7773618837336644E-2</v>
      </c>
      <c r="R1336" s="2">
        <f t="shared" si="388"/>
        <v>2.14573090413877</v>
      </c>
      <c r="S1336" s="2">
        <f>(1-$AL$6^R1336)/(1+$AL$6^R1336*(1/$AL$7-1))</f>
        <v>0.30364851010212457</v>
      </c>
      <c r="U1336" s="2">
        <v>530.29999999999995</v>
      </c>
      <c r="V1336" s="2">
        <f t="shared" si="389"/>
        <v>1211.7355</v>
      </c>
      <c r="W1336" s="2">
        <f t="shared" si="390"/>
        <v>367.94167921285299</v>
      </c>
      <c r="X1336" s="2">
        <f t="shared" si="391"/>
        <v>843.79382078714707</v>
      </c>
      <c r="Y1336" s="2">
        <f t="shared" si="392"/>
        <v>791.91354267507381</v>
      </c>
      <c r="Z1336" s="2">
        <f t="shared" si="393"/>
        <v>323.07449798533912</v>
      </c>
      <c r="AA1336" s="2">
        <f t="shared" si="394"/>
        <v>601.83192919213514</v>
      </c>
      <c r="AC1336" s="2">
        <f t="shared" si="395"/>
        <v>199.11842518641589</v>
      </c>
      <c r="AD1336" s="2">
        <f>X1336*((1-Q1336)*(1-EXP(-(P1336+O1336)*A1336))*P1336/(P1336+O1336)-(1-$AL$10)*(1-EXP(-2*O1336*A1336))/2)</f>
        <v>179.20519319451708</v>
      </c>
      <c r="AE1336" s="4">
        <f t="shared" si="396"/>
        <v>980.15554757306813</v>
      </c>
      <c r="AF1336" s="2">
        <f t="shared" si="397"/>
        <v>125.01386315397592</v>
      </c>
      <c r="AG1336" s="2">
        <f t="shared" si="398"/>
        <v>10.876420288421631</v>
      </c>
      <c r="AH1336" s="4">
        <f t="shared" si="399"/>
        <v>135.89028344239756</v>
      </c>
      <c r="BA1336" s="3">
        <v>980.15554757306802</v>
      </c>
    </row>
    <row r="1337" spans="1:53" x14ac:dyDescent="0.3">
      <c r="A1337" s="2">
        <v>3.3622115780695299</v>
      </c>
      <c r="E1337" s="2" cm="1">
        <f t="array" ref="E1337">INDEX($C$2:$C$104,L1337)</f>
        <v>-0.32904771477817352</v>
      </c>
      <c r="G1337" s="2">
        <f>PI()/12*(M1337-12)</f>
        <v>0.78539816339744828</v>
      </c>
      <c r="H1337" s="2">
        <f t="shared" si="383"/>
        <v>-0.19447169784971619</v>
      </c>
      <c r="I1337" s="2">
        <f t="shared" si="400"/>
        <v>0.75578911098543611</v>
      </c>
      <c r="J1337" s="2">
        <f t="shared" si="384"/>
        <v>1.2239305676978398</v>
      </c>
      <c r="L1337">
        <f t="shared" si="401"/>
        <v>56</v>
      </c>
      <c r="M1337" s="2">
        <v>15</v>
      </c>
      <c r="N1337" s="2">
        <f t="shared" si="385"/>
        <v>0.34686575909705675</v>
      </c>
      <c r="O1337" s="2">
        <f t="shared" si="386"/>
        <v>0.73539813825365119</v>
      </c>
      <c r="P1337" s="2">
        <f t="shared" si="387"/>
        <v>1.3531325743867182</v>
      </c>
      <c r="Q1337" s="2">
        <f>1-EXP(-2*$AL$9*O1337/(1+O1337))</f>
        <v>3.3332866208016787E-2</v>
      </c>
      <c r="R1337" s="2">
        <f t="shared" si="388"/>
        <v>2.9038425992246841</v>
      </c>
      <c r="S1337" s="2">
        <f>(1-$AL$6^R1337)/(1+$AL$6^R1337*(1/$AL$7-1))</f>
        <v>0.40470636364677837</v>
      </c>
      <c r="U1337" s="2">
        <v>415.1</v>
      </c>
      <c r="V1337" s="2">
        <f t="shared" si="389"/>
        <v>948.50350000000014</v>
      </c>
      <c r="W1337" s="2">
        <f t="shared" si="390"/>
        <v>383.86540239124213</v>
      </c>
      <c r="X1337" s="2">
        <f t="shared" si="391"/>
        <v>564.63809760875802</v>
      </c>
      <c r="Y1337" s="2">
        <f t="shared" si="392"/>
        <v>540.04655000062485</v>
      </c>
      <c r="Z1337" s="2">
        <f t="shared" si="393"/>
        <v>337.05646622259189</v>
      </c>
      <c r="AA1337" s="2">
        <f t="shared" si="394"/>
        <v>439.45048409410788</v>
      </c>
      <c r="AC1337" s="2">
        <f t="shared" si="395"/>
        <v>181.56105930390297</v>
      </c>
      <c r="AD1337" s="2">
        <f>X1337*((1-Q1337)*(1-EXP(-(P1337+O1337)*A1337))*P1337/(P1337+O1337)-(1-$AL$10)*(1-EXP(-2*O1337*A1337))/2)</f>
        <v>115.04947431955141</v>
      </c>
      <c r="AE1337" s="4">
        <f t="shared" si="396"/>
        <v>736.06101771756232</v>
      </c>
      <c r="AF1337" s="2">
        <f t="shared" si="397"/>
        <v>155.92562170529789</v>
      </c>
      <c r="AG1337" s="2">
        <f t="shared" si="398"/>
        <v>-14.453408413034413</v>
      </c>
      <c r="AH1337" s="4">
        <f t="shared" si="399"/>
        <v>141.47221329226346</v>
      </c>
      <c r="BA1337" s="3">
        <v>736.06101771756198</v>
      </c>
    </row>
    <row r="1338" spans="1:53" x14ac:dyDescent="0.3">
      <c r="A1338" s="2">
        <v>3.3622115780695299</v>
      </c>
      <c r="E1338" s="2" cm="1">
        <f t="array" ref="E1338">INDEX($C$2:$C$104,L1338)</f>
        <v>-0.32904771477817352</v>
      </c>
      <c r="G1338" s="2">
        <f>PI()/12*(M1338-12)</f>
        <v>1.0471975511965976</v>
      </c>
      <c r="H1338" s="2">
        <f t="shared" si="383"/>
        <v>-0.19447169784971619</v>
      </c>
      <c r="I1338" s="2">
        <f t="shared" si="400"/>
        <v>0.75578911098543611</v>
      </c>
      <c r="J1338" s="2">
        <f t="shared" si="384"/>
        <v>1.3863290671494524</v>
      </c>
      <c r="L1338">
        <f t="shared" si="401"/>
        <v>56</v>
      </c>
      <c r="M1338" s="2">
        <v>16</v>
      </c>
      <c r="N1338" s="2">
        <f t="shared" si="385"/>
        <v>0.18446725964544419</v>
      </c>
      <c r="O1338" s="2">
        <f t="shared" si="386"/>
        <v>1.362970805343017</v>
      </c>
      <c r="P1338" s="2">
        <f t="shared" si="387"/>
        <v>2.5078662818311512</v>
      </c>
      <c r="Q1338" s="2">
        <f>1-EXP(-2*$AL$9*O1338/(1+O1338))</f>
        <v>4.509585282571893E-2</v>
      </c>
      <c r="R1338" s="2">
        <f t="shared" si="388"/>
        <v>5.3819182836841737</v>
      </c>
      <c r="S1338" s="2">
        <f>(1-$AL$6^R1338)/(1+$AL$6^R1338*(1/$AL$7-1))</f>
        <v>0.67426092007700267</v>
      </c>
      <c r="U1338" s="2">
        <v>230.7</v>
      </c>
      <c r="V1338" s="2">
        <f t="shared" si="389"/>
        <v>527.14949999999999</v>
      </c>
      <c r="W1338" s="2">
        <f t="shared" si="390"/>
        <v>355.43630688813192</v>
      </c>
      <c r="X1338" s="2">
        <f t="shared" si="391"/>
        <v>171.71319311186807</v>
      </c>
      <c r="Y1338" s="2">
        <f t="shared" si="392"/>
        <v>163.93392920008114</v>
      </c>
      <c r="Z1338" s="2">
        <f t="shared" si="393"/>
        <v>312.09404343457373</v>
      </c>
      <c r="AA1338" s="2">
        <f t="shared" si="394"/>
        <v>144.46332920204284</v>
      </c>
      <c r="AC1338" s="2">
        <f t="shared" si="395"/>
        <v>118.22161320212565</v>
      </c>
      <c r="AD1338" s="2">
        <f>X1338*((1-Q1338)*(1-EXP(-(P1338+O1338)*A1338))*P1338/(P1338+O1338)-(1-$AL$10)*(1-EXP(-2*O1338*A1338))/2)</f>
        <v>33.263142535317762</v>
      </c>
      <c r="AE1338" s="4">
        <f t="shared" si="396"/>
        <v>295.94808493948625</v>
      </c>
      <c r="AF1338" s="2">
        <f t="shared" si="397"/>
        <v>192.04314071755306</v>
      </c>
      <c r="AG1338" s="2">
        <f t="shared" si="398"/>
        <v>-13.792542537279468</v>
      </c>
      <c r="AH1338" s="4">
        <f t="shared" si="399"/>
        <v>178.25059818027358</v>
      </c>
      <c r="BA1338" s="3">
        <v>295.94808493948602</v>
      </c>
    </row>
    <row r="1339" spans="1:53" x14ac:dyDescent="0.3">
      <c r="A1339" s="2">
        <v>3.3622115780695299</v>
      </c>
      <c r="E1339" s="2" cm="1">
        <f t="array" ref="E1339">INDEX($C$2:$C$104,L1339)</f>
        <v>-0.32904771477817352</v>
      </c>
      <c r="G1339" s="2">
        <f>PI()/12*(M1339-12)</f>
        <v>1.308996938995747</v>
      </c>
      <c r="H1339" s="2">
        <f t="shared" si="383"/>
        <v>-0.19447169784971619</v>
      </c>
      <c r="I1339" s="2">
        <f t="shared" si="400"/>
        <v>0.75578911098543611</v>
      </c>
      <c r="J1339" s="2">
        <f t="shared" si="384"/>
        <v>1.5696554083929577</v>
      </c>
      <c r="L1339">
        <f t="shared" si="401"/>
        <v>56</v>
      </c>
      <c r="M1339" s="2">
        <v>17</v>
      </c>
      <c r="N1339" s="2">
        <f t="shared" si="385"/>
        <v>0.05</v>
      </c>
      <c r="O1339" s="2">
        <f t="shared" si="386"/>
        <v>5.0020839411324403</v>
      </c>
      <c r="P1339" s="2">
        <f t="shared" si="387"/>
        <v>9.2038344516836901</v>
      </c>
      <c r="Q1339" s="2">
        <f>1-EXP(-2*$AL$9*O1339/(1+O1339))</f>
        <v>6.4497345768578462E-2</v>
      </c>
      <c r="R1339" s="2">
        <f t="shared" si="388"/>
        <v>19.751565414145865</v>
      </c>
      <c r="S1339" s="2">
        <f>(1-$AL$6^R1339)/(1+$AL$6^R1339*(1/$AL$7-1))</f>
        <v>0.99643717244343843</v>
      </c>
      <c r="U1339" s="2">
        <v>94.3</v>
      </c>
      <c r="V1339" s="2">
        <f t="shared" si="389"/>
        <v>215.47550000000001</v>
      </c>
      <c r="W1339" s="2">
        <f t="shared" si="390"/>
        <v>214.70779795083612</v>
      </c>
      <c r="X1339" s="2">
        <f t="shared" si="391"/>
        <v>0.76770204916388707</v>
      </c>
      <c r="Y1339" s="2">
        <f t="shared" si="392"/>
        <v>0.71818730465169145</v>
      </c>
      <c r="Z1339" s="2">
        <f t="shared" si="393"/>
        <v>188.52611148837983</v>
      </c>
      <c r="AA1339" s="2">
        <f t="shared" si="394"/>
        <v>0.65254670938378367</v>
      </c>
      <c r="AC1339" s="2">
        <f t="shared" si="395"/>
        <v>26.012100321707145</v>
      </c>
      <c r="AD1339" s="2">
        <f>X1339*((1-Q1339)*(1-EXP(-(P1339+O1339)*A1339))*P1339/(P1339+O1339)-(1-$AL$10)*(1-EXP(-2*O1339*A1339))/2)</f>
        <v>0.13903108000646158</v>
      </c>
      <c r="AE1339" s="4">
        <f t="shared" si="396"/>
        <v>26.803678111097391</v>
      </c>
      <c r="AF1339" s="2">
        <f t="shared" si="397"/>
        <v>157.70984314960285</v>
      </c>
      <c r="AG1339" s="2">
        <f t="shared" si="398"/>
        <v>-7.3390484738553863E-2</v>
      </c>
      <c r="AH1339" s="4">
        <f t="shared" si="399"/>
        <v>157.63645266486429</v>
      </c>
      <c r="BA1339" s="3">
        <v>26.803678111097302</v>
      </c>
    </row>
    <row r="1340" spans="1:53" x14ac:dyDescent="0.3">
      <c r="A1340" s="2">
        <v>3.3622115780695299</v>
      </c>
      <c r="E1340" s="2" cm="1">
        <f t="array" ref="E1340">INDEX($C$2:$C$104,L1340)</f>
        <v>-0.32904771477817352</v>
      </c>
      <c r="G1340" s="2">
        <f>PI()/12*(M1340-12)</f>
        <v>1.5707963267948966</v>
      </c>
      <c r="H1340" s="2">
        <f t="shared" si="383"/>
        <v>-0.19447169784971619</v>
      </c>
      <c r="I1340" s="2">
        <f t="shared" si="400"/>
        <v>0.75578911098543611</v>
      </c>
      <c r="J1340" s="2">
        <f t="shared" si="384"/>
        <v>1.7665151634345717</v>
      </c>
      <c r="L1340">
        <f t="shared" si="401"/>
        <v>56</v>
      </c>
      <c r="M1340" s="2">
        <v>18</v>
      </c>
      <c r="N1340" s="2">
        <f t="shared" si="385"/>
        <v>0.05</v>
      </c>
      <c r="O1340" s="2">
        <f t="shared" si="386"/>
        <v>5.0020839411324403</v>
      </c>
      <c r="P1340" s="2">
        <f t="shared" si="387"/>
        <v>9.2038344516836901</v>
      </c>
      <c r="Q1340" s="2">
        <f>1-EXP(-2*$AL$9*O1340/(1+O1340))</f>
        <v>6.4497345768578462E-2</v>
      </c>
      <c r="R1340" s="2">
        <f t="shared" si="388"/>
        <v>19.751565414145865</v>
      </c>
      <c r="S1340" s="2">
        <f>(1-$AL$6^R1340)/(1+$AL$6^R1340*(1/$AL$7-1))</f>
        <v>0.99643717244343843</v>
      </c>
      <c r="U1340" s="2">
        <v>8.9</v>
      </c>
      <c r="V1340" s="2">
        <f t="shared" si="389"/>
        <v>20.336500000000001</v>
      </c>
      <c r="W1340" s="2">
        <f t="shared" si="390"/>
        <v>20.264044557395987</v>
      </c>
      <c r="X1340" s="2">
        <f t="shared" si="391"/>
        <v>7.2455442604013598E-2</v>
      </c>
      <c r="Y1340" s="2">
        <f t="shared" si="392"/>
        <v>6.7782258869564668E-2</v>
      </c>
      <c r="Z1340" s="2">
        <f t="shared" si="393"/>
        <v>17.793026428913898</v>
      </c>
      <c r="AA1340" s="2">
        <f t="shared" si="394"/>
        <v>6.1587123154990236E-2</v>
      </c>
      <c r="AC1340" s="2">
        <f t="shared" si="395"/>
        <v>2.4550126496627107</v>
      </c>
      <c r="AD1340" s="2">
        <f>X1340*((1-Q1340)*(1-EXP(-(P1340+O1340)*A1340))*P1340/(P1340+O1340)-(1-$AL$10)*(1-EXP(-2*O1340*A1340))/2)</f>
        <v>1.3121703203154696E-2</v>
      </c>
      <c r="AE1340" s="4">
        <f t="shared" si="396"/>
        <v>2.5297214760208555</v>
      </c>
      <c r="AF1340" s="2">
        <f t="shared" si="397"/>
        <v>14.884598133949792</v>
      </c>
      <c r="AG1340" s="2">
        <f t="shared" si="398"/>
        <v>-6.9265674885802611E-3</v>
      </c>
      <c r="AH1340" s="4">
        <f t="shared" si="399"/>
        <v>14.877671566461212</v>
      </c>
      <c r="BA1340" s="3">
        <v>2.5297214760208502</v>
      </c>
    </row>
    <row r="1341" spans="1:53" x14ac:dyDescent="0.3">
      <c r="A1341" s="2">
        <v>3.3622115780695299</v>
      </c>
      <c r="E1341" s="2" cm="1">
        <f t="array" ref="E1341">INDEX($C$2:$C$104,L1341)</f>
        <v>-0.32904771477817352</v>
      </c>
      <c r="G1341" s="2">
        <f>PI()/12*(M1341-12)</f>
        <v>1.8325957145940459</v>
      </c>
      <c r="H1341" s="2">
        <f t="shared" si="383"/>
        <v>-0.19447169784971619</v>
      </c>
      <c r="I1341" s="2">
        <f t="shared" si="400"/>
        <v>0.75578911098543611</v>
      </c>
      <c r="J1341" s="2">
        <f t="shared" si="384"/>
        <v>1.971519485665429</v>
      </c>
      <c r="L1341">
        <f t="shared" si="401"/>
        <v>56</v>
      </c>
      <c r="M1341" s="2">
        <v>19</v>
      </c>
      <c r="N1341" s="2">
        <f t="shared" si="385"/>
        <v>0.05</v>
      </c>
      <c r="O1341" s="2">
        <f t="shared" si="386"/>
        <v>5.0020839411324403</v>
      </c>
      <c r="P1341" s="2">
        <f t="shared" si="387"/>
        <v>9.2038344516836901</v>
      </c>
      <c r="Q1341" s="2">
        <f>1-EXP(-2*$AL$9*O1341/(1+O1341))</f>
        <v>6.4497345768578462E-2</v>
      </c>
      <c r="R1341" s="2">
        <f t="shared" si="388"/>
        <v>19.751565414145865</v>
      </c>
      <c r="S1341" s="2">
        <f>(1-$AL$6^R1341)/(1+$AL$6^R1341*(1/$AL$7-1))</f>
        <v>0.99643717244343843</v>
      </c>
      <c r="U1341" s="2">
        <v>0.2</v>
      </c>
      <c r="V1341" s="2">
        <f t="shared" si="389"/>
        <v>0.45700000000000007</v>
      </c>
      <c r="W1341" s="2">
        <f t="shared" si="390"/>
        <v>0.45537178780665144</v>
      </c>
      <c r="X1341" s="2">
        <f t="shared" si="391"/>
        <v>1.6282121933486327E-3</v>
      </c>
      <c r="Y1341" s="2">
        <f t="shared" si="392"/>
        <v>1.523196828529555E-3</v>
      </c>
      <c r="Z1341" s="2">
        <f t="shared" si="393"/>
        <v>0.39984329053739093</v>
      </c>
      <c r="AA1341" s="2">
        <f t="shared" si="394"/>
        <v>1.3839802956177687E-3</v>
      </c>
      <c r="AC1341" s="2">
        <f t="shared" si="395"/>
        <v>5.5168823587926089E-2</v>
      </c>
      <c r="AD1341" s="2">
        <f>X1341*((1-Q1341)*(1-EXP(-(P1341+O1341)*A1341))*P1341/(P1341+O1341)-(1-$AL$10)*(1-EXP(-2*O1341*A1341))/2)</f>
        <v>2.9486973490235497E-4</v>
      </c>
      <c r="AE1341" s="4">
        <f t="shared" si="396"/>
        <v>5.6847673618446212E-2</v>
      </c>
      <c r="AF1341" s="2">
        <f t="shared" si="397"/>
        <v>0.33448535132471446</v>
      </c>
      <c r="AG1341" s="2">
        <f t="shared" si="398"/>
        <v>-1.5565320199056887E-4</v>
      </c>
      <c r="AH1341" s="4">
        <f t="shared" si="399"/>
        <v>0.3343296981227239</v>
      </c>
      <c r="BA1341" s="3">
        <v>5.6847673618446198E-2</v>
      </c>
    </row>
    <row r="1342" spans="1:53" x14ac:dyDescent="0.3">
      <c r="A1342" s="2">
        <v>3.3622115780695299</v>
      </c>
      <c r="E1342" s="2" cm="1">
        <f t="array" ref="E1342">INDEX($C$2:$C$104,L1342)</f>
        <v>-0.32904771477817352</v>
      </c>
      <c r="G1342" s="2">
        <f>PI()/12*(M1342-12)</f>
        <v>2.0943951023931953</v>
      </c>
      <c r="H1342" s="2">
        <f t="shared" si="383"/>
        <v>-0.19447169784971619</v>
      </c>
      <c r="I1342" s="2">
        <f t="shared" si="400"/>
        <v>0.75578911098543611</v>
      </c>
      <c r="J1342" s="2">
        <f t="shared" si="384"/>
        <v>2.1801849671372091</v>
      </c>
      <c r="L1342">
        <f t="shared" si="401"/>
        <v>56</v>
      </c>
      <c r="M1342" s="2">
        <v>20</v>
      </c>
      <c r="N1342" s="2">
        <f t="shared" si="385"/>
        <v>0.05</v>
      </c>
      <c r="O1342" s="2">
        <f t="shared" si="386"/>
        <v>5.0020839411324403</v>
      </c>
      <c r="P1342" s="2">
        <f t="shared" si="387"/>
        <v>9.2038344516836901</v>
      </c>
      <c r="Q1342" s="2">
        <f>1-EXP(-2*$AL$9*O1342/(1+O1342))</f>
        <v>6.4497345768578462E-2</v>
      </c>
      <c r="R1342" s="2">
        <f t="shared" si="388"/>
        <v>19.751565414145865</v>
      </c>
      <c r="S1342" s="2">
        <f>(1-$AL$6^R1342)/(1+$AL$6^R1342*(1/$AL$7-1))</f>
        <v>0.99643717244343843</v>
      </c>
      <c r="U1342" s="2">
        <v>0.2</v>
      </c>
      <c r="V1342" s="2">
        <f t="shared" si="389"/>
        <v>0.45700000000000007</v>
      </c>
      <c r="W1342" s="2">
        <f t="shared" si="390"/>
        <v>0.45537178780665144</v>
      </c>
      <c r="X1342" s="2">
        <f t="shared" si="391"/>
        <v>1.6282121933486327E-3</v>
      </c>
      <c r="Y1342" s="2">
        <f t="shared" si="392"/>
        <v>1.523196828529555E-3</v>
      </c>
      <c r="Z1342" s="2">
        <f t="shared" si="393"/>
        <v>0.39984329053739093</v>
      </c>
      <c r="AA1342" s="2">
        <f t="shared" si="394"/>
        <v>1.3839802956177687E-3</v>
      </c>
      <c r="AC1342" s="2">
        <f t="shared" si="395"/>
        <v>5.5168823587926089E-2</v>
      </c>
      <c r="AD1342" s="2">
        <f>X1342*((1-Q1342)*(1-EXP(-(P1342+O1342)*A1342))*P1342/(P1342+O1342)-(1-$AL$10)*(1-EXP(-2*O1342*A1342))/2)</f>
        <v>2.9486973490235497E-4</v>
      </c>
      <c r="AE1342" s="4">
        <f t="shared" si="396"/>
        <v>5.6847673618446212E-2</v>
      </c>
      <c r="AF1342" s="2">
        <f t="shared" si="397"/>
        <v>0.33448535132471446</v>
      </c>
      <c r="AG1342" s="2">
        <f t="shared" si="398"/>
        <v>-1.5565320199056887E-4</v>
      </c>
      <c r="AH1342" s="4">
        <f t="shared" si="399"/>
        <v>0.3343296981227239</v>
      </c>
      <c r="BA1342" s="3">
        <v>5.6847673618446198E-2</v>
      </c>
    </row>
    <row r="1343" spans="1:53" x14ac:dyDescent="0.3">
      <c r="A1343" s="2">
        <v>3.3622115780695299</v>
      </c>
      <c r="E1343" s="2" cm="1">
        <f t="array" ref="E1343">INDEX($C$2:$C$104,L1343)</f>
        <v>-0.32904771477817352</v>
      </c>
      <c r="G1343" s="2">
        <f>PI()/12*(M1343-12)</f>
        <v>2.3561944901923448</v>
      </c>
      <c r="H1343" s="2">
        <f t="shared" si="383"/>
        <v>-0.19447169784971619</v>
      </c>
      <c r="I1343" s="2">
        <f t="shared" si="400"/>
        <v>0.75578911098543611</v>
      </c>
      <c r="J1343" s="2">
        <f t="shared" si="384"/>
        <v>2.3875033096130327</v>
      </c>
      <c r="L1343">
        <f t="shared" si="401"/>
        <v>56</v>
      </c>
      <c r="M1343" s="2">
        <v>21</v>
      </c>
      <c r="N1343" s="2">
        <f t="shared" si="385"/>
        <v>0.05</v>
      </c>
      <c r="O1343" s="2">
        <f t="shared" si="386"/>
        <v>5.0020839411324403</v>
      </c>
      <c r="P1343" s="2">
        <f t="shared" si="387"/>
        <v>9.2038344516836901</v>
      </c>
      <c r="Q1343" s="2">
        <f>1-EXP(-2*$AL$9*O1343/(1+O1343))</f>
        <v>6.4497345768578462E-2</v>
      </c>
      <c r="R1343" s="2">
        <f t="shared" si="388"/>
        <v>19.751565414145865</v>
      </c>
      <c r="S1343" s="2">
        <f>(1-$AL$6^R1343)/(1+$AL$6^R1343*(1/$AL$7-1))</f>
        <v>0.99643717244343843</v>
      </c>
      <c r="U1343" s="2">
        <v>0.2</v>
      </c>
      <c r="V1343" s="2">
        <f t="shared" si="389"/>
        <v>0.45700000000000007</v>
      </c>
      <c r="W1343" s="2">
        <f t="shared" si="390"/>
        <v>0.45537178780665144</v>
      </c>
      <c r="X1343" s="2">
        <f t="shared" si="391"/>
        <v>1.6282121933486327E-3</v>
      </c>
      <c r="Y1343" s="2">
        <f t="shared" si="392"/>
        <v>1.523196828529555E-3</v>
      </c>
      <c r="Z1343" s="2">
        <f t="shared" si="393"/>
        <v>0.39984329053739093</v>
      </c>
      <c r="AA1343" s="2">
        <f t="shared" si="394"/>
        <v>1.3839802956177687E-3</v>
      </c>
      <c r="AC1343" s="2">
        <f t="shared" si="395"/>
        <v>5.5168823587926089E-2</v>
      </c>
      <c r="AD1343" s="2">
        <f>X1343*((1-Q1343)*(1-EXP(-(P1343+O1343)*A1343))*P1343/(P1343+O1343)-(1-$AL$10)*(1-EXP(-2*O1343*A1343))/2)</f>
        <v>2.9486973490235497E-4</v>
      </c>
      <c r="AE1343" s="4">
        <f t="shared" si="396"/>
        <v>5.6847673618446212E-2</v>
      </c>
      <c r="AF1343" s="2">
        <f t="shared" si="397"/>
        <v>0.33448535132471446</v>
      </c>
      <c r="AG1343" s="2">
        <f t="shared" si="398"/>
        <v>-1.5565320199056887E-4</v>
      </c>
      <c r="AH1343" s="4">
        <f t="shared" si="399"/>
        <v>0.3343296981227239</v>
      </c>
      <c r="BA1343" s="3">
        <v>5.6847673618446198E-2</v>
      </c>
    </row>
    <row r="1344" spans="1:53" x14ac:dyDescent="0.3">
      <c r="A1344" s="2">
        <v>3.3622115780695299</v>
      </c>
      <c r="E1344" s="2" cm="1">
        <f t="array" ref="E1344">INDEX($C$2:$C$104,L1344)</f>
        <v>-0.32904771477817352</v>
      </c>
      <c r="G1344" s="2">
        <f>PI()/12*(M1344-12)</f>
        <v>2.617993877991494</v>
      </c>
      <c r="H1344" s="2">
        <f t="shared" si="383"/>
        <v>-0.19447169784971619</v>
      </c>
      <c r="I1344" s="2">
        <f t="shared" si="400"/>
        <v>0.75578911098543611</v>
      </c>
      <c r="J1344" s="2">
        <f t="shared" si="384"/>
        <v>2.5848942790691449</v>
      </c>
      <c r="L1344">
        <f t="shared" si="401"/>
        <v>56</v>
      </c>
      <c r="M1344" s="2">
        <v>22</v>
      </c>
      <c r="N1344" s="2">
        <f t="shared" si="385"/>
        <v>0.05</v>
      </c>
      <c r="O1344" s="2">
        <f t="shared" si="386"/>
        <v>5.0020839411324403</v>
      </c>
      <c r="P1344" s="2">
        <f t="shared" si="387"/>
        <v>9.2038344516836901</v>
      </c>
      <c r="Q1344" s="2">
        <f>1-EXP(-2*$AL$9*O1344/(1+O1344))</f>
        <v>6.4497345768578462E-2</v>
      </c>
      <c r="R1344" s="2">
        <f t="shared" si="388"/>
        <v>19.751565414145865</v>
      </c>
      <c r="S1344" s="2">
        <f>(1-$AL$6^R1344)/(1+$AL$6^R1344*(1/$AL$7-1))</f>
        <v>0.99643717244343843</v>
      </c>
      <c r="U1344" s="2">
        <v>0.2</v>
      </c>
      <c r="V1344" s="2">
        <f t="shared" si="389"/>
        <v>0.45700000000000007</v>
      </c>
      <c r="W1344" s="2">
        <f t="shared" si="390"/>
        <v>0.45537178780665144</v>
      </c>
      <c r="X1344" s="2">
        <f t="shared" si="391"/>
        <v>1.6282121933486327E-3</v>
      </c>
      <c r="Y1344" s="2">
        <f t="shared" si="392"/>
        <v>1.523196828529555E-3</v>
      </c>
      <c r="Z1344" s="2">
        <f t="shared" si="393"/>
        <v>0.39984329053739093</v>
      </c>
      <c r="AA1344" s="2">
        <f t="shared" si="394"/>
        <v>1.3839802956177687E-3</v>
      </c>
      <c r="AC1344" s="2">
        <f t="shared" si="395"/>
        <v>5.5168823587926089E-2</v>
      </c>
      <c r="AD1344" s="2">
        <f>X1344*((1-Q1344)*(1-EXP(-(P1344+O1344)*A1344))*P1344/(P1344+O1344)-(1-$AL$10)*(1-EXP(-2*O1344*A1344))/2)</f>
        <v>2.9486973490235497E-4</v>
      </c>
      <c r="AE1344" s="4">
        <f t="shared" si="396"/>
        <v>5.6847673618446212E-2</v>
      </c>
      <c r="AF1344" s="2">
        <f t="shared" si="397"/>
        <v>0.33448535132471446</v>
      </c>
      <c r="AG1344" s="2">
        <f t="shared" si="398"/>
        <v>-1.5565320199056887E-4</v>
      </c>
      <c r="AH1344" s="4">
        <f t="shared" si="399"/>
        <v>0.3343296981227239</v>
      </c>
      <c r="BA1344" s="3">
        <v>5.6847673618446198E-2</v>
      </c>
    </row>
    <row r="1345" spans="1:53" x14ac:dyDescent="0.3">
      <c r="A1345" s="2">
        <v>3.3622115780695299</v>
      </c>
      <c r="E1345" s="2" cm="1">
        <f t="array" ref="E1345">INDEX($C$2:$C$104,L1345)</f>
        <v>-0.32904771477817352</v>
      </c>
      <c r="G1345" s="2">
        <f>PI()/12*(M1345-12)</f>
        <v>2.8797932657906435</v>
      </c>
      <c r="H1345" s="2">
        <f t="shared" si="383"/>
        <v>-0.19447169784971619</v>
      </c>
      <c r="I1345" s="2">
        <f t="shared" si="400"/>
        <v>0.75578911098543611</v>
      </c>
      <c r="J1345" s="2">
        <f t="shared" si="384"/>
        <v>2.7505388943915983</v>
      </c>
      <c r="L1345">
        <f t="shared" si="401"/>
        <v>56</v>
      </c>
      <c r="M1345" s="2">
        <v>23</v>
      </c>
      <c r="N1345" s="2">
        <f t="shared" si="385"/>
        <v>0.05</v>
      </c>
      <c r="O1345" s="2">
        <f t="shared" si="386"/>
        <v>5.0020839411324403</v>
      </c>
      <c r="P1345" s="2">
        <f t="shared" si="387"/>
        <v>9.2038344516836901</v>
      </c>
      <c r="Q1345" s="2">
        <f>1-EXP(-2*$AL$9*O1345/(1+O1345))</f>
        <v>6.4497345768578462E-2</v>
      </c>
      <c r="R1345" s="2">
        <f t="shared" si="388"/>
        <v>19.751565414145865</v>
      </c>
      <c r="S1345" s="2">
        <f>(1-$AL$6^R1345)/(1+$AL$6^R1345*(1/$AL$7-1))</f>
        <v>0.99643717244343843</v>
      </c>
      <c r="U1345" s="2">
        <v>0.2</v>
      </c>
      <c r="V1345" s="2">
        <f t="shared" si="389"/>
        <v>0.45700000000000007</v>
      </c>
      <c r="W1345" s="2">
        <f t="shared" si="390"/>
        <v>0.45537178780665144</v>
      </c>
      <c r="X1345" s="2">
        <f t="shared" si="391"/>
        <v>1.6282121933486327E-3</v>
      </c>
      <c r="Y1345" s="2">
        <f t="shared" si="392"/>
        <v>1.523196828529555E-3</v>
      </c>
      <c r="Z1345" s="2">
        <f t="shared" si="393"/>
        <v>0.39984329053739093</v>
      </c>
      <c r="AA1345" s="2">
        <f t="shared" si="394"/>
        <v>1.3839802956177687E-3</v>
      </c>
      <c r="AC1345" s="2">
        <f t="shared" si="395"/>
        <v>5.5168823587926089E-2</v>
      </c>
      <c r="AD1345" s="2">
        <f>X1345*((1-Q1345)*(1-EXP(-(P1345+O1345)*A1345))*P1345/(P1345+O1345)-(1-$AL$10)*(1-EXP(-2*O1345*A1345))/2)</f>
        <v>2.9486973490235497E-4</v>
      </c>
      <c r="AE1345" s="4">
        <f t="shared" si="396"/>
        <v>5.6847673618446212E-2</v>
      </c>
      <c r="AF1345" s="2">
        <f t="shared" si="397"/>
        <v>0.33448535132471446</v>
      </c>
      <c r="AG1345" s="2">
        <f t="shared" si="398"/>
        <v>-1.5565320199056887E-4</v>
      </c>
      <c r="AH1345" s="4">
        <f t="shared" si="399"/>
        <v>0.3343296981227239</v>
      </c>
      <c r="BA1345" s="3">
        <v>5.6847673618446198E-2</v>
      </c>
    </row>
    <row r="1346" spans="1:53" x14ac:dyDescent="0.3">
      <c r="A1346" s="2">
        <v>3.3622115780695299</v>
      </c>
      <c r="E1346" s="2" cm="1">
        <f t="array" ref="E1346">INDEX($C$2:$C$104,L1346)</f>
        <v>-0.33318906607291343</v>
      </c>
      <c r="G1346" s="2">
        <f>PI()/12*(M1346-12)</f>
        <v>-3.1415926535897931</v>
      </c>
      <c r="H1346" s="2">
        <f t="shared" si="383"/>
        <v>-0.1968286387333362</v>
      </c>
      <c r="I1346" s="2">
        <f t="shared" si="400"/>
        <v>0.75471386331646539</v>
      </c>
      <c r="J1346" s="2">
        <f t="shared" si="384"/>
        <v>2.8290098964248047</v>
      </c>
      <c r="L1346">
        <f t="shared" si="401"/>
        <v>57</v>
      </c>
      <c r="M1346" s="2">
        <v>0</v>
      </c>
      <c r="N1346" s="2">
        <f t="shared" si="385"/>
        <v>0.05</v>
      </c>
      <c r="O1346" s="2">
        <f t="shared" si="386"/>
        <v>5.0020839411324403</v>
      </c>
      <c r="P1346" s="2">
        <f t="shared" si="387"/>
        <v>9.2038344516836901</v>
      </c>
      <c r="Q1346" s="2">
        <f>1-EXP(-2*$AL$9*O1346/(1+O1346))</f>
        <v>6.4497345768578462E-2</v>
      </c>
      <c r="R1346" s="2">
        <f t="shared" si="388"/>
        <v>19.751565414145865</v>
      </c>
      <c r="S1346" s="2">
        <f>(1-$AL$6^R1346)/(1+$AL$6^R1346*(1/$AL$7-1))</f>
        <v>0.99643717244343843</v>
      </c>
      <c r="U1346" s="2">
        <v>0.2</v>
      </c>
      <c r="V1346" s="2">
        <f t="shared" si="389"/>
        <v>0.45700000000000007</v>
      </c>
      <c r="W1346" s="2">
        <f t="shared" si="390"/>
        <v>0.45537178780665144</v>
      </c>
      <c r="X1346" s="2">
        <f t="shared" si="391"/>
        <v>1.6282121933486327E-3</v>
      </c>
      <c r="Y1346" s="2">
        <f t="shared" si="392"/>
        <v>1.523196828529555E-3</v>
      </c>
      <c r="Z1346" s="2">
        <f t="shared" si="393"/>
        <v>0.39984329053739093</v>
      </c>
      <c r="AA1346" s="2">
        <f t="shared" si="394"/>
        <v>1.3839802956177687E-3</v>
      </c>
      <c r="AC1346" s="2">
        <f t="shared" si="395"/>
        <v>5.5168823587926089E-2</v>
      </c>
      <c r="AD1346" s="2">
        <f>X1346*((1-Q1346)*(1-EXP(-(P1346+O1346)*A1346))*P1346/(P1346+O1346)-(1-$AL$10)*(1-EXP(-2*O1346*A1346))/2)</f>
        <v>2.9486973490235497E-4</v>
      </c>
      <c r="AE1346" s="4">
        <f t="shared" si="396"/>
        <v>5.6847673618446212E-2</v>
      </c>
      <c r="AF1346" s="2">
        <f t="shared" si="397"/>
        <v>0.33448535132471446</v>
      </c>
      <c r="AG1346" s="2">
        <f t="shared" si="398"/>
        <v>-1.5565320199056887E-4</v>
      </c>
      <c r="AH1346" s="4">
        <f t="shared" si="399"/>
        <v>0.3343296981227239</v>
      </c>
      <c r="BA1346" s="3">
        <v>5.6847673618446198E-2</v>
      </c>
    </row>
    <row r="1347" spans="1:53" x14ac:dyDescent="0.3">
      <c r="A1347" s="2">
        <v>3.3622115780695299</v>
      </c>
      <c r="E1347" s="2" cm="1">
        <f t="array" ref="E1347">INDEX($C$2:$C$104,L1347)</f>
        <v>-0.33318906607291343</v>
      </c>
      <c r="G1347" s="2">
        <f>PI()/12*(M1347-12)</f>
        <v>-2.8797932657906435</v>
      </c>
      <c r="H1347" s="2">
        <f t="shared" ref="H1347:H1410" si="402">SIN(E1347)*SIN(RADIANS(37))</f>
        <v>-0.1968286387333362</v>
      </c>
      <c r="I1347" s="2">
        <f t="shared" si="400"/>
        <v>0.75471386331646539</v>
      </c>
      <c r="J1347" s="2">
        <f t="shared" ref="J1347:J1410" si="403">ACOS(H1347+I1347*COS(G1347))</f>
        <v>2.7540122412661954</v>
      </c>
      <c r="L1347">
        <f t="shared" si="401"/>
        <v>57</v>
      </c>
      <c r="M1347" s="2">
        <v>1</v>
      </c>
      <c r="N1347" s="2">
        <f t="shared" ref="N1347:N1410" si="404">MAX(0.05, PI()/2-J1347)</f>
        <v>0.05</v>
      </c>
      <c r="O1347" s="2">
        <f t="shared" ref="O1347:O1410" si="405">0.5/SIN(N1347)*0.5</f>
        <v>5.0020839411324403</v>
      </c>
      <c r="P1347" s="2">
        <f t="shared" ref="P1347:P1410" si="406">0.46/SIN(N1347)</f>
        <v>9.2038344516836901</v>
      </c>
      <c r="Q1347" s="2">
        <f>1-EXP(-2*$AL$9*O1347/(1+O1347))</f>
        <v>6.4497345768578462E-2</v>
      </c>
      <c r="R1347" s="2">
        <f t="shared" ref="R1347:R1410" si="407">100/101.3/SIN(N1347)</f>
        <v>19.751565414145865</v>
      </c>
      <c r="S1347" s="2">
        <f>(1-$AL$6^R1347)/(1+$AL$6^R1347*(1/$AL$7-1))</f>
        <v>0.99643717244343843</v>
      </c>
      <c r="U1347" s="2">
        <v>0</v>
      </c>
      <c r="V1347" s="2">
        <f t="shared" ref="V1347:V1410" si="408">U1347*$AL$12</f>
        <v>0</v>
      </c>
      <c r="W1347" s="2">
        <f t="shared" ref="W1347:W1410" si="409">V1347*S1347</f>
        <v>0</v>
      </c>
      <c r="X1347" s="2">
        <f t="shared" ref="X1347:X1410" si="410">V1347-W1347</f>
        <v>0</v>
      </c>
      <c r="Y1347" s="2">
        <f t="shared" ref="Y1347:Y1410" si="411">X1347*(1-Q1347)*(1-EXP(-P1347*A1347))</f>
        <v>0</v>
      </c>
      <c r="Z1347" s="2">
        <f t="shared" ref="Z1347:Z1410" si="412">W1347*(1-$AL$8)*(1-EXP(-$AL$11*A1347))</f>
        <v>0</v>
      </c>
      <c r="AA1347" s="2">
        <f t="shared" ref="AA1347:AA1410" si="413">X1347*(1-$AL$10)*(1-EXP(-O1347*A1347))</f>
        <v>0</v>
      </c>
      <c r="AC1347" s="2">
        <f t="shared" ref="AC1347:AC1410" si="414">W1347*(1-$AL$8)*(1-EXP(-($AL$11+O1347)*A1347))*$AL$11/($AL$11+O1347)</f>
        <v>0</v>
      </c>
      <c r="AD1347" s="2">
        <f>X1347*((1-Q1347)*(1-EXP(-(P1347+O1347)*A1347))*P1347/(P1347+O1347)-(1-$AL$10)*(1-EXP(-2*O1347*A1347))/2)</f>
        <v>0</v>
      </c>
      <c r="AE1347" s="4">
        <f t="shared" ref="AE1347:AE1410" si="415">AA1347+AC1347+AD1347</f>
        <v>0</v>
      </c>
      <c r="AF1347" s="2">
        <f t="shared" ref="AF1347:AF1410" si="416">W1347*(1-Q1347)*(1-EXP(-$AL$11*A1347)-(1-EXP(-($AL$11+O1347)*A1347))*$AL$11/($AL$11+O1347))</f>
        <v>0</v>
      </c>
      <c r="AG1347" s="2">
        <f t="shared" ref="AG1347:AG1410" si="417">X1347*((1-Q1347)*(1-EXP(-P1347*A1347)-(1-EXP(-(P1347+O1347)*A1347))*P1347/(P1347+O1347))-(1-$AL$10)*(1-EXP(-O1347*A1347)-(1-EXP(-2*O1347*A1347))/2))</f>
        <v>0</v>
      </c>
      <c r="AH1347" s="4">
        <f t="shared" ref="AH1347:AH1410" si="418">AF1347+AG1347</f>
        <v>0</v>
      </c>
      <c r="BA1347" s="3">
        <v>0</v>
      </c>
    </row>
    <row r="1348" spans="1:53" x14ac:dyDescent="0.3">
      <c r="A1348" s="2">
        <v>3.3622115780695299</v>
      </c>
      <c r="E1348" s="2" cm="1">
        <f t="array" ref="E1348">INDEX($C$2:$C$104,L1348)</f>
        <v>-0.33318906607291343</v>
      </c>
      <c r="G1348" s="2">
        <f>PI()/12*(M1348-12)</f>
        <v>-2.617993877991494</v>
      </c>
      <c r="H1348" s="2">
        <f t="shared" si="402"/>
        <v>-0.1968286387333362</v>
      </c>
      <c r="I1348" s="2">
        <f t="shared" ref="I1348:I1411" si="419">COS(E1348)*COS(RADIANS(37))</f>
        <v>0.75471386331646539</v>
      </c>
      <c r="J1348" s="2">
        <f t="shared" si="403"/>
        <v>2.5875984670776044</v>
      </c>
      <c r="L1348">
        <f t="shared" si="401"/>
        <v>57</v>
      </c>
      <c r="M1348" s="2">
        <v>2</v>
      </c>
      <c r="N1348" s="2">
        <f t="shared" si="404"/>
        <v>0.05</v>
      </c>
      <c r="O1348" s="2">
        <f t="shared" si="405"/>
        <v>5.0020839411324403</v>
      </c>
      <c r="P1348" s="2">
        <f t="shared" si="406"/>
        <v>9.2038344516836901</v>
      </c>
      <c r="Q1348" s="2">
        <f>1-EXP(-2*$AL$9*O1348/(1+O1348))</f>
        <v>6.4497345768578462E-2</v>
      </c>
      <c r="R1348" s="2">
        <f t="shared" si="407"/>
        <v>19.751565414145865</v>
      </c>
      <c r="S1348" s="2">
        <f>(1-$AL$6^R1348)/(1+$AL$6^R1348*(1/$AL$7-1))</f>
        <v>0.99643717244343843</v>
      </c>
      <c r="U1348" s="2">
        <v>0.2</v>
      </c>
      <c r="V1348" s="2">
        <f t="shared" si="408"/>
        <v>0.45700000000000007</v>
      </c>
      <c r="W1348" s="2">
        <f t="shared" si="409"/>
        <v>0.45537178780665144</v>
      </c>
      <c r="X1348" s="2">
        <f t="shared" si="410"/>
        <v>1.6282121933486327E-3</v>
      </c>
      <c r="Y1348" s="2">
        <f t="shared" si="411"/>
        <v>1.523196828529555E-3</v>
      </c>
      <c r="Z1348" s="2">
        <f t="shared" si="412"/>
        <v>0.39984329053739093</v>
      </c>
      <c r="AA1348" s="2">
        <f t="shared" si="413"/>
        <v>1.3839802956177687E-3</v>
      </c>
      <c r="AC1348" s="2">
        <f t="shared" si="414"/>
        <v>5.5168823587926089E-2</v>
      </c>
      <c r="AD1348" s="2">
        <f>X1348*((1-Q1348)*(1-EXP(-(P1348+O1348)*A1348))*P1348/(P1348+O1348)-(1-$AL$10)*(1-EXP(-2*O1348*A1348))/2)</f>
        <v>2.9486973490235497E-4</v>
      </c>
      <c r="AE1348" s="4">
        <f t="shared" si="415"/>
        <v>5.6847673618446212E-2</v>
      </c>
      <c r="AF1348" s="2">
        <f t="shared" si="416"/>
        <v>0.33448535132471446</v>
      </c>
      <c r="AG1348" s="2">
        <f t="shared" si="417"/>
        <v>-1.5565320199056887E-4</v>
      </c>
      <c r="AH1348" s="4">
        <f t="shared" si="418"/>
        <v>0.3343296981227239</v>
      </c>
      <c r="BA1348" s="3">
        <v>5.6847673618446198E-2</v>
      </c>
    </row>
    <row r="1349" spans="1:53" x14ac:dyDescent="0.3">
      <c r="A1349" s="2">
        <v>3.3622115780695299</v>
      </c>
      <c r="E1349" s="2" cm="1">
        <f t="array" ref="E1349">INDEX($C$2:$C$104,L1349)</f>
        <v>-0.33318906607291343</v>
      </c>
      <c r="G1349" s="2">
        <f>PI()/12*(M1349-12)</f>
        <v>-2.3561944901923448</v>
      </c>
      <c r="H1349" s="2">
        <f t="shared" si="402"/>
        <v>-0.1968286387333362</v>
      </c>
      <c r="I1349" s="2">
        <f t="shared" si="419"/>
        <v>0.75471386331646539</v>
      </c>
      <c r="J1349" s="2">
        <f t="shared" si="403"/>
        <v>2.3898383310988427</v>
      </c>
      <c r="L1349">
        <f t="shared" si="401"/>
        <v>57</v>
      </c>
      <c r="M1349" s="2">
        <v>3</v>
      </c>
      <c r="N1349" s="2">
        <f t="shared" si="404"/>
        <v>0.05</v>
      </c>
      <c r="O1349" s="2">
        <f t="shared" si="405"/>
        <v>5.0020839411324403</v>
      </c>
      <c r="P1349" s="2">
        <f t="shared" si="406"/>
        <v>9.2038344516836901</v>
      </c>
      <c r="Q1349" s="2">
        <f>1-EXP(-2*$AL$9*O1349/(1+O1349))</f>
        <v>6.4497345768578462E-2</v>
      </c>
      <c r="R1349" s="2">
        <f t="shared" si="407"/>
        <v>19.751565414145865</v>
      </c>
      <c r="S1349" s="2">
        <f>(1-$AL$6^R1349)/(1+$AL$6^R1349*(1/$AL$7-1))</f>
        <v>0.99643717244343843</v>
      </c>
      <c r="U1349" s="2">
        <v>0.2</v>
      </c>
      <c r="V1349" s="2">
        <f t="shared" si="408"/>
        <v>0.45700000000000007</v>
      </c>
      <c r="W1349" s="2">
        <f t="shared" si="409"/>
        <v>0.45537178780665144</v>
      </c>
      <c r="X1349" s="2">
        <f t="shared" si="410"/>
        <v>1.6282121933486327E-3</v>
      </c>
      <c r="Y1349" s="2">
        <f t="shared" si="411"/>
        <v>1.523196828529555E-3</v>
      </c>
      <c r="Z1349" s="2">
        <f t="shared" si="412"/>
        <v>0.39984329053739093</v>
      </c>
      <c r="AA1349" s="2">
        <f t="shared" si="413"/>
        <v>1.3839802956177687E-3</v>
      </c>
      <c r="AC1349" s="2">
        <f t="shared" si="414"/>
        <v>5.5168823587926089E-2</v>
      </c>
      <c r="AD1349" s="2">
        <f>X1349*((1-Q1349)*(1-EXP(-(P1349+O1349)*A1349))*P1349/(P1349+O1349)-(1-$AL$10)*(1-EXP(-2*O1349*A1349))/2)</f>
        <v>2.9486973490235497E-4</v>
      </c>
      <c r="AE1349" s="4">
        <f t="shared" si="415"/>
        <v>5.6847673618446212E-2</v>
      </c>
      <c r="AF1349" s="2">
        <f t="shared" si="416"/>
        <v>0.33448535132471446</v>
      </c>
      <c r="AG1349" s="2">
        <f t="shared" si="417"/>
        <v>-1.5565320199056887E-4</v>
      </c>
      <c r="AH1349" s="4">
        <f t="shared" si="418"/>
        <v>0.3343296981227239</v>
      </c>
      <c r="BA1349" s="3">
        <v>5.6847673618446198E-2</v>
      </c>
    </row>
    <row r="1350" spans="1:53" x14ac:dyDescent="0.3">
      <c r="A1350" s="2">
        <v>3.3622115780695299</v>
      </c>
      <c r="E1350" s="2" cm="1">
        <f t="array" ref="E1350">INDEX($C$2:$C$104,L1350)</f>
        <v>-0.33318906607291343</v>
      </c>
      <c r="G1350" s="2">
        <f>PI()/12*(M1350-12)</f>
        <v>-2.0943951023931953</v>
      </c>
      <c r="H1350" s="2">
        <f t="shared" si="402"/>
        <v>-0.1968286387333362</v>
      </c>
      <c r="I1350" s="2">
        <f t="shared" si="419"/>
        <v>0.75471386331646539</v>
      </c>
      <c r="J1350" s="2">
        <f t="shared" si="403"/>
        <v>2.1824053741149223</v>
      </c>
      <c r="L1350">
        <f t="shared" si="401"/>
        <v>57</v>
      </c>
      <c r="M1350" s="2">
        <v>4</v>
      </c>
      <c r="N1350" s="2">
        <f t="shared" si="404"/>
        <v>0.05</v>
      </c>
      <c r="O1350" s="2">
        <f t="shared" si="405"/>
        <v>5.0020839411324403</v>
      </c>
      <c r="P1350" s="2">
        <f t="shared" si="406"/>
        <v>9.2038344516836901</v>
      </c>
      <c r="Q1350" s="2">
        <f>1-EXP(-2*$AL$9*O1350/(1+O1350))</f>
        <v>6.4497345768578462E-2</v>
      </c>
      <c r="R1350" s="2">
        <f t="shared" si="407"/>
        <v>19.751565414145865</v>
      </c>
      <c r="S1350" s="2">
        <f>(1-$AL$6^R1350)/(1+$AL$6^R1350*(1/$AL$7-1))</f>
        <v>0.99643717244343843</v>
      </c>
      <c r="U1350" s="2">
        <v>0.1</v>
      </c>
      <c r="V1350" s="2">
        <f t="shared" si="408"/>
        <v>0.22850000000000004</v>
      </c>
      <c r="W1350" s="2">
        <f t="shared" si="409"/>
        <v>0.22768589390332572</v>
      </c>
      <c r="X1350" s="2">
        <f t="shared" si="410"/>
        <v>8.1410609667431633E-4</v>
      </c>
      <c r="Y1350" s="2">
        <f t="shared" si="411"/>
        <v>7.6159841426477748E-4</v>
      </c>
      <c r="Z1350" s="2">
        <f t="shared" si="412"/>
        <v>0.19992164526869546</v>
      </c>
      <c r="AA1350" s="2">
        <f t="shared" si="413"/>
        <v>6.9199014780888435E-4</v>
      </c>
      <c r="AC1350" s="2">
        <f t="shared" si="414"/>
        <v>2.7584411793963044E-2</v>
      </c>
      <c r="AD1350" s="2">
        <f>X1350*((1-Q1350)*(1-EXP(-(P1350+O1350)*A1350))*P1350/(P1350+O1350)-(1-$AL$10)*(1-EXP(-2*O1350*A1350))/2)</f>
        <v>1.4743486745117748E-4</v>
      </c>
      <c r="AE1350" s="4">
        <f t="shared" si="415"/>
        <v>2.8423836809223106E-2</v>
      </c>
      <c r="AF1350" s="2">
        <f t="shared" si="416"/>
        <v>0.16724267566235723</v>
      </c>
      <c r="AG1350" s="2">
        <f t="shared" si="417"/>
        <v>-7.7826600995284433E-5</v>
      </c>
      <c r="AH1350" s="4">
        <f t="shared" si="418"/>
        <v>0.16716484906136195</v>
      </c>
      <c r="BA1350" s="3">
        <v>2.8423836809223099E-2</v>
      </c>
    </row>
    <row r="1351" spans="1:53" x14ac:dyDescent="0.3">
      <c r="A1351" s="2">
        <v>3.3622115780695299</v>
      </c>
      <c r="E1351" s="2" cm="1">
        <f t="array" ref="E1351">INDEX($C$2:$C$104,L1351)</f>
        <v>-0.33318906607291343</v>
      </c>
      <c r="G1351" s="2">
        <f>PI()/12*(M1351-12)</f>
        <v>-1.8325957145940459</v>
      </c>
      <c r="H1351" s="2">
        <f t="shared" si="402"/>
        <v>-0.1968286387333362</v>
      </c>
      <c r="I1351" s="2">
        <f t="shared" si="419"/>
        <v>0.75471386331646539</v>
      </c>
      <c r="J1351" s="2">
        <f t="shared" si="403"/>
        <v>1.9737780544337358</v>
      </c>
      <c r="L1351">
        <f t="shared" si="401"/>
        <v>57</v>
      </c>
      <c r="M1351" s="2">
        <v>5</v>
      </c>
      <c r="N1351" s="2">
        <f t="shared" si="404"/>
        <v>0.05</v>
      </c>
      <c r="O1351" s="2">
        <f t="shared" si="405"/>
        <v>5.0020839411324403</v>
      </c>
      <c r="P1351" s="2">
        <f t="shared" si="406"/>
        <v>9.2038344516836901</v>
      </c>
      <c r="Q1351" s="2">
        <f>1-EXP(-2*$AL$9*O1351/(1+O1351))</f>
        <v>6.4497345768578462E-2</v>
      </c>
      <c r="R1351" s="2">
        <f t="shared" si="407"/>
        <v>19.751565414145865</v>
      </c>
      <c r="S1351" s="2">
        <f>(1-$AL$6^R1351)/(1+$AL$6^R1351*(1/$AL$7-1))</f>
        <v>0.99643717244343843</v>
      </c>
      <c r="U1351" s="2">
        <v>0.1</v>
      </c>
      <c r="V1351" s="2">
        <f t="shared" si="408"/>
        <v>0.22850000000000004</v>
      </c>
      <c r="W1351" s="2">
        <f t="shared" si="409"/>
        <v>0.22768589390332572</v>
      </c>
      <c r="X1351" s="2">
        <f t="shared" si="410"/>
        <v>8.1410609667431633E-4</v>
      </c>
      <c r="Y1351" s="2">
        <f t="shared" si="411"/>
        <v>7.6159841426477748E-4</v>
      </c>
      <c r="Z1351" s="2">
        <f t="shared" si="412"/>
        <v>0.19992164526869546</v>
      </c>
      <c r="AA1351" s="2">
        <f t="shared" si="413"/>
        <v>6.9199014780888435E-4</v>
      </c>
      <c r="AC1351" s="2">
        <f t="shared" si="414"/>
        <v>2.7584411793963044E-2</v>
      </c>
      <c r="AD1351" s="2">
        <f>X1351*((1-Q1351)*(1-EXP(-(P1351+O1351)*A1351))*P1351/(P1351+O1351)-(1-$AL$10)*(1-EXP(-2*O1351*A1351))/2)</f>
        <v>1.4743486745117748E-4</v>
      </c>
      <c r="AE1351" s="4">
        <f t="shared" si="415"/>
        <v>2.8423836809223106E-2</v>
      </c>
      <c r="AF1351" s="2">
        <f t="shared" si="416"/>
        <v>0.16724267566235723</v>
      </c>
      <c r="AG1351" s="2">
        <f t="shared" si="417"/>
        <v>-7.7826600995284433E-5</v>
      </c>
      <c r="AH1351" s="4">
        <f t="shared" si="418"/>
        <v>0.16716484906136195</v>
      </c>
      <c r="BA1351" s="3">
        <v>2.8423836809223099E-2</v>
      </c>
    </row>
    <row r="1352" spans="1:53" x14ac:dyDescent="0.3">
      <c r="A1352" s="2">
        <v>3.4177619492797802</v>
      </c>
      <c r="E1352" s="2" cm="1">
        <f t="array" ref="E1352">INDEX($C$2:$C$104,L1352)</f>
        <v>-0.33318906607291343</v>
      </c>
      <c r="G1352" s="2">
        <f>PI()/12*(M1352-12)</f>
        <v>-1.5707963267948966</v>
      </c>
      <c r="H1352" s="2">
        <f t="shared" si="402"/>
        <v>-0.1968286387333362</v>
      </c>
      <c r="I1352" s="2">
        <f t="shared" si="419"/>
        <v>0.75471386331646539</v>
      </c>
      <c r="J1352" s="2">
        <f t="shared" si="403"/>
        <v>1.7689185534602303</v>
      </c>
      <c r="L1352">
        <f t="shared" si="401"/>
        <v>57</v>
      </c>
      <c r="M1352" s="2">
        <v>6</v>
      </c>
      <c r="N1352" s="2">
        <f t="shared" si="404"/>
        <v>0.05</v>
      </c>
      <c r="O1352" s="2">
        <f t="shared" si="405"/>
        <v>5.0020839411324403</v>
      </c>
      <c r="P1352" s="2">
        <f t="shared" si="406"/>
        <v>9.2038344516836901</v>
      </c>
      <c r="Q1352" s="2">
        <f>1-EXP(-2*$AL$9*O1352/(1+O1352))</f>
        <v>6.4497345768578462E-2</v>
      </c>
      <c r="R1352" s="2">
        <f t="shared" si="407"/>
        <v>19.751565414145865</v>
      </c>
      <c r="S1352" s="2">
        <f>(1-$AL$6^R1352)/(1+$AL$6^R1352*(1/$AL$7-1))</f>
        <v>0.99643717244343843</v>
      </c>
      <c r="U1352" s="2">
        <v>0.1</v>
      </c>
      <c r="V1352" s="2">
        <f t="shared" si="408"/>
        <v>0.22850000000000004</v>
      </c>
      <c r="W1352" s="2">
        <f t="shared" si="409"/>
        <v>0.22768589390332572</v>
      </c>
      <c r="X1352" s="2">
        <f t="shared" si="410"/>
        <v>8.1410609667431633E-4</v>
      </c>
      <c r="Y1352" s="2">
        <f t="shared" si="411"/>
        <v>7.6159841426478865E-4</v>
      </c>
      <c r="Z1352" s="2">
        <f t="shared" si="412"/>
        <v>0.20068778555848629</v>
      </c>
      <c r="AA1352" s="2">
        <f t="shared" si="413"/>
        <v>6.9199015614576013E-4</v>
      </c>
      <c r="AC1352" s="2">
        <f t="shared" si="414"/>
        <v>2.758441182721175E-2</v>
      </c>
      <c r="AD1352" s="2">
        <f>X1352*((1-Q1352)*(1-EXP(-(P1352+O1352)*A1352))*P1352/(P1352+O1352)-(1-$AL$10)*(1-EXP(-2*O1352*A1352))/2)</f>
        <v>1.4743486745117713E-4</v>
      </c>
      <c r="AE1352" s="4">
        <f t="shared" si="415"/>
        <v>2.8423836850808688E-2</v>
      </c>
      <c r="AF1352" s="2">
        <f t="shared" si="416"/>
        <v>0.16798616761620444</v>
      </c>
      <c r="AG1352" s="2">
        <f t="shared" si="417"/>
        <v>-7.7826609332148713E-5</v>
      </c>
      <c r="AH1352" s="4">
        <f t="shared" si="418"/>
        <v>0.1679083410068723</v>
      </c>
      <c r="BA1352" s="3">
        <v>2.8423836850808602E-2</v>
      </c>
    </row>
    <row r="1353" spans="1:53" x14ac:dyDescent="0.3">
      <c r="A1353" s="2">
        <v>3.4177619492797802</v>
      </c>
      <c r="E1353" s="2" cm="1">
        <f t="array" ref="E1353">INDEX($C$2:$C$104,L1353)</f>
        <v>-0.33318906607291343</v>
      </c>
      <c r="G1353" s="2">
        <f>PI()/12*(M1353-12)</f>
        <v>-1.308996938995747</v>
      </c>
      <c r="H1353" s="2">
        <f t="shared" si="402"/>
        <v>-0.1968286387333362</v>
      </c>
      <c r="I1353" s="2">
        <f t="shared" si="419"/>
        <v>0.75471386331646539</v>
      </c>
      <c r="J1353" s="2">
        <f t="shared" si="403"/>
        <v>1.5722906446551623</v>
      </c>
      <c r="L1353">
        <f t="shared" si="401"/>
        <v>57</v>
      </c>
      <c r="M1353" s="2">
        <v>7</v>
      </c>
      <c r="N1353" s="2">
        <f t="shared" si="404"/>
        <v>0.05</v>
      </c>
      <c r="O1353" s="2">
        <f t="shared" si="405"/>
        <v>5.0020839411324403</v>
      </c>
      <c r="P1353" s="2">
        <f t="shared" si="406"/>
        <v>9.2038344516836901</v>
      </c>
      <c r="Q1353" s="2">
        <f>1-EXP(-2*$AL$9*O1353/(1+O1353))</f>
        <v>6.4497345768578462E-2</v>
      </c>
      <c r="R1353" s="2">
        <f t="shared" si="407"/>
        <v>19.751565414145865</v>
      </c>
      <c r="S1353" s="2">
        <f>(1-$AL$6^R1353)/(1+$AL$6^R1353*(1/$AL$7-1))</f>
        <v>0.99643717244343843</v>
      </c>
      <c r="U1353" s="2">
        <v>0.3</v>
      </c>
      <c r="V1353" s="2">
        <f t="shared" si="408"/>
        <v>0.6855</v>
      </c>
      <c r="W1353" s="2">
        <f t="shared" si="409"/>
        <v>0.68305768170997705</v>
      </c>
      <c r="X1353" s="2">
        <f t="shared" si="410"/>
        <v>2.442318290022949E-3</v>
      </c>
      <c r="Y1353" s="2">
        <f t="shared" si="411"/>
        <v>2.2847952427943658E-3</v>
      </c>
      <c r="Z1353" s="2">
        <f t="shared" si="412"/>
        <v>0.60206335667545885</v>
      </c>
      <c r="AA1353" s="2">
        <f t="shared" si="413"/>
        <v>2.0759704684372806E-3</v>
      </c>
      <c r="AC1353" s="2">
        <f t="shared" si="414"/>
        <v>8.2753235481635254E-2</v>
      </c>
      <c r="AD1353" s="2">
        <f>X1353*((1-Q1353)*(1-EXP(-(P1353+O1353)*A1353))*P1353/(P1353+O1353)-(1-$AL$10)*(1-EXP(-2*O1353*A1353))/2)</f>
        <v>4.4230460235353139E-4</v>
      </c>
      <c r="AE1353" s="4">
        <f t="shared" si="415"/>
        <v>8.5271510552426072E-2</v>
      </c>
      <c r="AF1353" s="2">
        <f t="shared" si="416"/>
        <v>0.50395850284861332</v>
      </c>
      <c r="AG1353" s="2">
        <f t="shared" si="417"/>
        <v>-2.3347982799644615E-4</v>
      </c>
      <c r="AH1353" s="4">
        <f t="shared" si="418"/>
        <v>0.50372502302061684</v>
      </c>
      <c r="BA1353" s="3">
        <v>8.5271510552426003E-2</v>
      </c>
    </row>
    <row r="1354" spans="1:53" x14ac:dyDescent="0.3">
      <c r="A1354" s="2">
        <v>3.4177619492797802</v>
      </c>
      <c r="E1354" s="2" cm="1">
        <f t="array" ref="E1354">INDEX($C$2:$C$104,L1354)</f>
        <v>-0.33318906607291343</v>
      </c>
      <c r="G1354" s="2">
        <f>PI()/12*(M1354-12)</f>
        <v>-1.0471975511965976</v>
      </c>
      <c r="H1354" s="2">
        <f t="shared" si="402"/>
        <v>-0.1968286387333362</v>
      </c>
      <c r="I1354" s="2">
        <f t="shared" si="419"/>
        <v>0.75471386331646539</v>
      </c>
      <c r="J1354" s="2">
        <f t="shared" si="403"/>
        <v>1.3892727841122128</v>
      </c>
      <c r="L1354">
        <f t="shared" si="401"/>
        <v>57</v>
      </c>
      <c r="M1354" s="2">
        <v>8</v>
      </c>
      <c r="N1354" s="2">
        <f t="shared" si="404"/>
        <v>0.18152354268268378</v>
      </c>
      <c r="O1354" s="2">
        <f t="shared" si="405"/>
        <v>1.3848244834620196</v>
      </c>
      <c r="P1354" s="2">
        <f t="shared" si="406"/>
        <v>2.5480770495701162</v>
      </c>
      <c r="Q1354" s="2">
        <f>1-EXP(-2*$AL$9*O1354/(1+O1354))</f>
        <v>4.5392057675290975E-2</v>
      </c>
      <c r="R1354" s="2">
        <f t="shared" si="407"/>
        <v>5.4682111883988931</v>
      </c>
      <c r="S1354" s="2">
        <f>(1-$AL$6^R1354)/(1+$AL$6^R1354*(1/$AL$7-1))</f>
        <v>0.68170180290392024</v>
      </c>
      <c r="U1354" s="2">
        <v>45.8</v>
      </c>
      <c r="V1354" s="2">
        <f t="shared" si="408"/>
        <v>104.65300000000001</v>
      </c>
      <c r="W1354" s="2">
        <f t="shared" si="409"/>
        <v>71.342138779303966</v>
      </c>
      <c r="X1354" s="2">
        <f t="shared" si="410"/>
        <v>33.31086122069604</v>
      </c>
      <c r="Y1354" s="2">
        <f t="shared" si="411"/>
        <v>31.793561451110847</v>
      </c>
      <c r="Z1354" s="2">
        <f t="shared" si="412"/>
        <v>62.882665250680226</v>
      </c>
      <c r="AA1354" s="2">
        <f t="shared" si="413"/>
        <v>28.06506601540103</v>
      </c>
      <c r="AC1354" s="2">
        <f t="shared" si="414"/>
        <v>23.486323886918576</v>
      </c>
      <c r="AD1354" s="2">
        <f>X1354*((1-Q1354)*(1-EXP(-(P1354+O1354)*A1354))*P1354/(P1354+O1354)-(1-$AL$10)*(1-EXP(-2*O1354*A1354))/2)</f>
        <v>6.4459980319362957</v>
      </c>
      <c r="AE1354" s="4">
        <f t="shared" si="415"/>
        <v>57.997387934255904</v>
      </c>
      <c r="AF1354" s="2">
        <f t="shared" si="416"/>
        <v>39.01251075143395</v>
      </c>
      <c r="AG1354" s="2">
        <f t="shared" si="417"/>
        <v>-2.7175025962264767</v>
      </c>
      <c r="AH1354" s="4">
        <f t="shared" si="418"/>
        <v>36.295008155207476</v>
      </c>
      <c r="BA1354" s="3">
        <v>57.997387934255897</v>
      </c>
    </row>
    <row r="1355" spans="1:53" x14ac:dyDescent="0.3">
      <c r="A1355" s="2">
        <v>3.4177619492797802</v>
      </c>
      <c r="E1355" s="2" cm="1">
        <f t="array" ref="E1355">INDEX($C$2:$C$104,L1355)</f>
        <v>-0.33318906607291343</v>
      </c>
      <c r="G1355" s="2">
        <f>PI()/12*(M1355-12)</f>
        <v>-0.78539816339744828</v>
      </c>
      <c r="H1355" s="2">
        <f t="shared" si="402"/>
        <v>-0.1968286387333362</v>
      </c>
      <c r="I1355" s="2">
        <f t="shared" si="419"/>
        <v>0.75471386331646539</v>
      </c>
      <c r="J1355" s="2">
        <f t="shared" si="403"/>
        <v>1.227243258408961</v>
      </c>
      <c r="L1355">
        <f t="shared" si="401"/>
        <v>57</v>
      </c>
      <c r="M1355" s="2">
        <v>9</v>
      </c>
      <c r="N1355" s="2">
        <f t="shared" si="404"/>
        <v>0.34355306838593558</v>
      </c>
      <c r="O1355" s="2">
        <f t="shared" si="405"/>
        <v>0.74220392293274617</v>
      </c>
      <c r="P1355" s="2">
        <f t="shared" si="406"/>
        <v>1.3656552181962529</v>
      </c>
      <c r="Q1355" s="2">
        <f>1-EXP(-2*$AL$9*O1355/(1+O1355))</f>
        <v>3.3506929794079432E-2</v>
      </c>
      <c r="R1355" s="2">
        <f t="shared" si="407"/>
        <v>2.9307163788065003</v>
      </c>
      <c r="S1355" s="2">
        <f>(1-$AL$6^R1355)/(1+$AL$6^R1355*(1/$AL$7-1))</f>
        <v>0.40816111051468323</v>
      </c>
      <c r="U1355" s="2">
        <v>203</v>
      </c>
      <c r="V1355" s="2">
        <f t="shared" si="408"/>
        <v>463.85500000000002</v>
      </c>
      <c r="W1355" s="2">
        <f t="shared" si="409"/>
        <v>189.32757191778839</v>
      </c>
      <c r="X1355" s="2">
        <f t="shared" si="410"/>
        <v>274.5274280822116</v>
      </c>
      <c r="Y1355" s="2">
        <f t="shared" si="411"/>
        <v>262.83585986278541</v>
      </c>
      <c r="Z1355" s="2">
        <f t="shared" si="412"/>
        <v>166.87784430544829</v>
      </c>
      <c r="AA1355" s="2">
        <f t="shared" si="413"/>
        <v>214.88370399605762</v>
      </c>
      <c r="AC1355" s="2">
        <f t="shared" si="414"/>
        <v>89.198019873872454</v>
      </c>
      <c r="AD1355" s="2">
        <f>X1355*((1-Q1355)*(1-EXP(-(P1355+O1355)*A1355))*P1355/(P1355+O1355)-(1-$AL$10)*(1-EXP(-2*O1355*A1355))/2)</f>
        <v>55.831781177844739</v>
      </c>
      <c r="AE1355" s="4">
        <f t="shared" si="415"/>
        <v>359.91350504777483</v>
      </c>
      <c r="AF1355" s="2">
        <f t="shared" si="416"/>
        <v>77.880717850550468</v>
      </c>
      <c r="AG1355" s="2">
        <f t="shared" si="417"/>
        <v>-7.8796253111169277</v>
      </c>
      <c r="AH1355" s="4">
        <f t="shared" si="418"/>
        <v>70.001092539433543</v>
      </c>
      <c r="BA1355" s="3">
        <v>359.91350504777398</v>
      </c>
    </row>
    <row r="1356" spans="1:53" x14ac:dyDescent="0.3">
      <c r="A1356" s="2">
        <v>3.4177619492797802</v>
      </c>
      <c r="E1356" s="2" cm="1">
        <f t="array" ref="E1356">INDEX($C$2:$C$104,L1356)</f>
        <v>-0.33318906607291343</v>
      </c>
      <c r="G1356" s="2">
        <f>PI()/12*(M1356-12)</f>
        <v>-0.52359877559829882</v>
      </c>
      <c r="H1356" s="2">
        <f t="shared" si="402"/>
        <v>-0.1968286387333362</v>
      </c>
      <c r="I1356" s="2">
        <f t="shared" si="419"/>
        <v>0.75471386331646539</v>
      </c>
      <c r="J1356" s="2">
        <f t="shared" si="403"/>
        <v>1.0964323549691297</v>
      </c>
      <c r="L1356">
        <f t="shared" si="401"/>
        <v>57</v>
      </c>
      <c r="M1356" s="2">
        <v>10</v>
      </c>
      <c r="N1356" s="2">
        <f t="shared" si="404"/>
        <v>0.47436397182576684</v>
      </c>
      <c r="O1356" s="2">
        <f t="shared" si="405"/>
        <v>0.54731812647305456</v>
      </c>
      <c r="P1356" s="2">
        <f t="shared" si="406"/>
        <v>1.0070653527104205</v>
      </c>
      <c r="Q1356" s="2">
        <f>1-EXP(-2*$AL$9*O1356/(1+O1356))</f>
        <v>2.790101105681797E-2</v>
      </c>
      <c r="R1356" s="2">
        <f t="shared" si="407"/>
        <v>2.161177202262802</v>
      </c>
      <c r="S1356" s="2">
        <f>(1-$AL$6^R1356)/(1+$AL$6^R1356*(1/$AL$7-1))</f>
        <v>0.30576851058646731</v>
      </c>
      <c r="U1356" s="2">
        <v>360.2</v>
      </c>
      <c r="V1356" s="2">
        <f t="shared" si="408"/>
        <v>823.05700000000002</v>
      </c>
      <c r="W1356" s="2">
        <f t="shared" si="409"/>
        <v>251.66491301776603</v>
      </c>
      <c r="X1356" s="2">
        <f t="shared" si="410"/>
        <v>571.39208698223399</v>
      </c>
      <c r="Y1356" s="2">
        <f t="shared" si="411"/>
        <v>537.67333005555543</v>
      </c>
      <c r="Z1356" s="2">
        <f t="shared" si="412"/>
        <v>221.82346578637481</v>
      </c>
      <c r="AA1356" s="2">
        <f t="shared" si="413"/>
        <v>410.87311840216807</v>
      </c>
      <c r="AC1356" s="2">
        <f t="shared" si="414"/>
        <v>135.93066495512949</v>
      </c>
      <c r="AD1356" s="2">
        <f>X1356*((1-Q1356)*(1-EXP(-(P1356+O1356)*A1356))*P1356/(P1356+O1356)-(1-$AL$10)*(1-EXP(-2*O1356*A1356))/2)</f>
        <v>121.01471313096549</v>
      </c>
      <c r="AE1356" s="4">
        <f t="shared" si="415"/>
        <v>667.81849648826301</v>
      </c>
      <c r="AF1356" s="2">
        <f t="shared" si="416"/>
        <v>86.614424113642841</v>
      </c>
      <c r="AG1356" s="2">
        <f t="shared" si="417"/>
        <v>5.7854985224217605</v>
      </c>
      <c r="AH1356" s="4">
        <f t="shared" si="418"/>
        <v>92.399922636064602</v>
      </c>
      <c r="BA1356" s="3">
        <v>667.81849648826301</v>
      </c>
    </row>
    <row r="1357" spans="1:53" x14ac:dyDescent="0.3">
      <c r="A1357" s="2">
        <v>3.4177619492797802</v>
      </c>
      <c r="E1357" s="2" cm="1">
        <f t="array" ref="E1357">INDEX($C$2:$C$104,L1357)</f>
        <v>-0.33318906607291343</v>
      </c>
      <c r="G1357" s="2">
        <f>PI()/12*(M1357-12)</f>
        <v>-0.26179938779914941</v>
      </c>
      <c r="H1357" s="2">
        <f t="shared" si="402"/>
        <v>-0.1968286387333362</v>
      </c>
      <c r="I1357" s="2">
        <f t="shared" si="419"/>
        <v>0.75471386331646539</v>
      </c>
      <c r="J1357" s="2">
        <f t="shared" si="403"/>
        <v>1.0096359523076612</v>
      </c>
      <c r="L1357">
        <f t="shared" si="401"/>
        <v>57</v>
      </c>
      <c r="M1357" s="2">
        <v>11</v>
      </c>
      <c r="N1357" s="2">
        <f t="shared" si="404"/>
        <v>0.56116037448723532</v>
      </c>
      <c r="O1357" s="2">
        <f t="shared" si="405"/>
        <v>0.46977560237793708</v>
      </c>
      <c r="P1357" s="2">
        <f t="shared" si="406"/>
        <v>0.86438710837540422</v>
      </c>
      <c r="Q1357" s="2">
        <f>1-EXP(-2*$AL$9*O1357/(1+O1357))</f>
        <v>2.5245780632629056E-2</v>
      </c>
      <c r="R1357" s="2">
        <f t="shared" si="407"/>
        <v>1.8549875710876094</v>
      </c>
      <c r="S1357" s="2">
        <f>(1-$AL$6^R1357)/(1+$AL$6^R1357*(1/$AL$7-1))</f>
        <v>0.2633684354816957</v>
      </c>
      <c r="U1357" s="2">
        <v>487</v>
      </c>
      <c r="V1357" s="2">
        <f t="shared" si="408"/>
        <v>1112.7950000000001</v>
      </c>
      <c r="W1357" s="2">
        <f t="shared" si="409"/>
        <v>293.07507816185358</v>
      </c>
      <c r="X1357" s="2">
        <f t="shared" si="410"/>
        <v>819.71992183814655</v>
      </c>
      <c r="Y1357" s="2">
        <f t="shared" si="411"/>
        <v>757.38286290085364</v>
      </c>
      <c r="Z1357" s="2">
        <f t="shared" si="412"/>
        <v>258.3233744979209</v>
      </c>
      <c r="AA1357" s="2">
        <f t="shared" si="413"/>
        <v>556.87106404734539</v>
      </c>
      <c r="AC1357" s="2">
        <f t="shared" si="414"/>
        <v>167.93873780993144</v>
      </c>
      <c r="AD1357" s="2">
        <f>X1357*((1-Q1357)*(1-EXP(-(P1357+O1357)*A1357))*P1357/(P1357+O1357)-(1-$AL$10)*(1-EXP(-2*O1357*A1357))/2)</f>
        <v>177.92384663968579</v>
      </c>
      <c r="AE1357" s="4">
        <f t="shared" si="415"/>
        <v>902.73364849696259</v>
      </c>
      <c r="AF1357" s="2">
        <f t="shared" si="416"/>
        <v>91.392952258925916</v>
      </c>
      <c r="AG1357" s="2">
        <f t="shared" si="417"/>
        <v>22.587952213822511</v>
      </c>
      <c r="AH1357" s="4">
        <f t="shared" si="418"/>
        <v>113.98090447274842</v>
      </c>
      <c r="BA1357" s="3">
        <v>902.73364849696202</v>
      </c>
    </row>
    <row r="1358" spans="1:53" x14ac:dyDescent="0.3">
      <c r="A1358" s="2">
        <v>3.4177619492797802</v>
      </c>
      <c r="E1358" s="2" cm="1">
        <f t="array" ref="E1358">INDEX($C$2:$C$104,L1358)</f>
        <v>-0.33318906607291343</v>
      </c>
      <c r="G1358" s="2">
        <f>PI()/12*(M1358-12)</f>
        <v>0</v>
      </c>
      <c r="H1358" s="2">
        <f t="shared" si="402"/>
        <v>-0.1968286387333362</v>
      </c>
      <c r="I1358" s="2">
        <f t="shared" si="419"/>
        <v>0.75471386331646539</v>
      </c>
      <c r="J1358" s="2">
        <f t="shared" si="403"/>
        <v>0.97896088931081537</v>
      </c>
      <c r="L1358">
        <f t="shared" si="401"/>
        <v>57</v>
      </c>
      <c r="M1358" s="2">
        <v>12</v>
      </c>
      <c r="N1358" s="2">
        <f t="shared" si="404"/>
        <v>0.59183543748408118</v>
      </c>
      <c r="O1358" s="2">
        <f t="shared" si="405"/>
        <v>0.44812084813109815</v>
      </c>
      <c r="P1358" s="2">
        <f t="shared" si="406"/>
        <v>0.82454236056122054</v>
      </c>
      <c r="Q1358" s="2">
        <f>1-EXP(-2*$AL$9*O1358/(1+O1358))</f>
        <v>2.4452075324143951E-2</v>
      </c>
      <c r="R1358" s="2">
        <f t="shared" si="407"/>
        <v>1.7694801505670212</v>
      </c>
      <c r="S1358" s="2">
        <f>(1-$AL$6^R1358)/(1+$AL$6^R1358*(1/$AL$7-1))</f>
        <v>0.25140061393936014</v>
      </c>
      <c r="U1358" s="2">
        <v>547.9</v>
      </c>
      <c r="V1358" s="2">
        <f t="shared" si="408"/>
        <v>1251.9515000000001</v>
      </c>
      <c r="W1358" s="2">
        <f t="shared" si="409"/>
        <v>314.74137572230285</v>
      </c>
      <c r="X1358" s="2">
        <f t="shared" si="410"/>
        <v>937.21012427769733</v>
      </c>
      <c r="Y1358" s="2">
        <f t="shared" si="411"/>
        <v>859.69185584787806</v>
      </c>
      <c r="Z1358" s="2">
        <f t="shared" si="412"/>
        <v>277.42056670476001</v>
      </c>
      <c r="AA1358" s="2">
        <f t="shared" si="413"/>
        <v>624.40077511846675</v>
      </c>
      <c r="AC1358" s="2">
        <f t="shared" si="414"/>
        <v>183.45337042137882</v>
      </c>
      <c r="AD1358" s="2">
        <f>X1358*((1-Q1358)*(1-EXP(-(P1358+O1358)*A1358))*P1358/(P1358+O1358)-(1-$AL$10)*(1-EXP(-2*O1358*A1358))/2)</f>
        <v>205.01420198965039</v>
      </c>
      <c r="AE1358" s="4">
        <f t="shared" si="415"/>
        <v>1012.868347529496</v>
      </c>
      <c r="AF1358" s="2">
        <f t="shared" si="416"/>
        <v>95.092845769565685</v>
      </c>
      <c r="AG1358" s="2">
        <f t="shared" si="417"/>
        <v>30.276878739760953</v>
      </c>
      <c r="AH1358" s="4">
        <f t="shared" si="418"/>
        <v>125.36972450932663</v>
      </c>
      <c r="BA1358" s="3">
        <v>1012.8683475294901</v>
      </c>
    </row>
    <row r="1359" spans="1:53" x14ac:dyDescent="0.3">
      <c r="A1359" s="2">
        <v>3.4177619492797802</v>
      </c>
      <c r="E1359" s="2" cm="1">
        <f t="array" ref="E1359">INDEX($C$2:$C$104,L1359)</f>
        <v>-0.33318906607291343</v>
      </c>
      <c r="G1359" s="2">
        <f>PI()/12*(M1359-12)</f>
        <v>0.26179938779914941</v>
      </c>
      <c r="H1359" s="2">
        <f t="shared" si="402"/>
        <v>-0.1968286387333362</v>
      </c>
      <c r="I1359" s="2">
        <f t="shared" si="419"/>
        <v>0.75471386331646539</v>
      </c>
      <c r="J1359" s="2">
        <f t="shared" si="403"/>
        <v>1.0096359523076612</v>
      </c>
      <c r="L1359">
        <f t="shared" si="401"/>
        <v>57</v>
      </c>
      <c r="M1359" s="2">
        <v>13</v>
      </c>
      <c r="N1359" s="2">
        <f t="shared" si="404"/>
        <v>0.56116037448723532</v>
      </c>
      <c r="O1359" s="2">
        <f t="shared" si="405"/>
        <v>0.46977560237793708</v>
      </c>
      <c r="P1359" s="2">
        <f t="shared" si="406"/>
        <v>0.86438710837540422</v>
      </c>
      <c r="Q1359" s="2">
        <f>1-EXP(-2*$AL$9*O1359/(1+O1359))</f>
        <v>2.5245780632629056E-2</v>
      </c>
      <c r="R1359" s="2">
        <f t="shared" si="407"/>
        <v>1.8549875710876094</v>
      </c>
      <c r="S1359" s="2">
        <f>(1-$AL$6^R1359)/(1+$AL$6^R1359*(1/$AL$7-1))</f>
        <v>0.2633684354816957</v>
      </c>
      <c r="U1359" s="2">
        <v>579.6</v>
      </c>
      <c r="V1359" s="2">
        <f t="shared" si="408"/>
        <v>1324.3860000000002</v>
      </c>
      <c r="W1359" s="2">
        <f t="shared" si="409"/>
        <v>348.80146879386109</v>
      </c>
      <c r="X1359" s="2">
        <f t="shared" si="410"/>
        <v>975.5845312061391</v>
      </c>
      <c r="Y1359" s="2">
        <f t="shared" si="411"/>
        <v>901.39447091855197</v>
      </c>
      <c r="Z1359" s="2">
        <f t="shared" si="412"/>
        <v>307.44194632237156</v>
      </c>
      <c r="AA1359" s="2">
        <f t="shared" si="413"/>
        <v>662.75660928509512</v>
      </c>
      <c r="AC1359" s="2">
        <f t="shared" si="414"/>
        <v>199.87123703210733</v>
      </c>
      <c r="AD1359" s="2">
        <f>X1359*((1-Q1359)*(1-EXP(-(P1359+O1359)*A1359))*P1359/(P1359+O1359)-(1-$AL$10)*(1-EXP(-2*O1359*A1359))/2)</f>
        <v>211.75495177076363</v>
      </c>
      <c r="AE1359" s="4">
        <f t="shared" si="415"/>
        <v>1074.3827980879662</v>
      </c>
      <c r="AF1359" s="2">
        <f t="shared" si="416"/>
        <v>108.77074975210155</v>
      </c>
      <c r="AG1359" s="2">
        <f t="shared" si="417"/>
        <v>26.882909862693076</v>
      </c>
      <c r="AH1359" s="4">
        <f t="shared" si="418"/>
        <v>135.65365961479463</v>
      </c>
      <c r="BA1359" s="3">
        <v>1074.3827980879601</v>
      </c>
    </row>
    <row r="1360" spans="1:53" x14ac:dyDescent="0.3">
      <c r="A1360" s="2">
        <v>3.4177619492797802</v>
      </c>
      <c r="E1360" s="2" cm="1">
        <f t="array" ref="E1360">INDEX($C$2:$C$104,L1360)</f>
        <v>-0.33318906607291343</v>
      </c>
      <c r="G1360" s="2">
        <f>PI()/12*(M1360-12)</f>
        <v>0.52359877559829882</v>
      </c>
      <c r="H1360" s="2">
        <f t="shared" si="402"/>
        <v>-0.1968286387333362</v>
      </c>
      <c r="I1360" s="2">
        <f t="shared" si="419"/>
        <v>0.75471386331646539</v>
      </c>
      <c r="J1360" s="2">
        <f t="shared" si="403"/>
        <v>1.0964323549691297</v>
      </c>
      <c r="L1360">
        <f t="shared" si="401"/>
        <v>57</v>
      </c>
      <c r="M1360" s="2">
        <v>14</v>
      </c>
      <c r="N1360" s="2">
        <f t="shared" si="404"/>
        <v>0.47436397182576684</v>
      </c>
      <c r="O1360" s="2">
        <f t="shared" si="405"/>
        <v>0.54731812647305456</v>
      </c>
      <c r="P1360" s="2">
        <f t="shared" si="406"/>
        <v>1.0070653527104205</v>
      </c>
      <c r="Q1360" s="2">
        <f>1-EXP(-2*$AL$9*O1360/(1+O1360))</f>
        <v>2.790101105681797E-2</v>
      </c>
      <c r="R1360" s="2">
        <f t="shared" si="407"/>
        <v>2.161177202262802</v>
      </c>
      <c r="S1360" s="2">
        <f>(1-$AL$6^R1360)/(1+$AL$6^R1360*(1/$AL$7-1))</f>
        <v>0.30576851058646731</v>
      </c>
      <c r="U1360" s="2">
        <v>478.9</v>
      </c>
      <c r="V1360" s="2">
        <f t="shared" si="408"/>
        <v>1094.2864999999999</v>
      </c>
      <c r="W1360" s="2">
        <f t="shared" si="409"/>
        <v>334.59835325987825</v>
      </c>
      <c r="X1360" s="2">
        <f t="shared" si="410"/>
        <v>759.68814674012174</v>
      </c>
      <c r="Y1360" s="2">
        <f t="shared" si="411"/>
        <v>714.85773948807741</v>
      </c>
      <c r="Z1360" s="2">
        <f t="shared" si="412"/>
        <v>294.92298102469437</v>
      </c>
      <c r="AA1360" s="2">
        <f t="shared" si="413"/>
        <v>546.27189451082256</v>
      </c>
      <c r="AC1360" s="2">
        <f t="shared" si="414"/>
        <v>180.72514005278046</v>
      </c>
      <c r="AD1360" s="2">
        <f>X1360*((1-Q1360)*(1-EXP(-(P1360+O1360)*A1360))*P1360/(P1360+O1360)-(1-$AL$10)*(1-EXP(-2*O1360*A1360))/2)</f>
        <v>160.89379821882113</v>
      </c>
      <c r="AE1360" s="4">
        <f t="shared" si="415"/>
        <v>887.89083278242424</v>
      </c>
      <c r="AF1360" s="2">
        <f t="shared" si="416"/>
        <v>115.15726737374669</v>
      </c>
      <c r="AG1360" s="2">
        <f t="shared" si="417"/>
        <v>7.6920467584335954</v>
      </c>
      <c r="AH1360" s="4">
        <f t="shared" si="418"/>
        <v>122.84931413218028</v>
      </c>
      <c r="BA1360" s="3">
        <v>887.89083278242401</v>
      </c>
    </row>
    <row r="1361" spans="1:53" x14ac:dyDescent="0.3">
      <c r="A1361" s="2">
        <v>3.4177619492797802</v>
      </c>
      <c r="E1361" s="2" cm="1">
        <f t="array" ref="E1361">INDEX($C$2:$C$104,L1361)</f>
        <v>-0.33318906607291343</v>
      </c>
      <c r="G1361" s="2">
        <f>PI()/12*(M1361-12)</f>
        <v>0.78539816339744828</v>
      </c>
      <c r="H1361" s="2">
        <f t="shared" si="402"/>
        <v>-0.1968286387333362</v>
      </c>
      <c r="I1361" s="2">
        <f t="shared" si="419"/>
        <v>0.75471386331646539</v>
      </c>
      <c r="J1361" s="2">
        <f t="shared" si="403"/>
        <v>1.227243258408961</v>
      </c>
      <c r="L1361">
        <f t="shared" si="401"/>
        <v>57</v>
      </c>
      <c r="M1361" s="2">
        <v>15</v>
      </c>
      <c r="N1361" s="2">
        <f t="shared" si="404"/>
        <v>0.34355306838593558</v>
      </c>
      <c r="O1361" s="2">
        <f t="shared" si="405"/>
        <v>0.74220392293274617</v>
      </c>
      <c r="P1361" s="2">
        <f t="shared" si="406"/>
        <v>1.3656552181962529</v>
      </c>
      <c r="Q1361" s="2">
        <f>1-EXP(-2*$AL$9*O1361/(1+O1361))</f>
        <v>3.3506929794079432E-2</v>
      </c>
      <c r="R1361" s="2">
        <f t="shared" si="407"/>
        <v>2.9307163788065003</v>
      </c>
      <c r="S1361" s="2">
        <f>(1-$AL$6^R1361)/(1+$AL$6^R1361*(1/$AL$7-1))</f>
        <v>0.40816111051468323</v>
      </c>
      <c r="U1361" s="2">
        <v>244</v>
      </c>
      <c r="V1361" s="2">
        <f t="shared" si="408"/>
        <v>557.54000000000008</v>
      </c>
      <c r="W1361" s="2">
        <f t="shared" si="409"/>
        <v>227.56614555635653</v>
      </c>
      <c r="X1361" s="2">
        <f t="shared" si="410"/>
        <v>329.97385444364352</v>
      </c>
      <c r="Y1361" s="2">
        <f t="shared" si="411"/>
        <v>315.92093500748592</v>
      </c>
      <c r="Z1361" s="2">
        <f t="shared" si="412"/>
        <v>200.58223650507091</v>
      </c>
      <c r="AA1361" s="2">
        <f t="shared" si="413"/>
        <v>258.28386096077861</v>
      </c>
      <c r="AC1361" s="2">
        <f t="shared" si="414"/>
        <v>107.21338349371861</v>
      </c>
      <c r="AD1361" s="2">
        <f>X1361*((1-Q1361)*(1-EXP(-(P1361+O1361)*A1361))*P1361/(P1361+O1361)-(1-$AL$10)*(1-EXP(-2*O1361*A1361))/2)</f>
        <v>67.108150775340476</v>
      </c>
      <c r="AE1361" s="4">
        <f t="shared" si="415"/>
        <v>432.60539522983765</v>
      </c>
      <c r="AF1361" s="2">
        <f t="shared" si="416"/>
        <v>93.610320963223231</v>
      </c>
      <c r="AG1361" s="2">
        <f t="shared" si="417"/>
        <v>-9.4710767286331556</v>
      </c>
      <c r="AH1361" s="4">
        <f t="shared" si="418"/>
        <v>84.13924423459008</v>
      </c>
      <c r="BA1361" s="3">
        <v>432.60539522983697</v>
      </c>
    </row>
    <row r="1362" spans="1:53" x14ac:dyDescent="0.3">
      <c r="A1362" s="2">
        <v>3.4177619492797802</v>
      </c>
      <c r="E1362" s="2" cm="1">
        <f t="array" ref="E1362">INDEX($C$2:$C$104,L1362)</f>
        <v>-0.33318906607291343</v>
      </c>
      <c r="G1362" s="2">
        <f>PI()/12*(M1362-12)</f>
        <v>1.0471975511965976</v>
      </c>
      <c r="H1362" s="2">
        <f t="shared" si="402"/>
        <v>-0.1968286387333362</v>
      </c>
      <c r="I1362" s="2">
        <f t="shared" si="419"/>
        <v>0.75471386331646539</v>
      </c>
      <c r="J1362" s="2">
        <f t="shared" si="403"/>
        <v>1.3892727841122128</v>
      </c>
      <c r="L1362">
        <f t="shared" si="401"/>
        <v>57</v>
      </c>
      <c r="M1362" s="2">
        <v>16</v>
      </c>
      <c r="N1362" s="2">
        <f t="shared" si="404"/>
        <v>0.18152354268268378</v>
      </c>
      <c r="O1362" s="2">
        <f t="shared" si="405"/>
        <v>1.3848244834620196</v>
      </c>
      <c r="P1362" s="2">
        <f t="shared" si="406"/>
        <v>2.5480770495701162</v>
      </c>
      <c r="Q1362" s="2">
        <f>1-EXP(-2*$AL$9*O1362/(1+O1362))</f>
        <v>4.5392057675290975E-2</v>
      </c>
      <c r="R1362" s="2">
        <f t="shared" si="407"/>
        <v>5.4682111883988931</v>
      </c>
      <c r="S1362" s="2">
        <f>(1-$AL$6^R1362)/(1+$AL$6^R1362*(1/$AL$7-1))</f>
        <v>0.68170180290392024</v>
      </c>
      <c r="U1362" s="2">
        <v>124.4</v>
      </c>
      <c r="V1362" s="2">
        <f t="shared" si="408"/>
        <v>284.25400000000002</v>
      </c>
      <c r="W1362" s="2">
        <f t="shared" si="409"/>
        <v>193.77646428265095</v>
      </c>
      <c r="X1362" s="2">
        <f t="shared" si="410"/>
        <v>90.47753571734907</v>
      </c>
      <c r="Y1362" s="2">
        <f t="shared" si="411"/>
        <v>86.356311015681001</v>
      </c>
      <c r="Z1362" s="2">
        <f t="shared" si="412"/>
        <v>170.79920430534105</v>
      </c>
      <c r="AA1362" s="2">
        <f t="shared" si="413"/>
        <v>76.229131273272671</v>
      </c>
      <c r="AC1362" s="2">
        <f t="shared" si="414"/>
        <v>63.79254785005832</v>
      </c>
      <c r="AD1362" s="2">
        <f>X1362*((1-Q1362)*(1-EXP(-(P1362+O1362)*A1362))*P1362/(P1362+O1362)-(1-$AL$10)*(1-EXP(-2*O1362*A1362))/2)</f>
        <v>17.508343999407757</v>
      </c>
      <c r="AE1362" s="4">
        <f t="shared" si="415"/>
        <v>157.53002312273873</v>
      </c>
      <c r="AF1362" s="2">
        <f t="shared" si="416"/>
        <v>105.96411217201711</v>
      </c>
      <c r="AG1362" s="2">
        <f t="shared" si="417"/>
        <v>-7.3811642569994262</v>
      </c>
      <c r="AH1362" s="4">
        <f t="shared" si="418"/>
        <v>98.582947915017684</v>
      </c>
      <c r="BA1362" s="3">
        <v>157.53002312273799</v>
      </c>
    </row>
    <row r="1363" spans="1:53" x14ac:dyDescent="0.3">
      <c r="A1363" s="2">
        <v>3.4177619492797802</v>
      </c>
      <c r="E1363" s="2" cm="1">
        <f t="array" ref="E1363">INDEX($C$2:$C$104,L1363)</f>
        <v>-0.33318906607291343</v>
      </c>
      <c r="G1363" s="2">
        <f>PI()/12*(M1363-12)</f>
        <v>1.308996938995747</v>
      </c>
      <c r="H1363" s="2">
        <f t="shared" si="402"/>
        <v>-0.1968286387333362</v>
      </c>
      <c r="I1363" s="2">
        <f t="shared" si="419"/>
        <v>0.75471386331646539</v>
      </c>
      <c r="J1363" s="2">
        <f t="shared" si="403"/>
        <v>1.5722906446551623</v>
      </c>
      <c r="L1363">
        <f t="shared" si="401"/>
        <v>57</v>
      </c>
      <c r="M1363" s="2">
        <v>17</v>
      </c>
      <c r="N1363" s="2">
        <f t="shared" si="404"/>
        <v>0.05</v>
      </c>
      <c r="O1363" s="2">
        <f t="shared" si="405"/>
        <v>5.0020839411324403</v>
      </c>
      <c r="P1363" s="2">
        <f t="shared" si="406"/>
        <v>9.2038344516836901</v>
      </c>
      <c r="Q1363" s="2">
        <f>1-EXP(-2*$AL$9*O1363/(1+O1363))</f>
        <v>6.4497345768578462E-2</v>
      </c>
      <c r="R1363" s="2">
        <f t="shared" si="407"/>
        <v>19.751565414145865</v>
      </c>
      <c r="S1363" s="2">
        <f>(1-$AL$6^R1363)/(1+$AL$6^R1363*(1/$AL$7-1))</f>
        <v>0.99643717244343843</v>
      </c>
      <c r="U1363" s="2">
        <v>75.8</v>
      </c>
      <c r="V1363" s="2">
        <f t="shared" si="408"/>
        <v>173.203</v>
      </c>
      <c r="W1363" s="2">
        <f t="shared" si="409"/>
        <v>172.58590757872088</v>
      </c>
      <c r="X1363" s="2">
        <f t="shared" si="410"/>
        <v>0.61709242127912489</v>
      </c>
      <c r="Y1363" s="2">
        <f t="shared" si="411"/>
        <v>0.57729159801270336</v>
      </c>
      <c r="Z1363" s="2">
        <f t="shared" si="412"/>
        <v>152.1213414533326</v>
      </c>
      <c r="AA1363" s="2">
        <f t="shared" si="413"/>
        <v>0.52452853835848035</v>
      </c>
      <c r="AC1363" s="2">
        <f t="shared" si="414"/>
        <v>20.908984165026506</v>
      </c>
      <c r="AD1363" s="2">
        <f>X1363*((1-Q1363)*(1-EXP(-(P1363+O1363)*A1363))*P1363/(P1363+O1363)-(1-$AL$10)*(1-EXP(-2*O1363*A1363))/2)</f>
        <v>0.11175562952799102</v>
      </c>
      <c r="AE1363" s="4">
        <f t="shared" si="415"/>
        <v>21.545268332912979</v>
      </c>
      <c r="AF1363" s="2">
        <f t="shared" si="416"/>
        <v>127.33351505308296</v>
      </c>
      <c r="AG1363" s="2">
        <f t="shared" si="417"/>
        <v>-5.8992569873768066E-2</v>
      </c>
      <c r="AH1363" s="4">
        <f t="shared" si="418"/>
        <v>127.2745224832092</v>
      </c>
      <c r="BA1363" s="3">
        <v>21.545268332912901</v>
      </c>
    </row>
    <row r="1364" spans="1:53" x14ac:dyDescent="0.3">
      <c r="A1364" s="2">
        <v>3.4177619492797802</v>
      </c>
      <c r="E1364" s="2" cm="1">
        <f t="array" ref="E1364">INDEX($C$2:$C$104,L1364)</f>
        <v>-0.33318906607291343</v>
      </c>
      <c r="G1364" s="2">
        <f>PI()/12*(M1364-12)</f>
        <v>1.5707963267948966</v>
      </c>
      <c r="H1364" s="2">
        <f t="shared" si="402"/>
        <v>-0.1968286387333362</v>
      </c>
      <c r="I1364" s="2">
        <f t="shared" si="419"/>
        <v>0.75471386331646539</v>
      </c>
      <c r="J1364" s="2">
        <f t="shared" si="403"/>
        <v>1.7689185534602303</v>
      </c>
      <c r="L1364">
        <f t="shared" si="401"/>
        <v>57</v>
      </c>
      <c r="M1364" s="2">
        <v>18</v>
      </c>
      <c r="N1364" s="2">
        <f t="shared" si="404"/>
        <v>0.05</v>
      </c>
      <c r="O1364" s="2">
        <f t="shared" si="405"/>
        <v>5.0020839411324403</v>
      </c>
      <c r="P1364" s="2">
        <f t="shared" si="406"/>
        <v>9.2038344516836901</v>
      </c>
      <c r="Q1364" s="2">
        <f>1-EXP(-2*$AL$9*O1364/(1+O1364))</f>
        <v>6.4497345768578462E-2</v>
      </c>
      <c r="R1364" s="2">
        <f t="shared" si="407"/>
        <v>19.751565414145865</v>
      </c>
      <c r="S1364" s="2">
        <f>(1-$AL$6^R1364)/(1+$AL$6^R1364*(1/$AL$7-1))</f>
        <v>0.99643717244343843</v>
      </c>
      <c r="U1364" s="2">
        <v>10.199999999999999</v>
      </c>
      <c r="V1364" s="2">
        <f t="shared" si="408"/>
        <v>23.306999999999999</v>
      </c>
      <c r="W1364" s="2">
        <f t="shared" si="409"/>
        <v>23.22396117813922</v>
      </c>
      <c r="X1364" s="2">
        <f t="shared" si="410"/>
        <v>8.3038821860778711E-2</v>
      </c>
      <c r="Y1364" s="2">
        <f t="shared" si="411"/>
        <v>7.7683038255006984E-2</v>
      </c>
      <c r="Z1364" s="2">
        <f t="shared" si="412"/>
        <v>20.470154126965603</v>
      </c>
      <c r="AA1364" s="2">
        <f t="shared" si="413"/>
        <v>7.0582995926866218E-2</v>
      </c>
      <c r="AC1364" s="2">
        <f t="shared" si="414"/>
        <v>2.8136100063755984</v>
      </c>
      <c r="AD1364" s="2">
        <f>X1364*((1-Q1364)*(1-EXP(-(P1364+O1364)*A1364))*P1364/(P1364+O1364)-(1-$AL$10)*(1-EXP(-2*O1364*A1364))/2)</f>
        <v>1.5038356480019785E-2</v>
      </c>
      <c r="AE1364" s="4">
        <f t="shared" si="415"/>
        <v>2.8992313587824845</v>
      </c>
      <c r="AF1364" s="2">
        <f t="shared" si="416"/>
        <v>17.134589096852853</v>
      </c>
      <c r="AG1364" s="2">
        <f t="shared" si="417"/>
        <v>-7.9383141518790199E-3</v>
      </c>
      <c r="AH1364" s="4">
        <f t="shared" si="418"/>
        <v>17.126650782700974</v>
      </c>
      <c r="BA1364" s="3">
        <v>2.8992313587824801</v>
      </c>
    </row>
    <row r="1365" spans="1:53" x14ac:dyDescent="0.3">
      <c r="A1365" s="2">
        <v>3.4177619492797802</v>
      </c>
      <c r="E1365" s="2" cm="1">
        <f t="array" ref="E1365">INDEX($C$2:$C$104,L1365)</f>
        <v>-0.33318906607291343</v>
      </c>
      <c r="G1365" s="2">
        <f>PI()/12*(M1365-12)</f>
        <v>1.8325957145940459</v>
      </c>
      <c r="H1365" s="2">
        <f t="shared" si="402"/>
        <v>-0.1968286387333362</v>
      </c>
      <c r="I1365" s="2">
        <f t="shared" si="419"/>
        <v>0.75471386331646539</v>
      </c>
      <c r="J1365" s="2">
        <f t="shared" si="403"/>
        <v>1.9737780544337358</v>
      </c>
      <c r="L1365">
        <f t="shared" si="401"/>
        <v>57</v>
      </c>
      <c r="M1365" s="2">
        <v>19</v>
      </c>
      <c r="N1365" s="2">
        <f t="shared" si="404"/>
        <v>0.05</v>
      </c>
      <c r="O1365" s="2">
        <f t="shared" si="405"/>
        <v>5.0020839411324403</v>
      </c>
      <c r="P1365" s="2">
        <f t="shared" si="406"/>
        <v>9.2038344516836901</v>
      </c>
      <c r="Q1365" s="2">
        <f>1-EXP(-2*$AL$9*O1365/(1+O1365))</f>
        <v>6.4497345768578462E-2</v>
      </c>
      <c r="R1365" s="2">
        <f t="shared" si="407"/>
        <v>19.751565414145865</v>
      </c>
      <c r="S1365" s="2">
        <f>(1-$AL$6^R1365)/(1+$AL$6^R1365*(1/$AL$7-1))</f>
        <v>0.99643717244343843</v>
      </c>
      <c r="U1365" s="2">
        <v>0.2</v>
      </c>
      <c r="V1365" s="2">
        <f t="shared" si="408"/>
        <v>0.45700000000000007</v>
      </c>
      <c r="W1365" s="2">
        <f t="shared" si="409"/>
        <v>0.45537178780665144</v>
      </c>
      <c r="X1365" s="2">
        <f t="shared" si="410"/>
        <v>1.6282121933486327E-3</v>
      </c>
      <c r="Y1365" s="2">
        <f t="shared" si="411"/>
        <v>1.5231968285295773E-3</v>
      </c>
      <c r="Z1365" s="2">
        <f t="shared" si="412"/>
        <v>0.40137557111697258</v>
      </c>
      <c r="AA1365" s="2">
        <f t="shared" si="413"/>
        <v>1.3839803122915203E-3</v>
      </c>
      <c r="AC1365" s="2">
        <f t="shared" si="414"/>
        <v>5.51688236544235E-2</v>
      </c>
      <c r="AD1365" s="2">
        <f>X1365*((1-Q1365)*(1-EXP(-(P1365+O1365)*A1365))*P1365/(P1365+O1365)-(1-$AL$10)*(1-EXP(-2*O1365*A1365))/2)</f>
        <v>2.9486973490235426E-4</v>
      </c>
      <c r="AE1365" s="4">
        <f t="shared" si="415"/>
        <v>5.6847673701617377E-2</v>
      </c>
      <c r="AF1365" s="2">
        <f t="shared" si="416"/>
        <v>0.33597233523240888</v>
      </c>
      <c r="AG1365" s="2">
        <f t="shared" si="417"/>
        <v>-1.5565321866429743E-4</v>
      </c>
      <c r="AH1365" s="4">
        <f t="shared" si="418"/>
        <v>0.33581668201374459</v>
      </c>
      <c r="BA1365" s="3">
        <v>5.68476737016173E-2</v>
      </c>
    </row>
    <row r="1366" spans="1:53" x14ac:dyDescent="0.3">
      <c r="A1366" s="2">
        <v>3.4177619492797802</v>
      </c>
      <c r="E1366" s="2" cm="1">
        <f t="array" ref="E1366">INDEX($C$2:$C$104,L1366)</f>
        <v>-0.33318906607291343</v>
      </c>
      <c r="G1366" s="2">
        <f>PI()/12*(M1366-12)</f>
        <v>2.0943951023931953</v>
      </c>
      <c r="H1366" s="2">
        <f t="shared" si="402"/>
        <v>-0.1968286387333362</v>
      </c>
      <c r="I1366" s="2">
        <f t="shared" si="419"/>
        <v>0.75471386331646539</v>
      </c>
      <c r="J1366" s="2">
        <f t="shared" si="403"/>
        <v>2.1824053741149223</v>
      </c>
      <c r="L1366">
        <f t="shared" si="401"/>
        <v>57</v>
      </c>
      <c r="M1366" s="2">
        <v>20</v>
      </c>
      <c r="N1366" s="2">
        <f t="shared" si="404"/>
        <v>0.05</v>
      </c>
      <c r="O1366" s="2">
        <f t="shared" si="405"/>
        <v>5.0020839411324403</v>
      </c>
      <c r="P1366" s="2">
        <f t="shared" si="406"/>
        <v>9.2038344516836901</v>
      </c>
      <c r="Q1366" s="2">
        <f>1-EXP(-2*$AL$9*O1366/(1+O1366))</f>
        <v>6.4497345768578462E-2</v>
      </c>
      <c r="R1366" s="2">
        <f t="shared" si="407"/>
        <v>19.751565414145865</v>
      </c>
      <c r="S1366" s="2">
        <f>(1-$AL$6^R1366)/(1+$AL$6^R1366*(1/$AL$7-1))</f>
        <v>0.99643717244343843</v>
      </c>
      <c r="U1366" s="2">
        <v>0.1</v>
      </c>
      <c r="V1366" s="2">
        <f t="shared" si="408"/>
        <v>0.22850000000000004</v>
      </c>
      <c r="W1366" s="2">
        <f t="shared" si="409"/>
        <v>0.22768589390332572</v>
      </c>
      <c r="X1366" s="2">
        <f t="shared" si="410"/>
        <v>8.1410609667431633E-4</v>
      </c>
      <c r="Y1366" s="2">
        <f t="shared" si="411"/>
        <v>7.6159841426478865E-4</v>
      </c>
      <c r="Z1366" s="2">
        <f t="shared" si="412"/>
        <v>0.20068778555848629</v>
      </c>
      <c r="AA1366" s="2">
        <f t="shared" si="413"/>
        <v>6.9199015614576013E-4</v>
      </c>
      <c r="AC1366" s="2">
        <f t="shared" si="414"/>
        <v>2.758441182721175E-2</v>
      </c>
      <c r="AD1366" s="2">
        <f>X1366*((1-Q1366)*(1-EXP(-(P1366+O1366)*A1366))*P1366/(P1366+O1366)-(1-$AL$10)*(1-EXP(-2*O1366*A1366))/2)</f>
        <v>1.4743486745117713E-4</v>
      </c>
      <c r="AE1366" s="4">
        <f t="shared" si="415"/>
        <v>2.8423836850808688E-2</v>
      </c>
      <c r="AF1366" s="2">
        <f t="shared" si="416"/>
        <v>0.16798616761620444</v>
      </c>
      <c r="AG1366" s="2">
        <f t="shared" si="417"/>
        <v>-7.7826609332148713E-5</v>
      </c>
      <c r="AH1366" s="4">
        <f t="shared" si="418"/>
        <v>0.1679083410068723</v>
      </c>
      <c r="BA1366" s="3">
        <v>2.8423836850808602E-2</v>
      </c>
    </row>
    <row r="1367" spans="1:53" x14ac:dyDescent="0.3">
      <c r="A1367" s="2">
        <v>3.4177619492797802</v>
      </c>
      <c r="E1367" s="2" cm="1">
        <f t="array" ref="E1367">INDEX($C$2:$C$104,L1367)</f>
        <v>-0.33318906607291343</v>
      </c>
      <c r="G1367" s="2">
        <f>PI()/12*(M1367-12)</f>
        <v>2.3561944901923448</v>
      </c>
      <c r="H1367" s="2">
        <f t="shared" si="402"/>
        <v>-0.1968286387333362</v>
      </c>
      <c r="I1367" s="2">
        <f t="shared" si="419"/>
        <v>0.75471386331646539</v>
      </c>
      <c r="J1367" s="2">
        <f t="shared" si="403"/>
        <v>2.3898383310988427</v>
      </c>
      <c r="L1367">
        <f t="shared" si="401"/>
        <v>57</v>
      </c>
      <c r="M1367" s="2">
        <v>21</v>
      </c>
      <c r="N1367" s="2">
        <f t="shared" si="404"/>
        <v>0.05</v>
      </c>
      <c r="O1367" s="2">
        <f t="shared" si="405"/>
        <v>5.0020839411324403</v>
      </c>
      <c r="P1367" s="2">
        <f t="shared" si="406"/>
        <v>9.2038344516836901</v>
      </c>
      <c r="Q1367" s="2">
        <f>1-EXP(-2*$AL$9*O1367/(1+O1367))</f>
        <v>6.4497345768578462E-2</v>
      </c>
      <c r="R1367" s="2">
        <f t="shared" si="407"/>
        <v>19.751565414145865</v>
      </c>
      <c r="S1367" s="2">
        <f>(1-$AL$6^R1367)/(1+$AL$6^R1367*(1/$AL$7-1))</f>
        <v>0.99643717244343843</v>
      </c>
      <c r="U1367" s="2">
        <v>0.1</v>
      </c>
      <c r="V1367" s="2">
        <f t="shared" si="408"/>
        <v>0.22850000000000004</v>
      </c>
      <c r="W1367" s="2">
        <f t="shared" si="409"/>
        <v>0.22768589390332572</v>
      </c>
      <c r="X1367" s="2">
        <f t="shared" si="410"/>
        <v>8.1410609667431633E-4</v>
      </c>
      <c r="Y1367" s="2">
        <f t="shared" si="411"/>
        <v>7.6159841426478865E-4</v>
      </c>
      <c r="Z1367" s="2">
        <f t="shared" si="412"/>
        <v>0.20068778555848629</v>
      </c>
      <c r="AA1367" s="2">
        <f t="shared" si="413"/>
        <v>6.9199015614576013E-4</v>
      </c>
      <c r="AC1367" s="2">
        <f t="shared" si="414"/>
        <v>2.758441182721175E-2</v>
      </c>
      <c r="AD1367" s="2">
        <f>X1367*((1-Q1367)*(1-EXP(-(P1367+O1367)*A1367))*P1367/(P1367+O1367)-(1-$AL$10)*(1-EXP(-2*O1367*A1367))/2)</f>
        <v>1.4743486745117713E-4</v>
      </c>
      <c r="AE1367" s="4">
        <f t="shared" si="415"/>
        <v>2.8423836850808688E-2</v>
      </c>
      <c r="AF1367" s="2">
        <f t="shared" si="416"/>
        <v>0.16798616761620444</v>
      </c>
      <c r="AG1367" s="2">
        <f t="shared" si="417"/>
        <v>-7.7826609332148713E-5</v>
      </c>
      <c r="AH1367" s="4">
        <f t="shared" si="418"/>
        <v>0.1679083410068723</v>
      </c>
      <c r="BA1367" s="3">
        <v>2.8423836850808602E-2</v>
      </c>
    </row>
    <row r="1368" spans="1:53" x14ac:dyDescent="0.3">
      <c r="A1368" s="2">
        <v>3.4177619492797802</v>
      </c>
      <c r="E1368" s="2" cm="1">
        <f t="array" ref="E1368">INDEX($C$2:$C$104,L1368)</f>
        <v>-0.33318906607291343</v>
      </c>
      <c r="G1368" s="2">
        <f>PI()/12*(M1368-12)</f>
        <v>2.617993877991494</v>
      </c>
      <c r="H1368" s="2">
        <f t="shared" si="402"/>
        <v>-0.1968286387333362</v>
      </c>
      <c r="I1368" s="2">
        <f t="shared" si="419"/>
        <v>0.75471386331646539</v>
      </c>
      <c r="J1368" s="2">
        <f t="shared" si="403"/>
        <v>2.5875984670776044</v>
      </c>
      <c r="L1368">
        <f t="shared" si="401"/>
        <v>57</v>
      </c>
      <c r="M1368" s="2">
        <v>22</v>
      </c>
      <c r="N1368" s="2">
        <f t="shared" si="404"/>
        <v>0.05</v>
      </c>
      <c r="O1368" s="2">
        <f t="shared" si="405"/>
        <v>5.0020839411324403</v>
      </c>
      <c r="P1368" s="2">
        <f t="shared" si="406"/>
        <v>9.2038344516836901</v>
      </c>
      <c r="Q1368" s="2">
        <f>1-EXP(-2*$AL$9*O1368/(1+O1368))</f>
        <v>6.4497345768578462E-2</v>
      </c>
      <c r="R1368" s="2">
        <f t="shared" si="407"/>
        <v>19.751565414145865</v>
      </c>
      <c r="S1368" s="2">
        <f>(1-$AL$6^R1368)/(1+$AL$6^R1368*(1/$AL$7-1))</f>
        <v>0.99643717244343843</v>
      </c>
      <c r="U1368" s="2">
        <v>0.2</v>
      </c>
      <c r="V1368" s="2">
        <f t="shared" si="408"/>
        <v>0.45700000000000007</v>
      </c>
      <c r="W1368" s="2">
        <f t="shared" si="409"/>
        <v>0.45537178780665144</v>
      </c>
      <c r="X1368" s="2">
        <f t="shared" si="410"/>
        <v>1.6282121933486327E-3</v>
      </c>
      <c r="Y1368" s="2">
        <f t="shared" si="411"/>
        <v>1.5231968285295773E-3</v>
      </c>
      <c r="Z1368" s="2">
        <f t="shared" si="412"/>
        <v>0.40137557111697258</v>
      </c>
      <c r="AA1368" s="2">
        <f t="shared" si="413"/>
        <v>1.3839803122915203E-3</v>
      </c>
      <c r="AC1368" s="2">
        <f t="shared" si="414"/>
        <v>5.51688236544235E-2</v>
      </c>
      <c r="AD1368" s="2">
        <f>X1368*((1-Q1368)*(1-EXP(-(P1368+O1368)*A1368))*P1368/(P1368+O1368)-(1-$AL$10)*(1-EXP(-2*O1368*A1368))/2)</f>
        <v>2.9486973490235426E-4</v>
      </c>
      <c r="AE1368" s="4">
        <f t="shared" si="415"/>
        <v>5.6847673701617377E-2</v>
      </c>
      <c r="AF1368" s="2">
        <f t="shared" si="416"/>
        <v>0.33597233523240888</v>
      </c>
      <c r="AG1368" s="2">
        <f t="shared" si="417"/>
        <v>-1.5565321866429743E-4</v>
      </c>
      <c r="AH1368" s="4">
        <f t="shared" si="418"/>
        <v>0.33581668201374459</v>
      </c>
      <c r="BA1368" s="3">
        <v>5.68476737016173E-2</v>
      </c>
    </row>
    <row r="1369" spans="1:53" x14ac:dyDescent="0.3">
      <c r="A1369" s="2">
        <v>3.4177619492797802</v>
      </c>
      <c r="E1369" s="2" cm="1">
        <f t="array" ref="E1369">INDEX($C$2:$C$104,L1369)</f>
        <v>-0.33318906607291343</v>
      </c>
      <c r="G1369" s="2">
        <f>PI()/12*(M1369-12)</f>
        <v>2.8797932657906435</v>
      </c>
      <c r="H1369" s="2">
        <f t="shared" si="402"/>
        <v>-0.1968286387333362</v>
      </c>
      <c r="I1369" s="2">
        <f t="shared" si="419"/>
        <v>0.75471386331646539</v>
      </c>
      <c r="J1369" s="2">
        <f t="shared" si="403"/>
        <v>2.7540122412661954</v>
      </c>
      <c r="L1369">
        <f t="shared" si="401"/>
        <v>57</v>
      </c>
      <c r="M1369" s="2">
        <v>23</v>
      </c>
      <c r="N1369" s="2">
        <f t="shared" si="404"/>
        <v>0.05</v>
      </c>
      <c r="O1369" s="2">
        <f t="shared" si="405"/>
        <v>5.0020839411324403</v>
      </c>
      <c r="P1369" s="2">
        <f t="shared" si="406"/>
        <v>9.2038344516836901</v>
      </c>
      <c r="Q1369" s="2">
        <f>1-EXP(-2*$AL$9*O1369/(1+O1369))</f>
        <v>6.4497345768578462E-2</v>
      </c>
      <c r="R1369" s="2">
        <f t="shared" si="407"/>
        <v>19.751565414145865</v>
      </c>
      <c r="S1369" s="2">
        <f>(1-$AL$6^R1369)/(1+$AL$6^R1369*(1/$AL$7-1))</f>
        <v>0.99643717244343843</v>
      </c>
      <c r="U1369" s="2">
        <v>0.2</v>
      </c>
      <c r="V1369" s="2">
        <f t="shared" si="408"/>
        <v>0.45700000000000007</v>
      </c>
      <c r="W1369" s="2">
        <f t="shared" si="409"/>
        <v>0.45537178780665144</v>
      </c>
      <c r="X1369" s="2">
        <f t="shared" si="410"/>
        <v>1.6282121933486327E-3</v>
      </c>
      <c r="Y1369" s="2">
        <f t="shared" si="411"/>
        <v>1.5231968285295773E-3</v>
      </c>
      <c r="Z1369" s="2">
        <f t="shared" si="412"/>
        <v>0.40137557111697258</v>
      </c>
      <c r="AA1369" s="2">
        <f t="shared" si="413"/>
        <v>1.3839803122915203E-3</v>
      </c>
      <c r="AC1369" s="2">
        <f t="shared" si="414"/>
        <v>5.51688236544235E-2</v>
      </c>
      <c r="AD1369" s="2">
        <f>X1369*((1-Q1369)*(1-EXP(-(P1369+O1369)*A1369))*P1369/(P1369+O1369)-(1-$AL$10)*(1-EXP(-2*O1369*A1369))/2)</f>
        <v>2.9486973490235426E-4</v>
      </c>
      <c r="AE1369" s="4">
        <f t="shared" si="415"/>
        <v>5.6847673701617377E-2</v>
      </c>
      <c r="AF1369" s="2">
        <f t="shared" si="416"/>
        <v>0.33597233523240888</v>
      </c>
      <c r="AG1369" s="2">
        <f t="shared" si="417"/>
        <v>-1.5565321866429743E-4</v>
      </c>
      <c r="AH1369" s="4">
        <f t="shared" si="418"/>
        <v>0.33581668201374459</v>
      </c>
      <c r="BA1369" s="3">
        <v>5.68476737016173E-2</v>
      </c>
    </row>
    <row r="1370" spans="1:53" x14ac:dyDescent="0.3">
      <c r="A1370" s="2">
        <v>3.4177619492797802</v>
      </c>
      <c r="E1370" s="2" cm="1">
        <f t="array" ref="E1370">INDEX($C$2:$C$104,L1370)</f>
        <v>-0.33723168625656669</v>
      </c>
      <c r="G1370" s="2">
        <f>PI()/12*(M1370-12)</f>
        <v>-3.1415926535897931</v>
      </c>
      <c r="H1370" s="2">
        <f t="shared" si="402"/>
        <v>-0.19912613371566562</v>
      </c>
      <c r="I1370" s="2">
        <f t="shared" si="419"/>
        <v>0.75365176502724207</v>
      </c>
      <c r="J1370" s="2">
        <f t="shared" si="403"/>
        <v>2.8330525166084577</v>
      </c>
      <c r="L1370">
        <f t="shared" si="401"/>
        <v>58</v>
      </c>
      <c r="M1370" s="2">
        <v>0</v>
      </c>
      <c r="N1370" s="2">
        <f t="shared" si="404"/>
        <v>0.05</v>
      </c>
      <c r="O1370" s="2">
        <f t="shared" si="405"/>
        <v>5.0020839411324403</v>
      </c>
      <c r="P1370" s="2">
        <f t="shared" si="406"/>
        <v>9.2038344516836901</v>
      </c>
      <c r="Q1370" s="2">
        <f>1-EXP(-2*$AL$9*O1370/(1+O1370))</f>
        <v>6.4497345768578462E-2</v>
      </c>
      <c r="R1370" s="2">
        <f t="shared" si="407"/>
        <v>19.751565414145865</v>
      </c>
      <c r="S1370" s="2">
        <f>(1-$AL$6^R1370)/(1+$AL$6^R1370*(1/$AL$7-1))</f>
        <v>0.99643717244343843</v>
      </c>
      <c r="U1370" s="2">
        <v>0.2</v>
      </c>
      <c r="V1370" s="2">
        <f t="shared" si="408"/>
        <v>0.45700000000000007</v>
      </c>
      <c r="W1370" s="2">
        <f t="shared" si="409"/>
        <v>0.45537178780665144</v>
      </c>
      <c r="X1370" s="2">
        <f t="shared" si="410"/>
        <v>1.6282121933486327E-3</v>
      </c>
      <c r="Y1370" s="2">
        <f t="shared" si="411"/>
        <v>1.5231968285295773E-3</v>
      </c>
      <c r="Z1370" s="2">
        <f t="shared" si="412"/>
        <v>0.40137557111697258</v>
      </c>
      <c r="AA1370" s="2">
        <f t="shared" si="413"/>
        <v>1.3839803122915203E-3</v>
      </c>
      <c r="AC1370" s="2">
        <f t="shared" si="414"/>
        <v>5.51688236544235E-2</v>
      </c>
      <c r="AD1370" s="2">
        <f>X1370*((1-Q1370)*(1-EXP(-(P1370+O1370)*A1370))*P1370/(P1370+O1370)-(1-$AL$10)*(1-EXP(-2*O1370*A1370))/2)</f>
        <v>2.9486973490235426E-4</v>
      </c>
      <c r="AE1370" s="4">
        <f t="shared" si="415"/>
        <v>5.6847673701617377E-2</v>
      </c>
      <c r="AF1370" s="2">
        <f t="shared" si="416"/>
        <v>0.33597233523240888</v>
      </c>
      <c r="AG1370" s="2">
        <f t="shared" si="417"/>
        <v>-1.5565321866429743E-4</v>
      </c>
      <c r="AH1370" s="4">
        <f t="shared" si="418"/>
        <v>0.33581668201374459</v>
      </c>
      <c r="BA1370" s="3">
        <v>5.68476737016173E-2</v>
      </c>
    </row>
    <row r="1371" spans="1:53" x14ac:dyDescent="0.3">
      <c r="A1371" s="2">
        <v>3.4177619492797802</v>
      </c>
      <c r="E1371" s="2" cm="1">
        <f t="array" ref="E1371">INDEX($C$2:$C$104,L1371)</f>
        <v>-0.33723168625656669</v>
      </c>
      <c r="G1371" s="2">
        <f>PI()/12*(M1371-12)</f>
        <v>-2.8797932657906435</v>
      </c>
      <c r="H1371" s="2">
        <f t="shared" si="402"/>
        <v>-0.19912613371566562</v>
      </c>
      <c r="I1371" s="2">
        <f t="shared" si="419"/>
        <v>0.75365176502724207</v>
      </c>
      <c r="J1371" s="2">
        <f t="shared" si="403"/>
        <v>2.7573906638501384</v>
      </c>
      <c r="L1371">
        <f t="shared" ref="L1371:L1434" si="420">INT((ROW()-2)/24) + 1</f>
        <v>58</v>
      </c>
      <c r="M1371" s="2">
        <v>1</v>
      </c>
      <c r="N1371" s="2">
        <f t="shared" si="404"/>
        <v>0.05</v>
      </c>
      <c r="O1371" s="2">
        <f t="shared" si="405"/>
        <v>5.0020839411324403</v>
      </c>
      <c r="P1371" s="2">
        <f t="shared" si="406"/>
        <v>9.2038344516836901</v>
      </c>
      <c r="Q1371" s="2">
        <f>1-EXP(-2*$AL$9*O1371/(1+O1371))</f>
        <v>6.4497345768578462E-2</v>
      </c>
      <c r="R1371" s="2">
        <f t="shared" si="407"/>
        <v>19.751565414145865</v>
      </c>
      <c r="S1371" s="2">
        <f>(1-$AL$6^R1371)/(1+$AL$6^R1371*(1/$AL$7-1))</f>
        <v>0.99643717244343843</v>
      </c>
      <c r="U1371" s="2">
        <v>0</v>
      </c>
      <c r="V1371" s="2">
        <f t="shared" si="408"/>
        <v>0</v>
      </c>
      <c r="W1371" s="2">
        <f t="shared" si="409"/>
        <v>0</v>
      </c>
      <c r="X1371" s="2">
        <f t="shared" si="410"/>
        <v>0</v>
      </c>
      <c r="Y1371" s="2">
        <f t="shared" si="411"/>
        <v>0</v>
      </c>
      <c r="Z1371" s="2">
        <f t="shared" si="412"/>
        <v>0</v>
      </c>
      <c r="AA1371" s="2">
        <f t="shared" si="413"/>
        <v>0</v>
      </c>
      <c r="AC1371" s="2">
        <f t="shared" si="414"/>
        <v>0</v>
      </c>
      <c r="AD1371" s="2">
        <f>X1371*((1-Q1371)*(1-EXP(-(P1371+O1371)*A1371))*P1371/(P1371+O1371)-(1-$AL$10)*(1-EXP(-2*O1371*A1371))/2)</f>
        <v>0</v>
      </c>
      <c r="AE1371" s="4">
        <f t="shared" si="415"/>
        <v>0</v>
      </c>
      <c r="AF1371" s="2">
        <f t="shared" si="416"/>
        <v>0</v>
      </c>
      <c r="AG1371" s="2">
        <f t="shared" si="417"/>
        <v>0</v>
      </c>
      <c r="AH1371" s="4">
        <f t="shared" si="418"/>
        <v>0</v>
      </c>
      <c r="BA1371" s="3">
        <v>0</v>
      </c>
    </row>
    <row r="1372" spans="1:53" x14ac:dyDescent="0.3">
      <c r="A1372" s="2">
        <v>3.4177619492797802</v>
      </c>
      <c r="E1372" s="2" cm="1">
        <f t="array" ref="E1372">INDEX($C$2:$C$104,L1372)</f>
        <v>-0.33723168625656669</v>
      </c>
      <c r="G1372" s="2">
        <f>PI()/12*(M1372-12)</f>
        <v>-2.617993877991494</v>
      </c>
      <c r="H1372" s="2">
        <f t="shared" si="402"/>
        <v>-0.19912613371566562</v>
      </c>
      <c r="I1372" s="2">
        <f t="shared" si="419"/>
        <v>0.75365176502724207</v>
      </c>
      <c r="J1372" s="2">
        <f t="shared" si="403"/>
        <v>2.5902227816937975</v>
      </c>
      <c r="L1372">
        <f t="shared" si="420"/>
        <v>58</v>
      </c>
      <c r="M1372" s="2">
        <v>2</v>
      </c>
      <c r="N1372" s="2">
        <f t="shared" si="404"/>
        <v>0.05</v>
      </c>
      <c r="O1372" s="2">
        <f t="shared" si="405"/>
        <v>5.0020839411324403</v>
      </c>
      <c r="P1372" s="2">
        <f t="shared" si="406"/>
        <v>9.2038344516836901</v>
      </c>
      <c r="Q1372" s="2">
        <f>1-EXP(-2*$AL$9*O1372/(1+O1372))</f>
        <v>6.4497345768578462E-2</v>
      </c>
      <c r="R1372" s="2">
        <f t="shared" si="407"/>
        <v>19.751565414145865</v>
      </c>
      <c r="S1372" s="2">
        <f>(1-$AL$6^R1372)/(1+$AL$6^R1372*(1/$AL$7-1))</f>
        <v>0.99643717244343843</v>
      </c>
      <c r="U1372" s="2">
        <v>0.1</v>
      </c>
      <c r="V1372" s="2">
        <f t="shared" si="408"/>
        <v>0.22850000000000004</v>
      </c>
      <c r="W1372" s="2">
        <f t="shared" si="409"/>
        <v>0.22768589390332572</v>
      </c>
      <c r="X1372" s="2">
        <f t="shared" si="410"/>
        <v>8.1410609667431633E-4</v>
      </c>
      <c r="Y1372" s="2">
        <f t="shared" si="411"/>
        <v>7.6159841426478865E-4</v>
      </c>
      <c r="Z1372" s="2">
        <f t="shared" si="412"/>
        <v>0.20068778555848629</v>
      </c>
      <c r="AA1372" s="2">
        <f t="shared" si="413"/>
        <v>6.9199015614576013E-4</v>
      </c>
      <c r="AC1372" s="2">
        <f t="shared" si="414"/>
        <v>2.758441182721175E-2</v>
      </c>
      <c r="AD1372" s="2">
        <f>X1372*((1-Q1372)*(1-EXP(-(P1372+O1372)*A1372))*P1372/(P1372+O1372)-(1-$AL$10)*(1-EXP(-2*O1372*A1372))/2)</f>
        <v>1.4743486745117713E-4</v>
      </c>
      <c r="AE1372" s="4">
        <f t="shared" si="415"/>
        <v>2.8423836850808688E-2</v>
      </c>
      <c r="AF1372" s="2">
        <f t="shared" si="416"/>
        <v>0.16798616761620444</v>
      </c>
      <c r="AG1372" s="2">
        <f t="shared" si="417"/>
        <v>-7.7826609332148713E-5</v>
      </c>
      <c r="AH1372" s="4">
        <f t="shared" si="418"/>
        <v>0.1679083410068723</v>
      </c>
      <c r="BA1372" s="3">
        <v>2.8423836850808602E-2</v>
      </c>
    </row>
    <row r="1373" spans="1:53" x14ac:dyDescent="0.3">
      <c r="A1373" s="2">
        <v>3.4177619492797802</v>
      </c>
      <c r="E1373" s="2" cm="1">
        <f t="array" ref="E1373">INDEX($C$2:$C$104,L1373)</f>
        <v>-0.33723168625656669</v>
      </c>
      <c r="G1373" s="2">
        <f>PI()/12*(M1373-12)</f>
        <v>-2.3561944901923448</v>
      </c>
      <c r="H1373" s="2">
        <f t="shared" si="402"/>
        <v>-0.19912613371566562</v>
      </c>
      <c r="I1373" s="2">
        <f t="shared" si="419"/>
        <v>0.75365176502724207</v>
      </c>
      <c r="J1373" s="2">
        <f t="shared" si="403"/>
        <v>2.392105586297423</v>
      </c>
      <c r="L1373">
        <f t="shared" si="420"/>
        <v>58</v>
      </c>
      <c r="M1373" s="2">
        <v>3</v>
      </c>
      <c r="N1373" s="2">
        <f t="shared" si="404"/>
        <v>0.05</v>
      </c>
      <c r="O1373" s="2">
        <f t="shared" si="405"/>
        <v>5.0020839411324403</v>
      </c>
      <c r="P1373" s="2">
        <f t="shared" si="406"/>
        <v>9.2038344516836901</v>
      </c>
      <c r="Q1373" s="2">
        <f>1-EXP(-2*$AL$9*O1373/(1+O1373))</f>
        <v>6.4497345768578462E-2</v>
      </c>
      <c r="R1373" s="2">
        <f t="shared" si="407"/>
        <v>19.751565414145865</v>
      </c>
      <c r="S1373" s="2">
        <f>(1-$AL$6^R1373)/(1+$AL$6^R1373*(1/$AL$7-1))</f>
        <v>0.99643717244343843</v>
      </c>
      <c r="U1373" s="2">
        <v>0.2</v>
      </c>
      <c r="V1373" s="2">
        <f t="shared" si="408"/>
        <v>0.45700000000000007</v>
      </c>
      <c r="W1373" s="2">
        <f t="shared" si="409"/>
        <v>0.45537178780665144</v>
      </c>
      <c r="X1373" s="2">
        <f t="shared" si="410"/>
        <v>1.6282121933486327E-3</v>
      </c>
      <c r="Y1373" s="2">
        <f t="shared" si="411"/>
        <v>1.5231968285295773E-3</v>
      </c>
      <c r="Z1373" s="2">
        <f t="shared" si="412"/>
        <v>0.40137557111697258</v>
      </c>
      <c r="AA1373" s="2">
        <f t="shared" si="413"/>
        <v>1.3839803122915203E-3</v>
      </c>
      <c r="AC1373" s="2">
        <f t="shared" si="414"/>
        <v>5.51688236544235E-2</v>
      </c>
      <c r="AD1373" s="2">
        <f>X1373*((1-Q1373)*(1-EXP(-(P1373+O1373)*A1373))*P1373/(P1373+O1373)-(1-$AL$10)*(1-EXP(-2*O1373*A1373))/2)</f>
        <v>2.9486973490235426E-4</v>
      </c>
      <c r="AE1373" s="4">
        <f t="shared" si="415"/>
        <v>5.6847673701617377E-2</v>
      </c>
      <c r="AF1373" s="2">
        <f t="shared" si="416"/>
        <v>0.33597233523240888</v>
      </c>
      <c r="AG1373" s="2">
        <f t="shared" si="417"/>
        <v>-1.5565321866429743E-4</v>
      </c>
      <c r="AH1373" s="4">
        <f t="shared" si="418"/>
        <v>0.33581668201374459</v>
      </c>
      <c r="BA1373" s="3">
        <v>5.68476737016173E-2</v>
      </c>
    </row>
    <row r="1374" spans="1:53" x14ac:dyDescent="0.3">
      <c r="A1374" s="2">
        <v>3.4177619492797802</v>
      </c>
      <c r="E1374" s="2" cm="1">
        <f t="array" ref="E1374">INDEX($C$2:$C$104,L1374)</f>
        <v>-0.33723168625656669</v>
      </c>
      <c r="G1374" s="2">
        <f>PI()/12*(M1374-12)</f>
        <v>-2.0943951023931953</v>
      </c>
      <c r="H1374" s="2">
        <f t="shared" si="402"/>
        <v>-0.19912613371566562</v>
      </c>
      <c r="I1374" s="2">
        <f t="shared" si="419"/>
        <v>0.75365176502724207</v>
      </c>
      <c r="J1374" s="2">
        <f t="shared" si="403"/>
        <v>2.1845645670891529</v>
      </c>
      <c r="L1374">
        <f t="shared" si="420"/>
        <v>58</v>
      </c>
      <c r="M1374" s="2">
        <v>4</v>
      </c>
      <c r="N1374" s="2">
        <f t="shared" si="404"/>
        <v>0.05</v>
      </c>
      <c r="O1374" s="2">
        <f t="shared" si="405"/>
        <v>5.0020839411324403</v>
      </c>
      <c r="P1374" s="2">
        <f t="shared" si="406"/>
        <v>9.2038344516836901</v>
      </c>
      <c r="Q1374" s="2">
        <f>1-EXP(-2*$AL$9*O1374/(1+O1374))</f>
        <v>6.4497345768578462E-2</v>
      </c>
      <c r="R1374" s="2">
        <f t="shared" si="407"/>
        <v>19.751565414145865</v>
      </c>
      <c r="S1374" s="2">
        <f>(1-$AL$6^R1374)/(1+$AL$6^R1374*(1/$AL$7-1))</f>
        <v>0.99643717244343843</v>
      </c>
      <c r="U1374" s="2">
        <v>0.1</v>
      </c>
      <c r="V1374" s="2">
        <f t="shared" si="408"/>
        <v>0.22850000000000004</v>
      </c>
      <c r="W1374" s="2">
        <f t="shared" si="409"/>
        <v>0.22768589390332572</v>
      </c>
      <c r="X1374" s="2">
        <f t="shared" si="410"/>
        <v>8.1410609667431633E-4</v>
      </c>
      <c r="Y1374" s="2">
        <f t="shared" si="411"/>
        <v>7.6159841426478865E-4</v>
      </c>
      <c r="Z1374" s="2">
        <f t="shared" si="412"/>
        <v>0.20068778555848629</v>
      </c>
      <c r="AA1374" s="2">
        <f t="shared" si="413"/>
        <v>6.9199015614576013E-4</v>
      </c>
      <c r="AC1374" s="2">
        <f t="shared" si="414"/>
        <v>2.758441182721175E-2</v>
      </c>
      <c r="AD1374" s="2">
        <f>X1374*((1-Q1374)*(1-EXP(-(P1374+O1374)*A1374))*P1374/(P1374+O1374)-(1-$AL$10)*(1-EXP(-2*O1374*A1374))/2)</f>
        <v>1.4743486745117713E-4</v>
      </c>
      <c r="AE1374" s="4">
        <f t="shared" si="415"/>
        <v>2.8423836850808688E-2</v>
      </c>
      <c r="AF1374" s="2">
        <f t="shared" si="416"/>
        <v>0.16798616761620444</v>
      </c>
      <c r="AG1374" s="2">
        <f t="shared" si="417"/>
        <v>-7.7826609332148713E-5</v>
      </c>
      <c r="AH1374" s="4">
        <f t="shared" si="418"/>
        <v>0.1679083410068723</v>
      </c>
      <c r="BA1374" s="3">
        <v>2.8423836850808602E-2</v>
      </c>
    </row>
    <row r="1375" spans="1:53" x14ac:dyDescent="0.3">
      <c r="A1375" s="2">
        <v>3.4177619492797802</v>
      </c>
      <c r="E1375" s="2" cm="1">
        <f t="array" ref="E1375">INDEX($C$2:$C$104,L1375)</f>
        <v>-0.33723168625656669</v>
      </c>
      <c r="G1375" s="2">
        <f>PI()/12*(M1375-12)</f>
        <v>-1.8325957145940459</v>
      </c>
      <c r="H1375" s="2">
        <f t="shared" si="402"/>
        <v>-0.19912613371566562</v>
      </c>
      <c r="I1375" s="2">
        <f t="shared" si="419"/>
        <v>0.75365176502724207</v>
      </c>
      <c r="J1375" s="2">
        <f t="shared" si="403"/>
        <v>1.9759778190855013</v>
      </c>
      <c r="L1375">
        <f t="shared" si="420"/>
        <v>58</v>
      </c>
      <c r="M1375" s="2">
        <v>5</v>
      </c>
      <c r="N1375" s="2">
        <f t="shared" si="404"/>
        <v>0.05</v>
      </c>
      <c r="O1375" s="2">
        <f t="shared" si="405"/>
        <v>5.0020839411324403</v>
      </c>
      <c r="P1375" s="2">
        <f t="shared" si="406"/>
        <v>9.2038344516836901</v>
      </c>
      <c r="Q1375" s="2">
        <f>1-EXP(-2*$AL$9*O1375/(1+O1375))</f>
        <v>6.4497345768578462E-2</v>
      </c>
      <c r="R1375" s="2">
        <f t="shared" si="407"/>
        <v>19.751565414145865</v>
      </c>
      <c r="S1375" s="2">
        <f>(1-$AL$6^R1375)/(1+$AL$6^R1375*(1/$AL$7-1))</f>
        <v>0.99643717244343843</v>
      </c>
      <c r="U1375" s="2">
        <v>0.1</v>
      </c>
      <c r="V1375" s="2">
        <f t="shared" si="408"/>
        <v>0.22850000000000004</v>
      </c>
      <c r="W1375" s="2">
        <f t="shared" si="409"/>
        <v>0.22768589390332572</v>
      </c>
      <c r="X1375" s="2">
        <f t="shared" si="410"/>
        <v>8.1410609667431633E-4</v>
      </c>
      <c r="Y1375" s="2">
        <f t="shared" si="411"/>
        <v>7.6159841426478865E-4</v>
      </c>
      <c r="Z1375" s="2">
        <f t="shared" si="412"/>
        <v>0.20068778555848629</v>
      </c>
      <c r="AA1375" s="2">
        <f t="shared" si="413"/>
        <v>6.9199015614576013E-4</v>
      </c>
      <c r="AC1375" s="2">
        <f t="shared" si="414"/>
        <v>2.758441182721175E-2</v>
      </c>
      <c r="AD1375" s="2">
        <f>X1375*((1-Q1375)*(1-EXP(-(P1375+O1375)*A1375))*P1375/(P1375+O1375)-(1-$AL$10)*(1-EXP(-2*O1375*A1375))/2)</f>
        <v>1.4743486745117713E-4</v>
      </c>
      <c r="AE1375" s="4">
        <f t="shared" si="415"/>
        <v>2.8423836850808688E-2</v>
      </c>
      <c r="AF1375" s="2">
        <f t="shared" si="416"/>
        <v>0.16798616761620444</v>
      </c>
      <c r="AG1375" s="2">
        <f t="shared" si="417"/>
        <v>-7.7826609332148713E-5</v>
      </c>
      <c r="AH1375" s="4">
        <f t="shared" si="418"/>
        <v>0.1679083410068723</v>
      </c>
      <c r="BA1375" s="3">
        <v>2.8423836850808602E-2</v>
      </c>
    </row>
    <row r="1376" spans="1:53" x14ac:dyDescent="0.3">
      <c r="A1376" s="2">
        <v>3.4177619492797802</v>
      </c>
      <c r="E1376" s="2" cm="1">
        <f t="array" ref="E1376">INDEX($C$2:$C$104,L1376)</f>
        <v>-0.33723168625656669</v>
      </c>
      <c r="G1376" s="2">
        <f>PI()/12*(M1376-12)</f>
        <v>-1.5707963267948966</v>
      </c>
      <c r="H1376" s="2">
        <f t="shared" si="402"/>
        <v>-0.19912613371566562</v>
      </c>
      <c r="I1376" s="2">
        <f t="shared" si="419"/>
        <v>0.75365176502724207</v>
      </c>
      <c r="J1376" s="2">
        <f t="shared" si="403"/>
        <v>1.7712624425969403</v>
      </c>
      <c r="L1376">
        <f t="shared" si="420"/>
        <v>58</v>
      </c>
      <c r="M1376" s="2">
        <v>6</v>
      </c>
      <c r="N1376" s="2">
        <f t="shared" si="404"/>
        <v>0.05</v>
      </c>
      <c r="O1376" s="2">
        <f t="shared" si="405"/>
        <v>5.0020839411324403</v>
      </c>
      <c r="P1376" s="2">
        <f t="shared" si="406"/>
        <v>9.2038344516836901</v>
      </c>
      <c r="Q1376" s="2">
        <f>1-EXP(-2*$AL$9*O1376/(1+O1376))</f>
        <v>6.4497345768578462E-2</v>
      </c>
      <c r="R1376" s="2">
        <f t="shared" si="407"/>
        <v>19.751565414145865</v>
      </c>
      <c r="S1376" s="2">
        <f>(1-$AL$6^R1376)/(1+$AL$6^R1376*(1/$AL$7-1))</f>
        <v>0.99643717244343843</v>
      </c>
      <c r="U1376" s="2">
        <v>0.1</v>
      </c>
      <c r="V1376" s="2">
        <f t="shared" si="408"/>
        <v>0.22850000000000004</v>
      </c>
      <c r="W1376" s="2">
        <f t="shared" si="409"/>
        <v>0.22768589390332572</v>
      </c>
      <c r="X1376" s="2">
        <f t="shared" si="410"/>
        <v>8.1410609667431633E-4</v>
      </c>
      <c r="Y1376" s="2">
        <f t="shared" si="411"/>
        <v>7.6159841426478865E-4</v>
      </c>
      <c r="Z1376" s="2">
        <f t="shared" si="412"/>
        <v>0.20068778555848629</v>
      </c>
      <c r="AA1376" s="2">
        <f t="shared" si="413"/>
        <v>6.9199015614576013E-4</v>
      </c>
      <c r="AC1376" s="2">
        <f t="shared" si="414"/>
        <v>2.758441182721175E-2</v>
      </c>
      <c r="AD1376" s="2">
        <f>X1376*((1-Q1376)*(1-EXP(-(P1376+O1376)*A1376))*P1376/(P1376+O1376)-(1-$AL$10)*(1-EXP(-2*O1376*A1376))/2)</f>
        <v>1.4743486745117713E-4</v>
      </c>
      <c r="AE1376" s="4">
        <f t="shared" si="415"/>
        <v>2.8423836850808688E-2</v>
      </c>
      <c r="AF1376" s="2">
        <f t="shared" si="416"/>
        <v>0.16798616761620444</v>
      </c>
      <c r="AG1376" s="2">
        <f t="shared" si="417"/>
        <v>-7.7826609332148713E-5</v>
      </c>
      <c r="AH1376" s="4">
        <f t="shared" si="418"/>
        <v>0.1679083410068723</v>
      </c>
      <c r="BA1376" s="3">
        <v>2.8423836850808602E-2</v>
      </c>
    </row>
    <row r="1377" spans="1:53" x14ac:dyDescent="0.3">
      <c r="A1377" s="2">
        <v>3.4177619492797802</v>
      </c>
      <c r="E1377" s="2" cm="1">
        <f t="array" ref="E1377">INDEX($C$2:$C$104,L1377)</f>
        <v>-0.33723168625656669</v>
      </c>
      <c r="G1377" s="2">
        <f>PI()/12*(M1377-12)</f>
        <v>-1.308996938995747</v>
      </c>
      <c r="H1377" s="2">
        <f t="shared" si="402"/>
        <v>-0.19912613371566562</v>
      </c>
      <c r="I1377" s="2">
        <f t="shared" si="419"/>
        <v>0.75365176502724207</v>
      </c>
      <c r="J1377" s="2">
        <f t="shared" si="403"/>
        <v>1.5748630415557086</v>
      </c>
      <c r="L1377">
        <f t="shared" si="420"/>
        <v>58</v>
      </c>
      <c r="M1377" s="2">
        <v>7</v>
      </c>
      <c r="N1377" s="2">
        <f t="shared" si="404"/>
        <v>0.05</v>
      </c>
      <c r="O1377" s="2">
        <f t="shared" si="405"/>
        <v>5.0020839411324403</v>
      </c>
      <c r="P1377" s="2">
        <f t="shared" si="406"/>
        <v>9.2038344516836901</v>
      </c>
      <c r="Q1377" s="2">
        <f>1-EXP(-2*$AL$9*O1377/(1+O1377))</f>
        <v>6.4497345768578462E-2</v>
      </c>
      <c r="R1377" s="2">
        <f t="shared" si="407"/>
        <v>19.751565414145865</v>
      </c>
      <c r="S1377" s="2">
        <f>(1-$AL$6^R1377)/(1+$AL$6^R1377*(1/$AL$7-1))</f>
        <v>0.99643717244343843</v>
      </c>
      <c r="U1377" s="2">
        <v>0.2</v>
      </c>
      <c r="V1377" s="2">
        <f t="shared" si="408"/>
        <v>0.45700000000000007</v>
      </c>
      <c r="W1377" s="2">
        <f t="shared" si="409"/>
        <v>0.45537178780665144</v>
      </c>
      <c r="X1377" s="2">
        <f t="shared" si="410"/>
        <v>1.6282121933486327E-3</v>
      </c>
      <c r="Y1377" s="2">
        <f t="shared" si="411"/>
        <v>1.5231968285295773E-3</v>
      </c>
      <c r="Z1377" s="2">
        <f t="shared" si="412"/>
        <v>0.40137557111697258</v>
      </c>
      <c r="AA1377" s="2">
        <f t="shared" si="413"/>
        <v>1.3839803122915203E-3</v>
      </c>
      <c r="AC1377" s="2">
        <f t="shared" si="414"/>
        <v>5.51688236544235E-2</v>
      </c>
      <c r="AD1377" s="2">
        <f>X1377*((1-Q1377)*(1-EXP(-(P1377+O1377)*A1377))*P1377/(P1377+O1377)-(1-$AL$10)*(1-EXP(-2*O1377*A1377))/2)</f>
        <v>2.9486973490235426E-4</v>
      </c>
      <c r="AE1377" s="4">
        <f t="shared" si="415"/>
        <v>5.6847673701617377E-2</v>
      </c>
      <c r="AF1377" s="2">
        <f t="shared" si="416"/>
        <v>0.33597233523240888</v>
      </c>
      <c r="AG1377" s="2">
        <f t="shared" si="417"/>
        <v>-1.5565321866429743E-4</v>
      </c>
      <c r="AH1377" s="4">
        <f t="shared" si="418"/>
        <v>0.33581668201374459</v>
      </c>
      <c r="BA1377" s="3">
        <v>5.68476737016173E-2</v>
      </c>
    </row>
    <row r="1378" spans="1:53" x14ac:dyDescent="0.3">
      <c r="A1378" s="2">
        <v>3.4177619492797802</v>
      </c>
      <c r="E1378" s="2" cm="1">
        <f t="array" ref="E1378">INDEX($C$2:$C$104,L1378)</f>
        <v>-0.33723168625656669</v>
      </c>
      <c r="G1378" s="2">
        <f>PI()/12*(M1378-12)</f>
        <v>-1.0471975511965976</v>
      </c>
      <c r="H1378" s="2">
        <f t="shared" si="402"/>
        <v>-0.19912613371566562</v>
      </c>
      <c r="I1378" s="2">
        <f t="shared" si="419"/>
        <v>0.75365176502724207</v>
      </c>
      <c r="J1378" s="2">
        <f t="shared" si="403"/>
        <v>1.3921478235212343</v>
      </c>
      <c r="L1378">
        <f t="shared" si="420"/>
        <v>58</v>
      </c>
      <c r="M1378" s="2">
        <v>8</v>
      </c>
      <c r="N1378" s="2">
        <f t="shared" si="404"/>
        <v>0.17864850327366222</v>
      </c>
      <c r="O1378" s="2">
        <f t="shared" si="405"/>
        <v>1.4068674924478917</v>
      </c>
      <c r="P1378" s="2">
        <f t="shared" si="406"/>
        <v>2.5886361861041207</v>
      </c>
      <c r="Q1378" s="2">
        <f>1-EXP(-2*$AL$9*O1378/(1+O1378))</f>
        <v>4.5685289156658482E-2</v>
      </c>
      <c r="R1378" s="2">
        <f t="shared" si="407"/>
        <v>5.5552516977211912</v>
      </c>
      <c r="S1378" s="2">
        <f>(1-$AL$6^R1378)/(1+$AL$6^R1378*(1/$AL$7-1))</f>
        <v>0.68907276995018629</v>
      </c>
      <c r="U1378" s="2">
        <v>27.4</v>
      </c>
      <c r="V1378" s="2">
        <f t="shared" si="408"/>
        <v>62.609000000000002</v>
      </c>
      <c r="W1378" s="2">
        <f t="shared" si="409"/>
        <v>43.142157053811218</v>
      </c>
      <c r="X1378" s="2">
        <f t="shared" si="410"/>
        <v>19.466842946188784</v>
      </c>
      <c r="Y1378" s="2">
        <f t="shared" si="411"/>
        <v>18.574823835019618</v>
      </c>
      <c r="Z1378" s="2">
        <f t="shared" si="412"/>
        <v>38.026527752404327</v>
      </c>
      <c r="AA1378" s="2">
        <f t="shared" si="413"/>
        <v>16.411771130662181</v>
      </c>
      <c r="AC1378" s="2">
        <f t="shared" si="414"/>
        <v>14.056197962293544</v>
      </c>
      <c r="AD1378" s="2">
        <f>X1378*((1-Q1378)*(1-EXP(-(P1378+O1378)*A1378))*P1378/(P1378+O1378)-(1-$AL$10)*(1-EXP(-2*O1378*A1378))/2)</f>
        <v>3.7632519663339856</v>
      </c>
      <c r="AE1378" s="4">
        <f t="shared" si="415"/>
        <v>34.231221059289709</v>
      </c>
      <c r="AF1378" s="2">
        <f t="shared" si="416"/>
        <v>23.729500355258416</v>
      </c>
      <c r="AG1378" s="2">
        <f t="shared" si="417"/>
        <v>-1.6001992619765482</v>
      </c>
      <c r="AH1378" s="4">
        <f t="shared" si="418"/>
        <v>22.129301093281867</v>
      </c>
      <c r="BA1378" s="3">
        <v>34.231221059289702</v>
      </c>
    </row>
    <row r="1379" spans="1:53" x14ac:dyDescent="0.3">
      <c r="A1379" s="2">
        <v>3.4177619492797802</v>
      </c>
      <c r="E1379" s="2" cm="1">
        <f t="array" ref="E1379">INDEX($C$2:$C$104,L1379)</f>
        <v>-0.33723168625656669</v>
      </c>
      <c r="G1379" s="2">
        <f>PI()/12*(M1379-12)</f>
        <v>-0.78539816339744828</v>
      </c>
      <c r="H1379" s="2">
        <f t="shared" si="402"/>
        <v>-0.19912613371566562</v>
      </c>
      <c r="I1379" s="2">
        <f t="shared" si="419"/>
        <v>0.75365176502724207</v>
      </c>
      <c r="J1379" s="2">
        <f t="shared" si="403"/>
        <v>1.2304791025550699</v>
      </c>
      <c r="L1379">
        <f t="shared" si="420"/>
        <v>58</v>
      </c>
      <c r="M1379" s="2">
        <v>9</v>
      </c>
      <c r="N1379" s="2">
        <f t="shared" si="404"/>
        <v>0.34031722423982669</v>
      </c>
      <c r="O1379" s="2">
        <f t="shared" si="405"/>
        <v>0.74898256712743461</v>
      </c>
      <c r="P1379" s="2">
        <f t="shared" si="406"/>
        <v>1.3781279235144797</v>
      </c>
      <c r="Q1379" s="2">
        <f>1-EXP(-2*$AL$9*O1379/(1+O1379))</f>
        <v>3.3678921877346224E-2</v>
      </c>
      <c r="R1379" s="2">
        <f t="shared" si="407"/>
        <v>2.9574829896443617</v>
      </c>
      <c r="S1379" s="2">
        <f>(1-$AL$6^R1379)/(1+$AL$6^R1379*(1/$AL$7-1))</f>
        <v>0.41159237564079831</v>
      </c>
      <c r="U1379" s="2">
        <v>146.9</v>
      </c>
      <c r="V1379" s="2">
        <f t="shared" si="408"/>
        <v>335.66650000000004</v>
      </c>
      <c r="W1379" s="2">
        <f t="shared" si="409"/>
        <v>138.15777215803203</v>
      </c>
      <c r="X1379" s="2">
        <f t="shared" si="410"/>
        <v>197.50872784196801</v>
      </c>
      <c r="Y1379" s="2">
        <f t="shared" si="411"/>
        <v>189.13841787087318</v>
      </c>
      <c r="Z1379" s="2">
        <f t="shared" si="412"/>
        <v>121.77556051786813</v>
      </c>
      <c r="AA1379" s="2">
        <f t="shared" si="413"/>
        <v>154.9022886626129</v>
      </c>
      <c r="AC1379" s="2">
        <f t="shared" si="414"/>
        <v>64.799920264871133</v>
      </c>
      <c r="AD1379" s="2">
        <f>X1379*((1-Q1379)*(1-EXP(-(P1379+O1379)*A1379))*P1379/(P1379+O1379)-(1-$AL$10)*(1-EXP(-2*O1379*A1379))/2)</f>
        <v>40.128232896774591</v>
      </c>
      <c r="AE1379" s="4">
        <f t="shared" si="415"/>
        <v>259.83044182425863</v>
      </c>
      <c r="AF1379" s="2">
        <f t="shared" si="416"/>
        <v>57.112823771788932</v>
      </c>
      <c r="AG1379" s="2">
        <f t="shared" si="417"/>
        <v>-5.8921036885143234</v>
      </c>
      <c r="AH1379" s="4">
        <f t="shared" si="418"/>
        <v>51.220720083274607</v>
      </c>
      <c r="BA1379" s="3">
        <v>259.830441824258</v>
      </c>
    </row>
    <row r="1380" spans="1:53" x14ac:dyDescent="0.3">
      <c r="A1380" s="2">
        <v>3.4177619492797802</v>
      </c>
      <c r="E1380" s="2" cm="1">
        <f t="array" ref="E1380">INDEX($C$2:$C$104,L1380)</f>
        <v>-0.33723168625656669</v>
      </c>
      <c r="G1380" s="2">
        <f>PI()/12*(M1380-12)</f>
        <v>-0.52359877559829882</v>
      </c>
      <c r="H1380" s="2">
        <f t="shared" si="402"/>
        <v>-0.19912613371566562</v>
      </c>
      <c r="I1380" s="2">
        <f t="shared" si="419"/>
        <v>0.75365176502724207</v>
      </c>
      <c r="J1380" s="2">
        <f t="shared" si="403"/>
        <v>1.1000456465576358</v>
      </c>
      <c r="L1380">
        <f t="shared" si="420"/>
        <v>58</v>
      </c>
      <c r="M1380" s="2">
        <v>10</v>
      </c>
      <c r="N1380" s="2">
        <f t="shared" si="404"/>
        <v>0.47075068023726074</v>
      </c>
      <c r="O1380" s="2">
        <f t="shared" si="405"/>
        <v>0.55120053190590157</v>
      </c>
      <c r="P1380" s="2">
        <f t="shared" si="406"/>
        <v>1.0142089787068591</v>
      </c>
      <c r="Q1380" s="2">
        <f>1-EXP(-2*$AL$9*O1380/(1+O1380))</f>
        <v>2.802679514535622E-2</v>
      </c>
      <c r="R1380" s="2">
        <f t="shared" si="407"/>
        <v>2.1765075297370253</v>
      </c>
      <c r="S1380" s="2">
        <f>(1-$AL$6^R1380)/(1+$AL$6^R1380*(1/$AL$7-1))</f>
        <v>0.30787043587785595</v>
      </c>
      <c r="U1380" s="2">
        <v>232.9</v>
      </c>
      <c r="V1380" s="2">
        <f t="shared" si="408"/>
        <v>532.17650000000003</v>
      </c>
      <c r="W1380" s="2">
        <f t="shared" si="409"/>
        <v>163.84141101895182</v>
      </c>
      <c r="X1380" s="2">
        <f t="shared" si="410"/>
        <v>368.33508898104822</v>
      </c>
      <c r="Y1380" s="2">
        <f t="shared" si="411"/>
        <v>346.8305541865796</v>
      </c>
      <c r="Z1380" s="2">
        <f t="shared" si="412"/>
        <v>144.41373330809995</v>
      </c>
      <c r="AA1380" s="2">
        <f t="shared" si="413"/>
        <v>265.49581060652929</v>
      </c>
      <c r="AC1380" s="2">
        <f t="shared" si="414"/>
        <v>88.240004008310649</v>
      </c>
      <c r="AD1380" s="2">
        <f>X1380*((1-Q1380)*(1-EXP(-(P1380+O1380)*A1380))*P1380/(P1380+O1380)-(1-$AL$10)*(1-EXP(-2*O1380*A1380))/2)</f>
        <v>77.924569574348169</v>
      </c>
      <c r="AE1380" s="4">
        <f t="shared" si="415"/>
        <v>431.66038418918811</v>
      </c>
      <c r="AF1380" s="2">
        <f t="shared" si="416"/>
        <v>56.638339933769089</v>
      </c>
      <c r="AG1380" s="2">
        <f t="shared" si="417"/>
        <v>3.410174005702133</v>
      </c>
      <c r="AH1380" s="4">
        <f t="shared" si="418"/>
        <v>60.048513939471221</v>
      </c>
      <c r="BA1380" s="3">
        <v>431.66038418918799</v>
      </c>
    </row>
    <row r="1381" spans="1:53" x14ac:dyDescent="0.3">
      <c r="A1381" s="2">
        <v>3.4177619492797802</v>
      </c>
      <c r="E1381" s="2" cm="1">
        <f t="array" ref="E1381">INDEX($C$2:$C$104,L1381)</f>
        <v>-0.33723168625656669</v>
      </c>
      <c r="G1381" s="2">
        <f>PI()/12*(M1381-12)</f>
        <v>-0.26179938779914941</v>
      </c>
      <c r="H1381" s="2">
        <f t="shared" si="402"/>
        <v>-0.19912613371566562</v>
      </c>
      <c r="I1381" s="2">
        <f t="shared" si="419"/>
        <v>0.75365176502724207</v>
      </c>
      <c r="J1381" s="2">
        <f t="shared" si="403"/>
        <v>1.0135565429446087</v>
      </c>
      <c r="L1381">
        <f t="shared" si="420"/>
        <v>58</v>
      </c>
      <c r="M1381" s="2">
        <v>11</v>
      </c>
      <c r="N1381" s="2">
        <f t="shared" si="404"/>
        <v>0.55723978385028783</v>
      </c>
      <c r="O1381" s="2">
        <f t="shared" si="405"/>
        <v>0.47272779448245117</v>
      </c>
      <c r="P1381" s="2">
        <f t="shared" si="406"/>
        <v>0.86981914184771014</v>
      </c>
      <c r="Q1381" s="2">
        <f>1-EXP(-2*$AL$9*O1381/(1+O1381))</f>
        <v>2.5352129413414137E-2</v>
      </c>
      <c r="R1381" s="2">
        <f t="shared" si="407"/>
        <v>1.8666447955871714</v>
      </c>
      <c r="S1381" s="2">
        <f>(1-$AL$6^R1381)/(1+$AL$6^R1381*(1/$AL$7-1))</f>
        <v>0.2649960956862184</v>
      </c>
      <c r="U1381" s="2">
        <v>440.3</v>
      </c>
      <c r="V1381" s="2">
        <f t="shared" si="408"/>
        <v>1006.0855000000001</v>
      </c>
      <c r="W1381" s="2">
        <f t="shared" si="409"/>
        <v>266.6087294265169</v>
      </c>
      <c r="X1381" s="2">
        <f t="shared" si="410"/>
        <v>739.47677057348324</v>
      </c>
      <c r="Y1381" s="2">
        <f t="shared" si="411"/>
        <v>683.8583219723597</v>
      </c>
      <c r="Z1381" s="2">
        <f t="shared" si="412"/>
        <v>234.99530252799642</v>
      </c>
      <c r="AA1381" s="2">
        <f t="shared" si="413"/>
        <v>503.62534355962356</v>
      </c>
      <c r="AC1381" s="2">
        <f t="shared" si="414"/>
        <v>152.42123073147781</v>
      </c>
      <c r="AD1381" s="2">
        <f>X1381*((1-Q1381)*(1-EXP(-(P1381+O1381)*A1381))*P1381/(P1381+O1381)-(1-$AL$10)*(1-EXP(-2*O1381*A1381))/2)</f>
        <v>160.34123483552722</v>
      </c>
      <c r="AE1381" s="4">
        <f t="shared" si="415"/>
        <v>816.38780912662855</v>
      </c>
      <c r="AF1381" s="2">
        <f t="shared" si="416"/>
        <v>83.486144442054666</v>
      </c>
      <c r="AG1381" s="2">
        <f t="shared" si="417"/>
        <v>19.891743577209017</v>
      </c>
      <c r="AH1381" s="4">
        <f t="shared" si="418"/>
        <v>103.37788801926368</v>
      </c>
      <c r="BA1381" s="3">
        <v>816.38780912662799</v>
      </c>
    </row>
    <row r="1382" spans="1:53" x14ac:dyDescent="0.3">
      <c r="A1382" s="2">
        <v>3.4177619492797802</v>
      </c>
      <c r="E1382" s="2" cm="1">
        <f t="array" ref="E1382">INDEX($C$2:$C$104,L1382)</f>
        <v>-0.33723168625656669</v>
      </c>
      <c r="G1382" s="2">
        <f>PI()/12*(M1382-12)</f>
        <v>0</v>
      </c>
      <c r="H1382" s="2">
        <f t="shared" si="402"/>
        <v>-0.19912613371566562</v>
      </c>
      <c r="I1382" s="2">
        <f t="shared" si="419"/>
        <v>0.75365176502724207</v>
      </c>
      <c r="J1382" s="2">
        <f t="shared" si="403"/>
        <v>0.98300350949446846</v>
      </c>
      <c r="L1382">
        <f t="shared" si="420"/>
        <v>58</v>
      </c>
      <c r="M1382" s="2">
        <v>12</v>
      </c>
      <c r="N1382" s="2">
        <f t="shared" si="404"/>
        <v>0.58779281730042809</v>
      </c>
      <c r="O1382" s="2">
        <f t="shared" si="405"/>
        <v>0.45083578807474484</v>
      </c>
      <c r="P1382" s="2">
        <f t="shared" si="406"/>
        <v>0.82953785005753056</v>
      </c>
      <c r="Q1382" s="2">
        <f>1-EXP(-2*$AL$9*O1382/(1+O1382))</f>
        <v>2.4552920077850371E-2</v>
      </c>
      <c r="R1382" s="2">
        <f t="shared" si="407"/>
        <v>1.7802005452112335</v>
      </c>
      <c r="S1382" s="2">
        <f>(1-$AL$6^R1382)/(1+$AL$6^R1382*(1/$AL$7-1))</f>
        <v>0.25290375386263203</v>
      </c>
      <c r="U1382" s="2">
        <v>552.5</v>
      </c>
      <c r="V1382" s="2">
        <f t="shared" si="408"/>
        <v>1262.4625000000001</v>
      </c>
      <c r="W1382" s="2">
        <f t="shared" si="409"/>
        <v>319.28150536080312</v>
      </c>
      <c r="X1382" s="2">
        <f t="shared" si="410"/>
        <v>943.18099463919702</v>
      </c>
      <c r="Y1382" s="2">
        <f t="shared" si="411"/>
        <v>866.00954363157928</v>
      </c>
      <c r="Z1382" s="2">
        <f t="shared" si="412"/>
        <v>281.42234541699742</v>
      </c>
      <c r="AA1382" s="2">
        <f t="shared" si="413"/>
        <v>629.97961688293924</v>
      </c>
      <c r="AC1382" s="2">
        <f t="shared" si="414"/>
        <v>185.70013597095218</v>
      </c>
      <c r="AD1382" s="2">
        <f>X1382*((1-Q1382)*(1-EXP(-(P1382+O1382)*A1382))*P1382/(P1382+O1382)-(1-$AL$10)*(1-EXP(-2*O1382*A1382))/2)</f>
        <v>206.11515928005153</v>
      </c>
      <c r="AE1382" s="4">
        <f t="shared" si="415"/>
        <v>1021.7949121339429</v>
      </c>
      <c r="AF1382" s="2">
        <f t="shared" si="416"/>
        <v>96.8588689707897</v>
      </c>
      <c r="AG1382" s="2">
        <f t="shared" si="417"/>
        <v>29.914767468588561</v>
      </c>
      <c r="AH1382" s="4">
        <f t="shared" si="418"/>
        <v>126.77363643937827</v>
      </c>
      <c r="BA1382" s="3">
        <v>1021.79491213394</v>
      </c>
    </row>
    <row r="1383" spans="1:53" x14ac:dyDescent="0.3">
      <c r="A1383" s="2">
        <v>3.4717968451838499</v>
      </c>
      <c r="E1383" s="2" cm="1">
        <f t="array" ref="E1383">INDEX($C$2:$C$104,L1383)</f>
        <v>-0.33723168625656669</v>
      </c>
      <c r="G1383" s="2">
        <f>PI()/12*(M1383-12)</f>
        <v>0.26179938779914941</v>
      </c>
      <c r="H1383" s="2">
        <f t="shared" si="402"/>
        <v>-0.19912613371566562</v>
      </c>
      <c r="I1383" s="2">
        <f t="shared" si="419"/>
        <v>0.75365176502724207</v>
      </c>
      <c r="J1383" s="2">
        <f t="shared" si="403"/>
        <v>1.0135565429446087</v>
      </c>
      <c r="L1383">
        <f t="shared" si="420"/>
        <v>58</v>
      </c>
      <c r="M1383" s="2">
        <v>13</v>
      </c>
      <c r="N1383" s="2">
        <f t="shared" si="404"/>
        <v>0.55723978385028783</v>
      </c>
      <c r="O1383" s="2">
        <f t="shared" si="405"/>
        <v>0.47272779448245117</v>
      </c>
      <c r="P1383" s="2">
        <f t="shared" si="406"/>
        <v>0.86981914184771014</v>
      </c>
      <c r="Q1383" s="2">
        <f>1-EXP(-2*$AL$9*O1383/(1+O1383))</f>
        <v>2.5352129413414137E-2</v>
      </c>
      <c r="R1383" s="2">
        <f t="shared" si="407"/>
        <v>1.8666447955871714</v>
      </c>
      <c r="S1383" s="2">
        <f>(1-$AL$6^R1383)/(1+$AL$6^R1383*(1/$AL$7-1))</f>
        <v>0.2649960956862184</v>
      </c>
      <c r="U1383" s="2">
        <v>575.4</v>
      </c>
      <c r="V1383" s="2">
        <f t="shared" si="408"/>
        <v>1314.789</v>
      </c>
      <c r="W1383" s="2">
        <f t="shared" si="409"/>
        <v>348.4139516511874</v>
      </c>
      <c r="X1383" s="2">
        <f t="shared" si="410"/>
        <v>966.37504834881258</v>
      </c>
      <c r="Y1383" s="2">
        <f t="shared" si="411"/>
        <v>895.90314823434312</v>
      </c>
      <c r="Z1383" s="2">
        <f t="shared" si="412"/>
        <v>308.19671650490733</v>
      </c>
      <c r="AA1383" s="2">
        <f t="shared" si="413"/>
        <v>662.27339700097548</v>
      </c>
      <c r="AC1383" s="2">
        <f t="shared" si="414"/>
        <v>199.40475249769423</v>
      </c>
      <c r="AD1383" s="2">
        <f>X1383*((1-Q1383)*(1-EXP(-(P1383+O1383)*A1383))*P1383/(P1383+O1383)-(1-$AL$10)*(1-EXP(-2*O1383*A1383))/2)</f>
        <v>209.16585290846345</v>
      </c>
      <c r="AE1383" s="4">
        <f t="shared" si="415"/>
        <v>1070.8440024071331</v>
      </c>
      <c r="AF1383" s="2">
        <f t="shared" si="416"/>
        <v>109.99362661469169</v>
      </c>
      <c r="AG1383" s="2">
        <f t="shared" si="417"/>
        <v>24.463898324904097</v>
      </c>
      <c r="AH1383" s="4">
        <f t="shared" si="418"/>
        <v>134.4575249395958</v>
      </c>
      <c r="BA1383" s="3">
        <v>1070.8440024071299</v>
      </c>
    </row>
    <row r="1384" spans="1:53" x14ac:dyDescent="0.3">
      <c r="A1384" s="2">
        <v>3.4717968451838499</v>
      </c>
      <c r="E1384" s="2" cm="1">
        <f t="array" ref="E1384">INDEX($C$2:$C$104,L1384)</f>
        <v>-0.33723168625656669</v>
      </c>
      <c r="G1384" s="2">
        <f>PI()/12*(M1384-12)</f>
        <v>0.52359877559829882</v>
      </c>
      <c r="H1384" s="2">
        <f t="shared" si="402"/>
        <v>-0.19912613371566562</v>
      </c>
      <c r="I1384" s="2">
        <f t="shared" si="419"/>
        <v>0.75365176502724207</v>
      </c>
      <c r="J1384" s="2">
        <f t="shared" si="403"/>
        <v>1.1000456465576358</v>
      </c>
      <c r="L1384">
        <f t="shared" si="420"/>
        <v>58</v>
      </c>
      <c r="M1384" s="2">
        <v>14</v>
      </c>
      <c r="N1384" s="2">
        <f t="shared" si="404"/>
        <v>0.47075068023726074</v>
      </c>
      <c r="O1384" s="2">
        <f t="shared" si="405"/>
        <v>0.55120053190590157</v>
      </c>
      <c r="P1384" s="2">
        <f t="shared" si="406"/>
        <v>1.0142089787068591</v>
      </c>
      <c r="Q1384" s="2">
        <f>1-EXP(-2*$AL$9*O1384/(1+O1384))</f>
        <v>2.802679514535622E-2</v>
      </c>
      <c r="R1384" s="2">
        <f t="shared" si="407"/>
        <v>2.1765075297370253</v>
      </c>
      <c r="S1384" s="2">
        <f>(1-$AL$6^R1384)/(1+$AL$6^R1384*(1/$AL$7-1))</f>
        <v>0.30787043587785595</v>
      </c>
      <c r="U1384" s="2">
        <v>504.4</v>
      </c>
      <c r="V1384" s="2">
        <f t="shared" si="408"/>
        <v>1152.5540000000001</v>
      </c>
      <c r="W1384" s="2">
        <f t="shared" si="409"/>
        <v>354.83730235276641</v>
      </c>
      <c r="X1384" s="2">
        <f t="shared" si="410"/>
        <v>797.71669764723367</v>
      </c>
      <c r="Y1384" s="2">
        <f t="shared" si="411"/>
        <v>752.4349216845161</v>
      </c>
      <c r="Z1384" s="2">
        <f t="shared" si="412"/>
        <v>313.87862328792869</v>
      </c>
      <c r="AA1384" s="2">
        <f t="shared" si="413"/>
        <v>578.01837109859707</v>
      </c>
      <c r="AC1384" s="2">
        <f t="shared" si="414"/>
        <v>191.27181526363157</v>
      </c>
      <c r="AD1384" s="2">
        <f>X1384*((1-Q1384)*(1-EXP(-(P1384+O1384)*A1384))*P1384/(P1384+O1384)-(1-$AL$10)*(1-EXP(-2*O1384*A1384))/2)</f>
        <v>168.5045253388875</v>
      </c>
      <c r="AE1384" s="4">
        <f t="shared" si="415"/>
        <v>937.79471170111606</v>
      </c>
      <c r="AF1384" s="2">
        <f t="shared" si="416"/>
        <v>123.62088395474497</v>
      </c>
      <c r="AG1384" s="2">
        <f t="shared" si="417"/>
        <v>5.9120252470316776</v>
      </c>
      <c r="AH1384" s="4">
        <f t="shared" si="418"/>
        <v>129.53290920177665</v>
      </c>
      <c r="BA1384" s="3">
        <v>937.79471170111594</v>
      </c>
    </row>
    <row r="1385" spans="1:53" x14ac:dyDescent="0.3">
      <c r="A1385" s="2">
        <v>3.4717968451838499</v>
      </c>
      <c r="E1385" s="2" cm="1">
        <f t="array" ref="E1385">INDEX($C$2:$C$104,L1385)</f>
        <v>-0.33723168625656669</v>
      </c>
      <c r="G1385" s="2">
        <f>PI()/12*(M1385-12)</f>
        <v>0.78539816339744828</v>
      </c>
      <c r="H1385" s="2">
        <f t="shared" si="402"/>
        <v>-0.19912613371566562</v>
      </c>
      <c r="I1385" s="2">
        <f t="shared" si="419"/>
        <v>0.75365176502724207</v>
      </c>
      <c r="J1385" s="2">
        <f t="shared" si="403"/>
        <v>1.2304791025550699</v>
      </c>
      <c r="L1385">
        <f t="shared" si="420"/>
        <v>58</v>
      </c>
      <c r="M1385" s="2">
        <v>15</v>
      </c>
      <c r="N1385" s="2">
        <f t="shared" si="404"/>
        <v>0.34031722423982669</v>
      </c>
      <c r="O1385" s="2">
        <f t="shared" si="405"/>
        <v>0.74898256712743461</v>
      </c>
      <c r="P1385" s="2">
        <f t="shared" si="406"/>
        <v>1.3781279235144797</v>
      </c>
      <c r="Q1385" s="2">
        <f>1-EXP(-2*$AL$9*O1385/(1+O1385))</f>
        <v>3.3678921877346224E-2</v>
      </c>
      <c r="R1385" s="2">
        <f t="shared" si="407"/>
        <v>2.9574829896443617</v>
      </c>
      <c r="S1385" s="2">
        <f>(1-$AL$6^R1385)/(1+$AL$6^R1385*(1/$AL$7-1))</f>
        <v>0.41159237564079831</v>
      </c>
      <c r="U1385" s="2">
        <v>348.9</v>
      </c>
      <c r="V1385" s="2">
        <f t="shared" si="408"/>
        <v>797.23649999999998</v>
      </c>
      <c r="W1385" s="2">
        <f t="shared" si="409"/>
        <v>328.13646498255531</v>
      </c>
      <c r="X1385" s="2">
        <f t="shared" si="410"/>
        <v>469.10003501744467</v>
      </c>
      <c r="Y1385" s="2">
        <f t="shared" si="411"/>
        <v>449.51272665895345</v>
      </c>
      <c r="Z1385" s="2">
        <f t="shared" si="412"/>
        <v>290.25984922210392</v>
      </c>
      <c r="AA1385" s="2">
        <f t="shared" si="413"/>
        <v>369.12888903702805</v>
      </c>
      <c r="AC1385" s="2">
        <f t="shared" si="414"/>
        <v>153.98357293006219</v>
      </c>
      <c r="AD1385" s="2">
        <f>X1385*((1-Q1385)*(1-EXP(-(P1385+O1385)*A1385))*P1385/(P1385+O1385)-(1-$AL$10)*(1-EXP(-2*O1385*A1385))/2)</f>
        <v>95.237500535147959</v>
      </c>
      <c r="AE1385" s="4">
        <f t="shared" si="415"/>
        <v>618.34996250223821</v>
      </c>
      <c r="AF1385" s="2">
        <f t="shared" si="416"/>
        <v>136.60439650318088</v>
      </c>
      <c r="AG1385" s="2">
        <f t="shared" si="417"/>
        <v>-14.853662913222536</v>
      </c>
      <c r="AH1385" s="4">
        <f t="shared" si="418"/>
        <v>121.75073358995834</v>
      </c>
      <c r="BA1385" s="3">
        <v>618.34996250223799</v>
      </c>
    </row>
    <row r="1386" spans="1:53" x14ac:dyDescent="0.3">
      <c r="A1386" s="2">
        <v>3.4717968451838499</v>
      </c>
      <c r="E1386" s="2" cm="1">
        <f t="array" ref="E1386">INDEX($C$2:$C$104,L1386)</f>
        <v>-0.33723168625656669</v>
      </c>
      <c r="G1386" s="2">
        <f>PI()/12*(M1386-12)</f>
        <v>1.0471975511965976</v>
      </c>
      <c r="H1386" s="2">
        <f t="shared" si="402"/>
        <v>-0.19912613371566562</v>
      </c>
      <c r="I1386" s="2">
        <f t="shared" si="419"/>
        <v>0.75365176502724207</v>
      </c>
      <c r="J1386" s="2">
        <f t="shared" si="403"/>
        <v>1.3921478235212343</v>
      </c>
      <c r="L1386">
        <f t="shared" si="420"/>
        <v>58</v>
      </c>
      <c r="M1386" s="2">
        <v>16</v>
      </c>
      <c r="N1386" s="2">
        <f t="shared" si="404"/>
        <v>0.17864850327366222</v>
      </c>
      <c r="O1386" s="2">
        <f t="shared" si="405"/>
        <v>1.4068674924478917</v>
      </c>
      <c r="P1386" s="2">
        <f t="shared" si="406"/>
        <v>2.5886361861041207</v>
      </c>
      <c r="Q1386" s="2">
        <f>1-EXP(-2*$AL$9*O1386/(1+O1386))</f>
        <v>4.5685289156658482E-2</v>
      </c>
      <c r="R1386" s="2">
        <f t="shared" si="407"/>
        <v>5.5552516977211912</v>
      </c>
      <c r="S1386" s="2">
        <f>(1-$AL$6^R1386)/(1+$AL$6^R1386*(1/$AL$7-1))</f>
        <v>0.68907276995018629</v>
      </c>
      <c r="U1386" s="2">
        <v>274</v>
      </c>
      <c r="V1386" s="2">
        <f t="shared" si="408"/>
        <v>626.09</v>
      </c>
      <c r="W1386" s="2">
        <f t="shared" si="409"/>
        <v>431.42157053811218</v>
      </c>
      <c r="X1386" s="2">
        <f t="shared" si="410"/>
        <v>194.66842946188785</v>
      </c>
      <c r="Y1386" s="2">
        <f t="shared" si="411"/>
        <v>185.75172461774764</v>
      </c>
      <c r="Z1386" s="2">
        <f t="shared" si="412"/>
        <v>381.62281056515008</v>
      </c>
      <c r="AA1386" s="2">
        <f t="shared" si="413"/>
        <v>164.21656758911826</v>
      </c>
      <c r="AC1386" s="2">
        <f t="shared" si="414"/>
        <v>140.57265097841048</v>
      </c>
      <c r="AD1386" s="2">
        <f>X1386*((1-Q1386)*(1-EXP(-(P1386+O1386)*A1386))*P1386/(P1386+O1386)-(1-$AL$10)*(1-EXP(-2*O1386*A1386))/2)</f>
        <v>37.63176980914772</v>
      </c>
      <c r="AE1386" s="4">
        <f t="shared" si="415"/>
        <v>342.42098837667646</v>
      </c>
      <c r="AF1386" s="2">
        <f t="shared" si="416"/>
        <v>238.62833334518749</v>
      </c>
      <c r="AG1386" s="2">
        <f t="shared" si="417"/>
        <v>-16.09661278051831</v>
      </c>
      <c r="AH1386" s="4">
        <f t="shared" si="418"/>
        <v>222.53172056466917</v>
      </c>
      <c r="BA1386" s="3">
        <v>342.42098837667601</v>
      </c>
    </row>
    <row r="1387" spans="1:53" x14ac:dyDescent="0.3">
      <c r="A1387" s="2">
        <v>3.4717968451838499</v>
      </c>
      <c r="E1387" s="2" cm="1">
        <f t="array" ref="E1387">INDEX($C$2:$C$104,L1387)</f>
        <v>-0.33723168625656669</v>
      </c>
      <c r="G1387" s="2">
        <f>PI()/12*(M1387-12)</f>
        <v>1.308996938995747</v>
      </c>
      <c r="H1387" s="2">
        <f t="shared" si="402"/>
        <v>-0.19912613371566562</v>
      </c>
      <c r="I1387" s="2">
        <f t="shared" si="419"/>
        <v>0.75365176502724207</v>
      </c>
      <c r="J1387" s="2">
        <f t="shared" si="403"/>
        <v>1.5748630415557086</v>
      </c>
      <c r="L1387">
        <f t="shared" si="420"/>
        <v>58</v>
      </c>
      <c r="M1387" s="2">
        <v>17</v>
      </c>
      <c r="N1387" s="2">
        <f t="shared" si="404"/>
        <v>0.05</v>
      </c>
      <c r="O1387" s="2">
        <f t="shared" si="405"/>
        <v>5.0020839411324403</v>
      </c>
      <c r="P1387" s="2">
        <f t="shared" si="406"/>
        <v>9.2038344516836901</v>
      </c>
      <c r="Q1387" s="2">
        <f>1-EXP(-2*$AL$9*O1387/(1+O1387))</f>
        <v>6.4497345768578462E-2</v>
      </c>
      <c r="R1387" s="2">
        <f t="shared" si="407"/>
        <v>19.751565414145865</v>
      </c>
      <c r="S1387" s="2">
        <f>(1-$AL$6^R1387)/(1+$AL$6^R1387*(1/$AL$7-1))</f>
        <v>0.99643717244343843</v>
      </c>
      <c r="U1387" s="2">
        <v>105.3</v>
      </c>
      <c r="V1387" s="2">
        <f t="shared" si="408"/>
        <v>240.6105</v>
      </c>
      <c r="W1387" s="2">
        <f t="shared" si="409"/>
        <v>239.75324628020195</v>
      </c>
      <c r="X1387" s="2">
        <f t="shared" si="410"/>
        <v>0.85725371979805232</v>
      </c>
      <c r="Y1387" s="2">
        <f t="shared" si="411"/>
        <v>0.80196313022082666</v>
      </c>
      <c r="Z1387" s="2">
        <f t="shared" si="412"/>
        <v>212.07865794342916</v>
      </c>
      <c r="AA1387" s="2">
        <f t="shared" si="413"/>
        <v>0.72866564091251396</v>
      </c>
      <c r="AC1387" s="2">
        <f t="shared" si="414"/>
        <v>29.046385678939831</v>
      </c>
      <c r="AD1387" s="2">
        <f>X1387*((1-Q1387)*(1-EXP(-(P1387+O1387)*A1387))*P1387/(P1387+O1387)-(1-$AL$10)*(1-EXP(-2*O1387*A1387))/2)</f>
        <v>0.15524891542608876</v>
      </c>
      <c r="AE1387" s="4">
        <f t="shared" si="415"/>
        <v>29.930300235278434</v>
      </c>
      <c r="AF1387" s="2">
        <f t="shared" si="416"/>
        <v>177.6215523998319</v>
      </c>
      <c r="AG1387" s="2">
        <f t="shared" si="417"/>
        <v>-8.1951426117776116E-2</v>
      </c>
      <c r="AH1387" s="4">
        <f t="shared" si="418"/>
        <v>177.53960097371413</v>
      </c>
      <c r="BA1387" s="3">
        <v>29.930300235278398</v>
      </c>
    </row>
    <row r="1388" spans="1:53" x14ac:dyDescent="0.3">
      <c r="A1388" s="2">
        <v>3.4717968451838499</v>
      </c>
      <c r="E1388" s="2" cm="1">
        <f t="array" ref="E1388">INDEX($C$2:$C$104,L1388)</f>
        <v>-0.33723168625656669</v>
      </c>
      <c r="G1388" s="2">
        <f>PI()/12*(M1388-12)</f>
        <v>1.5707963267948966</v>
      </c>
      <c r="H1388" s="2">
        <f t="shared" si="402"/>
        <v>-0.19912613371566562</v>
      </c>
      <c r="I1388" s="2">
        <f t="shared" si="419"/>
        <v>0.75365176502724207</v>
      </c>
      <c r="J1388" s="2">
        <f t="shared" si="403"/>
        <v>1.7712624425969403</v>
      </c>
      <c r="L1388">
        <f t="shared" si="420"/>
        <v>58</v>
      </c>
      <c r="M1388" s="2">
        <v>18</v>
      </c>
      <c r="N1388" s="2">
        <f t="shared" si="404"/>
        <v>0.05</v>
      </c>
      <c r="O1388" s="2">
        <f t="shared" si="405"/>
        <v>5.0020839411324403</v>
      </c>
      <c r="P1388" s="2">
        <f t="shared" si="406"/>
        <v>9.2038344516836901</v>
      </c>
      <c r="Q1388" s="2">
        <f>1-EXP(-2*$AL$9*O1388/(1+O1388))</f>
        <v>6.4497345768578462E-2</v>
      </c>
      <c r="R1388" s="2">
        <f t="shared" si="407"/>
        <v>19.751565414145865</v>
      </c>
      <c r="S1388" s="2">
        <f>(1-$AL$6^R1388)/(1+$AL$6^R1388*(1/$AL$7-1))</f>
        <v>0.99643717244343843</v>
      </c>
      <c r="U1388" s="2">
        <v>7.9</v>
      </c>
      <c r="V1388" s="2">
        <f t="shared" si="408"/>
        <v>18.051500000000001</v>
      </c>
      <c r="W1388" s="2">
        <f t="shared" si="409"/>
        <v>17.98718561836273</v>
      </c>
      <c r="X1388" s="2">
        <f t="shared" si="410"/>
        <v>6.4314381637270657E-2</v>
      </c>
      <c r="Y1388" s="2">
        <f t="shared" si="411"/>
        <v>6.0166274726918496E-2</v>
      </c>
      <c r="Z1388" s="2">
        <f t="shared" si="412"/>
        <v>15.910934451596301</v>
      </c>
      <c r="AA1388" s="2">
        <f t="shared" si="413"/>
        <v>5.4667222822496191E-2</v>
      </c>
      <c r="AC1388" s="2">
        <f t="shared" si="414"/>
        <v>2.1791685362167583</v>
      </c>
      <c r="AD1388" s="2">
        <f>X1388*((1-Q1388)*(1-EXP(-(P1388+O1388)*A1388))*P1388/(P1388+O1388)-(1-$AL$10)*(1-EXP(-2*O1388*A1388))/2)</f>
        <v>1.1647354528642915E-2</v>
      </c>
      <c r="AE1388" s="4">
        <f t="shared" si="415"/>
        <v>2.2454831135678974</v>
      </c>
      <c r="AF1388" s="2">
        <f t="shared" si="416"/>
        <v>13.325833465894322</v>
      </c>
      <c r="AG1388" s="2">
        <f t="shared" si="417"/>
        <v>-6.1483026242206079E-3</v>
      </c>
      <c r="AH1388" s="4">
        <f t="shared" si="418"/>
        <v>13.319685163270101</v>
      </c>
      <c r="BA1388" s="3">
        <v>2.2454831135678899</v>
      </c>
    </row>
    <row r="1389" spans="1:53" x14ac:dyDescent="0.3">
      <c r="A1389" s="2">
        <v>3.4717968451838499</v>
      </c>
      <c r="E1389" s="2" cm="1">
        <f t="array" ref="E1389">INDEX($C$2:$C$104,L1389)</f>
        <v>-0.33723168625656669</v>
      </c>
      <c r="G1389" s="2">
        <f>PI()/12*(M1389-12)</f>
        <v>1.8325957145940459</v>
      </c>
      <c r="H1389" s="2">
        <f t="shared" si="402"/>
        <v>-0.19912613371566562</v>
      </c>
      <c r="I1389" s="2">
        <f t="shared" si="419"/>
        <v>0.75365176502724207</v>
      </c>
      <c r="J1389" s="2">
        <f t="shared" si="403"/>
        <v>1.9759778190855013</v>
      </c>
      <c r="L1389">
        <f t="shared" si="420"/>
        <v>58</v>
      </c>
      <c r="M1389" s="2">
        <v>19</v>
      </c>
      <c r="N1389" s="2">
        <f t="shared" si="404"/>
        <v>0.05</v>
      </c>
      <c r="O1389" s="2">
        <f t="shared" si="405"/>
        <v>5.0020839411324403</v>
      </c>
      <c r="P1389" s="2">
        <f t="shared" si="406"/>
        <v>9.2038344516836901</v>
      </c>
      <c r="Q1389" s="2">
        <f>1-EXP(-2*$AL$9*O1389/(1+O1389))</f>
        <v>6.4497345768578462E-2</v>
      </c>
      <c r="R1389" s="2">
        <f t="shared" si="407"/>
        <v>19.751565414145865</v>
      </c>
      <c r="S1389" s="2">
        <f>(1-$AL$6^R1389)/(1+$AL$6^R1389*(1/$AL$7-1))</f>
        <v>0.99643717244343843</v>
      </c>
      <c r="U1389" s="2">
        <v>0.2</v>
      </c>
      <c r="V1389" s="2">
        <f t="shared" si="408"/>
        <v>0.45700000000000007</v>
      </c>
      <c r="W1389" s="2">
        <f t="shared" si="409"/>
        <v>0.45537178780665144</v>
      </c>
      <c r="X1389" s="2">
        <f t="shared" si="410"/>
        <v>1.6282121933486327E-3</v>
      </c>
      <c r="Y1389" s="2">
        <f t="shared" si="411"/>
        <v>1.5231968285295903E-3</v>
      </c>
      <c r="Z1389" s="2">
        <f t="shared" si="412"/>
        <v>0.40280846712902024</v>
      </c>
      <c r="AA1389" s="2">
        <f t="shared" si="413"/>
        <v>1.383980324620164E-3</v>
      </c>
      <c r="AC1389" s="2">
        <f t="shared" si="414"/>
        <v>5.5168823701690094E-2</v>
      </c>
      <c r="AD1389" s="2">
        <f>X1389*((1-Q1389)*(1-EXP(-(P1389+O1389)*A1389))*P1389/(P1389+O1389)-(1-$AL$10)*(1-EXP(-2*O1389*A1389))/2)</f>
        <v>2.9486973490235377E-4</v>
      </c>
      <c r="AE1389" s="4">
        <f t="shared" si="415"/>
        <v>5.6847673761212608E-2</v>
      </c>
      <c r="AF1389" s="2">
        <f t="shared" si="416"/>
        <v>0.33736287255428665</v>
      </c>
      <c r="AG1389" s="2">
        <f t="shared" si="417"/>
        <v>-1.5565323099292759E-4</v>
      </c>
      <c r="AH1389" s="4">
        <f t="shared" si="418"/>
        <v>0.33720721932329373</v>
      </c>
      <c r="BA1389" s="3">
        <v>5.6847673761212601E-2</v>
      </c>
    </row>
    <row r="1390" spans="1:53" x14ac:dyDescent="0.3">
      <c r="A1390" s="2">
        <v>3.4717968451838499</v>
      </c>
      <c r="E1390" s="2" cm="1">
        <f t="array" ref="E1390">INDEX($C$2:$C$104,L1390)</f>
        <v>-0.33723168625656669</v>
      </c>
      <c r="G1390" s="2">
        <f>PI()/12*(M1390-12)</f>
        <v>2.0943951023931953</v>
      </c>
      <c r="H1390" s="2">
        <f t="shared" si="402"/>
        <v>-0.19912613371566562</v>
      </c>
      <c r="I1390" s="2">
        <f t="shared" si="419"/>
        <v>0.75365176502724207</v>
      </c>
      <c r="J1390" s="2">
        <f t="shared" si="403"/>
        <v>2.1845645670891529</v>
      </c>
      <c r="L1390">
        <f t="shared" si="420"/>
        <v>58</v>
      </c>
      <c r="M1390" s="2">
        <v>20</v>
      </c>
      <c r="N1390" s="2">
        <f t="shared" si="404"/>
        <v>0.05</v>
      </c>
      <c r="O1390" s="2">
        <f t="shared" si="405"/>
        <v>5.0020839411324403</v>
      </c>
      <c r="P1390" s="2">
        <f t="shared" si="406"/>
        <v>9.2038344516836901</v>
      </c>
      <c r="Q1390" s="2">
        <f>1-EXP(-2*$AL$9*O1390/(1+O1390))</f>
        <v>6.4497345768578462E-2</v>
      </c>
      <c r="R1390" s="2">
        <f t="shared" si="407"/>
        <v>19.751565414145865</v>
      </c>
      <c r="S1390" s="2">
        <f>(1-$AL$6^R1390)/(1+$AL$6^R1390*(1/$AL$7-1))</f>
        <v>0.99643717244343843</v>
      </c>
      <c r="U1390" s="2">
        <v>0.2</v>
      </c>
      <c r="V1390" s="2">
        <f t="shared" si="408"/>
        <v>0.45700000000000007</v>
      </c>
      <c r="W1390" s="2">
        <f t="shared" si="409"/>
        <v>0.45537178780665144</v>
      </c>
      <c r="X1390" s="2">
        <f t="shared" si="410"/>
        <v>1.6282121933486327E-3</v>
      </c>
      <c r="Y1390" s="2">
        <f t="shared" si="411"/>
        <v>1.5231968285295903E-3</v>
      </c>
      <c r="Z1390" s="2">
        <f t="shared" si="412"/>
        <v>0.40280846712902024</v>
      </c>
      <c r="AA1390" s="2">
        <f t="shared" si="413"/>
        <v>1.383980324620164E-3</v>
      </c>
      <c r="AC1390" s="2">
        <f t="shared" si="414"/>
        <v>5.5168823701690094E-2</v>
      </c>
      <c r="AD1390" s="2">
        <f>X1390*((1-Q1390)*(1-EXP(-(P1390+O1390)*A1390))*P1390/(P1390+O1390)-(1-$AL$10)*(1-EXP(-2*O1390*A1390))/2)</f>
        <v>2.9486973490235377E-4</v>
      </c>
      <c r="AE1390" s="4">
        <f t="shared" si="415"/>
        <v>5.6847673761212608E-2</v>
      </c>
      <c r="AF1390" s="2">
        <f t="shared" si="416"/>
        <v>0.33736287255428665</v>
      </c>
      <c r="AG1390" s="2">
        <f t="shared" si="417"/>
        <v>-1.5565323099292759E-4</v>
      </c>
      <c r="AH1390" s="4">
        <f t="shared" si="418"/>
        <v>0.33720721932329373</v>
      </c>
      <c r="BA1390" s="3">
        <v>5.6847673761212601E-2</v>
      </c>
    </row>
    <row r="1391" spans="1:53" x14ac:dyDescent="0.3">
      <c r="A1391" s="2">
        <v>3.4717968451838499</v>
      </c>
      <c r="E1391" s="2" cm="1">
        <f t="array" ref="E1391">INDEX($C$2:$C$104,L1391)</f>
        <v>-0.33723168625656669</v>
      </c>
      <c r="G1391" s="2">
        <f>PI()/12*(M1391-12)</f>
        <v>2.3561944901923448</v>
      </c>
      <c r="H1391" s="2">
        <f t="shared" si="402"/>
        <v>-0.19912613371566562</v>
      </c>
      <c r="I1391" s="2">
        <f t="shared" si="419"/>
        <v>0.75365176502724207</v>
      </c>
      <c r="J1391" s="2">
        <f t="shared" si="403"/>
        <v>2.392105586297423</v>
      </c>
      <c r="L1391">
        <f t="shared" si="420"/>
        <v>58</v>
      </c>
      <c r="M1391" s="2">
        <v>21</v>
      </c>
      <c r="N1391" s="2">
        <f t="shared" si="404"/>
        <v>0.05</v>
      </c>
      <c r="O1391" s="2">
        <f t="shared" si="405"/>
        <v>5.0020839411324403</v>
      </c>
      <c r="P1391" s="2">
        <f t="shared" si="406"/>
        <v>9.2038344516836901</v>
      </c>
      <c r="Q1391" s="2">
        <f>1-EXP(-2*$AL$9*O1391/(1+O1391))</f>
        <v>6.4497345768578462E-2</v>
      </c>
      <c r="R1391" s="2">
        <f t="shared" si="407"/>
        <v>19.751565414145865</v>
      </c>
      <c r="S1391" s="2">
        <f>(1-$AL$6^R1391)/(1+$AL$6^R1391*(1/$AL$7-1))</f>
        <v>0.99643717244343843</v>
      </c>
      <c r="U1391" s="2">
        <v>0.2</v>
      </c>
      <c r="V1391" s="2">
        <f t="shared" si="408"/>
        <v>0.45700000000000007</v>
      </c>
      <c r="W1391" s="2">
        <f t="shared" si="409"/>
        <v>0.45537178780665144</v>
      </c>
      <c r="X1391" s="2">
        <f t="shared" si="410"/>
        <v>1.6282121933486327E-3</v>
      </c>
      <c r="Y1391" s="2">
        <f t="shared" si="411"/>
        <v>1.5231968285295903E-3</v>
      </c>
      <c r="Z1391" s="2">
        <f t="shared" si="412"/>
        <v>0.40280846712902024</v>
      </c>
      <c r="AA1391" s="2">
        <f t="shared" si="413"/>
        <v>1.383980324620164E-3</v>
      </c>
      <c r="AC1391" s="2">
        <f t="shared" si="414"/>
        <v>5.5168823701690094E-2</v>
      </c>
      <c r="AD1391" s="2">
        <f>X1391*((1-Q1391)*(1-EXP(-(P1391+O1391)*A1391))*P1391/(P1391+O1391)-(1-$AL$10)*(1-EXP(-2*O1391*A1391))/2)</f>
        <v>2.9486973490235377E-4</v>
      </c>
      <c r="AE1391" s="4">
        <f t="shared" si="415"/>
        <v>5.6847673761212608E-2</v>
      </c>
      <c r="AF1391" s="2">
        <f t="shared" si="416"/>
        <v>0.33736287255428665</v>
      </c>
      <c r="AG1391" s="2">
        <f t="shared" si="417"/>
        <v>-1.5565323099292759E-4</v>
      </c>
      <c r="AH1391" s="4">
        <f t="shared" si="418"/>
        <v>0.33720721932329373</v>
      </c>
      <c r="BA1391" s="3">
        <v>5.6847673761212601E-2</v>
      </c>
    </row>
    <row r="1392" spans="1:53" x14ac:dyDescent="0.3">
      <c r="A1392" s="2">
        <v>3.4717968451838499</v>
      </c>
      <c r="E1392" s="2" cm="1">
        <f t="array" ref="E1392">INDEX($C$2:$C$104,L1392)</f>
        <v>-0.33723168625656669</v>
      </c>
      <c r="G1392" s="2">
        <f>PI()/12*(M1392-12)</f>
        <v>2.617993877991494</v>
      </c>
      <c r="H1392" s="2">
        <f t="shared" si="402"/>
        <v>-0.19912613371566562</v>
      </c>
      <c r="I1392" s="2">
        <f t="shared" si="419"/>
        <v>0.75365176502724207</v>
      </c>
      <c r="J1392" s="2">
        <f t="shared" si="403"/>
        <v>2.5902227816937975</v>
      </c>
      <c r="L1392">
        <f t="shared" si="420"/>
        <v>58</v>
      </c>
      <c r="M1392" s="2">
        <v>22</v>
      </c>
      <c r="N1392" s="2">
        <f t="shared" si="404"/>
        <v>0.05</v>
      </c>
      <c r="O1392" s="2">
        <f t="shared" si="405"/>
        <v>5.0020839411324403</v>
      </c>
      <c r="P1392" s="2">
        <f t="shared" si="406"/>
        <v>9.2038344516836901</v>
      </c>
      <c r="Q1392" s="2">
        <f>1-EXP(-2*$AL$9*O1392/(1+O1392))</f>
        <v>6.4497345768578462E-2</v>
      </c>
      <c r="R1392" s="2">
        <f t="shared" si="407"/>
        <v>19.751565414145865</v>
      </c>
      <c r="S1392" s="2">
        <f>(1-$AL$6^R1392)/(1+$AL$6^R1392*(1/$AL$7-1))</f>
        <v>0.99643717244343843</v>
      </c>
      <c r="U1392" s="2">
        <v>0.3</v>
      </c>
      <c r="V1392" s="2">
        <f t="shared" si="408"/>
        <v>0.6855</v>
      </c>
      <c r="W1392" s="2">
        <f t="shared" si="409"/>
        <v>0.68305768170997705</v>
      </c>
      <c r="X1392" s="2">
        <f t="shared" si="410"/>
        <v>2.442318290022949E-3</v>
      </c>
      <c r="Y1392" s="2">
        <f t="shared" si="411"/>
        <v>2.2847952427943853E-3</v>
      </c>
      <c r="Z1392" s="2">
        <f t="shared" si="412"/>
        <v>0.60421270069353028</v>
      </c>
      <c r="AA1392" s="2">
        <f t="shared" si="413"/>
        <v>2.075970486930246E-3</v>
      </c>
      <c r="AC1392" s="2">
        <f t="shared" si="414"/>
        <v>8.2753235552535123E-2</v>
      </c>
      <c r="AD1392" s="2">
        <f>X1392*((1-Q1392)*(1-EXP(-(P1392+O1392)*A1392))*P1392/(P1392+O1392)-(1-$AL$10)*(1-EXP(-2*O1392*A1392))/2)</f>
        <v>4.4230460235353069E-4</v>
      </c>
      <c r="AE1392" s="4">
        <f t="shared" si="415"/>
        <v>8.5271510641818898E-2</v>
      </c>
      <c r="AF1392" s="2">
        <f t="shared" si="416"/>
        <v>0.50604430883142992</v>
      </c>
      <c r="AG1392" s="2">
        <f t="shared" si="417"/>
        <v>-2.3347984648939139E-4</v>
      </c>
      <c r="AH1392" s="4">
        <f t="shared" si="418"/>
        <v>0.50581082898494056</v>
      </c>
      <c r="BA1392" s="3">
        <v>8.5271510641818898E-2</v>
      </c>
    </row>
    <row r="1393" spans="1:53" x14ac:dyDescent="0.3">
      <c r="A1393" s="2">
        <v>3.4717968451838499</v>
      </c>
      <c r="E1393" s="2" cm="1">
        <f t="array" ref="E1393">INDEX($C$2:$C$104,L1393)</f>
        <v>-0.33723168625656669</v>
      </c>
      <c r="G1393" s="2">
        <f>PI()/12*(M1393-12)</f>
        <v>2.8797932657906435</v>
      </c>
      <c r="H1393" s="2">
        <f t="shared" si="402"/>
        <v>-0.19912613371566562</v>
      </c>
      <c r="I1393" s="2">
        <f t="shared" si="419"/>
        <v>0.75365176502724207</v>
      </c>
      <c r="J1393" s="2">
        <f t="shared" si="403"/>
        <v>2.7573906638501384</v>
      </c>
      <c r="L1393">
        <f t="shared" si="420"/>
        <v>58</v>
      </c>
      <c r="M1393" s="2">
        <v>23</v>
      </c>
      <c r="N1393" s="2">
        <f t="shared" si="404"/>
        <v>0.05</v>
      </c>
      <c r="O1393" s="2">
        <f t="shared" si="405"/>
        <v>5.0020839411324403</v>
      </c>
      <c r="P1393" s="2">
        <f t="shared" si="406"/>
        <v>9.2038344516836901</v>
      </c>
      <c r="Q1393" s="2">
        <f>1-EXP(-2*$AL$9*O1393/(1+O1393))</f>
        <v>6.4497345768578462E-2</v>
      </c>
      <c r="R1393" s="2">
        <f t="shared" si="407"/>
        <v>19.751565414145865</v>
      </c>
      <c r="S1393" s="2">
        <f>(1-$AL$6^R1393)/(1+$AL$6^R1393*(1/$AL$7-1))</f>
        <v>0.99643717244343843</v>
      </c>
      <c r="U1393" s="2">
        <v>0.2</v>
      </c>
      <c r="V1393" s="2">
        <f t="shared" si="408"/>
        <v>0.45700000000000007</v>
      </c>
      <c r="W1393" s="2">
        <f t="shared" si="409"/>
        <v>0.45537178780665144</v>
      </c>
      <c r="X1393" s="2">
        <f t="shared" si="410"/>
        <v>1.6282121933486327E-3</v>
      </c>
      <c r="Y1393" s="2">
        <f t="shared" si="411"/>
        <v>1.5231968285295903E-3</v>
      </c>
      <c r="Z1393" s="2">
        <f t="shared" si="412"/>
        <v>0.40280846712902024</v>
      </c>
      <c r="AA1393" s="2">
        <f t="shared" si="413"/>
        <v>1.383980324620164E-3</v>
      </c>
      <c r="AC1393" s="2">
        <f t="shared" si="414"/>
        <v>5.5168823701690094E-2</v>
      </c>
      <c r="AD1393" s="2">
        <f>X1393*((1-Q1393)*(1-EXP(-(P1393+O1393)*A1393))*P1393/(P1393+O1393)-(1-$AL$10)*(1-EXP(-2*O1393*A1393))/2)</f>
        <v>2.9486973490235377E-4</v>
      </c>
      <c r="AE1393" s="4">
        <f t="shared" si="415"/>
        <v>5.6847673761212608E-2</v>
      </c>
      <c r="AF1393" s="2">
        <f t="shared" si="416"/>
        <v>0.33736287255428665</v>
      </c>
      <c r="AG1393" s="2">
        <f t="shared" si="417"/>
        <v>-1.5565323099292759E-4</v>
      </c>
      <c r="AH1393" s="4">
        <f t="shared" si="418"/>
        <v>0.33720721932329373</v>
      </c>
      <c r="BA1393" s="3">
        <v>5.6847673761212601E-2</v>
      </c>
    </row>
    <row r="1394" spans="1:53" x14ac:dyDescent="0.3">
      <c r="A1394" s="2">
        <v>3.4717968451838499</v>
      </c>
      <c r="E1394" s="2" cm="1">
        <f t="array" ref="E1394">INDEX($C$2:$C$104,L1394)</f>
        <v>-0.34117437741352652</v>
      </c>
      <c r="G1394" s="2">
        <f>PI()/12*(M1394-12)</f>
        <v>-3.1415926535897931</v>
      </c>
      <c r="H1394" s="2">
        <f t="shared" si="402"/>
        <v>-0.20136370290116051</v>
      </c>
      <c r="I1394" s="2">
        <f t="shared" si="419"/>
        <v>0.75260405664951013</v>
      </c>
      <c r="J1394" s="2">
        <f t="shared" si="403"/>
        <v>2.8369952077654172</v>
      </c>
      <c r="L1394">
        <f t="shared" si="420"/>
        <v>59</v>
      </c>
      <c r="M1394" s="2">
        <v>0</v>
      </c>
      <c r="N1394" s="2">
        <f t="shared" si="404"/>
        <v>0.05</v>
      </c>
      <c r="O1394" s="2">
        <f t="shared" si="405"/>
        <v>5.0020839411324403</v>
      </c>
      <c r="P1394" s="2">
        <f t="shared" si="406"/>
        <v>9.2038344516836901</v>
      </c>
      <c r="Q1394" s="2">
        <f>1-EXP(-2*$AL$9*O1394/(1+O1394))</f>
        <v>6.4497345768578462E-2</v>
      </c>
      <c r="R1394" s="2">
        <f t="shared" si="407"/>
        <v>19.751565414145865</v>
      </c>
      <c r="S1394" s="2">
        <f>(1-$AL$6^R1394)/(1+$AL$6^R1394*(1/$AL$7-1))</f>
        <v>0.99643717244343843</v>
      </c>
      <c r="U1394" s="2">
        <v>0.2</v>
      </c>
      <c r="V1394" s="2">
        <f t="shared" si="408"/>
        <v>0.45700000000000007</v>
      </c>
      <c r="W1394" s="2">
        <f t="shared" si="409"/>
        <v>0.45537178780665144</v>
      </c>
      <c r="X1394" s="2">
        <f t="shared" si="410"/>
        <v>1.6282121933486327E-3</v>
      </c>
      <c r="Y1394" s="2">
        <f t="shared" si="411"/>
        <v>1.5231968285295903E-3</v>
      </c>
      <c r="Z1394" s="2">
        <f t="shared" si="412"/>
        <v>0.40280846712902024</v>
      </c>
      <c r="AA1394" s="2">
        <f t="shared" si="413"/>
        <v>1.383980324620164E-3</v>
      </c>
      <c r="AC1394" s="2">
        <f t="shared" si="414"/>
        <v>5.5168823701690094E-2</v>
      </c>
      <c r="AD1394" s="2">
        <f>X1394*((1-Q1394)*(1-EXP(-(P1394+O1394)*A1394))*P1394/(P1394+O1394)-(1-$AL$10)*(1-EXP(-2*O1394*A1394))/2)</f>
        <v>2.9486973490235377E-4</v>
      </c>
      <c r="AE1394" s="4">
        <f t="shared" si="415"/>
        <v>5.6847673761212608E-2</v>
      </c>
      <c r="AF1394" s="2">
        <f t="shared" si="416"/>
        <v>0.33736287255428665</v>
      </c>
      <c r="AG1394" s="2">
        <f t="shared" si="417"/>
        <v>-1.5565323099292759E-4</v>
      </c>
      <c r="AH1394" s="4">
        <f t="shared" si="418"/>
        <v>0.33720721932329373</v>
      </c>
      <c r="BA1394" s="3">
        <v>5.6847673761212601E-2</v>
      </c>
    </row>
    <row r="1395" spans="1:53" x14ac:dyDescent="0.3">
      <c r="A1395" s="2">
        <v>3.4717968451838499</v>
      </c>
      <c r="E1395" s="2" cm="1">
        <f t="array" ref="E1395">INDEX($C$2:$C$104,L1395)</f>
        <v>-0.34117437741352652</v>
      </c>
      <c r="G1395" s="2">
        <f>PI()/12*(M1395-12)</f>
        <v>-2.8797932657906435</v>
      </c>
      <c r="H1395" s="2">
        <f t="shared" si="402"/>
        <v>-0.20136370290116051</v>
      </c>
      <c r="I1395" s="2">
        <f t="shared" si="419"/>
        <v>0.75260405664951013</v>
      </c>
      <c r="J1395" s="2">
        <f t="shared" si="403"/>
        <v>2.7606737359858298</v>
      </c>
      <c r="L1395">
        <f t="shared" si="420"/>
        <v>59</v>
      </c>
      <c r="M1395" s="2">
        <v>1</v>
      </c>
      <c r="N1395" s="2">
        <f t="shared" si="404"/>
        <v>0.05</v>
      </c>
      <c r="O1395" s="2">
        <f t="shared" si="405"/>
        <v>5.0020839411324403</v>
      </c>
      <c r="P1395" s="2">
        <f t="shared" si="406"/>
        <v>9.2038344516836901</v>
      </c>
      <c r="Q1395" s="2">
        <f>1-EXP(-2*$AL$9*O1395/(1+O1395))</f>
        <v>6.4497345768578462E-2</v>
      </c>
      <c r="R1395" s="2">
        <f t="shared" si="407"/>
        <v>19.751565414145865</v>
      </c>
      <c r="S1395" s="2">
        <f>(1-$AL$6^R1395)/(1+$AL$6^R1395*(1/$AL$7-1))</f>
        <v>0.99643717244343843</v>
      </c>
      <c r="U1395" s="2">
        <v>0</v>
      </c>
      <c r="V1395" s="2">
        <f t="shared" si="408"/>
        <v>0</v>
      </c>
      <c r="W1395" s="2">
        <f t="shared" si="409"/>
        <v>0</v>
      </c>
      <c r="X1395" s="2">
        <f t="shared" si="410"/>
        <v>0</v>
      </c>
      <c r="Y1395" s="2">
        <f t="shared" si="411"/>
        <v>0</v>
      </c>
      <c r="Z1395" s="2">
        <f t="shared" si="412"/>
        <v>0</v>
      </c>
      <c r="AA1395" s="2">
        <f t="shared" si="413"/>
        <v>0</v>
      </c>
      <c r="AC1395" s="2">
        <f t="shared" si="414"/>
        <v>0</v>
      </c>
      <c r="AD1395" s="2">
        <f>X1395*((1-Q1395)*(1-EXP(-(P1395+O1395)*A1395))*P1395/(P1395+O1395)-(1-$AL$10)*(1-EXP(-2*O1395*A1395))/2)</f>
        <v>0</v>
      </c>
      <c r="AE1395" s="4">
        <f t="shared" si="415"/>
        <v>0</v>
      </c>
      <c r="AF1395" s="2">
        <f t="shared" si="416"/>
        <v>0</v>
      </c>
      <c r="AG1395" s="2">
        <f t="shared" si="417"/>
        <v>0</v>
      </c>
      <c r="AH1395" s="4">
        <f t="shared" si="418"/>
        <v>0</v>
      </c>
      <c r="BA1395" s="3">
        <v>0</v>
      </c>
    </row>
    <row r="1396" spans="1:53" x14ac:dyDescent="0.3">
      <c r="A1396" s="2">
        <v>3.4717968451838499</v>
      </c>
      <c r="E1396" s="2" cm="1">
        <f t="array" ref="E1396">INDEX($C$2:$C$104,L1396)</f>
        <v>-0.34117437741352652</v>
      </c>
      <c r="G1396" s="2">
        <f>PI()/12*(M1396-12)</f>
        <v>-2.617993877991494</v>
      </c>
      <c r="H1396" s="2">
        <f t="shared" si="402"/>
        <v>-0.20136370290116051</v>
      </c>
      <c r="I1396" s="2">
        <f t="shared" si="419"/>
        <v>0.75260405664951013</v>
      </c>
      <c r="J1396" s="2">
        <f t="shared" si="403"/>
        <v>2.5927673546489185</v>
      </c>
      <c r="L1396">
        <f t="shared" si="420"/>
        <v>59</v>
      </c>
      <c r="M1396" s="2">
        <v>2</v>
      </c>
      <c r="N1396" s="2">
        <f t="shared" si="404"/>
        <v>0.05</v>
      </c>
      <c r="O1396" s="2">
        <f t="shared" si="405"/>
        <v>5.0020839411324403</v>
      </c>
      <c r="P1396" s="2">
        <f t="shared" si="406"/>
        <v>9.2038344516836901</v>
      </c>
      <c r="Q1396" s="2">
        <f>1-EXP(-2*$AL$9*O1396/(1+O1396))</f>
        <v>6.4497345768578462E-2</v>
      </c>
      <c r="R1396" s="2">
        <f t="shared" si="407"/>
        <v>19.751565414145865</v>
      </c>
      <c r="S1396" s="2">
        <f>(1-$AL$6^R1396)/(1+$AL$6^R1396*(1/$AL$7-1))</f>
        <v>0.99643717244343843</v>
      </c>
      <c r="U1396" s="2">
        <v>0.2</v>
      </c>
      <c r="V1396" s="2">
        <f t="shared" si="408"/>
        <v>0.45700000000000007</v>
      </c>
      <c r="W1396" s="2">
        <f t="shared" si="409"/>
        <v>0.45537178780665144</v>
      </c>
      <c r="X1396" s="2">
        <f t="shared" si="410"/>
        <v>1.6282121933486327E-3</v>
      </c>
      <c r="Y1396" s="2">
        <f t="shared" si="411"/>
        <v>1.5231968285295903E-3</v>
      </c>
      <c r="Z1396" s="2">
        <f t="shared" si="412"/>
        <v>0.40280846712902024</v>
      </c>
      <c r="AA1396" s="2">
        <f t="shared" si="413"/>
        <v>1.383980324620164E-3</v>
      </c>
      <c r="AC1396" s="2">
        <f t="shared" si="414"/>
        <v>5.5168823701690094E-2</v>
      </c>
      <c r="AD1396" s="2">
        <f>X1396*((1-Q1396)*(1-EXP(-(P1396+O1396)*A1396))*P1396/(P1396+O1396)-(1-$AL$10)*(1-EXP(-2*O1396*A1396))/2)</f>
        <v>2.9486973490235377E-4</v>
      </c>
      <c r="AE1396" s="4">
        <f t="shared" si="415"/>
        <v>5.6847673761212608E-2</v>
      </c>
      <c r="AF1396" s="2">
        <f t="shared" si="416"/>
        <v>0.33736287255428665</v>
      </c>
      <c r="AG1396" s="2">
        <f t="shared" si="417"/>
        <v>-1.5565323099292759E-4</v>
      </c>
      <c r="AH1396" s="4">
        <f t="shared" si="418"/>
        <v>0.33720721932329373</v>
      </c>
      <c r="BA1396" s="3">
        <v>5.6847673761212601E-2</v>
      </c>
    </row>
    <row r="1397" spans="1:53" x14ac:dyDescent="0.3">
      <c r="A1397" s="2">
        <v>3.4717968451838499</v>
      </c>
      <c r="E1397" s="2" cm="1">
        <f t="array" ref="E1397">INDEX($C$2:$C$104,L1397)</f>
        <v>-0.34117437741352652</v>
      </c>
      <c r="G1397" s="2">
        <f>PI()/12*(M1397-12)</f>
        <v>-2.3561944901923448</v>
      </c>
      <c r="H1397" s="2">
        <f t="shared" si="402"/>
        <v>-0.20136370290116051</v>
      </c>
      <c r="I1397" s="2">
        <f t="shared" si="419"/>
        <v>0.75260405664951013</v>
      </c>
      <c r="J1397" s="2">
        <f t="shared" si="403"/>
        <v>2.3943051755413434</v>
      </c>
      <c r="L1397">
        <f t="shared" si="420"/>
        <v>59</v>
      </c>
      <c r="M1397" s="2">
        <v>3</v>
      </c>
      <c r="N1397" s="2">
        <f t="shared" si="404"/>
        <v>0.05</v>
      </c>
      <c r="O1397" s="2">
        <f t="shared" si="405"/>
        <v>5.0020839411324403</v>
      </c>
      <c r="P1397" s="2">
        <f t="shared" si="406"/>
        <v>9.2038344516836901</v>
      </c>
      <c r="Q1397" s="2">
        <f>1-EXP(-2*$AL$9*O1397/(1+O1397))</f>
        <v>6.4497345768578462E-2</v>
      </c>
      <c r="R1397" s="2">
        <f t="shared" si="407"/>
        <v>19.751565414145865</v>
      </c>
      <c r="S1397" s="2">
        <f>(1-$AL$6^R1397)/(1+$AL$6^R1397*(1/$AL$7-1))</f>
        <v>0.99643717244343843</v>
      </c>
      <c r="U1397" s="2">
        <v>0.2</v>
      </c>
      <c r="V1397" s="2">
        <f t="shared" si="408"/>
        <v>0.45700000000000007</v>
      </c>
      <c r="W1397" s="2">
        <f t="shared" si="409"/>
        <v>0.45537178780665144</v>
      </c>
      <c r="X1397" s="2">
        <f t="shared" si="410"/>
        <v>1.6282121933486327E-3</v>
      </c>
      <c r="Y1397" s="2">
        <f t="shared" si="411"/>
        <v>1.5231968285295903E-3</v>
      </c>
      <c r="Z1397" s="2">
        <f t="shared" si="412"/>
        <v>0.40280846712902024</v>
      </c>
      <c r="AA1397" s="2">
        <f t="shared" si="413"/>
        <v>1.383980324620164E-3</v>
      </c>
      <c r="AC1397" s="2">
        <f t="shared" si="414"/>
        <v>5.5168823701690094E-2</v>
      </c>
      <c r="AD1397" s="2">
        <f>X1397*((1-Q1397)*(1-EXP(-(P1397+O1397)*A1397))*P1397/(P1397+O1397)-(1-$AL$10)*(1-EXP(-2*O1397*A1397))/2)</f>
        <v>2.9486973490235377E-4</v>
      </c>
      <c r="AE1397" s="4">
        <f t="shared" si="415"/>
        <v>5.6847673761212608E-2</v>
      </c>
      <c r="AF1397" s="2">
        <f t="shared" si="416"/>
        <v>0.33736287255428665</v>
      </c>
      <c r="AG1397" s="2">
        <f t="shared" si="417"/>
        <v>-1.5565323099292759E-4</v>
      </c>
      <c r="AH1397" s="4">
        <f t="shared" si="418"/>
        <v>0.33720721932329373</v>
      </c>
      <c r="BA1397" s="3">
        <v>5.6847673761212601E-2</v>
      </c>
    </row>
    <row r="1398" spans="1:53" x14ac:dyDescent="0.3">
      <c r="A1398" s="2">
        <v>3.4717968451838499</v>
      </c>
      <c r="E1398" s="2" cm="1">
        <f t="array" ref="E1398">INDEX($C$2:$C$104,L1398)</f>
        <v>-0.34117437741352652</v>
      </c>
      <c r="G1398" s="2">
        <f>PI()/12*(M1398-12)</f>
        <v>-2.0943951023931953</v>
      </c>
      <c r="H1398" s="2">
        <f t="shared" si="402"/>
        <v>-0.20136370290116051</v>
      </c>
      <c r="I1398" s="2">
        <f t="shared" si="419"/>
        <v>0.75260405664951013</v>
      </c>
      <c r="J1398" s="2">
        <f t="shared" si="403"/>
        <v>2.1866624487768762</v>
      </c>
      <c r="L1398">
        <f t="shared" si="420"/>
        <v>59</v>
      </c>
      <c r="M1398" s="2">
        <v>4</v>
      </c>
      <c r="N1398" s="2">
        <f t="shared" si="404"/>
        <v>0.05</v>
      </c>
      <c r="O1398" s="2">
        <f t="shared" si="405"/>
        <v>5.0020839411324403</v>
      </c>
      <c r="P1398" s="2">
        <f t="shared" si="406"/>
        <v>9.2038344516836901</v>
      </c>
      <c r="Q1398" s="2">
        <f>1-EXP(-2*$AL$9*O1398/(1+O1398))</f>
        <v>6.4497345768578462E-2</v>
      </c>
      <c r="R1398" s="2">
        <f t="shared" si="407"/>
        <v>19.751565414145865</v>
      </c>
      <c r="S1398" s="2">
        <f>(1-$AL$6^R1398)/(1+$AL$6^R1398*(1/$AL$7-1))</f>
        <v>0.99643717244343843</v>
      </c>
      <c r="U1398" s="2">
        <v>0.2</v>
      </c>
      <c r="V1398" s="2">
        <f t="shared" si="408"/>
        <v>0.45700000000000007</v>
      </c>
      <c r="W1398" s="2">
        <f t="shared" si="409"/>
        <v>0.45537178780665144</v>
      </c>
      <c r="X1398" s="2">
        <f t="shared" si="410"/>
        <v>1.6282121933486327E-3</v>
      </c>
      <c r="Y1398" s="2">
        <f t="shared" si="411"/>
        <v>1.5231968285295903E-3</v>
      </c>
      <c r="Z1398" s="2">
        <f t="shared" si="412"/>
        <v>0.40280846712902024</v>
      </c>
      <c r="AA1398" s="2">
        <f t="shared" si="413"/>
        <v>1.383980324620164E-3</v>
      </c>
      <c r="AC1398" s="2">
        <f t="shared" si="414"/>
        <v>5.5168823701690094E-2</v>
      </c>
      <c r="AD1398" s="2">
        <f>X1398*((1-Q1398)*(1-EXP(-(P1398+O1398)*A1398))*P1398/(P1398+O1398)-(1-$AL$10)*(1-EXP(-2*O1398*A1398))/2)</f>
        <v>2.9486973490235377E-4</v>
      </c>
      <c r="AE1398" s="4">
        <f t="shared" si="415"/>
        <v>5.6847673761212608E-2</v>
      </c>
      <c r="AF1398" s="2">
        <f t="shared" si="416"/>
        <v>0.33736287255428665</v>
      </c>
      <c r="AG1398" s="2">
        <f t="shared" si="417"/>
        <v>-1.5565323099292759E-4</v>
      </c>
      <c r="AH1398" s="4">
        <f t="shared" si="418"/>
        <v>0.33720721932329373</v>
      </c>
      <c r="BA1398" s="3">
        <v>5.6847673761212601E-2</v>
      </c>
    </row>
    <row r="1399" spans="1:53" x14ac:dyDescent="0.3">
      <c r="A1399" s="2">
        <v>3.4717968451838499</v>
      </c>
      <c r="E1399" s="2" cm="1">
        <f t="array" ref="E1399">INDEX($C$2:$C$104,L1399)</f>
        <v>-0.34117437741352652</v>
      </c>
      <c r="G1399" s="2">
        <f>PI()/12*(M1399-12)</f>
        <v>-1.8325957145940459</v>
      </c>
      <c r="H1399" s="2">
        <f t="shared" si="402"/>
        <v>-0.20136370290116051</v>
      </c>
      <c r="I1399" s="2">
        <f t="shared" si="419"/>
        <v>0.75260405664951013</v>
      </c>
      <c r="J1399" s="2">
        <f t="shared" si="403"/>
        <v>1.9781184511446737</v>
      </c>
      <c r="L1399">
        <f t="shared" si="420"/>
        <v>59</v>
      </c>
      <c r="M1399" s="2">
        <v>5</v>
      </c>
      <c r="N1399" s="2">
        <f t="shared" si="404"/>
        <v>0.05</v>
      </c>
      <c r="O1399" s="2">
        <f t="shared" si="405"/>
        <v>5.0020839411324403</v>
      </c>
      <c r="P1399" s="2">
        <f t="shared" si="406"/>
        <v>9.2038344516836901</v>
      </c>
      <c r="Q1399" s="2">
        <f>1-EXP(-2*$AL$9*O1399/(1+O1399))</f>
        <v>6.4497345768578462E-2</v>
      </c>
      <c r="R1399" s="2">
        <f t="shared" si="407"/>
        <v>19.751565414145865</v>
      </c>
      <c r="S1399" s="2">
        <f>(1-$AL$6^R1399)/(1+$AL$6^R1399*(1/$AL$7-1))</f>
        <v>0.99643717244343843</v>
      </c>
      <c r="U1399" s="2">
        <v>0.2</v>
      </c>
      <c r="V1399" s="2">
        <f t="shared" si="408"/>
        <v>0.45700000000000007</v>
      </c>
      <c r="W1399" s="2">
        <f t="shared" si="409"/>
        <v>0.45537178780665144</v>
      </c>
      <c r="X1399" s="2">
        <f t="shared" si="410"/>
        <v>1.6282121933486327E-3</v>
      </c>
      <c r="Y1399" s="2">
        <f t="shared" si="411"/>
        <v>1.5231968285295903E-3</v>
      </c>
      <c r="Z1399" s="2">
        <f t="shared" si="412"/>
        <v>0.40280846712902024</v>
      </c>
      <c r="AA1399" s="2">
        <f t="shared" si="413"/>
        <v>1.383980324620164E-3</v>
      </c>
      <c r="AC1399" s="2">
        <f t="shared" si="414"/>
        <v>5.5168823701690094E-2</v>
      </c>
      <c r="AD1399" s="2">
        <f>X1399*((1-Q1399)*(1-EXP(-(P1399+O1399)*A1399))*P1399/(P1399+O1399)-(1-$AL$10)*(1-EXP(-2*O1399*A1399))/2)</f>
        <v>2.9486973490235377E-4</v>
      </c>
      <c r="AE1399" s="4">
        <f t="shared" si="415"/>
        <v>5.6847673761212608E-2</v>
      </c>
      <c r="AF1399" s="2">
        <f t="shared" si="416"/>
        <v>0.33736287255428665</v>
      </c>
      <c r="AG1399" s="2">
        <f t="shared" si="417"/>
        <v>-1.5565323099292759E-4</v>
      </c>
      <c r="AH1399" s="4">
        <f t="shared" si="418"/>
        <v>0.33720721932329373</v>
      </c>
      <c r="BA1399" s="3">
        <v>5.6847673761212601E-2</v>
      </c>
    </row>
    <row r="1400" spans="1:53" x14ac:dyDescent="0.3">
      <c r="A1400" s="2">
        <v>3.4717968451838499</v>
      </c>
      <c r="E1400" s="2" cm="1">
        <f t="array" ref="E1400">INDEX($C$2:$C$104,L1400)</f>
        <v>-0.34117437741352652</v>
      </c>
      <c r="G1400" s="2">
        <f>PI()/12*(M1400-12)</f>
        <v>-1.5707963267948966</v>
      </c>
      <c r="H1400" s="2">
        <f t="shared" si="402"/>
        <v>-0.20136370290116051</v>
      </c>
      <c r="I1400" s="2">
        <f t="shared" si="419"/>
        <v>0.75260405664951013</v>
      </c>
      <c r="J1400" s="2">
        <f t="shared" si="403"/>
        <v>1.7735462692481621</v>
      </c>
      <c r="L1400">
        <f t="shared" si="420"/>
        <v>59</v>
      </c>
      <c r="M1400" s="2">
        <v>6</v>
      </c>
      <c r="N1400" s="2">
        <f t="shared" si="404"/>
        <v>0.05</v>
      </c>
      <c r="O1400" s="2">
        <f t="shared" si="405"/>
        <v>5.0020839411324403</v>
      </c>
      <c r="P1400" s="2">
        <f t="shared" si="406"/>
        <v>9.2038344516836901</v>
      </c>
      <c r="Q1400" s="2">
        <f>1-EXP(-2*$AL$9*O1400/(1+O1400))</f>
        <v>6.4497345768578462E-2</v>
      </c>
      <c r="R1400" s="2">
        <f t="shared" si="407"/>
        <v>19.751565414145865</v>
      </c>
      <c r="S1400" s="2">
        <f>(1-$AL$6^R1400)/(1+$AL$6^R1400*(1/$AL$7-1))</f>
        <v>0.99643717244343843</v>
      </c>
      <c r="U1400" s="2">
        <v>0.2</v>
      </c>
      <c r="V1400" s="2">
        <f t="shared" si="408"/>
        <v>0.45700000000000007</v>
      </c>
      <c r="W1400" s="2">
        <f t="shared" si="409"/>
        <v>0.45537178780665144</v>
      </c>
      <c r="X1400" s="2">
        <f t="shared" si="410"/>
        <v>1.6282121933486327E-3</v>
      </c>
      <c r="Y1400" s="2">
        <f t="shared" si="411"/>
        <v>1.5231968285295903E-3</v>
      </c>
      <c r="Z1400" s="2">
        <f t="shared" si="412"/>
        <v>0.40280846712902024</v>
      </c>
      <c r="AA1400" s="2">
        <f t="shared" si="413"/>
        <v>1.383980324620164E-3</v>
      </c>
      <c r="AC1400" s="2">
        <f t="shared" si="414"/>
        <v>5.5168823701690094E-2</v>
      </c>
      <c r="AD1400" s="2">
        <f>X1400*((1-Q1400)*(1-EXP(-(P1400+O1400)*A1400))*P1400/(P1400+O1400)-(1-$AL$10)*(1-EXP(-2*O1400*A1400))/2)</f>
        <v>2.9486973490235377E-4</v>
      </c>
      <c r="AE1400" s="4">
        <f t="shared" si="415"/>
        <v>5.6847673761212608E-2</v>
      </c>
      <c r="AF1400" s="2">
        <f t="shared" si="416"/>
        <v>0.33736287255428665</v>
      </c>
      <c r="AG1400" s="2">
        <f t="shared" si="417"/>
        <v>-1.5565323099292759E-4</v>
      </c>
      <c r="AH1400" s="4">
        <f t="shared" si="418"/>
        <v>0.33720721932329373</v>
      </c>
      <c r="BA1400" s="3">
        <v>5.6847673761212601E-2</v>
      </c>
    </row>
    <row r="1401" spans="1:53" x14ac:dyDescent="0.3">
      <c r="A1401" s="2">
        <v>3.4717968451838499</v>
      </c>
      <c r="E1401" s="2" cm="1">
        <f t="array" ref="E1401">INDEX($C$2:$C$104,L1401)</f>
        <v>-0.34117437741352652</v>
      </c>
      <c r="G1401" s="2">
        <f>PI()/12*(M1401-12)</f>
        <v>-1.308996938995747</v>
      </c>
      <c r="H1401" s="2">
        <f t="shared" si="402"/>
        <v>-0.20136370290116051</v>
      </c>
      <c r="I1401" s="2">
        <f t="shared" si="419"/>
        <v>0.75260405664951013</v>
      </c>
      <c r="J1401" s="2">
        <f t="shared" si="403"/>
        <v>1.5773718137977322</v>
      </c>
      <c r="L1401">
        <f t="shared" si="420"/>
        <v>59</v>
      </c>
      <c r="M1401" s="2">
        <v>7</v>
      </c>
      <c r="N1401" s="2">
        <f t="shared" si="404"/>
        <v>0.05</v>
      </c>
      <c r="O1401" s="2">
        <f t="shared" si="405"/>
        <v>5.0020839411324403</v>
      </c>
      <c r="P1401" s="2">
        <f t="shared" si="406"/>
        <v>9.2038344516836901</v>
      </c>
      <c r="Q1401" s="2">
        <f>1-EXP(-2*$AL$9*O1401/(1+O1401))</f>
        <v>6.4497345768578462E-2</v>
      </c>
      <c r="R1401" s="2">
        <f t="shared" si="407"/>
        <v>19.751565414145865</v>
      </c>
      <c r="S1401" s="2">
        <f>(1-$AL$6^R1401)/(1+$AL$6^R1401*(1/$AL$7-1))</f>
        <v>0.99643717244343843</v>
      </c>
      <c r="U1401" s="2">
        <v>0.3</v>
      </c>
      <c r="V1401" s="2">
        <f t="shared" si="408"/>
        <v>0.6855</v>
      </c>
      <c r="W1401" s="2">
        <f t="shared" si="409"/>
        <v>0.68305768170997705</v>
      </c>
      <c r="X1401" s="2">
        <f t="shared" si="410"/>
        <v>2.442318290022949E-3</v>
      </c>
      <c r="Y1401" s="2">
        <f t="shared" si="411"/>
        <v>2.2847952427943853E-3</v>
      </c>
      <c r="Z1401" s="2">
        <f t="shared" si="412"/>
        <v>0.60421270069353028</v>
      </c>
      <c r="AA1401" s="2">
        <f t="shared" si="413"/>
        <v>2.075970486930246E-3</v>
      </c>
      <c r="AC1401" s="2">
        <f t="shared" si="414"/>
        <v>8.2753235552535123E-2</v>
      </c>
      <c r="AD1401" s="2">
        <f>X1401*((1-Q1401)*(1-EXP(-(P1401+O1401)*A1401))*P1401/(P1401+O1401)-(1-$AL$10)*(1-EXP(-2*O1401*A1401))/2)</f>
        <v>4.4230460235353069E-4</v>
      </c>
      <c r="AE1401" s="4">
        <f t="shared" si="415"/>
        <v>8.5271510641818898E-2</v>
      </c>
      <c r="AF1401" s="2">
        <f t="shared" si="416"/>
        <v>0.50604430883142992</v>
      </c>
      <c r="AG1401" s="2">
        <f t="shared" si="417"/>
        <v>-2.3347984648939139E-4</v>
      </c>
      <c r="AH1401" s="4">
        <f t="shared" si="418"/>
        <v>0.50581082898494056</v>
      </c>
      <c r="BA1401" s="3">
        <v>8.5271510641818898E-2</v>
      </c>
    </row>
    <row r="1402" spans="1:53" x14ac:dyDescent="0.3">
      <c r="A1402" s="2">
        <v>3.4717968451838499</v>
      </c>
      <c r="E1402" s="2" cm="1">
        <f t="array" ref="E1402">INDEX($C$2:$C$104,L1402)</f>
        <v>-0.34117437741352652</v>
      </c>
      <c r="G1402" s="2">
        <f>PI()/12*(M1402-12)</f>
        <v>-1.0471975511965976</v>
      </c>
      <c r="H1402" s="2">
        <f t="shared" si="402"/>
        <v>-0.20136370290116051</v>
      </c>
      <c r="I1402" s="2">
        <f t="shared" si="419"/>
        <v>0.75260405664951013</v>
      </c>
      <c r="J1402" s="2">
        <f t="shared" si="403"/>
        <v>1.3949531995111999</v>
      </c>
      <c r="L1402">
        <f t="shared" si="420"/>
        <v>59</v>
      </c>
      <c r="M1402" s="2">
        <v>8</v>
      </c>
      <c r="N1402" s="2">
        <f t="shared" si="404"/>
        <v>0.17584312728369667</v>
      </c>
      <c r="O1402" s="2">
        <f t="shared" si="405"/>
        <v>1.4290750719983827</v>
      </c>
      <c r="P1402" s="2">
        <f t="shared" si="406"/>
        <v>2.6294981324770244</v>
      </c>
      <c r="Q1402" s="2">
        <f>1-EXP(-2*$AL$9*O1402/(1+O1402))</f>
        <v>4.5975239567980219E-2</v>
      </c>
      <c r="R1402" s="2">
        <f t="shared" si="407"/>
        <v>5.6429420414546207</v>
      </c>
      <c r="S1402" s="2">
        <f>(1-$AL$6^R1402)/(1+$AL$6^R1402*(1/$AL$7-1))</f>
        <v>0.69636297586111173</v>
      </c>
      <c r="U1402" s="2">
        <v>12.4</v>
      </c>
      <c r="V1402" s="2">
        <f t="shared" si="408"/>
        <v>28.334000000000003</v>
      </c>
      <c r="W1402" s="2">
        <f t="shared" si="409"/>
        <v>19.730748558048742</v>
      </c>
      <c r="X1402" s="2">
        <f t="shared" si="410"/>
        <v>8.6032514419512616</v>
      </c>
      <c r="Y1402" s="2">
        <f t="shared" si="411"/>
        <v>8.2068246463176227</v>
      </c>
      <c r="Z1402" s="2">
        <f t="shared" si="412"/>
        <v>17.453238858421109</v>
      </c>
      <c r="AA1402" s="2">
        <f t="shared" si="413"/>
        <v>7.2615545755343289</v>
      </c>
      <c r="AC1402" s="2">
        <f t="shared" si="414"/>
        <v>6.3628161383600714</v>
      </c>
      <c r="AD1402" s="2">
        <f>X1402*((1-Q1402)*(1-EXP(-(P1402+O1402)*A1402))*P1402/(P1402+O1402)-(1-$AL$10)*(1-EXP(-2*O1402*A1402))/2)</f>
        <v>1.6614678390663178</v>
      </c>
      <c r="AE1402" s="4">
        <f t="shared" si="415"/>
        <v>15.285838552960719</v>
      </c>
      <c r="AF1402" s="2">
        <f t="shared" si="416"/>
        <v>10.975661699788446</v>
      </c>
      <c r="AG1402" s="2">
        <f t="shared" si="417"/>
        <v>-0.71619776828302584</v>
      </c>
      <c r="AH1402" s="4">
        <f t="shared" si="418"/>
        <v>10.259463931505421</v>
      </c>
      <c r="BA1402" s="3">
        <v>15.285838552960699</v>
      </c>
    </row>
    <row r="1403" spans="1:53" x14ac:dyDescent="0.3">
      <c r="A1403" s="2">
        <v>3.4717968451838499</v>
      </c>
      <c r="E1403" s="2" cm="1">
        <f t="array" ref="E1403">INDEX($C$2:$C$104,L1403)</f>
        <v>-0.34117437741352652</v>
      </c>
      <c r="G1403" s="2">
        <f>PI()/12*(M1403-12)</f>
        <v>-0.78539816339744828</v>
      </c>
      <c r="H1403" s="2">
        <f t="shared" si="402"/>
        <v>-0.20136370290116051</v>
      </c>
      <c r="I1403" s="2">
        <f t="shared" si="419"/>
        <v>0.75260405664951013</v>
      </c>
      <c r="J1403" s="2">
        <f t="shared" si="403"/>
        <v>1.2336369610017981</v>
      </c>
      <c r="L1403">
        <f t="shared" si="420"/>
        <v>59</v>
      </c>
      <c r="M1403" s="2">
        <v>9</v>
      </c>
      <c r="N1403" s="2">
        <f t="shared" si="404"/>
        <v>0.33715936579309846</v>
      </c>
      <c r="O1403" s="2">
        <f t="shared" si="405"/>
        <v>0.7557259943017951</v>
      </c>
      <c r="P1403" s="2">
        <f t="shared" si="406"/>
        <v>1.390535829515303</v>
      </c>
      <c r="Q1403" s="2">
        <f>1-EXP(-2*$AL$9*O1403/(1+O1403))</f>
        <v>3.3848672643571498E-2</v>
      </c>
      <c r="R1403" s="2">
        <f t="shared" si="407"/>
        <v>2.9841105401847781</v>
      </c>
      <c r="S1403" s="2">
        <f>(1-$AL$6^R1403)/(1+$AL$6^R1403*(1/$AL$7-1))</f>
        <v>0.41499611387105478</v>
      </c>
      <c r="U1403" s="2">
        <v>47.7</v>
      </c>
      <c r="V1403" s="2">
        <f t="shared" si="408"/>
        <v>108.99450000000002</v>
      </c>
      <c r="W1403" s="2">
        <f t="shared" si="409"/>
        <v>45.232293933318687</v>
      </c>
      <c r="X1403" s="2">
        <f t="shared" si="410"/>
        <v>63.76220606668133</v>
      </c>
      <c r="Y1403" s="2">
        <f t="shared" si="411"/>
        <v>61.110785185951357</v>
      </c>
      <c r="Z1403" s="2">
        <f t="shared" si="412"/>
        <v>40.01115455959139</v>
      </c>
      <c r="AA1403" s="2">
        <f t="shared" si="413"/>
        <v>50.266793647941931</v>
      </c>
      <c r="AC1403" s="2">
        <f t="shared" si="414"/>
        <v>21.131967273199777</v>
      </c>
      <c r="AD1403" s="2">
        <f>X1403*((1-Q1403)*(1-EXP(-(P1403+O1403)*A1403))*P1403/(P1403+O1403)-(1-$AL$10)*(1-EXP(-2*O1403*A1403))/2)</f>
        <v>12.93286429900088</v>
      </c>
      <c r="AE1403" s="4">
        <f t="shared" si="415"/>
        <v>84.331625220142584</v>
      </c>
      <c r="AF1403" s="2">
        <f t="shared" si="416"/>
        <v>18.921319352860852</v>
      </c>
      <c r="AG1403" s="2">
        <f t="shared" si="417"/>
        <v>-2.0888727609914524</v>
      </c>
      <c r="AH1403" s="4">
        <f t="shared" si="418"/>
        <v>16.832446591869399</v>
      </c>
      <c r="BA1403" s="3">
        <v>84.331625220142598</v>
      </c>
    </row>
    <row r="1404" spans="1:53" x14ac:dyDescent="0.3">
      <c r="A1404" s="2">
        <v>3.4717968451838499</v>
      </c>
      <c r="E1404" s="2" cm="1">
        <f t="array" ref="E1404">INDEX($C$2:$C$104,L1404)</f>
        <v>-0.34117437741352652</v>
      </c>
      <c r="G1404" s="2">
        <f>PI()/12*(M1404-12)</f>
        <v>-0.52359877559829882</v>
      </c>
      <c r="H1404" s="2">
        <f t="shared" si="402"/>
        <v>-0.20136370290116051</v>
      </c>
      <c r="I1404" s="2">
        <f t="shared" si="419"/>
        <v>0.75260405664951013</v>
      </c>
      <c r="J1404" s="2">
        <f t="shared" si="403"/>
        <v>1.1035712300830056</v>
      </c>
      <c r="L1404">
        <f t="shared" si="420"/>
        <v>59</v>
      </c>
      <c r="M1404" s="2">
        <v>10</v>
      </c>
      <c r="N1404" s="2">
        <f t="shared" si="404"/>
        <v>0.46722509671189094</v>
      </c>
      <c r="O1404" s="2">
        <f t="shared" si="405"/>
        <v>0.55504919139568798</v>
      </c>
      <c r="P1404" s="2">
        <f t="shared" si="406"/>
        <v>1.021290512168066</v>
      </c>
      <c r="Q1404" s="2">
        <f>1-EXP(-2*$AL$9*O1404/(1+O1404))</f>
        <v>2.8150850060201238E-2</v>
      </c>
      <c r="R1404" s="2">
        <f t="shared" si="407"/>
        <v>2.1917046057085412</v>
      </c>
      <c r="S1404" s="2">
        <f>(1-$AL$6^R1404)/(1+$AL$6^R1404*(1/$AL$7-1))</f>
        <v>0.30995194602004</v>
      </c>
      <c r="U1404" s="2">
        <v>86.9</v>
      </c>
      <c r="V1404" s="2">
        <f t="shared" si="408"/>
        <v>198.56650000000002</v>
      </c>
      <c r="W1404" s="2">
        <f t="shared" si="409"/>
        <v>61.54607308938828</v>
      </c>
      <c r="X1404" s="2">
        <f t="shared" si="410"/>
        <v>137.02042691061175</v>
      </c>
      <c r="Y1404" s="2">
        <f t="shared" si="411"/>
        <v>129.32168833445792</v>
      </c>
      <c r="Z1404" s="2">
        <f t="shared" si="412"/>
        <v>54.441842957283491</v>
      </c>
      <c r="AA1404" s="2">
        <f t="shared" si="413"/>
        <v>99.51184947620348</v>
      </c>
      <c r="AC1404" s="2">
        <f t="shared" si="414"/>
        <v>33.081034664874807</v>
      </c>
      <c r="AD1404" s="2">
        <f>X1404*((1-Q1404)*(1-EXP(-(P1404+O1404)*A1404))*P1404/(P1404+O1404)-(1-$AL$10)*(1-EXP(-2*O1404*A1404))/2)</f>
        <v>28.912932402774111</v>
      </c>
      <c r="AE1404" s="4">
        <f t="shared" si="415"/>
        <v>161.5058165438524</v>
      </c>
      <c r="AF1404" s="2">
        <f t="shared" si="416"/>
        <v>21.534733797722389</v>
      </c>
      <c r="AG1404" s="2">
        <f t="shared" si="417"/>
        <v>0.89690645548033154</v>
      </c>
      <c r="AH1404" s="4">
        <f t="shared" si="418"/>
        <v>22.431640253202719</v>
      </c>
      <c r="BA1404" s="3">
        <v>161.50581654385201</v>
      </c>
    </row>
    <row r="1405" spans="1:53" x14ac:dyDescent="0.3">
      <c r="A1405" s="2">
        <v>3.4717968451838499</v>
      </c>
      <c r="E1405" s="2" cm="1">
        <f t="array" ref="E1405">INDEX($C$2:$C$104,L1405)</f>
        <v>-0.34117437741352652</v>
      </c>
      <c r="G1405" s="2">
        <f>PI()/12*(M1405-12)</f>
        <v>-0.26179938779914941</v>
      </c>
      <c r="H1405" s="2">
        <f t="shared" si="402"/>
        <v>-0.20136370290116051</v>
      </c>
      <c r="I1405" s="2">
        <f t="shared" si="419"/>
        <v>0.75260405664951013</v>
      </c>
      <c r="J1405" s="2">
        <f t="shared" si="403"/>
        <v>1.0173808028747138</v>
      </c>
      <c r="L1405">
        <f t="shared" si="420"/>
        <v>59</v>
      </c>
      <c r="M1405" s="2">
        <v>11</v>
      </c>
      <c r="N1405" s="2">
        <f t="shared" si="404"/>
        <v>0.55341552392018278</v>
      </c>
      <c r="O1405" s="2">
        <f t="shared" si="405"/>
        <v>0.47565050651328111</v>
      </c>
      <c r="P1405" s="2">
        <f t="shared" si="406"/>
        <v>0.87519693198443738</v>
      </c>
      <c r="Q1405" s="2">
        <f>1-EXP(-2*$AL$9*O1405/(1+O1405))</f>
        <v>2.5456985681189814E-2</v>
      </c>
      <c r="R1405" s="2">
        <f t="shared" si="407"/>
        <v>1.878185613083045</v>
      </c>
      <c r="S1405" s="2">
        <f>(1-$AL$6^R1405)/(1+$AL$6^R1405*(1/$AL$7-1))</f>
        <v>0.26660654352422508</v>
      </c>
      <c r="U1405" s="2">
        <v>150.30000000000001</v>
      </c>
      <c r="V1405" s="2">
        <f t="shared" si="408"/>
        <v>343.43550000000005</v>
      </c>
      <c r="W1405" s="2">
        <f t="shared" si="409"/>
        <v>91.562151578514019</v>
      </c>
      <c r="X1405" s="2">
        <f t="shared" si="410"/>
        <v>251.87334842148601</v>
      </c>
      <c r="Y1405" s="2">
        <f t="shared" si="411"/>
        <v>233.70223696095118</v>
      </c>
      <c r="Z1405" s="2">
        <f t="shared" si="412"/>
        <v>80.993181641801996</v>
      </c>
      <c r="AA1405" s="2">
        <f t="shared" si="413"/>
        <v>173.03189012150872</v>
      </c>
      <c r="AC1405" s="2">
        <f t="shared" si="414"/>
        <v>52.283334367639334</v>
      </c>
      <c r="AD1405" s="2">
        <f>X1405*((1-Q1405)*(1-EXP(-(P1405+O1405)*A1405))*P1405/(P1405+O1405)-(1-$AL$10)*(1-EXP(-2*O1405*A1405))/2)</f>
        <v>54.461462593027498</v>
      </c>
      <c r="AE1405" s="4">
        <f t="shared" si="415"/>
        <v>279.77668708217556</v>
      </c>
      <c r="AF1405" s="2">
        <f t="shared" si="416"/>
        <v>29.023839318667189</v>
      </c>
      <c r="AG1405" s="2">
        <f t="shared" si="417"/>
        <v>6.2088842464149137</v>
      </c>
      <c r="AH1405" s="4">
        <f t="shared" si="418"/>
        <v>35.232723565082104</v>
      </c>
      <c r="BA1405" s="3">
        <v>279.77668708217499</v>
      </c>
    </row>
    <row r="1406" spans="1:53" x14ac:dyDescent="0.3">
      <c r="A1406" s="2">
        <v>3.4717968451838499</v>
      </c>
      <c r="E1406" s="2" cm="1">
        <f t="array" ref="E1406">INDEX($C$2:$C$104,L1406)</f>
        <v>-0.34117437741352652</v>
      </c>
      <c r="G1406" s="2">
        <f>PI()/12*(M1406-12)</f>
        <v>0</v>
      </c>
      <c r="H1406" s="2">
        <f t="shared" si="402"/>
        <v>-0.20136370290116051</v>
      </c>
      <c r="I1406" s="2">
        <f t="shared" si="419"/>
        <v>0.75260405664951013</v>
      </c>
      <c r="J1406" s="2">
        <f t="shared" si="403"/>
        <v>0.98694620065142835</v>
      </c>
      <c r="L1406">
        <f t="shared" si="420"/>
        <v>59</v>
      </c>
      <c r="M1406" s="2">
        <v>12</v>
      </c>
      <c r="N1406" s="2">
        <f t="shared" si="404"/>
        <v>0.58385012614346821</v>
      </c>
      <c r="O1406" s="2">
        <f t="shared" si="405"/>
        <v>0.4535226753630035</v>
      </c>
      <c r="P1406" s="2">
        <f t="shared" si="406"/>
        <v>0.83448172266792653</v>
      </c>
      <c r="Q1406" s="2">
        <f>1-EXP(-2*$AL$9*O1406/(1+O1406))</f>
        <v>2.4652341722719462E-2</v>
      </c>
      <c r="R1406" s="2">
        <f t="shared" si="407"/>
        <v>1.7908101692517415</v>
      </c>
      <c r="S1406" s="2">
        <f>(1-$AL$6^R1406)/(1+$AL$6^R1406*(1/$AL$7-1))</f>
        <v>0.25439062069214763</v>
      </c>
      <c r="U1406" s="2">
        <v>187.2</v>
      </c>
      <c r="V1406" s="2">
        <f t="shared" si="408"/>
        <v>427.75200000000001</v>
      </c>
      <c r="W1406" s="2">
        <f t="shared" si="409"/>
        <v>108.81609678230754</v>
      </c>
      <c r="X1406" s="2">
        <f t="shared" si="410"/>
        <v>318.9359032176925</v>
      </c>
      <c r="Y1406" s="2">
        <f t="shared" si="411"/>
        <v>293.9082934078545</v>
      </c>
      <c r="Z1406" s="2">
        <f t="shared" si="412"/>
        <v>96.255513225723334</v>
      </c>
      <c r="AA1406" s="2">
        <f t="shared" si="413"/>
        <v>214.95079850556169</v>
      </c>
      <c r="AC1406" s="2">
        <f t="shared" si="414"/>
        <v>63.227044268233001</v>
      </c>
      <c r="AD1406" s="2">
        <f>X1406*((1-Q1406)*(1-EXP(-(P1406+O1406)*A1406))*P1406/(P1406+O1406)-(1-$AL$10)*(1-EXP(-2*O1406*A1406))/2)</f>
        <v>69.503414352518021</v>
      </c>
      <c r="AE1406" s="4">
        <f t="shared" si="415"/>
        <v>347.68125712631269</v>
      </c>
      <c r="AF1406" s="2">
        <f t="shared" si="416"/>
        <v>33.417261259514582</v>
      </c>
      <c r="AG1406" s="2">
        <f t="shared" si="417"/>
        <v>9.4540805497748224</v>
      </c>
      <c r="AH1406" s="4">
        <f t="shared" si="418"/>
        <v>42.871341809289405</v>
      </c>
      <c r="BA1406" s="3">
        <v>347.681257126312</v>
      </c>
    </row>
    <row r="1407" spans="1:53" x14ac:dyDescent="0.3">
      <c r="A1407" s="2">
        <v>3.4717968451838499</v>
      </c>
      <c r="E1407" s="2" cm="1">
        <f t="array" ref="E1407">INDEX($C$2:$C$104,L1407)</f>
        <v>-0.34117437741352652</v>
      </c>
      <c r="G1407" s="2">
        <f>PI()/12*(M1407-12)</f>
        <v>0.26179938779914941</v>
      </c>
      <c r="H1407" s="2">
        <f t="shared" si="402"/>
        <v>-0.20136370290116051</v>
      </c>
      <c r="I1407" s="2">
        <f t="shared" si="419"/>
        <v>0.75260405664951013</v>
      </c>
      <c r="J1407" s="2">
        <f t="shared" si="403"/>
        <v>1.0173808028747138</v>
      </c>
      <c r="L1407">
        <f t="shared" si="420"/>
        <v>59</v>
      </c>
      <c r="M1407" s="2">
        <v>13</v>
      </c>
      <c r="N1407" s="2">
        <f t="shared" si="404"/>
        <v>0.55341552392018278</v>
      </c>
      <c r="O1407" s="2">
        <f t="shared" si="405"/>
        <v>0.47565050651328111</v>
      </c>
      <c r="P1407" s="2">
        <f t="shared" si="406"/>
        <v>0.87519693198443738</v>
      </c>
      <c r="Q1407" s="2">
        <f>1-EXP(-2*$AL$9*O1407/(1+O1407))</f>
        <v>2.5456985681189814E-2</v>
      </c>
      <c r="R1407" s="2">
        <f t="shared" si="407"/>
        <v>1.878185613083045</v>
      </c>
      <c r="S1407" s="2">
        <f>(1-$AL$6^R1407)/(1+$AL$6^R1407*(1/$AL$7-1))</f>
        <v>0.26660654352422508</v>
      </c>
      <c r="U1407" s="2">
        <v>118.9</v>
      </c>
      <c r="V1407" s="2">
        <f t="shared" si="408"/>
        <v>271.68650000000002</v>
      </c>
      <c r="W1407" s="2">
        <f t="shared" si="409"/>
        <v>72.433398687194384</v>
      </c>
      <c r="X1407" s="2">
        <f t="shared" si="410"/>
        <v>199.25310131280565</v>
      </c>
      <c r="Y1407" s="2">
        <f t="shared" si="411"/>
        <v>184.87821673091881</v>
      </c>
      <c r="Z1407" s="2">
        <f t="shared" si="412"/>
        <v>64.072450413907234</v>
      </c>
      <c r="AA1407" s="2">
        <f t="shared" si="413"/>
        <v>136.88284587789349</v>
      </c>
      <c r="AC1407" s="2">
        <f t="shared" si="414"/>
        <v>41.360535304805822</v>
      </c>
      <c r="AD1407" s="2">
        <f>X1407*((1-Q1407)*(1-EXP(-(P1407+O1407)*A1407))*P1407/(P1407+O1407)-(1-$AL$10)*(1-EXP(-2*O1407*A1407))/2)</f>
        <v>43.083618777850766</v>
      </c>
      <c r="AE1407" s="4">
        <f t="shared" si="415"/>
        <v>221.32699996055007</v>
      </c>
      <c r="AF1407" s="2">
        <f t="shared" si="416"/>
        <v>22.960309347901056</v>
      </c>
      <c r="AG1407" s="2">
        <f t="shared" si="417"/>
        <v>4.9117520751745394</v>
      </c>
      <c r="AH1407" s="4">
        <f t="shared" si="418"/>
        <v>27.872061423075596</v>
      </c>
      <c r="BA1407" s="3">
        <v>221.32699996055001</v>
      </c>
    </row>
    <row r="1408" spans="1:53" x14ac:dyDescent="0.3">
      <c r="A1408" s="2">
        <v>3.4717968451838499</v>
      </c>
      <c r="E1408" s="2" cm="1">
        <f t="array" ref="E1408">INDEX($C$2:$C$104,L1408)</f>
        <v>-0.34117437741352652</v>
      </c>
      <c r="G1408" s="2">
        <f>PI()/12*(M1408-12)</f>
        <v>0.52359877559829882</v>
      </c>
      <c r="H1408" s="2">
        <f t="shared" si="402"/>
        <v>-0.20136370290116051</v>
      </c>
      <c r="I1408" s="2">
        <f t="shared" si="419"/>
        <v>0.75260405664951013</v>
      </c>
      <c r="J1408" s="2">
        <f t="shared" si="403"/>
        <v>1.1035712300830056</v>
      </c>
      <c r="L1408">
        <f t="shared" si="420"/>
        <v>59</v>
      </c>
      <c r="M1408" s="2">
        <v>14</v>
      </c>
      <c r="N1408" s="2">
        <f t="shared" si="404"/>
        <v>0.46722509671189094</v>
      </c>
      <c r="O1408" s="2">
        <f t="shared" si="405"/>
        <v>0.55504919139568798</v>
      </c>
      <c r="P1408" s="2">
        <f t="shared" si="406"/>
        <v>1.021290512168066</v>
      </c>
      <c r="Q1408" s="2">
        <f>1-EXP(-2*$AL$9*O1408/(1+O1408))</f>
        <v>2.8150850060201238E-2</v>
      </c>
      <c r="R1408" s="2">
        <f t="shared" si="407"/>
        <v>2.1917046057085412</v>
      </c>
      <c r="S1408" s="2">
        <f>(1-$AL$6^R1408)/(1+$AL$6^R1408*(1/$AL$7-1))</f>
        <v>0.30995194602004</v>
      </c>
      <c r="U1408" s="2">
        <v>97.4</v>
      </c>
      <c r="V1408" s="2">
        <f t="shared" si="408"/>
        <v>222.55900000000003</v>
      </c>
      <c r="W1408" s="2">
        <f t="shared" si="409"/>
        <v>68.982595154274094</v>
      </c>
      <c r="X1408" s="2">
        <f t="shared" si="410"/>
        <v>153.57640484572593</v>
      </c>
      <c r="Y1408" s="2">
        <f t="shared" si="411"/>
        <v>144.9474389387365</v>
      </c>
      <c r="Z1408" s="2">
        <f t="shared" si="412"/>
        <v>61.019971277783803</v>
      </c>
      <c r="AA1408" s="2">
        <f t="shared" si="413"/>
        <v>111.53572081682644</v>
      </c>
      <c r="AC1408" s="2">
        <f t="shared" si="414"/>
        <v>37.078167737155425</v>
      </c>
      <c r="AD1408" s="2">
        <f>X1408*((1-Q1408)*(1-EXP(-(P1408+O1408)*A1408))*P1408/(P1408+O1408)-(1-$AL$10)*(1-EXP(-2*O1408*A1408))/2)</f>
        <v>32.406439770197906</v>
      </c>
      <c r="AE1408" s="4">
        <f t="shared" si="415"/>
        <v>181.02032832417979</v>
      </c>
      <c r="AF1408" s="2">
        <f t="shared" si="416"/>
        <v>24.136744210565716</v>
      </c>
      <c r="AG1408" s="2">
        <f t="shared" si="417"/>
        <v>1.0052783517121322</v>
      </c>
      <c r="AH1408" s="4">
        <f t="shared" si="418"/>
        <v>25.142022562277848</v>
      </c>
      <c r="BA1408" s="3">
        <v>181.02032832417899</v>
      </c>
    </row>
    <row r="1409" spans="1:53" x14ac:dyDescent="0.3">
      <c r="A1409" s="2">
        <v>3.4717968451838499</v>
      </c>
      <c r="E1409" s="2" cm="1">
        <f t="array" ref="E1409">INDEX($C$2:$C$104,L1409)</f>
        <v>-0.34117437741352652</v>
      </c>
      <c r="G1409" s="2">
        <f>PI()/12*(M1409-12)</f>
        <v>0.78539816339744828</v>
      </c>
      <c r="H1409" s="2">
        <f t="shared" si="402"/>
        <v>-0.20136370290116051</v>
      </c>
      <c r="I1409" s="2">
        <f t="shared" si="419"/>
        <v>0.75260405664951013</v>
      </c>
      <c r="J1409" s="2">
        <f t="shared" si="403"/>
        <v>1.2336369610017981</v>
      </c>
      <c r="L1409">
        <f t="shared" si="420"/>
        <v>59</v>
      </c>
      <c r="M1409" s="2">
        <v>15</v>
      </c>
      <c r="N1409" s="2">
        <f t="shared" si="404"/>
        <v>0.33715936579309846</v>
      </c>
      <c r="O1409" s="2">
        <f t="shared" si="405"/>
        <v>0.7557259943017951</v>
      </c>
      <c r="P1409" s="2">
        <f t="shared" si="406"/>
        <v>1.390535829515303</v>
      </c>
      <c r="Q1409" s="2">
        <f>1-EXP(-2*$AL$9*O1409/(1+O1409))</f>
        <v>3.3848672643571498E-2</v>
      </c>
      <c r="R1409" s="2">
        <f t="shared" si="407"/>
        <v>2.9841105401847781</v>
      </c>
      <c r="S1409" s="2">
        <f>(1-$AL$6^R1409)/(1+$AL$6^R1409*(1/$AL$7-1))</f>
        <v>0.41499611387105478</v>
      </c>
      <c r="U1409" s="2">
        <v>69.2</v>
      </c>
      <c r="V1409" s="2">
        <f t="shared" si="408"/>
        <v>158.12200000000001</v>
      </c>
      <c r="W1409" s="2">
        <f t="shared" si="409"/>
        <v>65.620015517518937</v>
      </c>
      <c r="X1409" s="2">
        <f t="shared" si="410"/>
        <v>92.501984482481078</v>
      </c>
      <c r="Y1409" s="2">
        <f t="shared" si="411"/>
        <v>88.655478718403216</v>
      </c>
      <c r="Z1409" s="2">
        <f t="shared" si="412"/>
        <v>58.045532400916649</v>
      </c>
      <c r="AA1409" s="2">
        <f t="shared" si="413"/>
        <v>72.923734181081358</v>
      </c>
      <c r="AC1409" s="2">
        <f t="shared" si="414"/>
        <v>30.656858182503662</v>
      </c>
      <c r="AD1409" s="2">
        <f>X1409*((1-Q1409)*(1-EXP(-(P1409+O1409)*A1409))*P1409/(P1409+O1409)-(1-$AL$10)*(1-EXP(-2*O1409*A1409))/2)</f>
        <v>18.762142756621817</v>
      </c>
      <c r="AE1409" s="4">
        <f t="shared" si="415"/>
        <v>122.34273512020684</v>
      </c>
      <c r="AF1409" s="2">
        <f t="shared" si="416"/>
        <v>27.449796629307571</v>
      </c>
      <c r="AG1409" s="2">
        <f t="shared" si="417"/>
        <v>-3.0303982192999683</v>
      </c>
      <c r="AH1409" s="4">
        <f t="shared" si="418"/>
        <v>24.419398410007602</v>
      </c>
      <c r="BA1409" s="3">
        <v>122.342735120206</v>
      </c>
    </row>
    <row r="1410" spans="1:53" x14ac:dyDescent="0.3">
      <c r="A1410" s="2">
        <v>3.4717968451838499</v>
      </c>
      <c r="E1410" s="2" cm="1">
        <f t="array" ref="E1410">INDEX($C$2:$C$104,L1410)</f>
        <v>-0.34117437741352652</v>
      </c>
      <c r="G1410" s="2">
        <f>PI()/12*(M1410-12)</f>
        <v>1.0471975511965976</v>
      </c>
      <c r="H1410" s="2">
        <f t="shared" si="402"/>
        <v>-0.20136370290116051</v>
      </c>
      <c r="I1410" s="2">
        <f t="shared" si="419"/>
        <v>0.75260405664951013</v>
      </c>
      <c r="J1410" s="2">
        <f t="shared" si="403"/>
        <v>1.3949531995111999</v>
      </c>
      <c r="L1410">
        <f t="shared" si="420"/>
        <v>59</v>
      </c>
      <c r="M1410" s="2">
        <v>16</v>
      </c>
      <c r="N1410" s="2">
        <f t="shared" si="404"/>
        <v>0.17584312728369667</v>
      </c>
      <c r="O1410" s="2">
        <f t="shared" si="405"/>
        <v>1.4290750719983827</v>
      </c>
      <c r="P1410" s="2">
        <f t="shared" si="406"/>
        <v>2.6294981324770244</v>
      </c>
      <c r="Q1410" s="2">
        <f>1-EXP(-2*$AL$9*O1410/(1+O1410))</f>
        <v>4.5975239567980219E-2</v>
      </c>
      <c r="R1410" s="2">
        <f t="shared" si="407"/>
        <v>5.6429420414546207</v>
      </c>
      <c r="S1410" s="2">
        <f>(1-$AL$6^R1410)/(1+$AL$6^R1410*(1/$AL$7-1))</f>
        <v>0.69636297586111173</v>
      </c>
      <c r="U1410" s="2">
        <v>40.4</v>
      </c>
      <c r="V1410" s="2">
        <f t="shared" si="408"/>
        <v>92.314000000000007</v>
      </c>
      <c r="W1410" s="2">
        <f t="shared" si="409"/>
        <v>64.284051753642672</v>
      </c>
      <c r="X1410" s="2">
        <f t="shared" si="410"/>
        <v>28.029948246357336</v>
      </c>
      <c r="Y1410" s="2">
        <f t="shared" si="411"/>
        <v>26.738364170260638</v>
      </c>
      <c r="Z1410" s="2">
        <f t="shared" si="412"/>
        <v>56.863778216146194</v>
      </c>
      <c r="AA1410" s="2">
        <f t="shared" si="413"/>
        <v>23.658613294482812</v>
      </c>
      <c r="AC1410" s="2">
        <f t="shared" si="414"/>
        <v>20.730465483044103</v>
      </c>
      <c r="AD1410" s="2">
        <f>X1410*((1-Q1410)*(1-EXP(-(P1410+O1410)*A1410))*P1410/(P1410+O1410)-(1-$AL$10)*(1-EXP(-2*O1410*A1410))/2)</f>
        <v>5.4131694111515518</v>
      </c>
      <c r="AE1410" s="4">
        <f t="shared" si="415"/>
        <v>49.802248188678469</v>
      </c>
      <c r="AF1410" s="2">
        <f t="shared" si="416"/>
        <v>35.759413925117194</v>
      </c>
      <c r="AG1410" s="2">
        <f t="shared" si="417"/>
        <v>-2.3334185353737293</v>
      </c>
      <c r="AH1410" s="4">
        <f t="shared" si="418"/>
        <v>33.425995389743463</v>
      </c>
      <c r="BA1410" s="3">
        <v>49.802248188678398</v>
      </c>
    </row>
    <row r="1411" spans="1:53" x14ac:dyDescent="0.3">
      <c r="A1411" s="2">
        <v>3.4717968451838499</v>
      </c>
      <c r="E1411" s="2" cm="1">
        <f t="array" ref="E1411">INDEX($C$2:$C$104,L1411)</f>
        <v>-0.34117437741352652</v>
      </c>
      <c r="G1411" s="2">
        <f>PI()/12*(M1411-12)</f>
        <v>1.308996938995747</v>
      </c>
      <c r="H1411" s="2">
        <f t="shared" ref="H1411:H1474" si="421">SIN(E1411)*SIN(RADIANS(37))</f>
        <v>-0.20136370290116051</v>
      </c>
      <c r="I1411" s="2">
        <f t="shared" si="419"/>
        <v>0.75260405664951013</v>
      </c>
      <c r="J1411" s="2">
        <f t="shared" ref="J1411:J1474" si="422">ACOS(H1411+I1411*COS(G1411))</f>
        <v>1.5773718137977322</v>
      </c>
      <c r="L1411">
        <f t="shared" si="420"/>
        <v>59</v>
      </c>
      <c r="M1411" s="2">
        <v>17</v>
      </c>
      <c r="N1411" s="2">
        <f t="shared" ref="N1411:N1474" si="423">MAX(0.05, PI()/2-J1411)</f>
        <v>0.05</v>
      </c>
      <c r="O1411" s="2">
        <f t="shared" ref="O1411:O1474" si="424">0.5/SIN(N1411)*0.5</f>
        <v>5.0020839411324403</v>
      </c>
      <c r="P1411" s="2">
        <f t="shared" ref="P1411:P1474" si="425">0.46/SIN(N1411)</f>
        <v>9.2038344516836901</v>
      </c>
      <c r="Q1411" s="2">
        <f>1-EXP(-2*$AL$9*O1411/(1+O1411))</f>
        <v>6.4497345768578462E-2</v>
      </c>
      <c r="R1411" s="2">
        <f t="shared" ref="R1411:R1474" si="426">100/101.3/SIN(N1411)</f>
        <v>19.751565414145865</v>
      </c>
      <c r="S1411" s="2">
        <f>(1-$AL$6^R1411)/(1+$AL$6^R1411*(1/$AL$7-1))</f>
        <v>0.99643717244343843</v>
      </c>
      <c r="U1411" s="2">
        <v>17.8</v>
      </c>
      <c r="V1411" s="2">
        <f t="shared" ref="V1411:V1474" si="427">U1411*$AL$12</f>
        <v>40.673000000000002</v>
      </c>
      <c r="W1411" s="2">
        <f t="shared" ref="W1411:W1474" si="428">V1411*S1411</f>
        <v>40.528089114791975</v>
      </c>
      <c r="X1411" s="2">
        <f t="shared" ref="X1411:X1474" si="429">V1411-W1411</f>
        <v>0.1449108852080272</v>
      </c>
      <c r="Y1411" s="2">
        <f t="shared" ref="Y1411:Y1474" si="430">X1411*(1-Q1411)*(1-EXP(-P1411*A1411))</f>
        <v>0.13556451773913247</v>
      </c>
      <c r="Z1411" s="2">
        <f t="shared" ref="Z1411:Z1474" si="431">W1411*(1-$AL$8)*(1-EXP(-$AL$11*A1411))</f>
        <v>35.849953574482804</v>
      </c>
      <c r="AA1411" s="2">
        <f t="shared" ref="AA1411:AA1474" si="432">X1411*(1-$AL$10)*(1-EXP(-O1411*A1411))</f>
        <v>0.12317424889119365</v>
      </c>
      <c r="AC1411" s="2">
        <f t="shared" ref="AC1411:AC1474" si="433">W1411*(1-$AL$8)*(1-EXP(-($AL$11+O1411)*A1411))*$AL$11/($AL$11+O1411)</f>
        <v>4.9100253094504183</v>
      </c>
      <c r="AD1411" s="2">
        <f>X1411*((1-Q1411)*(1-EXP(-(P1411+O1411)*A1411))*P1411/(P1411+O1411)-(1-$AL$10)*(1-EXP(-2*O1411*A1411))/2)</f>
        <v>2.6243406406309289E-2</v>
      </c>
      <c r="AE1411" s="4">
        <f t="shared" ref="AE1411:AE1474" si="434">AA1411+AC1411+AD1411</f>
        <v>5.0594429647479213</v>
      </c>
      <c r="AF1411" s="2">
        <f t="shared" ref="AF1411:AF1474" si="435">W1411*(1-Q1411)*(1-EXP(-$AL$11*A1411)-(1-EXP(-($AL$11+O1411)*A1411))*$AL$11/($AL$11+O1411))</f>
        <v>30.025295657331512</v>
      </c>
      <c r="AG1411" s="2">
        <f t="shared" ref="AG1411:AG1474" si="436">X1411*((1-Q1411)*(1-EXP(-P1411*A1411)-(1-EXP(-(P1411+O1411)*A1411))*P1411/(P1411+O1411))-(1-$AL$10)*(1-EXP(-O1411*A1411)-(1-EXP(-2*O1411*A1411))/2))</f>
        <v>-1.3853137558370449E-2</v>
      </c>
      <c r="AH1411" s="4">
        <f t="shared" ref="AH1411:AH1474" si="437">AF1411+AG1411</f>
        <v>30.011442519773141</v>
      </c>
      <c r="BA1411" s="3">
        <v>5.0594429647479204</v>
      </c>
    </row>
    <row r="1412" spans="1:53" x14ac:dyDescent="0.3">
      <c r="A1412" s="2">
        <v>3.4717968451838499</v>
      </c>
      <c r="E1412" s="2" cm="1">
        <f t="array" ref="E1412">INDEX($C$2:$C$104,L1412)</f>
        <v>-0.34117437741352652</v>
      </c>
      <c r="G1412" s="2">
        <f>PI()/12*(M1412-12)</f>
        <v>1.5707963267948966</v>
      </c>
      <c r="H1412" s="2">
        <f t="shared" si="421"/>
        <v>-0.20136370290116051</v>
      </c>
      <c r="I1412" s="2">
        <f t="shared" ref="I1412:I1475" si="438">COS(E1412)*COS(RADIANS(37))</f>
        <v>0.75260405664951013</v>
      </c>
      <c r="J1412" s="2">
        <f t="shared" si="422"/>
        <v>1.7735462692481621</v>
      </c>
      <c r="L1412">
        <f t="shared" si="420"/>
        <v>59</v>
      </c>
      <c r="M1412" s="2">
        <v>18</v>
      </c>
      <c r="N1412" s="2">
        <f t="shared" si="423"/>
        <v>0.05</v>
      </c>
      <c r="O1412" s="2">
        <f t="shared" si="424"/>
        <v>5.0020839411324403</v>
      </c>
      <c r="P1412" s="2">
        <f t="shared" si="425"/>
        <v>9.2038344516836901</v>
      </c>
      <c r="Q1412" s="2">
        <f>1-EXP(-2*$AL$9*O1412/(1+O1412))</f>
        <v>6.4497345768578462E-2</v>
      </c>
      <c r="R1412" s="2">
        <f t="shared" si="426"/>
        <v>19.751565414145865</v>
      </c>
      <c r="S1412" s="2">
        <f>(1-$AL$6^R1412)/(1+$AL$6^R1412*(1/$AL$7-1))</f>
        <v>0.99643717244343843</v>
      </c>
      <c r="U1412" s="2">
        <v>1.5</v>
      </c>
      <c r="V1412" s="2">
        <f t="shared" si="427"/>
        <v>3.4275000000000002</v>
      </c>
      <c r="W1412" s="2">
        <f t="shared" si="428"/>
        <v>3.4152884085498854</v>
      </c>
      <c r="X1412" s="2">
        <f t="shared" si="429"/>
        <v>1.2211591450114856E-2</v>
      </c>
      <c r="Y1412" s="2">
        <f t="shared" si="430"/>
        <v>1.142397621397203E-2</v>
      </c>
      <c r="Z1412" s="2">
        <f t="shared" si="431"/>
        <v>3.0210635034676518</v>
      </c>
      <c r="AA1412" s="2">
        <f t="shared" si="432"/>
        <v>1.0379852434651324E-2</v>
      </c>
      <c r="AC1412" s="2">
        <f t="shared" si="433"/>
        <v>0.41376617776267555</v>
      </c>
      <c r="AD1412" s="2">
        <f>X1412*((1-Q1412)*(1-EXP(-(P1412+O1412)*A1412))*P1412/(P1412+O1412)-(1-$AL$10)*(1-EXP(-2*O1412*A1412))/2)</f>
        <v>2.2115230117676736E-3</v>
      </c>
      <c r="AE1412" s="4">
        <f t="shared" si="434"/>
        <v>0.42635755320909458</v>
      </c>
      <c r="AF1412" s="2">
        <f t="shared" si="435"/>
        <v>2.5302215441571496</v>
      </c>
      <c r="AG1412" s="2">
        <f t="shared" si="436"/>
        <v>-1.1673992324469674E-3</v>
      </c>
      <c r="AH1412" s="4">
        <f t="shared" si="437"/>
        <v>2.5290541449247028</v>
      </c>
      <c r="BA1412" s="3">
        <v>0.42635755320909402</v>
      </c>
    </row>
    <row r="1413" spans="1:53" x14ac:dyDescent="0.3">
      <c r="A1413" s="2">
        <v>3.4717968451838499</v>
      </c>
      <c r="E1413" s="2" cm="1">
        <f t="array" ref="E1413">INDEX($C$2:$C$104,L1413)</f>
        <v>-0.34117437741352652</v>
      </c>
      <c r="G1413" s="2">
        <f>PI()/12*(M1413-12)</f>
        <v>1.8325957145940459</v>
      </c>
      <c r="H1413" s="2">
        <f t="shared" si="421"/>
        <v>-0.20136370290116051</v>
      </c>
      <c r="I1413" s="2">
        <f t="shared" si="438"/>
        <v>0.75260405664951013</v>
      </c>
      <c r="J1413" s="2">
        <f t="shared" si="422"/>
        <v>1.9781184511446737</v>
      </c>
      <c r="L1413">
        <f t="shared" si="420"/>
        <v>59</v>
      </c>
      <c r="M1413" s="2">
        <v>19</v>
      </c>
      <c r="N1413" s="2">
        <f t="shared" si="423"/>
        <v>0.05</v>
      </c>
      <c r="O1413" s="2">
        <f t="shared" si="424"/>
        <v>5.0020839411324403</v>
      </c>
      <c r="P1413" s="2">
        <f t="shared" si="425"/>
        <v>9.2038344516836901</v>
      </c>
      <c r="Q1413" s="2">
        <f>1-EXP(-2*$AL$9*O1413/(1+O1413))</f>
        <v>6.4497345768578462E-2</v>
      </c>
      <c r="R1413" s="2">
        <f t="shared" si="426"/>
        <v>19.751565414145865</v>
      </c>
      <c r="S1413" s="2">
        <f>(1-$AL$6^R1413)/(1+$AL$6^R1413*(1/$AL$7-1))</f>
        <v>0.99643717244343843</v>
      </c>
      <c r="U1413" s="2">
        <v>0</v>
      </c>
      <c r="V1413" s="2">
        <f t="shared" si="427"/>
        <v>0</v>
      </c>
      <c r="W1413" s="2">
        <f t="shared" si="428"/>
        <v>0</v>
      </c>
      <c r="X1413" s="2">
        <f t="shared" si="429"/>
        <v>0</v>
      </c>
      <c r="Y1413" s="2">
        <f t="shared" si="430"/>
        <v>0</v>
      </c>
      <c r="Z1413" s="2">
        <f t="shared" si="431"/>
        <v>0</v>
      </c>
      <c r="AA1413" s="2">
        <f t="shared" si="432"/>
        <v>0</v>
      </c>
      <c r="AC1413" s="2">
        <f t="shared" si="433"/>
        <v>0</v>
      </c>
      <c r="AD1413" s="2">
        <f>X1413*((1-Q1413)*(1-EXP(-(P1413+O1413)*A1413))*P1413/(P1413+O1413)-(1-$AL$10)*(1-EXP(-2*O1413*A1413))/2)</f>
        <v>0</v>
      </c>
      <c r="AE1413" s="4">
        <f t="shared" si="434"/>
        <v>0</v>
      </c>
      <c r="AF1413" s="2">
        <f t="shared" si="435"/>
        <v>0</v>
      </c>
      <c r="AG1413" s="2">
        <f t="shared" si="436"/>
        <v>0</v>
      </c>
      <c r="AH1413" s="4">
        <f t="shared" si="437"/>
        <v>0</v>
      </c>
      <c r="BA1413" s="3">
        <v>0</v>
      </c>
    </row>
    <row r="1414" spans="1:53" x14ac:dyDescent="0.3">
      <c r="A1414" s="2">
        <v>3.4717968451838499</v>
      </c>
      <c r="E1414" s="2" cm="1">
        <f t="array" ref="E1414">INDEX($C$2:$C$104,L1414)</f>
        <v>-0.34117437741352652</v>
      </c>
      <c r="G1414" s="2">
        <f>PI()/12*(M1414-12)</f>
        <v>2.0943951023931953</v>
      </c>
      <c r="H1414" s="2">
        <f t="shared" si="421"/>
        <v>-0.20136370290116051</v>
      </c>
      <c r="I1414" s="2">
        <f t="shared" si="438"/>
        <v>0.75260405664951013</v>
      </c>
      <c r="J1414" s="2">
        <f t="shared" si="422"/>
        <v>2.1866624487768762</v>
      </c>
      <c r="L1414">
        <f t="shared" si="420"/>
        <v>59</v>
      </c>
      <c r="M1414" s="2">
        <v>20</v>
      </c>
      <c r="N1414" s="2">
        <f t="shared" si="423"/>
        <v>0.05</v>
      </c>
      <c r="O1414" s="2">
        <f t="shared" si="424"/>
        <v>5.0020839411324403</v>
      </c>
      <c r="P1414" s="2">
        <f t="shared" si="425"/>
        <v>9.2038344516836901</v>
      </c>
      <c r="Q1414" s="2">
        <f>1-EXP(-2*$AL$9*O1414/(1+O1414))</f>
        <v>6.4497345768578462E-2</v>
      </c>
      <c r="R1414" s="2">
        <f t="shared" si="426"/>
        <v>19.751565414145865</v>
      </c>
      <c r="S1414" s="2">
        <f>(1-$AL$6^R1414)/(1+$AL$6^R1414*(1/$AL$7-1))</f>
        <v>0.99643717244343843</v>
      </c>
      <c r="U1414" s="2">
        <v>0</v>
      </c>
      <c r="V1414" s="2">
        <f t="shared" si="427"/>
        <v>0</v>
      </c>
      <c r="W1414" s="2">
        <f t="shared" si="428"/>
        <v>0</v>
      </c>
      <c r="X1414" s="2">
        <f t="shared" si="429"/>
        <v>0</v>
      </c>
      <c r="Y1414" s="2">
        <f t="shared" si="430"/>
        <v>0</v>
      </c>
      <c r="Z1414" s="2">
        <f t="shared" si="431"/>
        <v>0</v>
      </c>
      <c r="AA1414" s="2">
        <f t="shared" si="432"/>
        <v>0</v>
      </c>
      <c r="AC1414" s="2">
        <f t="shared" si="433"/>
        <v>0</v>
      </c>
      <c r="AD1414" s="2">
        <f>X1414*((1-Q1414)*(1-EXP(-(P1414+O1414)*A1414))*P1414/(P1414+O1414)-(1-$AL$10)*(1-EXP(-2*O1414*A1414))/2)</f>
        <v>0</v>
      </c>
      <c r="AE1414" s="4">
        <f t="shared" si="434"/>
        <v>0</v>
      </c>
      <c r="AF1414" s="2">
        <f t="shared" si="435"/>
        <v>0</v>
      </c>
      <c r="AG1414" s="2">
        <f t="shared" si="436"/>
        <v>0</v>
      </c>
      <c r="AH1414" s="4">
        <f t="shared" si="437"/>
        <v>0</v>
      </c>
      <c r="BA1414" s="3">
        <v>0</v>
      </c>
    </row>
    <row r="1415" spans="1:53" x14ac:dyDescent="0.3">
      <c r="A1415" s="2">
        <v>3.52435003485154</v>
      </c>
      <c r="E1415" s="2" cm="1">
        <f t="array" ref="E1415">INDEX($C$2:$C$104,L1415)</f>
        <v>-0.34117437741352652</v>
      </c>
      <c r="G1415" s="2">
        <f>PI()/12*(M1415-12)</f>
        <v>2.3561944901923448</v>
      </c>
      <c r="H1415" s="2">
        <f t="shared" si="421"/>
        <v>-0.20136370290116051</v>
      </c>
      <c r="I1415" s="2">
        <f t="shared" si="438"/>
        <v>0.75260405664951013</v>
      </c>
      <c r="J1415" s="2">
        <f t="shared" si="422"/>
        <v>2.3943051755413434</v>
      </c>
      <c r="L1415">
        <f t="shared" si="420"/>
        <v>59</v>
      </c>
      <c r="M1415" s="2">
        <v>21</v>
      </c>
      <c r="N1415" s="2">
        <f t="shared" si="423"/>
        <v>0.05</v>
      </c>
      <c r="O1415" s="2">
        <f t="shared" si="424"/>
        <v>5.0020839411324403</v>
      </c>
      <c r="P1415" s="2">
        <f t="shared" si="425"/>
        <v>9.2038344516836901</v>
      </c>
      <c r="Q1415" s="2">
        <f>1-EXP(-2*$AL$9*O1415/(1+O1415))</f>
        <v>6.4497345768578462E-2</v>
      </c>
      <c r="R1415" s="2">
        <f t="shared" si="426"/>
        <v>19.751565414145865</v>
      </c>
      <c r="S1415" s="2">
        <f>(1-$AL$6^R1415)/(1+$AL$6^R1415*(1/$AL$7-1))</f>
        <v>0.99643717244343843</v>
      </c>
      <c r="U1415" s="2">
        <v>0</v>
      </c>
      <c r="V1415" s="2">
        <f t="shared" si="427"/>
        <v>0</v>
      </c>
      <c r="W1415" s="2">
        <f t="shared" si="428"/>
        <v>0</v>
      </c>
      <c r="X1415" s="2">
        <f t="shared" si="429"/>
        <v>0</v>
      </c>
      <c r="Y1415" s="2">
        <f t="shared" si="430"/>
        <v>0</v>
      </c>
      <c r="Z1415" s="2">
        <f t="shared" si="431"/>
        <v>0</v>
      </c>
      <c r="AA1415" s="2">
        <f t="shared" si="432"/>
        <v>0</v>
      </c>
      <c r="AC1415" s="2">
        <f t="shared" si="433"/>
        <v>0</v>
      </c>
      <c r="AD1415" s="2">
        <f>X1415*((1-Q1415)*(1-EXP(-(P1415+O1415)*A1415))*P1415/(P1415+O1415)-(1-$AL$10)*(1-EXP(-2*O1415*A1415))/2)</f>
        <v>0</v>
      </c>
      <c r="AE1415" s="4">
        <f t="shared" si="434"/>
        <v>0</v>
      </c>
      <c r="AF1415" s="2">
        <f t="shared" si="435"/>
        <v>0</v>
      </c>
      <c r="AG1415" s="2">
        <f t="shared" si="436"/>
        <v>0</v>
      </c>
      <c r="AH1415" s="4">
        <f t="shared" si="437"/>
        <v>0</v>
      </c>
      <c r="BA1415" s="3">
        <v>0</v>
      </c>
    </row>
    <row r="1416" spans="1:53" x14ac:dyDescent="0.3">
      <c r="A1416" s="2">
        <v>3.52435003485154</v>
      </c>
      <c r="E1416" s="2" cm="1">
        <f t="array" ref="E1416">INDEX($C$2:$C$104,L1416)</f>
        <v>-0.34117437741352652</v>
      </c>
      <c r="G1416" s="2">
        <f>PI()/12*(M1416-12)</f>
        <v>2.617993877991494</v>
      </c>
      <c r="H1416" s="2">
        <f t="shared" si="421"/>
        <v>-0.20136370290116051</v>
      </c>
      <c r="I1416" s="2">
        <f t="shared" si="438"/>
        <v>0.75260405664951013</v>
      </c>
      <c r="J1416" s="2">
        <f t="shared" si="422"/>
        <v>2.5927673546489185</v>
      </c>
      <c r="L1416">
        <f t="shared" si="420"/>
        <v>59</v>
      </c>
      <c r="M1416" s="2">
        <v>22</v>
      </c>
      <c r="N1416" s="2">
        <f t="shared" si="423"/>
        <v>0.05</v>
      </c>
      <c r="O1416" s="2">
        <f t="shared" si="424"/>
        <v>5.0020839411324403</v>
      </c>
      <c r="P1416" s="2">
        <f t="shared" si="425"/>
        <v>9.2038344516836901</v>
      </c>
      <c r="Q1416" s="2">
        <f>1-EXP(-2*$AL$9*O1416/(1+O1416))</f>
        <v>6.4497345768578462E-2</v>
      </c>
      <c r="R1416" s="2">
        <f t="shared" si="426"/>
        <v>19.751565414145865</v>
      </c>
      <c r="S1416" s="2">
        <f>(1-$AL$6^R1416)/(1+$AL$6^R1416*(1/$AL$7-1))</f>
        <v>0.99643717244343843</v>
      </c>
      <c r="U1416" s="2">
        <v>0</v>
      </c>
      <c r="V1416" s="2">
        <f t="shared" si="427"/>
        <v>0</v>
      </c>
      <c r="W1416" s="2">
        <f t="shared" si="428"/>
        <v>0</v>
      </c>
      <c r="X1416" s="2">
        <f t="shared" si="429"/>
        <v>0</v>
      </c>
      <c r="Y1416" s="2">
        <f t="shared" si="430"/>
        <v>0</v>
      </c>
      <c r="Z1416" s="2">
        <f t="shared" si="431"/>
        <v>0</v>
      </c>
      <c r="AA1416" s="2">
        <f t="shared" si="432"/>
        <v>0</v>
      </c>
      <c r="AC1416" s="2">
        <f t="shared" si="433"/>
        <v>0</v>
      </c>
      <c r="AD1416" s="2">
        <f>X1416*((1-Q1416)*(1-EXP(-(P1416+O1416)*A1416))*P1416/(P1416+O1416)-(1-$AL$10)*(1-EXP(-2*O1416*A1416))/2)</f>
        <v>0</v>
      </c>
      <c r="AE1416" s="4">
        <f t="shared" si="434"/>
        <v>0</v>
      </c>
      <c r="AF1416" s="2">
        <f t="shared" si="435"/>
        <v>0</v>
      </c>
      <c r="AG1416" s="2">
        <f t="shared" si="436"/>
        <v>0</v>
      </c>
      <c r="AH1416" s="4">
        <f t="shared" si="437"/>
        <v>0</v>
      </c>
      <c r="BA1416" s="3">
        <v>0</v>
      </c>
    </row>
    <row r="1417" spans="1:53" x14ac:dyDescent="0.3">
      <c r="A1417" s="2">
        <v>3.52435003485154</v>
      </c>
      <c r="E1417" s="2" cm="1">
        <f t="array" ref="E1417">INDEX($C$2:$C$104,L1417)</f>
        <v>-0.34117437741352652</v>
      </c>
      <c r="G1417" s="2">
        <f>PI()/12*(M1417-12)</f>
        <v>2.8797932657906435</v>
      </c>
      <c r="H1417" s="2">
        <f t="shared" si="421"/>
        <v>-0.20136370290116051</v>
      </c>
      <c r="I1417" s="2">
        <f t="shared" si="438"/>
        <v>0.75260405664951013</v>
      </c>
      <c r="J1417" s="2">
        <f t="shared" si="422"/>
        <v>2.7606737359858298</v>
      </c>
      <c r="L1417">
        <f t="shared" si="420"/>
        <v>59</v>
      </c>
      <c r="M1417" s="2">
        <v>23</v>
      </c>
      <c r="N1417" s="2">
        <f t="shared" si="423"/>
        <v>0.05</v>
      </c>
      <c r="O1417" s="2">
        <f t="shared" si="424"/>
        <v>5.0020839411324403</v>
      </c>
      <c r="P1417" s="2">
        <f t="shared" si="425"/>
        <v>9.2038344516836901</v>
      </c>
      <c r="Q1417" s="2">
        <f>1-EXP(-2*$AL$9*O1417/(1+O1417))</f>
        <v>6.4497345768578462E-2</v>
      </c>
      <c r="R1417" s="2">
        <f t="shared" si="426"/>
        <v>19.751565414145865</v>
      </c>
      <c r="S1417" s="2">
        <f>(1-$AL$6^R1417)/(1+$AL$6^R1417*(1/$AL$7-1))</f>
        <v>0.99643717244343843</v>
      </c>
      <c r="U1417" s="2">
        <v>0</v>
      </c>
      <c r="V1417" s="2">
        <f t="shared" si="427"/>
        <v>0</v>
      </c>
      <c r="W1417" s="2">
        <f t="shared" si="428"/>
        <v>0</v>
      </c>
      <c r="X1417" s="2">
        <f t="shared" si="429"/>
        <v>0</v>
      </c>
      <c r="Y1417" s="2">
        <f t="shared" si="430"/>
        <v>0</v>
      </c>
      <c r="Z1417" s="2">
        <f t="shared" si="431"/>
        <v>0</v>
      </c>
      <c r="AA1417" s="2">
        <f t="shared" si="432"/>
        <v>0</v>
      </c>
      <c r="AC1417" s="2">
        <f t="shared" si="433"/>
        <v>0</v>
      </c>
      <c r="AD1417" s="2">
        <f>X1417*((1-Q1417)*(1-EXP(-(P1417+O1417)*A1417))*P1417/(P1417+O1417)-(1-$AL$10)*(1-EXP(-2*O1417*A1417))/2)</f>
        <v>0</v>
      </c>
      <c r="AE1417" s="4">
        <f t="shared" si="434"/>
        <v>0</v>
      </c>
      <c r="AF1417" s="2">
        <f t="shared" si="435"/>
        <v>0</v>
      </c>
      <c r="AG1417" s="2">
        <f t="shared" si="436"/>
        <v>0</v>
      </c>
      <c r="AH1417" s="4">
        <f t="shared" si="437"/>
        <v>0</v>
      </c>
      <c r="BA1417" s="3">
        <v>0</v>
      </c>
    </row>
    <row r="1418" spans="1:53" x14ac:dyDescent="0.3">
      <c r="A1418" s="2">
        <v>3.52435003485154</v>
      </c>
      <c r="E1418" s="2" cm="1">
        <f t="array" ref="E1418">INDEX($C$2:$C$104,L1418)</f>
        <v>-0.34501597123931277</v>
      </c>
      <c r="G1418" s="2">
        <f>PI()/12*(M1418-12)</f>
        <v>-3.1415926535897931</v>
      </c>
      <c r="H1418" s="2">
        <f t="shared" si="421"/>
        <v>-0.20354088648667976</v>
      </c>
      <c r="I1418" s="2">
        <f t="shared" si="438"/>
        <v>0.75157196022366313</v>
      </c>
      <c r="J1418" s="2">
        <f t="shared" si="422"/>
        <v>2.840836801591204</v>
      </c>
      <c r="L1418">
        <f t="shared" si="420"/>
        <v>60</v>
      </c>
      <c r="M1418" s="2">
        <v>0</v>
      </c>
      <c r="N1418" s="2">
        <f t="shared" si="423"/>
        <v>0.05</v>
      </c>
      <c r="O1418" s="2">
        <f t="shared" si="424"/>
        <v>5.0020839411324403</v>
      </c>
      <c r="P1418" s="2">
        <f t="shared" si="425"/>
        <v>9.2038344516836901</v>
      </c>
      <c r="Q1418" s="2">
        <f>1-EXP(-2*$AL$9*O1418/(1+O1418))</f>
        <v>6.4497345768578462E-2</v>
      </c>
      <c r="R1418" s="2">
        <f t="shared" si="426"/>
        <v>19.751565414145865</v>
      </c>
      <c r="S1418" s="2">
        <f>(1-$AL$6^R1418)/(1+$AL$6^R1418*(1/$AL$7-1))</f>
        <v>0.99643717244343843</v>
      </c>
      <c r="U1418" s="2">
        <v>0</v>
      </c>
      <c r="V1418" s="2">
        <f t="shared" si="427"/>
        <v>0</v>
      </c>
      <c r="W1418" s="2">
        <f t="shared" si="428"/>
        <v>0</v>
      </c>
      <c r="X1418" s="2">
        <f t="shared" si="429"/>
        <v>0</v>
      </c>
      <c r="Y1418" s="2">
        <f t="shared" si="430"/>
        <v>0</v>
      </c>
      <c r="Z1418" s="2">
        <f t="shared" si="431"/>
        <v>0</v>
      </c>
      <c r="AA1418" s="2">
        <f t="shared" si="432"/>
        <v>0</v>
      </c>
      <c r="AC1418" s="2">
        <f t="shared" si="433"/>
        <v>0</v>
      </c>
      <c r="AD1418" s="2">
        <f>X1418*((1-Q1418)*(1-EXP(-(P1418+O1418)*A1418))*P1418/(P1418+O1418)-(1-$AL$10)*(1-EXP(-2*O1418*A1418))/2)</f>
        <v>0</v>
      </c>
      <c r="AE1418" s="4">
        <f t="shared" si="434"/>
        <v>0</v>
      </c>
      <c r="AF1418" s="2">
        <f t="shared" si="435"/>
        <v>0</v>
      </c>
      <c r="AG1418" s="2">
        <f t="shared" si="436"/>
        <v>0</v>
      </c>
      <c r="AH1418" s="4">
        <f t="shared" si="437"/>
        <v>0</v>
      </c>
      <c r="BA1418" s="3">
        <v>0</v>
      </c>
    </row>
    <row r="1419" spans="1:53" x14ac:dyDescent="0.3">
      <c r="A1419" s="2">
        <v>3.52435003485154</v>
      </c>
      <c r="E1419" s="2" cm="1">
        <f t="array" ref="E1419">INDEX($C$2:$C$104,L1419)</f>
        <v>-0.34501597123931277</v>
      </c>
      <c r="G1419" s="2">
        <f>PI()/12*(M1419-12)</f>
        <v>-2.8797932657906435</v>
      </c>
      <c r="H1419" s="2">
        <f t="shared" si="421"/>
        <v>-0.20354088648667976</v>
      </c>
      <c r="I1419" s="2">
        <f t="shared" si="438"/>
        <v>0.75157196022366313</v>
      </c>
      <c r="J1419" s="2">
        <f t="shared" si="422"/>
        <v>2.763861085093382</v>
      </c>
      <c r="L1419">
        <f t="shared" si="420"/>
        <v>60</v>
      </c>
      <c r="M1419" s="2">
        <v>1</v>
      </c>
      <c r="N1419" s="2">
        <f t="shared" si="423"/>
        <v>0.05</v>
      </c>
      <c r="O1419" s="2">
        <f t="shared" si="424"/>
        <v>5.0020839411324403</v>
      </c>
      <c r="P1419" s="2">
        <f t="shared" si="425"/>
        <v>9.2038344516836901</v>
      </c>
      <c r="Q1419" s="2">
        <f>1-EXP(-2*$AL$9*O1419/(1+O1419))</f>
        <v>6.4497345768578462E-2</v>
      </c>
      <c r="R1419" s="2">
        <f t="shared" si="426"/>
        <v>19.751565414145865</v>
      </c>
      <c r="S1419" s="2">
        <f>(1-$AL$6^R1419)/(1+$AL$6^R1419*(1/$AL$7-1))</f>
        <v>0.99643717244343843</v>
      </c>
      <c r="U1419" s="2">
        <v>0</v>
      </c>
      <c r="V1419" s="2">
        <f t="shared" si="427"/>
        <v>0</v>
      </c>
      <c r="W1419" s="2">
        <f t="shared" si="428"/>
        <v>0</v>
      </c>
      <c r="X1419" s="2">
        <f t="shared" si="429"/>
        <v>0</v>
      </c>
      <c r="Y1419" s="2">
        <f t="shared" si="430"/>
        <v>0</v>
      </c>
      <c r="Z1419" s="2">
        <f t="shared" si="431"/>
        <v>0</v>
      </c>
      <c r="AA1419" s="2">
        <f t="shared" si="432"/>
        <v>0</v>
      </c>
      <c r="AC1419" s="2">
        <f t="shared" si="433"/>
        <v>0</v>
      </c>
      <c r="AD1419" s="2">
        <f>X1419*((1-Q1419)*(1-EXP(-(P1419+O1419)*A1419))*P1419/(P1419+O1419)-(1-$AL$10)*(1-EXP(-2*O1419*A1419))/2)</f>
        <v>0</v>
      </c>
      <c r="AE1419" s="4">
        <f t="shared" si="434"/>
        <v>0</v>
      </c>
      <c r="AF1419" s="2">
        <f t="shared" si="435"/>
        <v>0</v>
      </c>
      <c r="AG1419" s="2">
        <f t="shared" si="436"/>
        <v>0</v>
      </c>
      <c r="AH1419" s="4">
        <f t="shared" si="437"/>
        <v>0</v>
      </c>
      <c r="BA1419" s="3">
        <v>0</v>
      </c>
    </row>
    <row r="1420" spans="1:53" x14ac:dyDescent="0.3">
      <c r="A1420" s="2">
        <v>3.52435003485154</v>
      </c>
      <c r="E1420" s="2" cm="1">
        <f t="array" ref="E1420">INDEX($C$2:$C$104,L1420)</f>
        <v>-0.34501597123931277</v>
      </c>
      <c r="G1420" s="2">
        <f>PI()/12*(M1420-12)</f>
        <v>-2.617993877991494</v>
      </c>
      <c r="H1420" s="2">
        <f t="shared" si="421"/>
        <v>-0.20354088648667976</v>
      </c>
      <c r="I1420" s="2">
        <f t="shared" si="438"/>
        <v>0.75157196022366313</v>
      </c>
      <c r="J1420" s="2">
        <f t="shared" si="422"/>
        <v>2.5952323557327941</v>
      </c>
      <c r="L1420">
        <f t="shared" si="420"/>
        <v>60</v>
      </c>
      <c r="M1420" s="2">
        <v>2</v>
      </c>
      <c r="N1420" s="2">
        <f t="shared" si="423"/>
        <v>0.05</v>
      </c>
      <c r="O1420" s="2">
        <f t="shared" si="424"/>
        <v>5.0020839411324403</v>
      </c>
      <c r="P1420" s="2">
        <f t="shared" si="425"/>
        <v>9.2038344516836901</v>
      </c>
      <c r="Q1420" s="2">
        <f>1-EXP(-2*$AL$9*O1420/(1+O1420))</f>
        <v>6.4497345768578462E-2</v>
      </c>
      <c r="R1420" s="2">
        <f t="shared" si="426"/>
        <v>19.751565414145865</v>
      </c>
      <c r="S1420" s="2">
        <f>(1-$AL$6^R1420)/(1+$AL$6^R1420*(1/$AL$7-1))</f>
        <v>0.99643717244343843</v>
      </c>
      <c r="U1420" s="2">
        <v>0</v>
      </c>
      <c r="V1420" s="2">
        <f t="shared" si="427"/>
        <v>0</v>
      </c>
      <c r="W1420" s="2">
        <f t="shared" si="428"/>
        <v>0</v>
      </c>
      <c r="X1420" s="2">
        <f t="shared" si="429"/>
        <v>0</v>
      </c>
      <c r="Y1420" s="2">
        <f t="shared" si="430"/>
        <v>0</v>
      </c>
      <c r="Z1420" s="2">
        <f t="shared" si="431"/>
        <v>0</v>
      </c>
      <c r="AA1420" s="2">
        <f t="shared" si="432"/>
        <v>0</v>
      </c>
      <c r="AC1420" s="2">
        <f t="shared" si="433"/>
        <v>0</v>
      </c>
      <c r="AD1420" s="2">
        <f>X1420*((1-Q1420)*(1-EXP(-(P1420+O1420)*A1420))*P1420/(P1420+O1420)-(1-$AL$10)*(1-EXP(-2*O1420*A1420))/2)</f>
        <v>0</v>
      </c>
      <c r="AE1420" s="4">
        <f t="shared" si="434"/>
        <v>0</v>
      </c>
      <c r="AF1420" s="2">
        <f t="shared" si="435"/>
        <v>0</v>
      </c>
      <c r="AG1420" s="2">
        <f t="shared" si="436"/>
        <v>0</v>
      </c>
      <c r="AH1420" s="4">
        <f t="shared" si="437"/>
        <v>0</v>
      </c>
      <c r="BA1420" s="3">
        <v>0</v>
      </c>
    </row>
    <row r="1421" spans="1:53" x14ac:dyDescent="0.3">
      <c r="A1421" s="2">
        <v>3.52435003485154</v>
      </c>
      <c r="E1421" s="2" cm="1">
        <f t="array" ref="E1421">INDEX($C$2:$C$104,L1421)</f>
        <v>-0.34501597123931277</v>
      </c>
      <c r="G1421" s="2">
        <f>PI()/12*(M1421-12)</f>
        <v>-2.3561944901923448</v>
      </c>
      <c r="H1421" s="2">
        <f t="shared" si="421"/>
        <v>-0.20354088648667976</v>
      </c>
      <c r="I1421" s="2">
        <f t="shared" si="438"/>
        <v>0.75157196022366313</v>
      </c>
      <c r="J1421" s="2">
        <f t="shared" si="422"/>
        <v>2.3964372232454956</v>
      </c>
      <c r="L1421">
        <f t="shared" si="420"/>
        <v>60</v>
      </c>
      <c r="M1421" s="2">
        <v>3</v>
      </c>
      <c r="N1421" s="2">
        <f t="shared" si="423"/>
        <v>0.05</v>
      </c>
      <c r="O1421" s="2">
        <f t="shared" si="424"/>
        <v>5.0020839411324403</v>
      </c>
      <c r="P1421" s="2">
        <f t="shared" si="425"/>
        <v>9.2038344516836901</v>
      </c>
      <c r="Q1421" s="2">
        <f>1-EXP(-2*$AL$9*O1421/(1+O1421))</f>
        <v>6.4497345768578462E-2</v>
      </c>
      <c r="R1421" s="2">
        <f t="shared" si="426"/>
        <v>19.751565414145865</v>
      </c>
      <c r="S1421" s="2">
        <f>(1-$AL$6^R1421)/(1+$AL$6^R1421*(1/$AL$7-1))</f>
        <v>0.99643717244343843</v>
      </c>
      <c r="U1421" s="2">
        <v>0</v>
      </c>
      <c r="V1421" s="2">
        <f t="shared" si="427"/>
        <v>0</v>
      </c>
      <c r="W1421" s="2">
        <f t="shared" si="428"/>
        <v>0</v>
      </c>
      <c r="X1421" s="2">
        <f t="shared" si="429"/>
        <v>0</v>
      </c>
      <c r="Y1421" s="2">
        <f t="shared" si="430"/>
        <v>0</v>
      </c>
      <c r="Z1421" s="2">
        <f t="shared" si="431"/>
        <v>0</v>
      </c>
      <c r="AA1421" s="2">
        <f t="shared" si="432"/>
        <v>0</v>
      </c>
      <c r="AC1421" s="2">
        <f t="shared" si="433"/>
        <v>0</v>
      </c>
      <c r="AD1421" s="2">
        <f>X1421*((1-Q1421)*(1-EXP(-(P1421+O1421)*A1421))*P1421/(P1421+O1421)-(1-$AL$10)*(1-EXP(-2*O1421*A1421))/2)</f>
        <v>0</v>
      </c>
      <c r="AE1421" s="4">
        <f t="shared" si="434"/>
        <v>0</v>
      </c>
      <c r="AF1421" s="2">
        <f t="shared" si="435"/>
        <v>0</v>
      </c>
      <c r="AG1421" s="2">
        <f t="shared" si="436"/>
        <v>0</v>
      </c>
      <c r="AH1421" s="4">
        <f t="shared" si="437"/>
        <v>0</v>
      </c>
      <c r="BA1421" s="3">
        <v>0</v>
      </c>
    </row>
    <row r="1422" spans="1:53" x14ac:dyDescent="0.3">
      <c r="A1422" s="2">
        <v>3.52435003485154</v>
      </c>
      <c r="E1422" s="2" cm="1">
        <f t="array" ref="E1422">INDEX($C$2:$C$104,L1422)</f>
        <v>-0.34501597123931277</v>
      </c>
      <c r="G1422" s="2">
        <f>PI()/12*(M1422-12)</f>
        <v>-2.0943951023931953</v>
      </c>
      <c r="H1422" s="2">
        <f t="shared" si="421"/>
        <v>-0.20354088648667976</v>
      </c>
      <c r="I1422" s="2">
        <f t="shared" si="438"/>
        <v>0.75157196022366313</v>
      </c>
      <c r="J1422" s="2">
        <f t="shared" si="422"/>
        <v>2.18869894089904</v>
      </c>
      <c r="L1422">
        <f t="shared" si="420"/>
        <v>60</v>
      </c>
      <c r="M1422" s="2">
        <v>4</v>
      </c>
      <c r="N1422" s="2">
        <f t="shared" si="423"/>
        <v>0.05</v>
      </c>
      <c r="O1422" s="2">
        <f t="shared" si="424"/>
        <v>5.0020839411324403</v>
      </c>
      <c r="P1422" s="2">
        <f t="shared" si="425"/>
        <v>9.2038344516836901</v>
      </c>
      <c r="Q1422" s="2">
        <f>1-EXP(-2*$AL$9*O1422/(1+O1422))</f>
        <v>6.4497345768578462E-2</v>
      </c>
      <c r="R1422" s="2">
        <f t="shared" si="426"/>
        <v>19.751565414145865</v>
      </c>
      <c r="S1422" s="2">
        <f>(1-$AL$6^R1422)/(1+$AL$6^R1422*(1/$AL$7-1))</f>
        <v>0.99643717244343843</v>
      </c>
      <c r="U1422" s="2">
        <v>0</v>
      </c>
      <c r="V1422" s="2">
        <f t="shared" si="427"/>
        <v>0</v>
      </c>
      <c r="W1422" s="2">
        <f t="shared" si="428"/>
        <v>0</v>
      </c>
      <c r="X1422" s="2">
        <f t="shared" si="429"/>
        <v>0</v>
      </c>
      <c r="Y1422" s="2">
        <f t="shared" si="430"/>
        <v>0</v>
      </c>
      <c r="Z1422" s="2">
        <f t="shared" si="431"/>
        <v>0</v>
      </c>
      <c r="AA1422" s="2">
        <f t="shared" si="432"/>
        <v>0</v>
      </c>
      <c r="AC1422" s="2">
        <f t="shared" si="433"/>
        <v>0</v>
      </c>
      <c r="AD1422" s="2">
        <f>X1422*((1-Q1422)*(1-EXP(-(P1422+O1422)*A1422))*P1422/(P1422+O1422)-(1-$AL$10)*(1-EXP(-2*O1422*A1422))/2)</f>
        <v>0</v>
      </c>
      <c r="AE1422" s="4">
        <f t="shared" si="434"/>
        <v>0</v>
      </c>
      <c r="AF1422" s="2">
        <f t="shared" si="435"/>
        <v>0</v>
      </c>
      <c r="AG1422" s="2">
        <f t="shared" si="436"/>
        <v>0</v>
      </c>
      <c r="AH1422" s="4">
        <f t="shared" si="437"/>
        <v>0</v>
      </c>
      <c r="BA1422" s="3">
        <v>0</v>
      </c>
    </row>
    <row r="1423" spans="1:53" x14ac:dyDescent="0.3">
      <c r="A1423" s="2">
        <v>3.52435003485154</v>
      </c>
      <c r="E1423" s="2" cm="1">
        <f t="array" ref="E1423">INDEX($C$2:$C$104,L1423)</f>
        <v>-0.34501597123931277</v>
      </c>
      <c r="G1423" s="2">
        <f>PI()/12*(M1423-12)</f>
        <v>-1.8325957145940459</v>
      </c>
      <c r="H1423" s="2">
        <f t="shared" si="421"/>
        <v>-0.20354088648667976</v>
      </c>
      <c r="I1423" s="2">
        <f t="shared" si="438"/>
        <v>0.75157196022366313</v>
      </c>
      <c r="J1423" s="2">
        <f t="shared" si="422"/>
        <v>1.9801996404190969</v>
      </c>
      <c r="L1423">
        <f t="shared" si="420"/>
        <v>60</v>
      </c>
      <c r="M1423" s="2">
        <v>5</v>
      </c>
      <c r="N1423" s="2">
        <f t="shared" si="423"/>
        <v>0.05</v>
      </c>
      <c r="O1423" s="2">
        <f t="shared" si="424"/>
        <v>5.0020839411324403</v>
      </c>
      <c r="P1423" s="2">
        <f t="shared" si="425"/>
        <v>9.2038344516836901</v>
      </c>
      <c r="Q1423" s="2">
        <f>1-EXP(-2*$AL$9*O1423/(1+O1423))</f>
        <v>6.4497345768578462E-2</v>
      </c>
      <c r="R1423" s="2">
        <f t="shared" si="426"/>
        <v>19.751565414145865</v>
      </c>
      <c r="S1423" s="2">
        <f>(1-$AL$6^R1423)/(1+$AL$6^R1423*(1/$AL$7-1))</f>
        <v>0.99643717244343843</v>
      </c>
      <c r="U1423" s="2">
        <v>0</v>
      </c>
      <c r="V1423" s="2">
        <f t="shared" si="427"/>
        <v>0</v>
      </c>
      <c r="W1423" s="2">
        <f t="shared" si="428"/>
        <v>0</v>
      </c>
      <c r="X1423" s="2">
        <f t="shared" si="429"/>
        <v>0</v>
      </c>
      <c r="Y1423" s="2">
        <f t="shared" si="430"/>
        <v>0</v>
      </c>
      <c r="Z1423" s="2">
        <f t="shared" si="431"/>
        <v>0</v>
      </c>
      <c r="AA1423" s="2">
        <f t="shared" si="432"/>
        <v>0</v>
      </c>
      <c r="AC1423" s="2">
        <f t="shared" si="433"/>
        <v>0</v>
      </c>
      <c r="AD1423" s="2">
        <f>X1423*((1-Q1423)*(1-EXP(-(P1423+O1423)*A1423))*P1423/(P1423+O1423)-(1-$AL$10)*(1-EXP(-2*O1423*A1423))/2)</f>
        <v>0</v>
      </c>
      <c r="AE1423" s="4">
        <f t="shared" si="434"/>
        <v>0</v>
      </c>
      <c r="AF1423" s="2">
        <f t="shared" si="435"/>
        <v>0</v>
      </c>
      <c r="AG1423" s="2">
        <f t="shared" si="436"/>
        <v>0</v>
      </c>
      <c r="AH1423" s="4">
        <f t="shared" si="437"/>
        <v>0</v>
      </c>
      <c r="BA1423" s="3">
        <v>0</v>
      </c>
    </row>
    <row r="1424" spans="1:53" x14ac:dyDescent="0.3">
      <c r="A1424" s="2">
        <v>3.52435003485154</v>
      </c>
      <c r="E1424" s="2" cm="1">
        <f t="array" ref="E1424">INDEX($C$2:$C$104,L1424)</f>
        <v>-0.34501597123931277</v>
      </c>
      <c r="G1424" s="2">
        <f>PI()/12*(M1424-12)</f>
        <v>-1.5707963267948966</v>
      </c>
      <c r="H1424" s="2">
        <f t="shared" si="421"/>
        <v>-0.20354088648667976</v>
      </c>
      <c r="I1424" s="2">
        <f t="shared" si="438"/>
        <v>0.75157196022366313</v>
      </c>
      <c r="J1424" s="2">
        <f t="shared" si="422"/>
        <v>1.7757694915464091</v>
      </c>
      <c r="L1424">
        <f t="shared" si="420"/>
        <v>60</v>
      </c>
      <c r="M1424" s="2">
        <v>6</v>
      </c>
      <c r="N1424" s="2">
        <f t="shared" si="423"/>
        <v>0.05</v>
      </c>
      <c r="O1424" s="2">
        <f t="shared" si="424"/>
        <v>5.0020839411324403</v>
      </c>
      <c r="P1424" s="2">
        <f t="shared" si="425"/>
        <v>9.2038344516836901</v>
      </c>
      <c r="Q1424" s="2">
        <f>1-EXP(-2*$AL$9*O1424/(1+O1424))</f>
        <v>6.4497345768578462E-2</v>
      </c>
      <c r="R1424" s="2">
        <f t="shared" si="426"/>
        <v>19.751565414145865</v>
      </c>
      <c r="S1424" s="2">
        <f>(1-$AL$6^R1424)/(1+$AL$6^R1424*(1/$AL$7-1))</f>
        <v>0.99643717244343843</v>
      </c>
      <c r="U1424" s="2">
        <v>0</v>
      </c>
      <c r="V1424" s="2">
        <f t="shared" si="427"/>
        <v>0</v>
      </c>
      <c r="W1424" s="2">
        <f t="shared" si="428"/>
        <v>0</v>
      </c>
      <c r="X1424" s="2">
        <f t="shared" si="429"/>
        <v>0</v>
      </c>
      <c r="Y1424" s="2">
        <f t="shared" si="430"/>
        <v>0</v>
      </c>
      <c r="Z1424" s="2">
        <f t="shared" si="431"/>
        <v>0</v>
      </c>
      <c r="AA1424" s="2">
        <f t="shared" si="432"/>
        <v>0</v>
      </c>
      <c r="AC1424" s="2">
        <f t="shared" si="433"/>
        <v>0</v>
      </c>
      <c r="AD1424" s="2">
        <f>X1424*((1-Q1424)*(1-EXP(-(P1424+O1424)*A1424))*P1424/(P1424+O1424)-(1-$AL$10)*(1-EXP(-2*O1424*A1424))/2)</f>
        <v>0</v>
      </c>
      <c r="AE1424" s="4">
        <f t="shared" si="434"/>
        <v>0</v>
      </c>
      <c r="AF1424" s="2">
        <f t="shared" si="435"/>
        <v>0</v>
      </c>
      <c r="AG1424" s="2">
        <f t="shared" si="436"/>
        <v>0</v>
      </c>
      <c r="AH1424" s="4">
        <f t="shared" si="437"/>
        <v>0</v>
      </c>
      <c r="BA1424" s="3">
        <v>0</v>
      </c>
    </row>
    <row r="1425" spans="1:53" x14ac:dyDescent="0.3">
      <c r="A1425" s="2">
        <v>3.52435003485154</v>
      </c>
      <c r="E1425" s="2" cm="1">
        <f t="array" ref="E1425">INDEX($C$2:$C$104,L1425)</f>
        <v>-0.34501597123931277</v>
      </c>
      <c r="G1425" s="2">
        <f>PI()/12*(M1425-12)</f>
        <v>-1.308996938995747</v>
      </c>
      <c r="H1425" s="2">
        <f t="shared" si="421"/>
        <v>-0.20354088648667976</v>
      </c>
      <c r="I1425" s="2">
        <f t="shared" si="438"/>
        <v>0.75157196022366313</v>
      </c>
      <c r="J1425" s="2">
        <f t="shared" si="422"/>
        <v>1.5798161985167434</v>
      </c>
      <c r="L1425">
        <f t="shared" si="420"/>
        <v>60</v>
      </c>
      <c r="M1425" s="2">
        <v>7</v>
      </c>
      <c r="N1425" s="2">
        <f t="shared" si="423"/>
        <v>0.05</v>
      </c>
      <c r="O1425" s="2">
        <f t="shared" si="424"/>
        <v>5.0020839411324403</v>
      </c>
      <c r="P1425" s="2">
        <f t="shared" si="425"/>
        <v>9.2038344516836901</v>
      </c>
      <c r="Q1425" s="2">
        <f>1-EXP(-2*$AL$9*O1425/(1+O1425))</f>
        <v>6.4497345768578462E-2</v>
      </c>
      <c r="R1425" s="2">
        <f t="shared" si="426"/>
        <v>19.751565414145865</v>
      </c>
      <c r="S1425" s="2">
        <f>(1-$AL$6^R1425)/(1+$AL$6^R1425*(1/$AL$7-1))</f>
        <v>0.99643717244343843</v>
      </c>
      <c r="U1425" s="2">
        <v>0.1</v>
      </c>
      <c r="V1425" s="2">
        <f t="shared" si="427"/>
        <v>0.22850000000000004</v>
      </c>
      <c r="W1425" s="2">
        <f t="shared" si="428"/>
        <v>0.22768589390332572</v>
      </c>
      <c r="X1425" s="2">
        <f t="shared" si="429"/>
        <v>8.1410609667431633E-4</v>
      </c>
      <c r="Y1425" s="2">
        <f t="shared" si="430"/>
        <v>7.6159841426479895E-4</v>
      </c>
      <c r="Z1425" s="2">
        <f t="shared" si="431"/>
        <v>0.20207483809804655</v>
      </c>
      <c r="AA1425" s="2">
        <f t="shared" si="432"/>
        <v>6.9199016690168005E-4</v>
      </c>
      <c r="AC1425" s="2">
        <f t="shared" si="433"/>
        <v>2.7584411867786058E-2</v>
      </c>
      <c r="AD1425" s="2">
        <f>X1425*((1-Q1425)*(1-EXP(-(P1425+O1425)*A1425))*P1425/(P1425+O1425)-(1-$AL$10)*(1-EXP(-2*O1425*A1425))/2)</f>
        <v>1.4743486745117675E-4</v>
      </c>
      <c r="AE1425" s="4">
        <f t="shared" si="434"/>
        <v>2.8423836902138913E-2</v>
      </c>
      <c r="AF1425" s="2">
        <f t="shared" si="435"/>
        <v>0.16933221667674353</v>
      </c>
      <c r="AG1425" s="2">
        <f t="shared" si="436"/>
        <v>-7.7826620088057951E-5</v>
      </c>
      <c r="AH1425" s="4">
        <f t="shared" si="437"/>
        <v>0.16925439005665546</v>
      </c>
      <c r="BA1425" s="3">
        <v>2.8423836902138899E-2</v>
      </c>
    </row>
    <row r="1426" spans="1:53" x14ac:dyDescent="0.3">
      <c r="A1426" s="2">
        <v>3.52435003485154</v>
      </c>
      <c r="E1426" s="2" cm="1">
        <f t="array" ref="E1426">INDEX($C$2:$C$104,L1426)</f>
        <v>-0.34501597123931277</v>
      </c>
      <c r="G1426" s="2">
        <f>PI()/12*(M1426-12)</f>
        <v>-1.0471975511965976</v>
      </c>
      <c r="H1426" s="2">
        <f t="shared" si="421"/>
        <v>-0.20354088648667976</v>
      </c>
      <c r="I1426" s="2">
        <f t="shared" si="438"/>
        <v>0.75157196022366313</v>
      </c>
      <c r="J1426" s="2">
        <f t="shared" si="422"/>
        <v>1.3976879520379981</v>
      </c>
      <c r="L1426">
        <f t="shared" si="420"/>
        <v>60</v>
      </c>
      <c r="M1426" s="2">
        <v>8</v>
      </c>
      <c r="N1426" s="2">
        <f t="shared" si="423"/>
        <v>0.17310837475689844</v>
      </c>
      <c r="O1426" s="2">
        <f t="shared" si="424"/>
        <v>1.4514201521702683</v>
      </c>
      <c r="P1426" s="2">
        <f t="shared" si="425"/>
        <v>2.6706130799932941</v>
      </c>
      <c r="Q1426" s="2">
        <f>1-EXP(-2*$AL$9*O1426/(1+O1426))</f>
        <v>4.6261596483075373E-2</v>
      </c>
      <c r="R1426" s="2">
        <f t="shared" si="426"/>
        <v>5.7311753293988881</v>
      </c>
      <c r="S1426" s="2">
        <f>(1-$AL$6^R1426)/(1+$AL$6^R1426*(1/$AL$7-1))</f>
        <v>0.70356153800962851</v>
      </c>
      <c r="U1426" s="2">
        <v>2.6</v>
      </c>
      <c r="V1426" s="2">
        <f t="shared" si="427"/>
        <v>5.9410000000000007</v>
      </c>
      <c r="W1426" s="2">
        <f t="shared" si="428"/>
        <v>4.1798590973152034</v>
      </c>
      <c r="X1426" s="2">
        <f t="shared" si="429"/>
        <v>1.7611409026847973</v>
      </c>
      <c r="Y1426" s="2">
        <f t="shared" si="430"/>
        <v>1.6795304454411433</v>
      </c>
      <c r="Z1426" s="2">
        <f t="shared" si="431"/>
        <v>3.709691170948203</v>
      </c>
      <c r="AA1426" s="2">
        <f t="shared" si="432"/>
        <v>1.4879818106897817</v>
      </c>
      <c r="AC1426" s="2">
        <f t="shared" si="433"/>
        <v>1.3341873540548093</v>
      </c>
      <c r="AD1426" s="2">
        <f>X1426*((1-Q1426)*(1-EXP(-(P1426+O1426)*A1426))*P1426/(P1426+O1426)-(1-$AL$10)*(1-EXP(-2*O1426*A1426))/2)</f>
        <v>0.33977698430965741</v>
      </c>
      <c r="AE1426" s="4">
        <f t="shared" si="434"/>
        <v>3.1619461490542484</v>
      </c>
      <c r="AF1426" s="2">
        <f t="shared" si="435"/>
        <v>2.3502170309878285</v>
      </c>
      <c r="AG1426" s="2">
        <f t="shared" si="436"/>
        <v>-0.1482283495582957</v>
      </c>
      <c r="AH1426" s="4">
        <f t="shared" si="437"/>
        <v>2.2019886814295329</v>
      </c>
      <c r="BA1426" s="3">
        <v>3.16194614905424</v>
      </c>
    </row>
    <row r="1427" spans="1:53" x14ac:dyDescent="0.3">
      <c r="A1427" s="2">
        <v>3.52435003485154</v>
      </c>
      <c r="E1427" s="2" cm="1">
        <f t="array" ref="E1427">INDEX($C$2:$C$104,L1427)</f>
        <v>-0.34501597123931277</v>
      </c>
      <c r="G1427" s="2">
        <f>PI()/12*(M1427-12)</f>
        <v>-0.78539816339744828</v>
      </c>
      <c r="H1427" s="2">
        <f t="shared" si="421"/>
        <v>-0.20354088648667976</v>
      </c>
      <c r="I1427" s="2">
        <f t="shared" si="438"/>
        <v>0.75157196022366313</v>
      </c>
      <c r="J1427" s="2">
        <f t="shared" si="422"/>
        <v>1.2367157236899655</v>
      </c>
      <c r="L1427">
        <f t="shared" si="420"/>
        <v>60</v>
      </c>
      <c r="M1427" s="2">
        <v>9</v>
      </c>
      <c r="N1427" s="2">
        <f t="shared" si="423"/>
        <v>0.33408060310493104</v>
      </c>
      <c r="O1427" s="2">
        <f t="shared" si="424"/>
        <v>0.76242584145483905</v>
      </c>
      <c r="P1427" s="2">
        <f t="shared" si="425"/>
        <v>1.4028635482769038</v>
      </c>
      <c r="Q1427" s="2">
        <f>1-EXP(-2*$AL$9*O1427/(1+O1427))</f>
        <v>3.4016010743353253E-2</v>
      </c>
      <c r="R1427" s="2">
        <f t="shared" si="426"/>
        <v>3.0105660077190093</v>
      </c>
      <c r="S1427" s="2">
        <f>(1-$AL$6^R1427)/(1+$AL$6^R1427*(1/$AL$7-1))</f>
        <v>0.41836818580888863</v>
      </c>
      <c r="U1427" s="2">
        <v>20.8</v>
      </c>
      <c r="V1427" s="2">
        <f t="shared" si="427"/>
        <v>47.528000000000006</v>
      </c>
      <c r="W1427" s="2">
        <f t="shared" si="428"/>
        <v>19.88420313512486</v>
      </c>
      <c r="X1427" s="2">
        <f t="shared" si="429"/>
        <v>27.643796864875146</v>
      </c>
      <c r="Y1427" s="2">
        <f t="shared" si="430"/>
        <v>26.51320995591167</v>
      </c>
      <c r="Z1427" s="2">
        <f t="shared" si="431"/>
        <v>17.647545310580767</v>
      </c>
      <c r="AA1427" s="2">
        <f t="shared" si="432"/>
        <v>21.897510096872239</v>
      </c>
      <c r="AC1427" s="2">
        <f t="shared" si="433"/>
        <v>9.2529872362623777</v>
      </c>
      <c r="AD1427" s="2">
        <f>X1427*((1-Q1427)*(1-EXP(-(P1427+O1427)*A1427))*P1427/(P1427+O1427)-(1-$AL$10)*(1-EXP(-2*O1427*A1427))/2)</f>
        <v>5.5982862380461427</v>
      </c>
      <c r="AE1427" s="4">
        <f t="shared" si="434"/>
        <v>36.748783571180759</v>
      </c>
      <c r="AF1427" s="2">
        <f t="shared" si="435"/>
        <v>8.4118347475899089</v>
      </c>
      <c r="AG1427" s="2">
        <f t="shared" si="436"/>
        <v>-0.98258637900671342</v>
      </c>
      <c r="AH1427" s="4">
        <f t="shared" si="437"/>
        <v>7.4292483685831954</v>
      </c>
      <c r="BA1427" s="3">
        <v>36.748783571180702</v>
      </c>
    </row>
    <row r="1428" spans="1:53" x14ac:dyDescent="0.3">
      <c r="A1428" s="2">
        <v>3.52435003485154</v>
      </c>
      <c r="E1428" s="2" cm="1">
        <f t="array" ref="E1428">INDEX($C$2:$C$104,L1428)</f>
        <v>-0.34501597123931277</v>
      </c>
      <c r="G1428" s="2">
        <f>PI()/12*(M1428-12)</f>
        <v>-0.52359877559829882</v>
      </c>
      <c r="H1428" s="2">
        <f t="shared" si="421"/>
        <v>-0.20354088648667976</v>
      </c>
      <c r="I1428" s="2">
        <f t="shared" si="438"/>
        <v>0.75157196022366313</v>
      </c>
      <c r="J1428" s="2">
        <f t="shared" si="422"/>
        <v>1.1070079206743826</v>
      </c>
      <c r="L1428">
        <f t="shared" si="420"/>
        <v>60</v>
      </c>
      <c r="M1428" s="2">
        <v>10</v>
      </c>
      <c r="N1428" s="2">
        <f t="shared" si="423"/>
        <v>0.46378840612051397</v>
      </c>
      <c r="O1428" s="2">
        <f t="shared" si="424"/>
        <v>0.55885962826287539</v>
      </c>
      <c r="P1428" s="2">
        <f t="shared" si="425"/>
        <v>1.0283017160036907</v>
      </c>
      <c r="Q1428" s="2">
        <f>1-EXP(-2*$AL$9*O1428/(1+O1428))</f>
        <v>2.827305398907487E-2</v>
      </c>
      <c r="R1428" s="2">
        <f t="shared" si="426"/>
        <v>2.2067507532591328</v>
      </c>
      <c r="S1428" s="2">
        <f>(1-$AL$6^R1428)/(1+$AL$6^R1428*(1/$AL$7-1))</f>
        <v>0.31201065745716738</v>
      </c>
      <c r="U1428" s="2">
        <v>75</v>
      </c>
      <c r="V1428" s="2">
        <f t="shared" si="427"/>
        <v>171.375</v>
      </c>
      <c r="W1428" s="2">
        <f t="shared" si="428"/>
        <v>53.470826421722059</v>
      </c>
      <c r="X1428" s="2">
        <f t="shared" si="429"/>
        <v>117.90417357827795</v>
      </c>
      <c r="Y1428" s="2">
        <f t="shared" si="430"/>
        <v>111.51469395143233</v>
      </c>
      <c r="Z1428" s="2">
        <f t="shared" si="431"/>
        <v>47.456205594915026</v>
      </c>
      <c r="AA1428" s="2">
        <f t="shared" si="432"/>
        <v>86.237029376853414</v>
      </c>
      <c r="AC1428" s="2">
        <f t="shared" si="433"/>
        <v>28.681756757921885</v>
      </c>
      <c r="AD1428" s="2">
        <f>X1428*((1-Q1428)*(1-EXP(-(P1428+O1428)*A1428))*P1428/(P1428+O1428)-(1-$AL$10)*(1-EXP(-2*O1428*A1428))/2)</f>
        <v>24.818669298068059</v>
      </c>
      <c r="AE1428" s="4">
        <f t="shared" si="434"/>
        <v>139.73745543284338</v>
      </c>
      <c r="AF1428" s="2">
        <f t="shared" si="435"/>
        <v>18.924935509761106</v>
      </c>
      <c r="AG1428" s="2">
        <f t="shared" si="436"/>
        <v>0.45899527651087763</v>
      </c>
      <c r="AH1428" s="4">
        <f t="shared" si="437"/>
        <v>19.383930786271982</v>
      </c>
      <c r="BA1428" s="3">
        <v>139.73745543284301</v>
      </c>
    </row>
    <row r="1429" spans="1:53" x14ac:dyDescent="0.3">
      <c r="A1429" s="2">
        <v>3.52435003485154</v>
      </c>
      <c r="E1429" s="2" cm="1">
        <f t="array" ref="E1429">INDEX($C$2:$C$104,L1429)</f>
        <v>-0.34501597123931277</v>
      </c>
      <c r="G1429" s="2">
        <f>PI()/12*(M1429-12)</f>
        <v>-0.26179938779914941</v>
      </c>
      <c r="H1429" s="2">
        <f t="shared" si="421"/>
        <v>-0.20354088648667976</v>
      </c>
      <c r="I1429" s="2">
        <f t="shared" si="438"/>
        <v>0.75157196022366313</v>
      </c>
      <c r="J1429" s="2">
        <f t="shared" si="422"/>
        <v>1.0211075476532883</v>
      </c>
      <c r="L1429">
        <f t="shared" si="420"/>
        <v>60</v>
      </c>
      <c r="M1429" s="2">
        <v>11</v>
      </c>
      <c r="N1429" s="2">
        <f t="shared" si="423"/>
        <v>0.5496887791416083</v>
      </c>
      <c r="O1429" s="2">
        <f t="shared" si="424"/>
        <v>0.47854044685195107</v>
      </c>
      <c r="P1429" s="2">
        <f t="shared" si="425"/>
        <v>0.88051442220759002</v>
      </c>
      <c r="Q1429" s="2">
        <f>1-EXP(-2*$AL$9*O1429/(1+O1429))</f>
        <v>2.5560247589390794E-2</v>
      </c>
      <c r="R1429" s="2">
        <f t="shared" si="426"/>
        <v>1.8895970260689086</v>
      </c>
      <c r="S1429" s="2">
        <f>(1-$AL$6^R1429)/(1+$AL$6^R1429*(1/$AL$7-1))</f>
        <v>0.26819798521198224</v>
      </c>
      <c r="U1429" s="2">
        <v>82.2</v>
      </c>
      <c r="V1429" s="2">
        <f t="shared" si="427"/>
        <v>187.82700000000003</v>
      </c>
      <c r="W1429" s="2">
        <f t="shared" si="428"/>
        <v>50.374822968410996</v>
      </c>
      <c r="X1429" s="2">
        <f t="shared" si="429"/>
        <v>137.45217703158903</v>
      </c>
      <c r="Y1429" s="2">
        <f t="shared" si="430"/>
        <v>127.92455052589867</v>
      </c>
      <c r="Z1429" s="2">
        <f t="shared" si="431"/>
        <v>44.708453479694128</v>
      </c>
      <c r="AA1429" s="2">
        <f t="shared" si="432"/>
        <v>95.201498520453157</v>
      </c>
      <c r="AC1429" s="2">
        <f t="shared" si="433"/>
        <v>28.727770344335667</v>
      </c>
      <c r="AD1429" s="2">
        <f>X1429*((1-Q1429)*(1-EXP(-(P1429+O1429)*A1429))*P1429/(P1429+O1429)-(1-$AL$10)*(1-EXP(-2*O1429*A1429))/2)</f>
        <v>29.641381462940373</v>
      </c>
      <c r="AE1429" s="4">
        <f t="shared" si="434"/>
        <v>153.5706503277292</v>
      </c>
      <c r="AF1429" s="2">
        <f t="shared" si="435"/>
        <v>16.153747840011505</v>
      </c>
      <c r="AG1429" s="2">
        <f t="shared" si="436"/>
        <v>3.0816705425051092</v>
      </c>
      <c r="AH1429" s="4">
        <f t="shared" si="437"/>
        <v>19.235418382516613</v>
      </c>
      <c r="BA1429" s="3">
        <v>153.570650327729</v>
      </c>
    </row>
    <row r="1430" spans="1:53" x14ac:dyDescent="0.3">
      <c r="A1430" s="2">
        <v>3.52435003485154</v>
      </c>
      <c r="E1430" s="2" cm="1">
        <f t="array" ref="E1430">INDEX($C$2:$C$104,L1430)</f>
        <v>-0.34501597123931277</v>
      </c>
      <c r="G1430" s="2">
        <f>PI()/12*(M1430-12)</f>
        <v>0</v>
      </c>
      <c r="H1430" s="2">
        <f t="shared" si="421"/>
        <v>-0.20354088648667976</v>
      </c>
      <c r="I1430" s="2">
        <f t="shared" si="438"/>
        <v>0.75157196022366313</v>
      </c>
      <c r="J1430" s="2">
        <f t="shared" si="422"/>
        <v>0.99078779447721477</v>
      </c>
      <c r="L1430">
        <f t="shared" si="420"/>
        <v>60</v>
      </c>
      <c r="M1430" s="2">
        <v>12</v>
      </c>
      <c r="N1430" s="2">
        <f t="shared" si="423"/>
        <v>0.58000853231768179</v>
      </c>
      <c r="O1430" s="2">
        <f t="shared" si="424"/>
        <v>0.4561785124614714</v>
      </c>
      <c r="P1430" s="2">
        <f t="shared" si="425"/>
        <v>0.83936846292910738</v>
      </c>
      <c r="Q1430" s="2">
        <f>1-EXP(-2*$AL$9*O1430/(1+O1430))</f>
        <v>2.4750243965011465E-2</v>
      </c>
      <c r="R1430" s="2">
        <f t="shared" si="426"/>
        <v>1.8012971864223946</v>
      </c>
      <c r="S1430" s="2">
        <f>(1-$AL$6^R1430)/(1+$AL$6^R1430*(1/$AL$7-1))</f>
        <v>0.25585957166275519</v>
      </c>
      <c r="U1430" s="2">
        <v>139.30000000000001</v>
      </c>
      <c r="V1430" s="2">
        <f t="shared" si="427"/>
        <v>318.30050000000006</v>
      </c>
      <c r="W1430" s="2">
        <f t="shared" si="428"/>
        <v>81.440229590040829</v>
      </c>
      <c r="X1430" s="2">
        <f t="shared" si="429"/>
        <v>236.86027040995924</v>
      </c>
      <c r="Y1430" s="2">
        <f t="shared" si="430"/>
        <v>219.0066323023226</v>
      </c>
      <c r="Z1430" s="2">
        <f t="shared" si="431"/>
        <v>72.27949402988844</v>
      </c>
      <c r="AA1430" s="2">
        <f t="shared" si="432"/>
        <v>160.99626507064363</v>
      </c>
      <c r="AC1430" s="2">
        <f t="shared" si="433"/>
        <v>47.269655593040582</v>
      </c>
      <c r="AD1430" s="2">
        <f>X1430*((1-Q1430)*(1-EXP(-(P1430+O1430)*A1430))*P1430/(P1430+O1430)-(1-$AL$10)*(1-EXP(-2*O1430*A1430))/2)</f>
        <v>51.478937477718347</v>
      </c>
      <c r="AE1430" s="4">
        <f t="shared" si="434"/>
        <v>259.74485814140257</v>
      </c>
      <c r="AF1430" s="2">
        <f t="shared" si="435"/>
        <v>25.301700035280444</v>
      </c>
      <c r="AG1430" s="2">
        <f t="shared" si="436"/>
        <v>6.531429753960639</v>
      </c>
      <c r="AH1430" s="4">
        <f t="shared" si="437"/>
        <v>31.833129789241084</v>
      </c>
      <c r="BA1430" s="3">
        <v>259.74485814140201</v>
      </c>
    </row>
    <row r="1431" spans="1:53" x14ac:dyDescent="0.3">
      <c r="A1431" s="2">
        <v>3.52435003485154</v>
      </c>
      <c r="E1431" s="2" cm="1">
        <f t="array" ref="E1431">INDEX($C$2:$C$104,L1431)</f>
        <v>-0.34501597123931277</v>
      </c>
      <c r="G1431" s="2">
        <f>PI()/12*(M1431-12)</f>
        <v>0.26179938779914941</v>
      </c>
      <c r="H1431" s="2">
        <f t="shared" si="421"/>
        <v>-0.20354088648667976</v>
      </c>
      <c r="I1431" s="2">
        <f t="shared" si="438"/>
        <v>0.75157196022366313</v>
      </c>
      <c r="J1431" s="2">
        <f t="shared" si="422"/>
        <v>1.0211075476532883</v>
      </c>
      <c r="L1431">
        <f t="shared" si="420"/>
        <v>60</v>
      </c>
      <c r="M1431" s="2">
        <v>13</v>
      </c>
      <c r="N1431" s="2">
        <f t="shared" si="423"/>
        <v>0.5496887791416083</v>
      </c>
      <c r="O1431" s="2">
        <f t="shared" si="424"/>
        <v>0.47854044685195107</v>
      </c>
      <c r="P1431" s="2">
        <f t="shared" si="425"/>
        <v>0.88051442220759002</v>
      </c>
      <c r="Q1431" s="2">
        <f>1-EXP(-2*$AL$9*O1431/(1+O1431))</f>
        <v>2.5560247589390794E-2</v>
      </c>
      <c r="R1431" s="2">
        <f t="shared" si="426"/>
        <v>1.8895970260689086</v>
      </c>
      <c r="S1431" s="2">
        <f>(1-$AL$6^R1431)/(1+$AL$6^R1431*(1/$AL$7-1))</f>
        <v>0.26819798521198224</v>
      </c>
      <c r="U1431" s="2">
        <v>130.30000000000001</v>
      </c>
      <c r="V1431" s="2">
        <f t="shared" si="427"/>
        <v>297.73550000000006</v>
      </c>
      <c r="W1431" s="2">
        <f t="shared" si="428"/>
        <v>79.852061226082157</v>
      </c>
      <c r="X1431" s="2">
        <f t="shared" si="429"/>
        <v>217.8834387739179</v>
      </c>
      <c r="Y1431" s="2">
        <f t="shared" si="430"/>
        <v>202.78064396015321</v>
      </c>
      <c r="Z1431" s="2">
        <f t="shared" si="431"/>
        <v>70.869969445305898</v>
      </c>
      <c r="AA1431" s="2">
        <f t="shared" si="432"/>
        <v>150.90943135298113</v>
      </c>
      <c r="AC1431" s="2">
        <f t="shared" si="433"/>
        <v>45.538059317116037</v>
      </c>
      <c r="AD1431" s="2">
        <f>X1431*((1-Q1431)*(1-EXP(-(P1431+O1431)*A1431))*P1431/(P1431+O1431)-(1-$AL$10)*(1-EXP(-2*O1431*A1431))/2)</f>
        <v>46.986277428480911</v>
      </c>
      <c r="AE1431" s="4">
        <f t="shared" si="434"/>
        <v>243.4337680985781</v>
      </c>
      <c r="AF1431" s="2">
        <f t="shared" si="435"/>
        <v>25.606245055395366</v>
      </c>
      <c r="AG1431" s="2">
        <f t="shared" si="436"/>
        <v>4.8849351786911894</v>
      </c>
      <c r="AH1431" s="4">
        <f t="shared" si="437"/>
        <v>30.491180234086556</v>
      </c>
      <c r="BA1431" s="3">
        <v>243.43376809857801</v>
      </c>
    </row>
    <row r="1432" spans="1:53" x14ac:dyDescent="0.3">
      <c r="A1432" s="2">
        <v>3.52435003485154</v>
      </c>
      <c r="E1432" s="2" cm="1">
        <f t="array" ref="E1432">INDEX($C$2:$C$104,L1432)</f>
        <v>-0.34501597123931277</v>
      </c>
      <c r="G1432" s="2">
        <f>PI()/12*(M1432-12)</f>
        <v>0.52359877559829882</v>
      </c>
      <c r="H1432" s="2">
        <f t="shared" si="421"/>
        <v>-0.20354088648667976</v>
      </c>
      <c r="I1432" s="2">
        <f t="shared" si="438"/>
        <v>0.75157196022366313</v>
      </c>
      <c r="J1432" s="2">
        <f t="shared" si="422"/>
        <v>1.1070079206743826</v>
      </c>
      <c r="L1432">
        <f t="shared" si="420"/>
        <v>60</v>
      </c>
      <c r="M1432" s="2">
        <v>14</v>
      </c>
      <c r="N1432" s="2">
        <f t="shared" si="423"/>
        <v>0.46378840612051397</v>
      </c>
      <c r="O1432" s="2">
        <f t="shared" si="424"/>
        <v>0.55885962826287539</v>
      </c>
      <c r="P1432" s="2">
        <f t="shared" si="425"/>
        <v>1.0283017160036907</v>
      </c>
      <c r="Q1432" s="2">
        <f>1-EXP(-2*$AL$9*O1432/(1+O1432))</f>
        <v>2.827305398907487E-2</v>
      </c>
      <c r="R1432" s="2">
        <f t="shared" si="426"/>
        <v>2.2067507532591328</v>
      </c>
      <c r="S1432" s="2">
        <f>(1-$AL$6^R1432)/(1+$AL$6^R1432*(1/$AL$7-1))</f>
        <v>0.31201065745716738</v>
      </c>
      <c r="U1432" s="2">
        <v>241.1</v>
      </c>
      <c r="V1432" s="2">
        <f t="shared" si="427"/>
        <v>550.9135</v>
      </c>
      <c r="W1432" s="2">
        <f t="shared" si="428"/>
        <v>171.89088333702918</v>
      </c>
      <c r="X1432" s="2">
        <f t="shared" si="429"/>
        <v>379.02261666297079</v>
      </c>
      <c r="Y1432" s="2">
        <f t="shared" si="430"/>
        <v>358.48256948920448</v>
      </c>
      <c r="Z1432" s="2">
        <f t="shared" si="431"/>
        <v>152.5558822524535</v>
      </c>
      <c r="AA1432" s="2">
        <f t="shared" si="432"/>
        <v>277.22330377012469</v>
      </c>
      <c r="AC1432" s="2">
        <f t="shared" si="433"/>
        <v>92.202287391132913</v>
      </c>
      <c r="AD1432" s="2">
        <f>X1432*((1-Q1432)*(1-EXP(-(P1432+O1432)*A1432))*P1432/(P1432+O1432)-(1-$AL$10)*(1-EXP(-2*O1432*A1432))/2)</f>
        <v>79.783748903522778</v>
      </c>
      <c r="AE1432" s="4">
        <f t="shared" si="434"/>
        <v>449.20934006478041</v>
      </c>
      <c r="AF1432" s="2">
        <f t="shared" si="435"/>
        <v>60.837359352045368</v>
      </c>
      <c r="AG1432" s="2">
        <f t="shared" si="436"/>
        <v>1.4755168155569678</v>
      </c>
      <c r="AH1432" s="4">
        <f t="shared" si="437"/>
        <v>62.312876167602333</v>
      </c>
      <c r="BA1432" s="3">
        <v>449.20934006478001</v>
      </c>
    </row>
    <row r="1433" spans="1:53" x14ac:dyDescent="0.3">
      <c r="A1433" s="2">
        <v>3.52435003485154</v>
      </c>
      <c r="E1433" s="2" cm="1">
        <f t="array" ref="E1433">INDEX($C$2:$C$104,L1433)</f>
        <v>-0.34501597123931277</v>
      </c>
      <c r="G1433" s="2">
        <f>PI()/12*(M1433-12)</f>
        <v>0.78539816339744828</v>
      </c>
      <c r="H1433" s="2">
        <f t="shared" si="421"/>
        <v>-0.20354088648667976</v>
      </c>
      <c r="I1433" s="2">
        <f t="shared" si="438"/>
        <v>0.75157196022366313</v>
      </c>
      <c r="J1433" s="2">
        <f t="shared" si="422"/>
        <v>1.2367157236899655</v>
      </c>
      <c r="L1433">
        <f t="shared" si="420"/>
        <v>60</v>
      </c>
      <c r="M1433" s="2">
        <v>15</v>
      </c>
      <c r="N1433" s="2">
        <f t="shared" si="423"/>
        <v>0.33408060310493104</v>
      </c>
      <c r="O1433" s="2">
        <f t="shared" si="424"/>
        <v>0.76242584145483905</v>
      </c>
      <c r="P1433" s="2">
        <f t="shared" si="425"/>
        <v>1.4028635482769038</v>
      </c>
      <c r="Q1433" s="2">
        <f>1-EXP(-2*$AL$9*O1433/(1+O1433))</f>
        <v>3.4016010743353253E-2</v>
      </c>
      <c r="R1433" s="2">
        <f t="shared" si="426"/>
        <v>3.0105660077190093</v>
      </c>
      <c r="S1433" s="2">
        <f>(1-$AL$6^R1433)/(1+$AL$6^R1433*(1/$AL$7-1))</f>
        <v>0.41836818580888863</v>
      </c>
      <c r="U1433" s="2">
        <v>192.2</v>
      </c>
      <c r="V1433" s="2">
        <f t="shared" si="427"/>
        <v>439.17700000000002</v>
      </c>
      <c r="W1433" s="2">
        <f t="shared" si="428"/>
        <v>183.73768473899028</v>
      </c>
      <c r="X1433" s="2">
        <f t="shared" si="429"/>
        <v>255.43931526100974</v>
      </c>
      <c r="Y1433" s="2">
        <f t="shared" si="430"/>
        <v>244.99225738106836</v>
      </c>
      <c r="Z1433" s="2">
        <f t="shared" si="431"/>
        <v>163.07010618719343</v>
      </c>
      <c r="AA1433" s="2">
        <f t="shared" si="432"/>
        <v>202.3414154143675</v>
      </c>
      <c r="AC1433" s="2">
        <f t="shared" si="433"/>
        <v>85.501160904309089</v>
      </c>
      <c r="AD1433" s="2">
        <f>X1433*((1-Q1433)*(1-EXP(-(P1433+O1433)*A1433))*P1433/(P1433+O1433)-(1-$AL$10)*(1-EXP(-2*O1433*A1433))/2)</f>
        <v>51.730318026560987</v>
      </c>
      <c r="AE1433" s="4">
        <f t="shared" si="434"/>
        <v>339.57289434523761</v>
      </c>
      <c r="AF1433" s="2">
        <f t="shared" si="435"/>
        <v>77.728588388787529</v>
      </c>
      <c r="AG1433" s="2">
        <f t="shared" si="436"/>
        <v>-9.0794760598601112</v>
      </c>
      <c r="AH1433" s="4">
        <f t="shared" si="437"/>
        <v>68.649112328927416</v>
      </c>
      <c r="BA1433" s="3">
        <v>339.57289434523699</v>
      </c>
    </row>
    <row r="1434" spans="1:53" x14ac:dyDescent="0.3">
      <c r="A1434" s="2">
        <v>3.52435003485154</v>
      </c>
      <c r="E1434" s="2" cm="1">
        <f t="array" ref="E1434">INDEX($C$2:$C$104,L1434)</f>
        <v>-0.34501597123931277</v>
      </c>
      <c r="G1434" s="2">
        <f>PI()/12*(M1434-12)</f>
        <v>1.0471975511965976</v>
      </c>
      <c r="H1434" s="2">
        <f t="shared" si="421"/>
        <v>-0.20354088648667976</v>
      </c>
      <c r="I1434" s="2">
        <f t="shared" si="438"/>
        <v>0.75157196022366313</v>
      </c>
      <c r="J1434" s="2">
        <f t="shared" si="422"/>
        <v>1.3976879520379981</v>
      </c>
      <c r="L1434">
        <f t="shared" si="420"/>
        <v>60</v>
      </c>
      <c r="M1434" s="2">
        <v>16</v>
      </c>
      <c r="N1434" s="2">
        <f t="shared" si="423"/>
        <v>0.17310837475689844</v>
      </c>
      <c r="O1434" s="2">
        <f t="shared" si="424"/>
        <v>1.4514201521702683</v>
      </c>
      <c r="P1434" s="2">
        <f t="shared" si="425"/>
        <v>2.6706130799932941</v>
      </c>
      <c r="Q1434" s="2">
        <f>1-EXP(-2*$AL$9*O1434/(1+O1434))</f>
        <v>4.6261596483075373E-2</v>
      </c>
      <c r="R1434" s="2">
        <f t="shared" si="426"/>
        <v>5.7311753293988881</v>
      </c>
      <c r="S1434" s="2">
        <f>(1-$AL$6^R1434)/(1+$AL$6^R1434*(1/$AL$7-1))</f>
        <v>0.70356153800962851</v>
      </c>
      <c r="U1434" s="2">
        <v>123.1</v>
      </c>
      <c r="V1434" s="2">
        <f t="shared" si="427"/>
        <v>281.2835</v>
      </c>
      <c r="W1434" s="2">
        <f t="shared" si="428"/>
        <v>197.90025187673135</v>
      </c>
      <c r="X1434" s="2">
        <f t="shared" si="429"/>
        <v>83.383248123268658</v>
      </c>
      <c r="Y1434" s="2">
        <f t="shared" si="430"/>
        <v>79.519306859155662</v>
      </c>
      <c r="Z1434" s="2">
        <f t="shared" si="431"/>
        <v>175.63960890143224</v>
      </c>
      <c r="AA1434" s="2">
        <f t="shared" si="432"/>
        <v>70.45021572919697</v>
      </c>
      <c r="AC1434" s="2">
        <f t="shared" si="433"/>
        <v>63.168639724671927</v>
      </c>
      <c r="AD1434" s="2">
        <f>X1434*((1-Q1434)*(1-EXP(-(P1434+O1434)*A1434))*P1434/(P1434+O1434)-(1-$AL$10)*(1-EXP(-2*O1434*A1434))/2)</f>
        <v>16.087133372507239</v>
      </c>
      <c r="AE1434" s="4">
        <f t="shared" si="434"/>
        <v>149.70598882637614</v>
      </c>
      <c r="AF1434" s="2">
        <f t="shared" si="435"/>
        <v>111.27373712100064</v>
      </c>
      <c r="AG1434" s="2">
        <f t="shared" si="436"/>
        <v>-7.018042242548538</v>
      </c>
      <c r="AH1434" s="4">
        <f t="shared" si="437"/>
        <v>104.2556948784521</v>
      </c>
      <c r="BA1434" s="3">
        <v>149.705988826376</v>
      </c>
    </row>
    <row r="1435" spans="1:53" x14ac:dyDescent="0.3">
      <c r="A1435" s="2">
        <v>3.52435003485154</v>
      </c>
      <c r="E1435" s="2" cm="1">
        <f t="array" ref="E1435">INDEX($C$2:$C$104,L1435)</f>
        <v>-0.34501597123931277</v>
      </c>
      <c r="G1435" s="2">
        <f>PI()/12*(M1435-12)</f>
        <v>1.308996938995747</v>
      </c>
      <c r="H1435" s="2">
        <f t="shared" si="421"/>
        <v>-0.20354088648667976</v>
      </c>
      <c r="I1435" s="2">
        <f t="shared" si="438"/>
        <v>0.75157196022366313</v>
      </c>
      <c r="J1435" s="2">
        <f t="shared" si="422"/>
        <v>1.5798161985167434</v>
      </c>
      <c r="L1435">
        <f t="shared" ref="L1435:L1498" si="439">INT((ROW()-2)/24) + 1</f>
        <v>60</v>
      </c>
      <c r="M1435" s="2">
        <v>17</v>
      </c>
      <c r="N1435" s="2">
        <f t="shared" si="423"/>
        <v>0.05</v>
      </c>
      <c r="O1435" s="2">
        <f t="shared" si="424"/>
        <v>5.0020839411324403</v>
      </c>
      <c r="P1435" s="2">
        <f t="shared" si="425"/>
        <v>9.2038344516836901</v>
      </c>
      <c r="Q1435" s="2">
        <f>1-EXP(-2*$AL$9*O1435/(1+O1435))</f>
        <v>6.4497345768578462E-2</v>
      </c>
      <c r="R1435" s="2">
        <f t="shared" si="426"/>
        <v>19.751565414145865</v>
      </c>
      <c r="S1435" s="2">
        <f>(1-$AL$6^R1435)/(1+$AL$6^R1435*(1/$AL$7-1))</f>
        <v>0.99643717244343843</v>
      </c>
      <c r="U1435" s="2">
        <v>57.6</v>
      </c>
      <c r="V1435" s="2">
        <f t="shared" si="427"/>
        <v>131.61600000000001</v>
      </c>
      <c r="W1435" s="2">
        <f t="shared" si="428"/>
        <v>131.14707488831561</v>
      </c>
      <c r="X1435" s="2">
        <f t="shared" si="429"/>
        <v>0.4689251116843991</v>
      </c>
      <c r="Y1435" s="2">
        <f t="shared" si="430"/>
        <v>0.43868068661651755</v>
      </c>
      <c r="Z1435" s="2">
        <f t="shared" si="431"/>
        <v>116.39510674447483</v>
      </c>
      <c r="AA1435" s="2">
        <f t="shared" si="432"/>
        <v>0.39858633613536165</v>
      </c>
      <c r="AC1435" s="2">
        <f t="shared" si="433"/>
        <v>15.888621235844766</v>
      </c>
      <c r="AD1435" s="2">
        <f>X1435*((1-Q1435)*(1-EXP(-(P1435+O1435)*A1435))*P1435/(P1435+O1435)-(1-$AL$10)*(1-EXP(-2*O1435*A1435))/2)</f>
        <v>8.4922483651876532E-2</v>
      </c>
      <c r="AE1435" s="4">
        <f t="shared" si="434"/>
        <v>16.372130055632006</v>
      </c>
      <c r="AF1435" s="2">
        <f t="shared" si="435"/>
        <v>97.535356805804284</v>
      </c>
      <c r="AG1435" s="2">
        <f t="shared" si="436"/>
        <v>-4.4828133170720701E-2</v>
      </c>
      <c r="AH1435" s="4">
        <f t="shared" si="437"/>
        <v>97.490528672633559</v>
      </c>
      <c r="BA1435" s="3">
        <v>16.372130055631999</v>
      </c>
    </row>
    <row r="1436" spans="1:53" x14ac:dyDescent="0.3">
      <c r="A1436" s="2">
        <v>3.52435003485154</v>
      </c>
      <c r="E1436" s="2" cm="1">
        <f t="array" ref="E1436">INDEX($C$2:$C$104,L1436)</f>
        <v>-0.34501597123931277</v>
      </c>
      <c r="G1436" s="2">
        <f>PI()/12*(M1436-12)</f>
        <v>1.5707963267948966</v>
      </c>
      <c r="H1436" s="2">
        <f t="shared" si="421"/>
        <v>-0.20354088648667976</v>
      </c>
      <c r="I1436" s="2">
        <f t="shared" si="438"/>
        <v>0.75157196022366313</v>
      </c>
      <c r="J1436" s="2">
        <f t="shared" si="422"/>
        <v>1.7757694915464091</v>
      </c>
      <c r="L1436">
        <f t="shared" si="439"/>
        <v>60</v>
      </c>
      <c r="M1436" s="2">
        <v>18</v>
      </c>
      <c r="N1436" s="2">
        <f t="shared" si="423"/>
        <v>0.05</v>
      </c>
      <c r="O1436" s="2">
        <f t="shared" si="424"/>
        <v>5.0020839411324403</v>
      </c>
      <c r="P1436" s="2">
        <f t="shared" si="425"/>
        <v>9.2038344516836901</v>
      </c>
      <c r="Q1436" s="2">
        <f>1-EXP(-2*$AL$9*O1436/(1+O1436))</f>
        <v>6.4497345768578462E-2</v>
      </c>
      <c r="R1436" s="2">
        <f t="shared" si="426"/>
        <v>19.751565414145865</v>
      </c>
      <c r="S1436" s="2">
        <f>(1-$AL$6^R1436)/(1+$AL$6^R1436*(1/$AL$7-1))</f>
        <v>0.99643717244343843</v>
      </c>
      <c r="U1436" s="2">
        <v>4.3</v>
      </c>
      <c r="V1436" s="2">
        <f t="shared" si="427"/>
        <v>9.8254999999999999</v>
      </c>
      <c r="W1436" s="2">
        <f t="shared" si="428"/>
        <v>9.7904934378430042</v>
      </c>
      <c r="X1436" s="2">
        <f t="shared" si="429"/>
        <v>3.5006562156995713E-2</v>
      </c>
      <c r="Y1436" s="2">
        <f t="shared" si="430"/>
        <v>3.2748731813386459E-2</v>
      </c>
      <c r="Z1436" s="2">
        <f t="shared" si="431"/>
        <v>8.6892180382160014</v>
      </c>
      <c r="AA1436" s="2">
        <f t="shared" si="432"/>
        <v>2.9755577176772335E-2</v>
      </c>
      <c r="AC1436" s="2">
        <f t="shared" si="433"/>
        <v>1.1861297103148001</v>
      </c>
      <c r="AD1436" s="2">
        <f>X1436*((1-Q1436)*(1-EXP(-(P1436+O1436)*A1436))*P1436/(P1436+O1436)-(1-$AL$10)*(1-EXP(-2*O1436*A1436))/2)</f>
        <v>6.3396993004006209E-3</v>
      </c>
      <c r="AE1436" s="4">
        <f t="shared" si="434"/>
        <v>1.222224986791973</v>
      </c>
      <c r="AF1436" s="2">
        <f t="shared" si="435"/>
        <v>7.2812853170999707</v>
      </c>
      <c r="AG1436" s="2">
        <f t="shared" si="436"/>
        <v>-3.3465446637865022E-3</v>
      </c>
      <c r="AH1436" s="4">
        <f t="shared" si="437"/>
        <v>7.2779387724361841</v>
      </c>
      <c r="BA1436" s="3">
        <v>1.2222249867919699</v>
      </c>
    </row>
    <row r="1437" spans="1:53" x14ac:dyDescent="0.3">
      <c r="A1437" s="2">
        <v>3.52435003485154</v>
      </c>
      <c r="E1437" s="2" cm="1">
        <f t="array" ref="E1437">INDEX($C$2:$C$104,L1437)</f>
        <v>-0.34501597123931277</v>
      </c>
      <c r="G1437" s="2">
        <f>PI()/12*(M1437-12)</f>
        <v>1.8325957145940459</v>
      </c>
      <c r="H1437" s="2">
        <f t="shared" si="421"/>
        <v>-0.20354088648667976</v>
      </c>
      <c r="I1437" s="2">
        <f t="shared" si="438"/>
        <v>0.75157196022366313</v>
      </c>
      <c r="J1437" s="2">
        <f t="shared" si="422"/>
        <v>1.9801996404190969</v>
      </c>
      <c r="L1437">
        <f t="shared" si="439"/>
        <v>60</v>
      </c>
      <c r="M1437" s="2">
        <v>19</v>
      </c>
      <c r="N1437" s="2">
        <f t="shared" si="423"/>
        <v>0.05</v>
      </c>
      <c r="O1437" s="2">
        <f t="shared" si="424"/>
        <v>5.0020839411324403</v>
      </c>
      <c r="P1437" s="2">
        <f t="shared" si="425"/>
        <v>9.2038344516836901</v>
      </c>
      <c r="Q1437" s="2">
        <f>1-EXP(-2*$AL$9*O1437/(1+O1437))</f>
        <v>6.4497345768578462E-2</v>
      </c>
      <c r="R1437" s="2">
        <f t="shared" si="426"/>
        <v>19.751565414145865</v>
      </c>
      <c r="S1437" s="2">
        <f>(1-$AL$6^R1437)/(1+$AL$6^R1437*(1/$AL$7-1))</f>
        <v>0.99643717244343843</v>
      </c>
      <c r="U1437" s="2">
        <v>0.1</v>
      </c>
      <c r="V1437" s="2">
        <f t="shared" si="427"/>
        <v>0.22850000000000004</v>
      </c>
      <c r="W1437" s="2">
        <f t="shared" si="428"/>
        <v>0.22768589390332572</v>
      </c>
      <c r="X1437" s="2">
        <f t="shared" si="429"/>
        <v>8.1410609667431633E-4</v>
      </c>
      <c r="Y1437" s="2">
        <f t="shared" si="430"/>
        <v>7.6159841426479895E-4</v>
      </c>
      <c r="Z1437" s="2">
        <f t="shared" si="431"/>
        <v>0.20207483809804655</v>
      </c>
      <c r="AA1437" s="2">
        <f t="shared" si="432"/>
        <v>6.9199016690168005E-4</v>
      </c>
      <c r="AC1437" s="2">
        <f t="shared" si="433"/>
        <v>2.7584411867786058E-2</v>
      </c>
      <c r="AD1437" s="2">
        <f>X1437*((1-Q1437)*(1-EXP(-(P1437+O1437)*A1437))*P1437/(P1437+O1437)-(1-$AL$10)*(1-EXP(-2*O1437*A1437))/2)</f>
        <v>1.4743486745117675E-4</v>
      </c>
      <c r="AE1437" s="4">
        <f t="shared" si="434"/>
        <v>2.8423836902138913E-2</v>
      </c>
      <c r="AF1437" s="2">
        <f t="shared" si="435"/>
        <v>0.16933221667674353</v>
      </c>
      <c r="AG1437" s="2">
        <f t="shared" si="436"/>
        <v>-7.7826620088057951E-5</v>
      </c>
      <c r="AH1437" s="4">
        <f t="shared" si="437"/>
        <v>0.16925439005665546</v>
      </c>
      <c r="BA1437" s="3">
        <v>2.8423836902138899E-2</v>
      </c>
    </row>
    <row r="1438" spans="1:53" x14ac:dyDescent="0.3">
      <c r="A1438" s="2">
        <v>3.52435003485154</v>
      </c>
      <c r="E1438" s="2" cm="1">
        <f t="array" ref="E1438">INDEX($C$2:$C$104,L1438)</f>
        <v>-0.34501597123931277</v>
      </c>
      <c r="G1438" s="2">
        <f>PI()/12*(M1438-12)</f>
        <v>2.0943951023931953</v>
      </c>
      <c r="H1438" s="2">
        <f t="shared" si="421"/>
        <v>-0.20354088648667976</v>
      </c>
      <c r="I1438" s="2">
        <f t="shared" si="438"/>
        <v>0.75157196022366313</v>
      </c>
      <c r="J1438" s="2">
        <f t="shared" si="422"/>
        <v>2.18869894089904</v>
      </c>
      <c r="L1438">
        <f t="shared" si="439"/>
        <v>60</v>
      </c>
      <c r="M1438" s="2">
        <v>20</v>
      </c>
      <c r="N1438" s="2">
        <f t="shared" si="423"/>
        <v>0.05</v>
      </c>
      <c r="O1438" s="2">
        <f t="shared" si="424"/>
        <v>5.0020839411324403</v>
      </c>
      <c r="P1438" s="2">
        <f t="shared" si="425"/>
        <v>9.2038344516836901</v>
      </c>
      <c r="Q1438" s="2">
        <f>1-EXP(-2*$AL$9*O1438/(1+O1438))</f>
        <v>6.4497345768578462E-2</v>
      </c>
      <c r="R1438" s="2">
        <f t="shared" si="426"/>
        <v>19.751565414145865</v>
      </c>
      <c r="S1438" s="2">
        <f>(1-$AL$6^R1438)/(1+$AL$6^R1438*(1/$AL$7-1))</f>
        <v>0.99643717244343843</v>
      </c>
      <c r="U1438" s="2">
        <v>0.1</v>
      </c>
      <c r="V1438" s="2">
        <f t="shared" si="427"/>
        <v>0.22850000000000004</v>
      </c>
      <c r="W1438" s="2">
        <f t="shared" si="428"/>
        <v>0.22768589390332572</v>
      </c>
      <c r="X1438" s="2">
        <f t="shared" si="429"/>
        <v>8.1410609667431633E-4</v>
      </c>
      <c r="Y1438" s="2">
        <f t="shared" si="430"/>
        <v>7.6159841426479895E-4</v>
      </c>
      <c r="Z1438" s="2">
        <f t="shared" si="431"/>
        <v>0.20207483809804655</v>
      </c>
      <c r="AA1438" s="2">
        <f t="shared" si="432"/>
        <v>6.9199016690168005E-4</v>
      </c>
      <c r="AC1438" s="2">
        <f t="shared" si="433"/>
        <v>2.7584411867786058E-2</v>
      </c>
      <c r="AD1438" s="2">
        <f>X1438*((1-Q1438)*(1-EXP(-(P1438+O1438)*A1438))*P1438/(P1438+O1438)-(1-$AL$10)*(1-EXP(-2*O1438*A1438))/2)</f>
        <v>1.4743486745117675E-4</v>
      </c>
      <c r="AE1438" s="4">
        <f t="shared" si="434"/>
        <v>2.8423836902138913E-2</v>
      </c>
      <c r="AF1438" s="2">
        <f t="shared" si="435"/>
        <v>0.16933221667674353</v>
      </c>
      <c r="AG1438" s="2">
        <f t="shared" si="436"/>
        <v>-7.7826620088057951E-5</v>
      </c>
      <c r="AH1438" s="4">
        <f t="shared" si="437"/>
        <v>0.16925439005665546</v>
      </c>
      <c r="BA1438" s="3">
        <v>2.8423836902138899E-2</v>
      </c>
    </row>
    <row r="1439" spans="1:53" x14ac:dyDescent="0.3">
      <c r="A1439" s="2">
        <v>3.52435003485154</v>
      </c>
      <c r="E1439" s="2" cm="1">
        <f t="array" ref="E1439">INDEX($C$2:$C$104,L1439)</f>
        <v>-0.34501597123931277</v>
      </c>
      <c r="G1439" s="2">
        <f>PI()/12*(M1439-12)</f>
        <v>2.3561944901923448</v>
      </c>
      <c r="H1439" s="2">
        <f t="shared" si="421"/>
        <v>-0.20354088648667976</v>
      </c>
      <c r="I1439" s="2">
        <f t="shared" si="438"/>
        <v>0.75157196022366313</v>
      </c>
      <c r="J1439" s="2">
        <f t="shared" si="422"/>
        <v>2.3964372232454956</v>
      </c>
      <c r="L1439">
        <f t="shared" si="439"/>
        <v>60</v>
      </c>
      <c r="M1439" s="2">
        <v>21</v>
      </c>
      <c r="N1439" s="2">
        <f t="shared" si="423"/>
        <v>0.05</v>
      </c>
      <c r="O1439" s="2">
        <f t="shared" si="424"/>
        <v>5.0020839411324403</v>
      </c>
      <c r="P1439" s="2">
        <f t="shared" si="425"/>
        <v>9.2038344516836901</v>
      </c>
      <c r="Q1439" s="2">
        <f>1-EXP(-2*$AL$9*O1439/(1+O1439))</f>
        <v>6.4497345768578462E-2</v>
      </c>
      <c r="R1439" s="2">
        <f t="shared" si="426"/>
        <v>19.751565414145865</v>
      </c>
      <c r="S1439" s="2">
        <f>(1-$AL$6^R1439)/(1+$AL$6^R1439*(1/$AL$7-1))</f>
        <v>0.99643717244343843</v>
      </c>
      <c r="U1439" s="2">
        <v>0.1</v>
      </c>
      <c r="V1439" s="2">
        <f t="shared" si="427"/>
        <v>0.22850000000000004</v>
      </c>
      <c r="W1439" s="2">
        <f t="shared" si="428"/>
        <v>0.22768589390332572</v>
      </c>
      <c r="X1439" s="2">
        <f t="shared" si="429"/>
        <v>8.1410609667431633E-4</v>
      </c>
      <c r="Y1439" s="2">
        <f t="shared" si="430"/>
        <v>7.6159841426479895E-4</v>
      </c>
      <c r="Z1439" s="2">
        <f t="shared" si="431"/>
        <v>0.20207483809804655</v>
      </c>
      <c r="AA1439" s="2">
        <f t="shared" si="432"/>
        <v>6.9199016690168005E-4</v>
      </c>
      <c r="AC1439" s="2">
        <f t="shared" si="433"/>
        <v>2.7584411867786058E-2</v>
      </c>
      <c r="AD1439" s="2">
        <f>X1439*((1-Q1439)*(1-EXP(-(P1439+O1439)*A1439))*P1439/(P1439+O1439)-(1-$AL$10)*(1-EXP(-2*O1439*A1439))/2)</f>
        <v>1.4743486745117675E-4</v>
      </c>
      <c r="AE1439" s="4">
        <f t="shared" si="434"/>
        <v>2.8423836902138913E-2</v>
      </c>
      <c r="AF1439" s="2">
        <f t="shared" si="435"/>
        <v>0.16933221667674353</v>
      </c>
      <c r="AG1439" s="2">
        <f t="shared" si="436"/>
        <v>-7.7826620088057951E-5</v>
      </c>
      <c r="AH1439" s="4">
        <f t="shared" si="437"/>
        <v>0.16925439005665546</v>
      </c>
      <c r="BA1439" s="3">
        <v>2.8423836902138899E-2</v>
      </c>
    </row>
    <row r="1440" spans="1:53" x14ac:dyDescent="0.3">
      <c r="A1440" s="2">
        <v>3.52435003485154</v>
      </c>
      <c r="E1440" s="2" cm="1">
        <f t="array" ref="E1440">INDEX($C$2:$C$104,L1440)</f>
        <v>-0.34501597123931277</v>
      </c>
      <c r="G1440" s="2">
        <f>PI()/12*(M1440-12)</f>
        <v>2.617993877991494</v>
      </c>
      <c r="H1440" s="2">
        <f t="shared" si="421"/>
        <v>-0.20354088648667976</v>
      </c>
      <c r="I1440" s="2">
        <f t="shared" si="438"/>
        <v>0.75157196022366313</v>
      </c>
      <c r="J1440" s="2">
        <f t="shared" si="422"/>
        <v>2.5952323557327941</v>
      </c>
      <c r="L1440">
        <f t="shared" si="439"/>
        <v>60</v>
      </c>
      <c r="M1440" s="2">
        <v>22</v>
      </c>
      <c r="N1440" s="2">
        <f t="shared" si="423"/>
        <v>0.05</v>
      </c>
      <c r="O1440" s="2">
        <f t="shared" si="424"/>
        <v>5.0020839411324403</v>
      </c>
      <c r="P1440" s="2">
        <f t="shared" si="425"/>
        <v>9.2038344516836901</v>
      </c>
      <c r="Q1440" s="2">
        <f>1-EXP(-2*$AL$9*O1440/(1+O1440))</f>
        <v>6.4497345768578462E-2</v>
      </c>
      <c r="R1440" s="2">
        <f t="shared" si="426"/>
        <v>19.751565414145865</v>
      </c>
      <c r="S1440" s="2">
        <f>(1-$AL$6^R1440)/(1+$AL$6^R1440*(1/$AL$7-1))</f>
        <v>0.99643717244343843</v>
      </c>
      <c r="U1440" s="2">
        <v>0.1</v>
      </c>
      <c r="V1440" s="2">
        <f t="shared" si="427"/>
        <v>0.22850000000000004</v>
      </c>
      <c r="W1440" s="2">
        <f t="shared" si="428"/>
        <v>0.22768589390332572</v>
      </c>
      <c r="X1440" s="2">
        <f t="shared" si="429"/>
        <v>8.1410609667431633E-4</v>
      </c>
      <c r="Y1440" s="2">
        <f t="shared" si="430"/>
        <v>7.6159841426479895E-4</v>
      </c>
      <c r="Z1440" s="2">
        <f t="shared" si="431"/>
        <v>0.20207483809804655</v>
      </c>
      <c r="AA1440" s="2">
        <f t="shared" si="432"/>
        <v>6.9199016690168005E-4</v>
      </c>
      <c r="AC1440" s="2">
        <f t="shared" si="433"/>
        <v>2.7584411867786058E-2</v>
      </c>
      <c r="AD1440" s="2">
        <f>X1440*((1-Q1440)*(1-EXP(-(P1440+O1440)*A1440))*P1440/(P1440+O1440)-(1-$AL$10)*(1-EXP(-2*O1440*A1440))/2)</f>
        <v>1.4743486745117675E-4</v>
      </c>
      <c r="AE1440" s="4">
        <f t="shared" si="434"/>
        <v>2.8423836902138913E-2</v>
      </c>
      <c r="AF1440" s="2">
        <f t="shared" si="435"/>
        <v>0.16933221667674353</v>
      </c>
      <c r="AG1440" s="2">
        <f t="shared" si="436"/>
        <v>-7.7826620088057951E-5</v>
      </c>
      <c r="AH1440" s="4">
        <f t="shared" si="437"/>
        <v>0.16925439005665546</v>
      </c>
      <c r="BA1440" s="3">
        <v>2.8423836902138899E-2</v>
      </c>
    </row>
    <row r="1441" spans="1:53" x14ac:dyDescent="0.3">
      <c r="A1441" s="2">
        <v>3.52435003485154</v>
      </c>
      <c r="E1441" s="2" cm="1">
        <f t="array" ref="E1441">INDEX($C$2:$C$104,L1441)</f>
        <v>-0.34501597123931277</v>
      </c>
      <c r="G1441" s="2">
        <f>PI()/12*(M1441-12)</f>
        <v>2.8797932657906435</v>
      </c>
      <c r="H1441" s="2">
        <f t="shared" si="421"/>
        <v>-0.20354088648667976</v>
      </c>
      <c r="I1441" s="2">
        <f t="shared" si="438"/>
        <v>0.75157196022366313</v>
      </c>
      <c r="J1441" s="2">
        <f t="shared" si="422"/>
        <v>2.763861085093382</v>
      </c>
      <c r="L1441">
        <f t="shared" si="439"/>
        <v>60</v>
      </c>
      <c r="M1441" s="2">
        <v>23</v>
      </c>
      <c r="N1441" s="2">
        <f t="shared" si="423"/>
        <v>0.05</v>
      </c>
      <c r="O1441" s="2">
        <f t="shared" si="424"/>
        <v>5.0020839411324403</v>
      </c>
      <c r="P1441" s="2">
        <f t="shared" si="425"/>
        <v>9.2038344516836901</v>
      </c>
      <c r="Q1441" s="2">
        <f>1-EXP(-2*$AL$9*O1441/(1+O1441))</f>
        <v>6.4497345768578462E-2</v>
      </c>
      <c r="R1441" s="2">
        <f t="shared" si="426"/>
        <v>19.751565414145865</v>
      </c>
      <c r="S1441" s="2">
        <f>(1-$AL$6^R1441)/(1+$AL$6^R1441*(1/$AL$7-1))</f>
        <v>0.99643717244343843</v>
      </c>
      <c r="U1441" s="2">
        <v>0.2</v>
      </c>
      <c r="V1441" s="2">
        <f t="shared" si="427"/>
        <v>0.45700000000000007</v>
      </c>
      <c r="W1441" s="2">
        <f t="shared" si="428"/>
        <v>0.45537178780665144</v>
      </c>
      <c r="X1441" s="2">
        <f t="shared" si="429"/>
        <v>1.6282121933486327E-3</v>
      </c>
      <c r="Y1441" s="2">
        <f t="shared" si="430"/>
        <v>1.5231968285295979E-3</v>
      </c>
      <c r="Z1441" s="2">
        <f t="shared" si="431"/>
        <v>0.4041496761960931</v>
      </c>
      <c r="AA1441" s="2">
        <f t="shared" si="432"/>
        <v>1.3839803338033601E-3</v>
      </c>
      <c r="AC1441" s="2">
        <f t="shared" si="433"/>
        <v>5.5168823735572116E-2</v>
      </c>
      <c r="AD1441" s="2">
        <f>X1441*((1-Q1441)*(1-EXP(-(P1441+O1441)*A1441))*P1441/(P1441+O1441)-(1-$AL$10)*(1-EXP(-2*O1441*A1441))/2)</f>
        <v>2.948697349023535E-4</v>
      </c>
      <c r="AE1441" s="4">
        <f t="shared" si="434"/>
        <v>5.6847673804277826E-2</v>
      </c>
      <c r="AF1441" s="2">
        <f t="shared" si="435"/>
        <v>0.33866443335348706</v>
      </c>
      <c r="AG1441" s="2">
        <f t="shared" si="436"/>
        <v>-1.556532401761159E-4</v>
      </c>
      <c r="AH1441" s="4">
        <f t="shared" si="437"/>
        <v>0.33850878011331093</v>
      </c>
      <c r="BA1441" s="3">
        <v>5.6847673804277798E-2</v>
      </c>
    </row>
    <row r="1442" spans="1:53" x14ac:dyDescent="0.3">
      <c r="A1442" s="2">
        <v>3.52435003485154</v>
      </c>
      <c r="E1442" s="2" cm="1">
        <f t="array" ref="E1442">INDEX($C$2:$C$104,L1442)</f>
        <v>-0.3487553293867659</v>
      </c>
      <c r="G1442" s="2">
        <f>PI()/12*(M1442-12)</f>
        <v>-3.1415926535897931</v>
      </c>
      <c r="H1442" s="2">
        <f t="shared" si="421"/>
        <v>-0.20565724435766622</v>
      </c>
      <c r="I1442" s="2">
        <f t="shared" si="438"/>
        <v>0.75055667794413905</v>
      </c>
      <c r="J1442" s="2">
        <f t="shared" si="422"/>
        <v>2.844576159738657</v>
      </c>
      <c r="L1442">
        <f t="shared" si="439"/>
        <v>61</v>
      </c>
      <c r="M1442" s="2">
        <v>0</v>
      </c>
      <c r="N1442" s="2">
        <f t="shared" si="423"/>
        <v>0.05</v>
      </c>
      <c r="O1442" s="2">
        <f t="shared" si="424"/>
        <v>5.0020839411324403</v>
      </c>
      <c r="P1442" s="2">
        <f t="shared" si="425"/>
        <v>9.2038344516836901</v>
      </c>
      <c r="Q1442" s="2">
        <f>1-EXP(-2*$AL$9*O1442/(1+O1442))</f>
        <v>6.4497345768578462E-2</v>
      </c>
      <c r="R1442" s="2">
        <f t="shared" si="426"/>
        <v>19.751565414145865</v>
      </c>
      <c r="S1442" s="2">
        <f>(1-$AL$6^R1442)/(1+$AL$6^R1442*(1/$AL$7-1))</f>
        <v>0.99643717244343843</v>
      </c>
      <c r="U1442" s="2">
        <v>0.2</v>
      </c>
      <c r="V1442" s="2">
        <f t="shared" si="427"/>
        <v>0.45700000000000007</v>
      </c>
      <c r="W1442" s="2">
        <f t="shared" si="428"/>
        <v>0.45537178780665144</v>
      </c>
      <c r="X1442" s="2">
        <f t="shared" si="429"/>
        <v>1.6282121933486327E-3</v>
      </c>
      <c r="Y1442" s="2">
        <f t="shared" si="430"/>
        <v>1.5231968285295979E-3</v>
      </c>
      <c r="Z1442" s="2">
        <f t="shared" si="431"/>
        <v>0.4041496761960931</v>
      </c>
      <c r="AA1442" s="2">
        <f t="shared" si="432"/>
        <v>1.3839803338033601E-3</v>
      </c>
      <c r="AC1442" s="2">
        <f t="shared" si="433"/>
        <v>5.5168823735572116E-2</v>
      </c>
      <c r="AD1442" s="2">
        <f>X1442*((1-Q1442)*(1-EXP(-(P1442+O1442)*A1442))*P1442/(P1442+O1442)-(1-$AL$10)*(1-EXP(-2*O1442*A1442))/2)</f>
        <v>2.948697349023535E-4</v>
      </c>
      <c r="AE1442" s="4">
        <f t="shared" si="434"/>
        <v>5.6847673804277826E-2</v>
      </c>
      <c r="AF1442" s="2">
        <f t="shared" si="435"/>
        <v>0.33866443335348706</v>
      </c>
      <c r="AG1442" s="2">
        <f t="shared" si="436"/>
        <v>-1.556532401761159E-4</v>
      </c>
      <c r="AH1442" s="4">
        <f t="shared" si="437"/>
        <v>0.33850878011331093</v>
      </c>
      <c r="BA1442" s="3">
        <v>5.6847673804277798E-2</v>
      </c>
    </row>
    <row r="1443" spans="1:53" x14ac:dyDescent="0.3">
      <c r="A1443" s="2">
        <v>3.52435003485154</v>
      </c>
      <c r="E1443" s="2" cm="1">
        <f t="array" ref="E1443">INDEX($C$2:$C$104,L1443)</f>
        <v>-0.3487553293867659</v>
      </c>
      <c r="G1443" s="2">
        <f>PI()/12*(M1443-12)</f>
        <v>-2.8797932657906435</v>
      </c>
      <c r="H1443" s="2">
        <f t="shared" si="421"/>
        <v>-0.20565724435766622</v>
      </c>
      <c r="I1443" s="2">
        <f t="shared" si="438"/>
        <v>0.75055667794413905</v>
      </c>
      <c r="J1443" s="2">
        <f t="shared" si="422"/>
        <v>2.7669523911259324</v>
      </c>
      <c r="L1443">
        <f t="shared" si="439"/>
        <v>61</v>
      </c>
      <c r="M1443" s="2">
        <v>1</v>
      </c>
      <c r="N1443" s="2">
        <f t="shared" si="423"/>
        <v>0.05</v>
      </c>
      <c r="O1443" s="2">
        <f t="shared" si="424"/>
        <v>5.0020839411324403</v>
      </c>
      <c r="P1443" s="2">
        <f t="shared" si="425"/>
        <v>9.2038344516836901</v>
      </c>
      <c r="Q1443" s="2">
        <f>1-EXP(-2*$AL$9*O1443/(1+O1443))</f>
        <v>6.4497345768578462E-2</v>
      </c>
      <c r="R1443" s="2">
        <f t="shared" si="426"/>
        <v>19.751565414145865</v>
      </c>
      <c r="S1443" s="2">
        <f>(1-$AL$6^R1443)/(1+$AL$6^R1443*(1/$AL$7-1))</f>
        <v>0.99643717244343843</v>
      </c>
      <c r="U1443" s="2">
        <v>0</v>
      </c>
      <c r="V1443" s="2">
        <f t="shared" si="427"/>
        <v>0</v>
      </c>
      <c r="W1443" s="2">
        <f t="shared" si="428"/>
        <v>0</v>
      </c>
      <c r="X1443" s="2">
        <f t="shared" si="429"/>
        <v>0</v>
      </c>
      <c r="Y1443" s="2">
        <f t="shared" si="430"/>
        <v>0</v>
      </c>
      <c r="Z1443" s="2">
        <f t="shared" si="431"/>
        <v>0</v>
      </c>
      <c r="AA1443" s="2">
        <f t="shared" si="432"/>
        <v>0</v>
      </c>
      <c r="AC1443" s="2">
        <f t="shared" si="433"/>
        <v>0</v>
      </c>
      <c r="AD1443" s="2">
        <f>X1443*((1-Q1443)*(1-EXP(-(P1443+O1443)*A1443))*P1443/(P1443+O1443)-(1-$AL$10)*(1-EXP(-2*O1443*A1443))/2)</f>
        <v>0</v>
      </c>
      <c r="AE1443" s="4">
        <f t="shared" si="434"/>
        <v>0</v>
      </c>
      <c r="AF1443" s="2">
        <f t="shared" si="435"/>
        <v>0</v>
      </c>
      <c r="AG1443" s="2">
        <f t="shared" si="436"/>
        <v>0</v>
      </c>
      <c r="AH1443" s="4">
        <f t="shared" si="437"/>
        <v>0</v>
      </c>
      <c r="BA1443" s="3">
        <v>0</v>
      </c>
    </row>
    <row r="1444" spans="1:53" x14ac:dyDescent="0.3">
      <c r="A1444" s="2">
        <v>3.52435003485154</v>
      </c>
      <c r="E1444" s="2" cm="1">
        <f t="array" ref="E1444">INDEX($C$2:$C$104,L1444)</f>
        <v>-0.3487553293867659</v>
      </c>
      <c r="G1444" s="2">
        <f>PI()/12*(M1444-12)</f>
        <v>-2.617993877991494</v>
      </c>
      <c r="H1444" s="2">
        <f t="shared" si="421"/>
        <v>-0.20565724435766622</v>
      </c>
      <c r="I1444" s="2">
        <f t="shared" si="438"/>
        <v>0.75055667794413905</v>
      </c>
      <c r="J1444" s="2">
        <f t="shared" si="422"/>
        <v>2.5976179905989447</v>
      </c>
      <c r="L1444">
        <f t="shared" si="439"/>
        <v>61</v>
      </c>
      <c r="M1444" s="2">
        <v>2</v>
      </c>
      <c r="N1444" s="2">
        <f t="shared" si="423"/>
        <v>0.05</v>
      </c>
      <c r="O1444" s="2">
        <f t="shared" si="424"/>
        <v>5.0020839411324403</v>
      </c>
      <c r="P1444" s="2">
        <f t="shared" si="425"/>
        <v>9.2038344516836901</v>
      </c>
      <c r="Q1444" s="2">
        <f>1-EXP(-2*$AL$9*O1444/(1+O1444))</f>
        <v>6.4497345768578462E-2</v>
      </c>
      <c r="R1444" s="2">
        <f t="shared" si="426"/>
        <v>19.751565414145865</v>
      </c>
      <c r="S1444" s="2">
        <f>(1-$AL$6^R1444)/(1+$AL$6^R1444*(1/$AL$7-1))</f>
        <v>0.99643717244343843</v>
      </c>
      <c r="U1444" s="2">
        <v>0.1</v>
      </c>
      <c r="V1444" s="2">
        <f t="shared" si="427"/>
        <v>0.22850000000000004</v>
      </c>
      <c r="W1444" s="2">
        <f t="shared" si="428"/>
        <v>0.22768589390332572</v>
      </c>
      <c r="X1444" s="2">
        <f t="shared" si="429"/>
        <v>8.1410609667431633E-4</v>
      </c>
      <c r="Y1444" s="2">
        <f t="shared" si="430"/>
        <v>7.6159841426479895E-4</v>
      </c>
      <c r="Z1444" s="2">
        <f t="shared" si="431"/>
        <v>0.20207483809804655</v>
      </c>
      <c r="AA1444" s="2">
        <f t="shared" si="432"/>
        <v>6.9199016690168005E-4</v>
      </c>
      <c r="AC1444" s="2">
        <f t="shared" si="433"/>
        <v>2.7584411867786058E-2</v>
      </c>
      <c r="AD1444" s="2">
        <f>X1444*((1-Q1444)*(1-EXP(-(P1444+O1444)*A1444))*P1444/(P1444+O1444)-(1-$AL$10)*(1-EXP(-2*O1444*A1444))/2)</f>
        <v>1.4743486745117675E-4</v>
      </c>
      <c r="AE1444" s="4">
        <f t="shared" si="434"/>
        <v>2.8423836902138913E-2</v>
      </c>
      <c r="AF1444" s="2">
        <f t="shared" si="435"/>
        <v>0.16933221667674353</v>
      </c>
      <c r="AG1444" s="2">
        <f t="shared" si="436"/>
        <v>-7.7826620088057951E-5</v>
      </c>
      <c r="AH1444" s="4">
        <f t="shared" si="437"/>
        <v>0.16925439005665546</v>
      </c>
      <c r="BA1444" s="3">
        <v>2.8423836902138899E-2</v>
      </c>
    </row>
    <row r="1445" spans="1:53" x14ac:dyDescent="0.3">
      <c r="A1445" s="2">
        <v>3.52435003485154</v>
      </c>
      <c r="E1445" s="2" cm="1">
        <f t="array" ref="E1445">INDEX($C$2:$C$104,L1445)</f>
        <v>-0.3487553293867659</v>
      </c>
      <c r="G1445" s="2">
        <f>PI()/12*(M1445-12)</f>
        <v>-2.3561944901923448</v>
      </c>
      <c r="H1445" s="2">
        <f t="shared" si="421"/>
        <v>-0.20565724435766622</v>
      </c>
      <c r="I1445" s="2">
        <f t="shared" si="438"/>
        <v>0.75055667794413905</v>
      </c>
      <c r="J1445" s="2">
        <f t="shared" si="422"/>
        <v>2.3985018762556907</v>
      </c>
      <c r="L1445">
        <f t="shared" si="439"/>
        <v>61</v>
      </c>
      <c r="M1445" s="2">
        <v>3</v>
      </c>
      <c r="N1445" s="2">
        <f t="shared" si="423"/>
        <v>0.05</v>
      </c>
      <c r="O1445" s="2">
        <f t="shared" si="424"/>
        <v>5.0020839411324403</v>
      </c>
      <c r="P1445" s="2">
        <f t="shared" si="425"/>
        <v>9.2038344516836901</v>
      </c>
      <c r="Q1445" s="2">
        <f>1-EXP(-2*$AL$9*O1445/(1+O1445))</f>
        <v>6.4497345768578462E-2</v>
      </c>
      <c r="R1445" s="2">
        <f t="shared" si="426"/>
        <v>19.751565414145865</v>
      </c>
      <c r="S1445" s="2">
        <f>(1-$AL$6^R1445)/(1+$AL$6^R1445*(1/$AL$7-1))</f>
        <v>0.99643717244343843</v>
      </c>
      <c r="U1445" s="2">
        <v>0.1</v>
      </c>
      <c r="V1445" s="2">
        <f t="shared" si="427"/>
        <v>0.22850000000000004</v>
      </c>
      <c r="W1445" s="2">
        <f t="shared" si="428"/>
        <v>0.22768589390332572</v>
      </c>
      <c r="X1445" s="2">
        <f t="shared" si="429"/>
        <v>8.1410609667431633E-4</v>
      </c>
      <c r="Y1445" s="2">
        <f t="shared" si="430"/>
        <v>7.6159841426479895E-4</v>
      </c>
      <c r="Z1445" s="2">
        <f t="shared" si="431"/>
        <v>0.20207483809804655</v>
      </c>
      <c r="AA1445" s="2">
        <f t="shared" si="432"/>
        <v>6.9199016690168005E-4</v>
      </c>
      <c r="AC1445" s="2">
        <f t="shared" si="433"/>
        <v>2.7584411867786058E-2</v>
      </c>
      <c r="AD1445" s="2">
        <f>X1445*((1-Q1445)*(1-EXP(-(P1445+O1445)*A1445))*P1445/(P1445+O1445)-(1-$AL$10)*(1-EXP(-2*O1445*A1445))/2)</f>
        <v>1.4743486745117675E-4</v>
      </c>
      <c r="AE1445" s="4">
        <f t="shared" si="434"/>
        <v>2.8423836902138913E-2</v>
      </c>
      <c r="AF1445" s="2">
        <f t="shared" si="435"/>
        <v>0.16933221667674353</v>
      </c>
      <c r="AG1445" s="2">
        <f t="shared" si="436"/>
        <v>-7.7826620088057951E-5</v>
      </c>
      <c r="AH1445" s="4">
        <f t="shared" si="437"/>
        <v>0.16925439005665546</v>
      </c>
      <c r="BA1445" s="3">
        <v>2.8423836902138899E-2</v>
      </c>
    </row>
    <row r="1446" spans="1:53" x14ac:dyDescent="0.3">
      <c r="A1446" s="2">
        <v>3.52435003485154</v>
      </c>
      <c r="E1446" s="2" cm="1">
        <f t="array" ref="E1446">INDEX($C$2:$C$104,L1446)</f>
        <v>-0.3487553293867659</v>
      </c>
      <c r="G1446" s="2">
        <f>PI()/12*(M1446-12)</f>
        <v>-2.0943951023931953</v>
      </c>
      <c r="H1446" s="2">
        <f t="shared" si="421"/>
        <v>-0.20565724435766622</v>
      </c>
      <c r="I1446" s="2">
        <f t="shared" si="438"/>
        <v>0.75055667794413905</v>
      </c>
      <c r="J1446" s="2">
        <f t="shared" si="422"/>
        <v>2.1906739831469664</v>
      </c>
      <c r="L1446">
        <f t="shared" si="439"/>
        <v>61</v>
      </c>
      <c r="M1446" s="2">
        <v>4</v>
      </c>
      <c r="N1446" s="2">
        <f t="shared" si="423"/>
        <v>0.05</v>
      </c>
      <c r="O1446" s="2">
        <f t="shared" si="424"/>
        <v>5.0020839411324403</v>
      </c>
      <c r="P1446" s="2">
        <f t="shared" si="425"/>
        <v>9.2038344516836901</v>
      </c>
      <c r="Q1446" s="2">
        <f>1-EXP(-2*$AL$9*O1446/(1+O1446))</f>
        <v>6.4497345768578462E-2</v>
      </c>
      <c r="R1446" s="2">
        <f t="shared" si="426"/>
        <v>19.751565414145865</v>
      </c>
      <c r="S1446" s="2">
        <f>(1-$AL$6^R1446)/(1+$AL$6^R1446*(1/$AL$7-1))</f>
        <v>0.99643717244343843</v>
      </c>
      <c r="U1446" s="2">
        <v>0.1</v>
      </c>
      <c r="V1446" s="2">
        <f t="shared" si="427"/>
        <v>0.22850000000000004</v>
      </c>
      <c r="W1446" s="2">
        <f t="shared" si="428"/>
        <v>0.22768589390332572</v>
      </c>
      <c r="X1446" s="2">
        <f t="shared" si="429"/>
        <v>8.1410609667431633E-4</v>
      </c>
      <c r="Y1446" s="2">
        <f t="shared" si="430"/>
        <v>7.6159841426479895E-4</v>
      </c>
      <c r="Z1446" s="2">
        <f t="shared" si="431"/>
        <v>0.20207483809804655</v>
      </c>
      <c r="AA1446" s="2">
        <f t="shared" si="432"/>
        <v>6.9199016690168005E-4</v>
      </c>
      <c r="AC1446" s="2">
        <f t="shared" si="433"/>
        <v>2.7584411867786058E-2</v>
      </c>
      <c r="AD1446" s="2">
        <f>X1446*((1-Q1446)*(1-EXP(-(P1446+O1446)*A1446))*P1446/(P1446+O1446)-(1-$AL$10)*(1-EXP(-2*O1446*A1446))/2)</f>
        <v>1.4743486745117675E-4</v>
      </c>
      <c r="AE1446" s="4">
        <f t="shared" si="434"/>
        <v>2.8423836902138913E-2</v>
      </c>
      <c r="AF1446" s="2">
        <f t="shared" si="435"/>
        <v>0.16933221667674353</v>
      </c>
      <c r="AG1446" s="2">
        <f t="shared" si="436"/>
        <v>-7.7826620088057951E-5</v>
      </c>
      <c r="AH1446" s="4">
        <f t="shared" si="437"/>
        <v>0.16925439005665546</v>
      </c>
      <c r="BA1446" s="3">
        <v>2.8423836902138899E-2</v>
      </c>
    </row>
    <row r="1447" spans="1:53" x14ac:dyDescent="0.3">
      <c r="A1447" s="2">
        <v>3.52435003485154</v>
      </c>
      <c r="E1447" s="2" cm="1">
        <f t="array" ref="E1447">INDEX($C$2:$C$104,L1447)</f>
        <v>-0.3487553293867659</v>
      </c>
      <c r="G1447" s="2">
        <f>PI()/12*(M1447-12)</f>
        <v>-1.8325957145940459</v>
      </c>
      <c r="H1447" s="2">
        <f t="shared" si="421"/>
        <v>-0.20565724435766622</v>
      </c>
      <c r="I1447" s="2">
        <f t="shared" si="438"/>
        <v>0.75055667794413905</v>
      </c>
      <c r="J1447" s="2">
        <f t="shared" si="422"/>
        <v>1.9822210944423415</v>
      </c>
      <c r="L1447">
        <f t="shared" si="439"/>
        <v>61</v>
      </c>
      <c r="M1447" s="2">
        <v>5</v>
      </c>
      <c r="N1447" s="2">
        <f t="shared" si="423"/>
        <v>0.05</v>
      </c>
      <c r="O1447" s="2">
        <f t="shared" si="424"/>
        <v>5.0020839411324403</v>
      </c>
      <c r="P1447" s="2">
        <f t="shared" si="425"/>
        <v>9.2038344516836901</v>
      </c>
      <c r="Q1447" s="2">
        <f>1-EXP(-2*$AL$9*O1447/(1+O1447))</f>
        <v>6.4497345768578462E-2</v>
      </c>
      <c r="R1447" s="2">
        <f t="shared" si="426"/>
        <v>19.751565414145865</v>
      </c>
      <c r="S1447" s="2">
        <f>(1-$AL$6^R1447)/(1+$AL$6^R1447*(1/$AL$7-1))</f>
        <v>0.99643717244343843</v>
      </c>
      <c r="U1447" s="2">
        <v>0.2</v>
      </c>
      <c r="V1447" s="2">
        <f t="shared" si="427"/>
        <v>0.45700000000000007</v>
      </c>
      <c r="W1447" s="2">
        <f t="shared" si="428"/>
        <v>0.45537178780665144</v>
      </c>
      <c r="X1447" s="2">
        <f t="shared" si="429"/>
        <v>1.6282121933486327E-3</v>
      </c>
      <c r="Y1447" s="2">
        <f t="shared" si="430"/>
        <v>1.5231968285295979E-3</v>
      </c>
      <c r="Z1447" s="2">
        <f t="shared" si="431"/>
        <v>0.4041496761960931</v>
      </c>
      <c r="AA1447" s="2">
        <f t="shared" si="432"/>
        <v>1.3839803338033601E-3</v>
      </c>
      <c r="AC1447" s="2">
        <f t="shared" si="433"/>
        <v>5.5168823735572116E-2</v>
      </c>
      <c r="AD1447" s="2">
        <f>X1447*((1-Q1447)*(1-EXP(-(P1447+O1447)*A1447))*P1447/(P1447+O1447)-(1-$AL$10)*(1-EXP(-2*O1447*A1447))/2)</f>
        <v>2.948697349023535E-4</v>
      </c>
      <c r="AE1447" s="4">
        <f t="shared" si="434"/>
        <v>5.6847673804277826E-2</v>
      </c>
      <c r="AF1447" s="2">
        <f t="shared" si="435"/>
        <v>0.33866443335348706</v>
      </c>
      <c r="AG1447" s="2">
        <f t="shared" si="436"/>
        <v>-1.556532401761159E-4</v>
      </c>
      <c r="AH1447" s="4">
        <f t="shared" si="437"/>
        <v>0.33850878011331093</v>
      </c>
      <c r="BA1447" s="3">
        <v>5.6847673804277798E-2</v>
      </c>
    </row>
    <row r="1448" spans="1:53" x14ac:dyDescent="0.3">
      <c r="A1448" s="2">
        <v>3.52435003485154</v>
      </c>
      <c r="E1448" s="2" cm="1">
        <f t="array" ref="E1448">INDEX($C$2:$C$104,L1448)</f>
        <v>-0.3487553293867659</v>
      </c>
      <c r="G1448" s="2">
        <f>PI()/12*(M1448-12)</f>
        <v>-1.5707963267948966</v>
      </c>
      <c r="H1448" s="2">
        <f t="shared" si="421"/>
        <v>-0.20565724435766622</v>
      </c>
      <c r="I1448" s="2">
        <f t="shared" si="438"/>
        <v>0.75055667794413905</v>
      </c>
      <c r="J1448" s="2">
        <f t="shared" si="422"/>
        <v>1.7779315871514771</v>
      </c>
      <c r="L1448">
        <f t="shared" si="439"/>
        <v>61</v>
      </c>
      <c r="M1448" s="2">
        <v>6</v>
      </c>
      <c r="N1448" s="2">
        <f t="shared" si="423"/>
        <v>0.05</v>
      </c>
      <c r="O1448" s="2">
        <f t="shared" si="424"/>
        <v>5.0020839411324403</v>
      </c>
      <c r="P1448" s="2">
        <f t="shared" si="425"/>
        <v>9.2038344516836901</v>
      </c>
      <c r="Q1448" s="2">
        <f>1-EXP(-2*$AL$9*O1448/(1+O1448))</f>
        <v>6.4497345768578462E-2</v>
      </c>
      <c r="R1448" s="2">
        <f t="shared" si="426"/>
        <v>19.751565414145865</v>
      </c>
      <c r="S1448" s="2">
        <f>(1-$AL$6^R1448)/(1+$AL$6^R1448*(1/$AL$7-1))</f>
        <v>0.99643717244343843</v>
      </c>
      <c r="U1448" s="2">
        <v>0.1</v>
      </c>
      <c r="V1448" s="2">
        <f t="shared" si="427"/>
        <v>0.22850000000000004</v>
      </c>
      <c r="W1448" s="2">
        <f t="shared" si="428"/>
        <v>0.22768589390332572</v>
      </c>
      <c r="X1448" s="2">
        <f t="shared" si="429"/>
        <v>8.1410609667431633E-4</v>
      </c>
      <c r="Y1448" s="2">
        <f t="shared" si="430"/>
        <v>7.6159841426479895E-4</v>
      </c>
      <c r="Z1448" s="2">
        <f t="shared" si="431"/>
        <v>0.20207483809804655</v>
      </c>
      <c r="AA1448" s="2">
        <f t="shared" si="432"/>
        <v>6.9199016690168005E-4</v>
      </c>
      <c r="AC1448" s="2">
        <f t="shared" si="433"/>
        <v>2.7584411867786058E-2</v>
      </c>
      <c r="AD1448" s="2">
        <f>X1448*((1-Q1448)*(1-EXP(-(P1448+O1448)*A1448))*P1448/(P1448+O1448)-(1-$AL$10)*(1-EXP(-2*O1448*A1448))/2)</f>
        <v>1.4743486745117675E-4</v>
      </c>
      <c r="AE1448" s="4">
        <f t="shared" si="434"/>
        <v>2.8423836902138913E-2</v>
      </c>
      <c r="AF1448" s="2">
        <f t="shared" si="435"/>
        <v>0.16933221667674353</v>
      </c>
      <c r="AG1448" s="2">
        <f t="shared" si="436"/>
        <v>-7.7826620088057951E-5</v>
      </c>
      <c r="AH1448" s="4">
        <f t="shared" si="437"/>
        <v>0.16925439005665546</v>
      </c>
      <c r="BA1448" s="3">
        <v>2.8423836902138899E-2</v>
      </c>
    </row>
    <row r="1449" spans="1:53" x14ac:dyDescent="0.3">
      <c r="A1449" s="2">
        <v>3.52435003485154</v>
      </c>
      <c r="E1449" s="2" cm="1">
        <f t="array" ref="E1449">INDEX($C$2:$C$104,L1449)</f>
        <v>-0.3487553293867659</v>
      </c>
      <c r="G1449" s="2">
        <f>PI()/12*(M1449-12)</f>
        <v>-1.308996938995747</v>
      </c>
      <c r="H1449" s="2">
        <f t="shared" si="421"/>
        <v>-0.20565724435766622</v>
      </c>
      <c r="I1449" s="2">
        <f t="shared" si="438"/>
        <v>0.75055667794413905</v>
      </c>
      <c r="J1449" s="2">
        <f t="shared" si="422"/>
        <v>1.5821954553375135</v>
      </c>
      <c r="L1449">
        <f t="shared" si="439"/>
        <v>61</v>
      </c>
      <c r="M1449" s="2">
        <v>7</v>
      </c>
      <c r="N1449" s="2">
        <f t="shared" si="423"/>
        <v>0.05</v>
      </c>
      <c r="O1449" s="2">
        <f t="shared" si="424"/>
        <v>5.0020839411324403</v>
      </c>
      <c r="P1449" s="2">
        <f t="shared" si="425"/>
        <v>9.2038344516836901</v>
      </c>
      <c r="Q1449" s="2">
        <f>1-EXP(-2*$AL$9*O1449/(1+O1449))</f>
        <v>6.4497345768578462E-2</v>
      </c>
      <c r="R1449" s="2">
        <f t="shared" si="426"/>
        <v>19.751565414145865</v>
      </c>
      <c r="S1449" s="2">
        <f>(1-$AL$6^R1449)/(1+$AL$6^R1449*(1/$AL$7-1))</f>
        <v>0.99643717244343843</v>
      </c>
      <c r="U1449" s="2">
        <v>0.1</v>
      </c>
      <c r="V1449" s="2">
        <f t="shared" si="427"/>
        <v>0.22850000000000004</v>
      </c>
      <c r="W1449" s="2">
        <f t="shared" si="428"/>
        <v>0.22768589390332572</v>
      </c>
      <c r="X1449" s="2">
        <f t="shared" si="429"/>
        <v>8.1410609667431633E-4</v>
      </c>
      <c r="Y1449" s="2">
        <f t="shared" si="430"/>
        <v>7.6159841426479895E-4</v>
      </c>
      <c r="Z1449" s="2">
        <f t="shared" si="431"/>
        <v>0.20207483809804655</v>
      </c>
      <c r="AA1449" s="2">
        <f t="shared" si="432"/>
        <v>6.9199016690168005E-4</v>
      </c>
      <c r="AC1449" s="2">
        <f t="shared" si="433"/>
        <v>2.7584411867786058E-2</v>
      </c>
      <c r="AD1449" s="2">
        <f>X1449*((1-Q1449)*(1-EXP(-(P1449+O1449)*A1449))*P1449/(P1449+O1449)-(1-$AL$10)*(1-EXP(-2*O1449*A1449))/2)</f>
        <v>1.4743486745117675E-4</v>
      </c>
      <c r="AE1449" s="4">
        <f t="shared" si="434"/>
        <v>2.8423836902138913E-2</v>
      </c>
      <c r="AF1449" s="2">
        <f t="shared" si="435"/>
        <v>0.16933221667674353</v>
      </c>
      <c r="AG1449" s="2">
        <f t="shared" si="436"/>
        <v>-7.7826620088057951E-5</v>
      </c>
      <c r="AH1449" s="4">
        <f t="shared" si="437"/>
        <v>0.16925439005665546</v>
      </c>
      <c r="BA1449" s="3">
        <v>2.8423836902138899E-2</v>
      </c>
    </row>
    <row r="1450" spans="1:53" x14ac:dyDescent="0.3">
      <c r="A1450" s="2">
        <v>3.52435003485154</v>
      </c>
      <c r="E1450" s="2" cm="1">
        <f t="array" ref="E1450">INDEX($C$2:$C$104,L1450)</f>
        <v>-0.3487553293867659</v>
      </c>
      <c r="G1450" s="2">
        <f>PI()/12*(M1450-12)</f>
        <v>-1.0471975511965976</v>
      </c>
      <c r="H1450" s="2">
        <f t="shared" si="421"/>
        <v>-0.20565724435766622</v>
      </c>
      <c r="I1450" s="2">
        <f t="shared" si="438"/>
        <v>0.75055667794413905</v>
      </c>
      <c r="J1450" s="2">
        <f t="shared" si="422"/>
        <v>1.4003511470992178</v>
      </c>
      <c r="L1450">
        <f t="shared" si="439"/>
        <v>61</v>
      </c>
      <c r="M1450" s="2">
        <v>8</v>
      </c>
      <c r="N1450" s="2">
        <f t="shared" si="423"/>
        <v>0.17044517969567874</v>
      </c>
      <c r="O1450" s="2">
        <f t="shared" si="424"/>
        <v>1.4738732854443644</v>
      </c>
      <c r="P1450" s="2">
        <f t="shared" si="425"/>
        <v>2.7119268452176302</v>
      </c>
      <c r="Q1450" s="2">
        <f>1-EXP(-2*$AL$9*O1450/(1+O1450))</f>
        <v>4.6544043305616567E-2</v>
      </c>
      <c r="R1450" s="2">
        <f t="shared" si="426"/>
        <v>5.819835283097194</v>
      </c>
      <c r="S1450" s="2">
        <f>(1-$AL$6^R1450)/(1+$AL$6^R1450*(1/$AL$7-1))</f>
        <v>0.71065758969333759</v>
      </c>
      <c r="U1450" s="2">
        <v>3</v>
      </c>
      <c r="V1450" s="2">
        <f t="shared" si="427"/>
        <v>6.8550000000000004</v>
      </c>
      <c r="W1450" s="2">
        <f t="shared" si="428"/>
        <v>4.8715577773478298</v>
      </c>
      <c r="X1450" s="2">
        <f t="shared" si="429"/>
        <v>1.9834422226521706</v>
      </c>
      <c r="Y1450" s="2">
        <f t="shared" si="430"/>
        <v>1.8909911949178773</v>
      </c>
      <c r="Z1450" s="2">
        <f t="shared" si="431"/>
        <v>4.3235847081542156</v>
      </c>
      <c r="AA1450" s="2">
        <f t="shared" si="432"/>
        <v>1.6765735657448153</v>
      </c>
      <c r="AC1450" s="2">
        <f t="shared" si="433"/>
        <v>1.5391078721089546</v>
      </c>
      <c r="AD1450" s="2">
        <f>X1450*((1-Q1450)*(1-EXP(-(P1450+O1450)*A1450))*P1450/(P1450+O1450)-(1-$AL$10)*(1-EXP(-2*O1450*A1450))/2)</f>
        <v>0.38229830239884999</v>
      </c>
      <c r="AE1450" s="4">
        <f t="shared" si="434"/>
        <v>3.5979797402526201</v>
      </c>
      <c r="AF1450" s="2">
        <f t="shared" si="435"/>
        <v>2.7540207734490503</v>
      </c>
      <c r="AG1450" s="2">
        <f t="shared" si="436"/>
        <v>-0.16788067322578809</v>
      </c>
      <c r="AH1450" s="4">
        <f t="shared" si="437"/>
        <v>2.586140100223262</v>
      </c>
      <c r="BA1450" s="3">
        <v>3.5979797402526201</v>
      </c>
    </row>
    <row r="1451" spans="1:53" x14ac:dyDescent="0.3">
      <c r="A1451" s="2">
        <v>3.52435003485154</v>
      </c>
      <c r="E1451" s="2" cm="1">
        <f t="array" ref="E1451">INDEX($C$2:$C$104,L1451)</f>
        <v>-0.3487553293867659</v>
      </c>
      <c r="G1451" s="2">
        <f>PI()/12*(M1451-12)</f>
        <v>-0.78539816339744828</v>
      </c>
      <c r="H1451" s="2">
        <f t="shared" si="421"/>
        <v>-0.20565724435766622</v>
      </c>
      <c r="I1451" s="2">
        <f t="shared" si="438"/>
        <v>0.75055667794413905</v>
      </c>
      <c r="J1451" s="2">
        <f t="shared" si="422"/>
        <v>1.2397143099256456</v>
      </c>
      <c r="L1451">
        <f t="shared" si="439"/>
        <v>61</v>
      </c>
      <c r="M1451" s="2">
        <v>9</v>
      </c>
      <c r="N1451" s="2">
        <f t="shared" si="423"/>
        <v>0.33108201686925098</v>
      </c>
      <c r="O1451" s="2">
        <f t="shared" si="424"/>
        <v>0.76907347055933695</v>
      </c>
      <c r="P1451" s="2">
        <f t="shared" si="425"/>
        <v>1.41509518582918</v>
      </c>
      <c r="Q1451" s="2">
        <f>1-EXP(-2*$AL$9*O1451/(1+O1451))</f>
        <v>3.4180763593335106E-2</v>
      </c>
      <c r="R1451" s="2">
        <f t="shared" si="426"/>
        <v>3.0368152835511828</v>
      </c>
      <c r="S1451" s="2">
        <f>(1-$AL$6^R1451)/(1+$AL$6^R1451*(1/$AL$7-1))</f>
        <v>0.42170436588918725</v>
      </c>
      <c r="U1451" s="2">
        <v>35.1</v>
      </c>
      <c r="V1451" s="2">
        <f t="shared" si="427"/>
        <v>80.203500000000005</v>
      </c>
      <c r="W1451" s="2">
        <f t="shared" si="428"/>
        <v>33.822166109593432</v>
      </c>
      <c r="X1451" s="2">
        <f t="shared" si="429"/>
        <v>46.381333890406573</v>
      </c>
      <c r="Y1451" s="2">
        <f t="shared" si="430"/>
        <v>44.49029096664102</v>
      </c>
      <c r="Z1451" s="2">
        <f t="shared" si="431"/>
        <v>30.017708271480668</v>
      </c>
      <c r="AA1451" s="2">
        <f t="shared" si="432"/>
        <v>36.802247431795095</v>
      </c>
      <c r="AC1451" s="2">
        <f t="shared" si="433"/>
        <v>15.670589900984043</v>
      </c>
      <c r="AD1451" s="2">
        <f>X1451*((1-Q1451)*(1-EXP(-(P1451+O1451)*A1451))*P1451/(P1451+O1451)-(1-$AL$10)*(1-EXP(-2*O1451*A1451))/2)</f>
        <v>9.3846957961673425</v>
      </c>
      <c r="AE1451" s="4">
        <f t="shared" si="434"/>
        <v>61.857533128946478</v>
      </c>
      <c r="AF1451" s="2">
        <f t="shared" si="435"/>
        <v>14.374193889241788</v>
      </c>
      <c r="AG1451" s="2">
        <f t="shared" si="436"/>
        <v>-1.6966522613214194</v>
      </c>
      <c r="AH1451" s="4">
        <f t="shared" si="437"/>
        <v>12.677541627920368</v>
      </c>
      <c r="BA1451" s="3">
        <v>61.8575331289465</v>
      </c>
    </row>
    <row r="1452" spans="1:53" x14ac:dyDescent="0.3">
      <c r="A1452" s="2">
        <v>3.52435003485154</v>
      </c>
      <c r="E1452" s="2" cm="1">
        <f t="array" ref="E1452">INDEX($C$2:$C$104,L1452)</f>
        <v>-0.3487553293867659</v>
      </c>
      <c r="G1452" s="2">
        <f>PI()/12*(M1452-12)</f>
        <v>-0.52359877559829882</v>
      </c>
      <c r="H1452" s="2">
        <f t="shared" si="421"/>
        <v>-0.20565724435766622</v>
      </c>
      <c r="I1452" s="2">
        <f t="shared" si="438"/>
        <v>0.75055667794413905</v>
      </c>
      <c r="J1452" s="2">
        <f t="shared" si="422"/>
        <v>1.1103545646330331</v>
      </c>
      <c r="L1452">
        <f t="shared" si="439"/>
        <v>61</v>
      </c>
      <c r="M1452" s="2">
        <v>10</v>
      </c>
      <c r="N1452" s="2">
        <f t="shared" si="423"/>
        <v>0.4604417621618635</v>
      </c>
      <c r="O1452" s="2">
        <f t="shared" si="424"/>
        <v>0.56262727311129734</v>
      </c>
      <c r="P1452" s="2">
        <f t="shared" si="425"/>
        <v>1.0352341825247873</v>
      </c>
      <c r="Q1452" s="2">
        <f>1-EXP(-2*$AL$9*O1452/(1+O1452))</f>
        <v>2.8393284560826459E-2</v>
      </c>
      <c r="R1452" s="2">
        <f t="shared" si="426"/>
        <v>2.2216279293634646</v>
      </c>
      <c r="S1452" s="2">
        <f>(1-$AL$6^R1452)/(1+$AL$6^R1452*(1/$AL$7-1))</f>
        <v>0.31404414739697406</v>
      </c>
      <c r="U1452" s="2">
        <v>111.3</v>
      </c>
      <c r="V1452" s="2">
        <f t="shared" si="427"/>
        <v>254.32050000000001</v>
      </c>
      <c r="W1452" s="2">
        <f t="shared" si="428"/>
        <v>79.867864588072138</v>
      </c>
      <c r="X1452" s="2">
        <f t="shared" si="429"/>
        <v>174.45263541192787</v>
      </c>
      <c r="Y1452" s="2">
        <f t="shared" si="430"/>
        <v>165.08738131861963</v>
      </c>
      <c r="Z1452" s="2">
        <f t="shared" si="431"/>
        <v>70.883995179446842</v>
      </c>
      <c r="AA1452" s="2">
        <f t="shared" si="432"/>
        <v>127.87037355496201</v>
      </c>
      <c r="AC1452" s="2">
        <f t="shared" si="433"/>
        <v>42.721495608256845</v>
      </c>
      <c r="AD1452" s="2">
        <f>X1452*((1-Q1452)*(1-EXP(-(P1452+O1452)*A1452))*P1452/(P1452+O1452)-(1-$AL$10)*(1-EXP(-2*O1452*A1452))/2)</f>
        <v>36.685810644642736</v>
      </c>
      <c r="AE1452" s="4">
        <f t="shared" si="434"/>
        <v>207.2776798078616</v>
      </c>
      <c r="AF1452" s="2">
        <f t="shared" si="435"/>
        <v>28.384723762366232</v>
      </c>
      <c r="AG1452" s="2">
        <f t="shared" si="436"/>
        <v>0.53119711901486633</v>
      </c>
      <c r="AH1452" s="4">
        <f t="shared" si="437"/>
        <v>28.915920881381098</v>
      </c>
      <c r="BA1452" s="3">
        <v>207.27767980786101</v>
      </c>
    </row>
    <row r="1453" spans="1:53" x14ac:dyDescent="0.3">
      <c r="A1453" s="2">
        <v>3.52435003485154</v>
      </c>
      <c r="E1453" s="2" cm="1">
        <f t="array" ref="E1453">INDEX($C$2:$C$104,L1453)</f>
        <v>-0.3487553293867659</v>
      </c>
      <c r="G1453" s="2">
        <f>PI()/12*(M1453-12)</f>
        <v>-0.26179938779914941</v>
      </c>
      <c r="H1453" s="2">
        <f t="shared" si="421"/>
        <v>-0.20565724435766622</v>
      </c>
      <c r="I1453" s="2">
        <f t="shared" si="438"/>
        <v>0.75055667794413905</v>
      </c>
      <c r="J1453" s="2">
        <f t="shared" si="422"/>
        <v>1.0247356235856042</v>
      </c>
      <c r="L1453">
        <f t="shared" si="439"/>
        <v>61</v>
      </c>
      <c r="M1453" s="2">
        <v>11</v>
      </c>
      <c r="N1453" s="2">
        <f t="shared" si="423"/>
        <v>0.54606070320929234</v>
      </c>
      <c r="O1453" s="2">
        <f t="shared" si="424"/>
        <v>0.48139427034747229</v>
      </c>
      <c r="P1453" s="2">
        <f t="shared" si="425"/>
        <v>0.88576545743934909</v>
      </c>
      <c r="Q1453" s="2">
        <f>1-EXP(-2*$AL$9*O1453/(1+O1453))</f>
        <v>2.5661812942947337E-2</v>
      </c>
      <c r="R1453" s="2">
        <f t="shared" si="426"/>
        <v>1.9008658256563566</v>
      </c>
      <c r="S1453" s="2">
        <f>(1-$AL$6^R1453)/(1+$AL$6^R1453*(1/$AL$7-1))</f>
        <v>0.26976860220638343</v>
      </c>
      <c r="U1453" s="2">
        <v>425.4</v>
      </c>
      <c r="V1453" s="2">
        <f t="shared" si="427"/>
        <v>972.03899999999999</v>
      </c>
      <c r="W1453" s="2">
        <f t="shared" si="428"/>
        <v>262.22560232009073</v>
      </c>
      <c r="X1453" s="2">
        <f t="shared" si="429"/>
        <v>709.81339767990926</v>
      </c>
      <c r="Y1453" s="2">
        <f t="shared" si="430"/>
        <v>661.112597448305</v>
      </c>
      <c r="Z1453" s="2">
        <f t="shared" si="431"/>
        <v>232.72937653526321</v>
      </c>
      <c r="AA1453" s="2">
        <f t="shared" si="432"/>
        <v>492.74568107599094</v>
      </c>
      <c r="AC1453" s="2">
        <f t="shared" si="433"/>
        <v>149.20883886150546</v>
      </c>
      <c r="AD1453" s="2">
        <f>X1453*((1-Q1453)*(1-EXP(-(P1453+O1453)*A1453))*P1453/(P1453+O1453)-(1-$AL$10)*(1-EXP(-2*O1453*A1453))/2)</f>
        <v>152.92295084877887</v>
      </c>
      <c r="AE1453" s="4">
        <f t="shared" si="434"/>
        <v>794.87747078627524</v>
      </c>
      <c r="AF1453" s="2">
        <f t="shared" si="435"/>
        <v>84.416233671244186</v>
      </c>
      <c r="AG1453" s="2">
        <f t="shared" si="436"/>
        <v>15.443965523535256</v>
      </c>
      <c r="AH1453" s="4">
        <f t="shared" si="437"/>
        <v>99.86019919477944</v>
      </c>
      <c r="BA1453" s="3">
        <v>794.87747078627501</v>
      </c>
    </row>
    <row r="1454" spans="1:53" x14ac:dyDescent="0.3">
      <c r="A1454" s="2">
        <v>3.52435003485154</v>
      </c>
      <c r="E1454" s="2" cm="1">
        <f t="array" ref="E1454">INDEX($C$2:$C$104,L1454)</f>
        <v>-0.3487553293867659</v>
      </c>
      <c r="G1454" s="2">
        <f>PI()/12*(M1454-12)</f>
        <v>0</v>
      </c>
      <c r="H1454" s="2">
        <f t="shared" si="421"/>
        <v>-0.20565724435766622</v>
      </c>
      <c r="I1454" s="2">
        <f t="shared" si="438"/>
        <v>0.75055667794413905</v>
      </c>
      <c r="J1454" s="2">
        <f t="shared" si="422"/>
        <v>0.99452715262466773</v>
      </c>
      <c r="L1454">
        <f t="shared" si="439"/>
        <v>61</v>
      </c>
      <c r="M1454" s="2">
        <v>12</v>
      </c>
      <c r="N1454" s="2">
        <f t="shared" si="423"/>
        <v>0.57626917417022883</v>
      </c>
      <c r="O1454" s="2">
        <f t="shared" si="424"/>
        <v>0.45880025669053337</v>
      </c>
      <c r="P1454" s="2">
        <f t="shared" si="425"/>
        <v>0.84419247231058148</v>
      </c>
      <c r="Q1454" s="2">
        <f>1-EXP(-2*$AL$9*O1454/(1+O1454))</f>
        <v>2.4846530214145068E-2</v>
      </c>
      <c r="R1454" s="2">
        <f t="shared" si="426"/>
        <v>1.8116495821936167</v>
      </c>
      <c r="S1454" s="2">
        <f>(1-$AL$6^R1454)/(1+$AL$6^R1454*(1/$AL$7-1))</f>
        <v>0.25730894266560905</v>
      </c>
      <c r="U1454" s="2">
        <v>547.79999999999995</v>
      </c>
      <c r="V1454" s="2">
        <f t="shared" si="427"/>
        <v>1251.723</v>
      </c>
      <c r="W1454" s="2">
        <f t="shared" si="428"/>
        <v>322.07952164022413</v>
      </c>
      <c r="X1454" s="2">
        <f t="shared" si="429"/>
        <v>929.64347835977583</v>
      </c>
      <c r="Y1454" s="2">
        <f t="shared" si="430"/>
        <v>860.27889604322013</v>
      </c>
      <c r="Z1454" s="2">
        <f t="shared" si="431"/>
        <v>285.85067820573454</v>
      </c>
      <c r="AA1454" s="2">
        <f t="shared" si="432"/>
        <v>633.34388368762131</v>
      </c>
      <c r="AC1454" s="2">
        <f t="shared" si="433"/>
        <v>186.55344378827988</v>
      </c>
      <c r="AD1454" s="2">
        <f>X1454*((1-Q1454)*(1-EXP(-(P1454+O1454)*A1454))*P1454/(P1454+O1454)-(1-$AL$10)*(1-EXP(-2*O1454*A1454))/2)</f>
        <v>201.8580919412635</v>
      </c>
      <c r="AE1454" s="4">
        <f t="shared" si="434"/>
        <v>1021.7554194171647</v>
      </c>
      <c r="AF1454" s="2">
        <f t="shared" si="435"/>
        <v>100.44610236755223</v>
      </c>
      <c r="AG1454" s="2">
        <f t="shared" si="436"/>
        <v>25.076920414335238</v>
      </c>
      <c r="AH1454" s="4">
        <f t="shared" si="437"/>
        <v>125.52302278188746</v>
      </c>
      <c r="BA1454" s="3">
        <v>1021.7554194171601</v>
      </c>
    </row>
    <row r="1455" spans="1:53" x14ac:dyDescent="0.3">
      <c r="A1455" s="2">
        <v>3.52435003485154</v>
      </c>
      <c r="E1455" s="2" cm="1">
        <f t="array" ref="E1455">INDEX($C$2:$C$104,L1455)</f>
        <v>-0.3487553293867659</v>
      </c>
      <c r="G1455" s="2">
        <f>PI()/12*(M1455-12)</f>
        <v>0.26179938779914941</v>
      </c>
      <c r="H1455" s="2">
        <f t="shared" si="421"/>
        <v>-0.20565724435766622</v>
      </c>
      <c r="I1455" s="2">
        <f t="shared" si="438"/>
        <v>0.75055667794413905</v>
      </c>
      <c r="J1455" s="2">
        <f t="shared" si="422"/>
        <v>1.0247356235856042</v>
      </c>
      <c r="L1455">
        <f t="shared" si="439"/>
        <v>61</v>
      </c>
      <c r="M1455" s="2">
        <v>13</v>
      </c>
      <c r="N1455" s="2">
        <f t="shared" si="423"/>
        <v>0.54606070320929234</v>
      </c>
      <c r="O1455" s="2">
        <f t="shared" si="424"/>
        <v>0.48139427034747229</v>
      </c>
      <c r="P1455" s="2">
        <f t="shared" si="425"/>
        <v>0.88576545743934909</v>
      </c>
      <c r="Q1455" s="2">
        <f>1-EXP(-2*$AL$9*O1455/(1+O1455))</f>
        <v>2.5661812942947337E-2</v>
      </c>
      <c r="R1455" s="2">
        <f t="shared" si="426"/>
        <v>1.9008658256563566</v>
      </c>
      <c r="S1455" s="2">
        <f>(1-$AL$6^R1455)/(1+$AL$6^R1455*(1/$AL$7-1))</f>
        <v>0.26976860220638343</v>
      </c>
      <c r="U1455" s="2">
        <v>587.20000000000005</v>
      </c>
      <c r="V1455" s="2">
        <f t="shared" si="427"/>
        <v>1341.7520000000002</v>
      </c>
      <c r="W1455" s="2">
        <f t="shared" si="428"/>
        <v>361.96256154761943</v>
      </c>
      <c r="X1455" s="2">
        <f t="shared" si="429"/>
        <v>979.78943845238075</v>
      </c>
      <c r="Y1455" s="2">
        <f t="shared" si="430"/>
        <v>912.5653907419952</v>
      </c>
      <c r="Z1455" s="2">
        <f t="shared" si="431"/>
        <v>321.24750799601918</v>
      </c>
      <c r="AA1455" s="2">
        <f t="shared" si="432"/>
        <v>680.16046997607407</v>
      </c>
      <c r="AC1455" s="2">
        <f t="shared" si="433"/>
        <v>205.96010855542082</v>
      </c>
      <c r="AD1455" s="2">
        <f>X1455*((1-Q1455)*(1-EXP(-(P1455+O1455)*A1455))*P1455/(P1455+O1455)-(1-$AL$10)*(1-EXP(-2*O1455*A1455))/2)</f>
        <v>211.0868752665796</v>
      </c>
      <c r="AE1455" s="4">
        <f t="shared" si="434"/>
        <v>1097.2074537980745</v>
      </c>
      <c r="AF1455" s="2">
        <f t="shared" si="435"/>
        <v>116.5237715367997</v>
      </c>
      <c r="AG1455" s="2">
        <f t="shared" si="436"/>
        <v>21.318045499341569</v>
      </c>
      <c r="AH1455" s="4">
        <f t="shared" si="437"/>
        <v>137.84181703614126</v>
      </c>
      <c r="BA1455" s="3">
        <v>1097.20745379807</v>
      </c>
    </row>
    <row r="1456" spans="1:53" x14ac:dyDescent="0.3">
      <c r="A1456" s="2">
        <v>3.52435003485154</v>
      </c>
      <c r="E1456" s="2" cm="1">
        <f t="array" ref="E1456">INDEX($C$2:$C$104,L1456)</f>
        <v>-0.3487553293867659</v>
      </c>
      <c r="G1456" s="2">
        <f>PI()/12*(M1456-12)</f>
        <v>0.52359877559829882</v>
      </c>
      <c r="H1456" s="2">
        <f t="shared" si="421"/>
        <v>-0.20565724435766622</v>
      </c>
      <c r="I1456" s="2">
        <f t="shared" si="438"/>
        <v>0.75055667794413905</v>
      </c>
      <c r="J1456" s="2">
        <f t="shared" si="422"/>
        <v>1.1103545646330331</v>
      </c>
      <c r="L1456">
        <f t="shared" si="439"/>
        <v>61</v>
      </c>
      <c r="M1456" s="2">
        <v>14</v>
      </c>
      <c r="N1456" s="2">
        <f t="shared" si="423"/>
        <v>0.4604417621618635</v>
      </c>
      <c r="O1456" s="2">
        <f t="shared" si="424"/>
        <v>0.56262727311129734</v>
      </c>
      <c r="P1456" s="2">
        <f t="shared" si="425"/>
        <v>1.0352341825247873</v>
      </c>
      <c r="Q1456" s="2">
        <f>1-EXP(-2*$AL$9*O1456/(1+O1456))</f>
        <v>2.8393284560826459E-2</v>
      </c>
      <c r="R1456" s="2">
        <f t="shared" si="426"/>
        <v>2.2216279293634646</v>
      </c>
      <c r="S1456" s="2">
        <f>(1-$AL$6^R1456)/(1+$AL$6^R1456*(1/$AL$7-1))</f>
        <v>0.31404414739697406</v>
      </c>
      <c r="U1456" s="2">
        <v>498.8</v>
      </c>
      <c r="V1456" s="2">
        <f t="shared" si="427"/>
        <v>1139.758</v>
      </c>
      <c r="W1456" s="2">
        <f t="shared" si="428"/>
        <v>357.9343293488804</v>
      </c>
      <c r="X1456" s="2">
        <f t="shared" si="429"/>
        <v>781.82367065111964</v>
      </c>
      <c r="Y1456" s="2">
        <f t="shared" si="430"/>
        <v>739.85252292657196</v>
      </c>
      <c r="Z1456" s="2">
        <f t="shared" si="431"/>
        <v>317.67238809980313</v>
      </c>
      <c r="AA1456" s="2">
        <f t="shared" si="432"/>
        <v>573.06147645296539</v>
      </c>
      <c r="AC1456" s="2">
        <f t="shared" si="433"/>
        <v>191.45985632882764</v>
      </c>
      <c r="AD1456" s="2">
        <f>X1456*((1-Q1456)*(1-EXP(-(P1456+O1456)*A1456))*P1456/(P1456+O1456)-(1-$AL$10)*(1-EXP(-2*O1456*A1456))/2)</f>
        <v>164.41044339216347</v>
      </c>
      <c r="AE1456" s="4">
        <f t="shared" si="434"/>
        <v>928.93177617395645</v>
      </c>
      <c r="AF1456" s="2">
        <f t="shared" si="435"/>
        <v>127.20844755317411</v>
      </c>
      <c r="AG1456" s="2">
        <f t="shared" si="436"/>
        <v>2.3806030814430841</v>
      </c>
      <c r="AH1456" s="4">
        <f t="shared" si="437"/>
        <v>129.58905063461719</v>
      </c>
      <c r="BA1456" s="3">
        <v>928.931776173956</v>
      </c>
    </row>
    <row r="1457" spans="1:53" x14ac:dyDescent="0.3">
      <c r="A1457" s="2">
        <v>3.52435003485154</v>
      </c>
      <c r="E1457" s="2" cm="1">
        <f t="array" ref="E1457">INDEX($C$2:$C$104,L1457)</f>
        <v>-0.3487553293867659</v>
      </c>
      <c r="G1457" s="2">
        <f>PI()/12*(M1457-12)</f>
        <v>0.78539816339744828</v>
      </c>
      <c r="H1457" s="2">
        <f t="shared" si="421"/>
        <v>-0.20565724435766622</v>
      </c>
      <c r="I1457" s="2">
        <f t="shared" si="438"/>
        <v>0.75055667794413905</v>
      </c>
      <c r="J1457" s="2">
        <f t="shared" si="422"/>
        <v>1.2397143099256456</v>
      </c>
      <c r="L1457">
        <f t="shared" si="439"/>
        <v>61</v>
      </c>
      <c r="M1457" s="2">
        <v>15</v>
      </c>
      <c r="N1457" s="2">
        <f t="shared" si="423"/>
        <v>0.33108201686925098</v>
      </c>
      <c r="O1457" s="2">
        <f t="shared" si="424"/>
        <v>0.76907347055933695</v>
      </c>
      <c r="P1457" s="2">
        <f t="shared" si="425"/>
        <v>1.41509518582918</v>
      </c>
      <c r="Q1457" s="2">
        <f>1-EXP(-2*$AL$9*O1457/(1+O1457))</f>
        <v>3.4180763593335106E-2</v>
      </c>
      <c r="R1457" s="2">
        <f t="shared" si="426"/>
        <v>3.0368152835511828</v>
      </c>
      <c r="S1457" s="2">
        <f>(1-$AL$6^R1457)/(1+$AL$6^R1457*(1/$AL$7-1))</f>
        <v>0.42170436588918725</v>
      </c>
      <c r="U1457" s="2">
        <v>376.4</v>
      </c>
      <c r="V1457" s="2">
        <f t="shared" si="427"/>
        <v>860.07399999999996</v>
      </c>
      <c r="W1457" s="2">
        <f t="shared" si="428"/>
        <v>362.69696078777679</v>
      </c>
      <c r="X1457" s="2">
        <f t="shared" si="429"/>
        <v>497.37703921222317</v>
      </c>
      <c r="Y1457" s="2">
        <f t="shared" si="430"/>
        <v>477.09816295850936</v>
      </c>
      <c r="Z1457" s="2">
        <f t="shared" si="431"/>
        <v>321.89929895684674</v>
      </c>
      <c r="AA1457" s="2">
        <f t="shared" si="432"/>
        <v>394.65430009480548</v>
      </c>
      <c r="AC1457" s="2">
        <f t="shared" si="433"/>
        <v>168.04587004929894</v>
      </c>
      <c r="AD1457" s="2">
        <f>X1457*((1-Q1457)*(1-EXP(-(P1457+O1457)*A1457))*P1457/(P1457+O1457)-(1-$AL$10)*(1-EXP(-2*O1457*A1457))/2)</f>
        <v>100.63816232699111</v>
      </c>
      <c r="AE1457" s="4">
        <f t="shared" si="434"/>
        <v>663.33833247109555</v>
      </c>
      <c r="AF1457" s="2">
        <f t="shared" si="435"/>
        <v>154.14377720543044</v>
      </c>
      <c r="AG1457" s="2">
        <f t="shared" si="436"/>
        <v>-18.194299463287244</v>
      </c>
      <c r="AH1457" s="4">
        <f t="shared" si="437"/>
        <v>135.94947774214319</v>
      </c>
      <c r="BA1457" s="3">
        <v>663.33833247109499</v>
      </c>
    </row>
    <row r="1458" spans="1:53" x14ac:dyDescent="0.3">
      <c r="A1458" s="2">
        <v>3.5754567925848999</v>
      </c>
      <c r="E1458" s="2" cm="1">
        <f t="array" ref="E1458">INDEX($C$2:$C$104,L1458)</f>
        <v>-0.3487553293867659</v>
      </c>
      <c r="G1458" s="2">
        <f>PI()/12*(M1458-12)</f>
        <v>1.0471975511965976</v>
      </c>
      <c r="H1458" s="2">
        <f t="shared" si="421"/>
        <v>-0.20565724435766622</v>
      </c>
      <c r="I1458" s="2">
        <f t="shared" si="438"/>
        <v>0.75055667794413905</v>
      </c>
      <c r="J1458" s="2">
        <f t="shared" si="422"/>
        <v>1.4003511470992178</v>
      </c>
      <c r="L1458">
        <f t="shared" si="439"/>
        <v>61</v>
      </c>
      <c r="M1458" s="2">
        <v>16</v>
      </c>
      <c r="N1458" s="2">
        <f t="shared" si="423"/>
        <v>0.17044517969567874</v>
      </c>
      <c r="O1458" s="2">
        <f t="shared" si="424"/>
        <v>1.4738732854443644</v>
      </c>
      <c r="P1458" s="2">
        <f t="shared" si="425"/>
        <v>2.7119268452176302</v>
      </c>
      <c r="Q1458" s="2">
        <f>1-EXP(-2*$AL$9*O1458/(1+O1458))</f>
        <v>4.6544043305616567E-2</v>
      </c>
      <c r="R1458" s="2">
        <f t="shared" si="426"/>
        <v>5.819835283097194</v>
      </c>
      <c r="S1458" s="2">
        <f>(1-$AL$6^R1458)/(1+$AL$6^R1458*(1/$AL$7-1))</f>
        <v>0.71065758969333759</v>
      </c>
      <c r="U1458" s="2">
        <v>298.10000000000002</v>
      </c>
      <c r="V1458" s="2">
        <f t="shared" si="427"/>
        <v>681.15850000000012</v>
      </c>
      <c r="W1458" s="2">
        <f t="shared" si="428"/>
        <v>484.07045780912938</v>
      </c>
      <c r="X1458" s="2">
        <f t="shared" si="429"/>
        <v>197.08804219087074</v>
      </c>
      <c r="Y1458" s="2">
        <f t="shared" si="430"/>
        <v>187.90320995097014</v>
      </c>
      <c r="Z1458" s="2">
        <f t="shared" si="431"/>
        <v>430.9559729313313</v>
      </c>
      <c r="AA1458" s="2">
        <f t="shared" si="432"/>
        <v>166.66295535082389</v>
      </c>
      <c r="AC1458" s="2">
        <f t="shared" si="433"/>
        <v>152.94315825954178</v>
      </c>
      <c r="AD1458" s="2">
        <f>X1458*((1-Q1458)*(1-EXP(-(P1458+O1458)*A1458))*P1458/(P1458+O1458)-(1-$AL$10)*(1-EXP(-2*O1458*A1458))/2)</f>
        <v>37.987356694308588</v>
      </c>
      <c r="AE1458" s="4">
        <f t="shared" si="434"/>
        <v>357.59347030467427</v>
      </c>
      <c r="AF1458" s="2">
        <f t="shared" si="435"/>
        <v>274.97196492343301</v>
      </c>
      <c r="AG1458" s="2">
        <f t="shared" si="436"/>
        <v>-16.747102094162354</v>
      </c>
      <c r="AH1458" s="4">
        <f t="shared" si="437"/>
        <v>258.22486282927065</v>
      </c>
      <c r="BA1458" s="3">
        <v>357.59347030467399</v>
      </c>
    </row>
    <row r="1459" spans="1:53" x14ac:dyDescent="0.3">
      <c r="A1459" s="2">
        <v>3.5754567925848999</v>
      </c>
      <c r="E1459" s="2" cm="1">
        <f t="array" ref="E1459">INDEX($C$2:$C$104,L1459)</f>
        <v>-0.3487553293867659</v>
      </c>
      <c r="G1459" s="2">
        <f>PI()/12*(M1459-12)</f>
        <v>1.308996938995747</v>
      </c>
      <c r="H1459" s="2">
        <f t="shared" si="421"/>
        <v>-0.20565724435766622</v>
      </c>
      <c r="I1459" s="2">
        <f t="shared" si="438"/>
        <v>0.75055667794413905</v>
      </c>
      <c r="J1459" s="2">
        <f t="shared" si="422"/>
        <v>1.5821954553375135</v>
      </c>
      <c r="L1459">
        <f t="shared" si="439"/>
        <v>61</v>
      </c>
      <c r="M1459" s="2">
        <v>17</v>
      </c>
      <c r="N1459" s="2">
        <f t="shared" si="423"/>
        <v>0.05</v>
      </c>
      <c r="O1459" s="2">
        <f t="shared" si="424"/>
        <v>5.0020839411324403</v>
      </c>
      <c r="P1459" s="2">
        <f t="shared" si="425"/>
        <v>9.2038344516836901</v>
      </c>
      <c r="Q1459" s="2">
        <f>1-EXP(-2*$AL$9*O1459/(1+O1459))</f>
        <v>6.4497345768578462E-2</v>
      </c>
      <c r="R1459" s="2">
        <f t="shared" si="426"/>
        <v>19.751565414145865</v>
      </c>
      <c r="S1459" s="2">
        <f>(1-$AL$6^R1459)/(1+$AL$6^R1459*(1/$AL$7-1))</f>
        <v>0.99643717244343843</v>
      </c>
      <c r="U1459" s="2">
        <v>122</v>
      </c>
      <c r="V1459" s="2">
        <f t="shared" si="427"/>
        <v>278.77000000000004</v>
      </c>
      <c r="W1459" s="2">
        <f t="shared" si="428"/>
        <v>277.77679056205739</v>
      </c>
      <c r="X1459" s="2">
        <f t="shared" si="429"/>
        <v>0.99320943794265304</v>
      </c>
      <c r="Y1459" s="2">
        <f t="shared" si="430"/>
        <v>0.92915006540304546</v>
      </c>
      <c r="Z1459" s="2">
        <f t="shared" si="431"/>
        <v>247.29781605804163</v>
      </c>
      <c r="AA1459" s="2">
        <f t="shared" si="432"/>
        <v>0.84422800782285945</v>
      </c>
      <c r="AC1459" s="2">
        <f t="shared" si="433"/>
        <v>33.65298249363763</v>
      </c>
      <c r="AD1459" s="2">
        <f>X1459*((1-Q1459)*(1-EXP(-(P1459+O1459)*A1459))*P1459/(P1459+O1459)-(1-$AL$10)*(1-EXP(-2*O1459*A1459))/2)</f>
        <v>0.17987053829043331</v>
      </c>
      <c r="AE1459" s="4">
        <f t="shared" si="434"/>
        <v>34.677081039750917</v>
      </c>
      <c r="AF1459" s="2">
        <f t="shared" si="435"/>
        <v>207.32915857088199</v>
      </c>
      <c r="AG1459" s="2">
        <f t="shared" si="436"/>
        <v>-9.4948480710247279E-2</v>
      </c>
      <c r="AH1459" s="4">
        <f t="shared" si="437"/>
        <v>207.23421009017173</v>
      </c>
      <c r="BA1459" s="3">
        <v>34.677081039750902</v>
      </c>
    </row>
    <row r="1460" spans="1:53" x14ac:dyDescent="0.3">
      <c r="A1460" s="2">
        <v>3.5754567925848999</v>
      </c>
      <c r="E1460" s="2" cm="1">
        <f t="array" ref="E1460">INDEX($C$2:$C$104,L1460)</f>
        <v>-0.3487553293867659</v>
      </c>
      <c r="G1460" s="2">
        <f>PI()/12*(M1460-12)</f>
        <v>1.5707963267948966</v>
      </c>
      <c r="H1460" s="2">
        <f t="shared" si="421"/>
        <v>-0.20565724435766622</v>
      </c>
      <c r="I1460" s="2">
        <f t="shared" si="438"/>
        <v>0.75055667794413905</v>
      </c>
      <c r="J1460" s="2">
        <f t="shared" si="422"/>
        <v>1.7779315871514771</v>
      </c>
      <c r="L1460">
        <f t="shared" si="439"/>
        <v>61</v>
      </c>
      <c r="M1460" s="2">
        <v>18</v>
      </c>
      <c r="N1460" s="2">
        <f t="shared" si="423"/>
        <v>0.05</v>
      </c>
      <c r="O1460" s="2">
        <f t="shared" si="424"/>
        <v>5.0020839411324403</v>
      </c>
      <c r="P1460" s="2">
        <f t="shared" si="425"/>
        <v>9.2038344516836901</v>
      </c>
      <c r="Q1460" s="2">
        <f>1-EXP(-2*$AL$9*O1460/(1+O1460))</f>
        <v>6.4497345768578462E-2</v>
      </c>
      <c r="R1460" s="2">
        <f t="shared" si="426"/>
        <v>19.751565414145865</v>
      </c>
      <c r="S1460" s="2">
        <f>(1-$AL$6^R1460)/(1+$AL$6^R1460*(1/$AL$7-1))</f>
        <v>0.99643717244343843</v>
      </c>
      <c r="U1460" s="2">
        <v>11.3</v>
      </c>
      <c r="V1460" s="2">
        <f t="shared" si="427"/>
        <v>25.820500000000003</v>
      </c>
      <c r="W1460" s="2">
        <f t="shared" si="428"/>
        <v>25.728506011075805</v>
      </c>
      <c r="X1460" s="2">
        <f t="shared" si="429"/>
        <v>9.1993988924198078E-2</v>
      </c>
      <c r="Y1460" s="2">
        <f t="shared" si="430"/>
        <v>8.6060620811922853E-2</v>
      </c>
      <c r="Z1460" s="2">
        <f t="shared" si="431"/>
        <v>22.905453454556316</v>
      </c>
      <c r="AA1460" s="2">
        <f t="shared" si="432"/>
        <v>7.8194889249167787E-2</v>
      </c>
      <c r="AC1460" s="2">
        <f t="shared" si="433"/>
        <v>3.1170385424434857</v>
      </c>
      <c r="AD1460" s="2">
        <f>X1460*((1-Q1460)*(1-EXP(-(P1460+O1460)*A1460))*P1460/(P1460+O1460)-(1-$AL$10)*(1-EXP(-2*O1460*A1460))/2)</f>
        <v>1.6660140021983034E-2</v>
      </c>
      <c r="AE1460" s="4">
        <f t="shared" si="434"/>
        <v>3.2118935717146369</v>
      </c>
      <c r="AF1460" s="2">
        <f t="shared" si="435"/>
        <v>19.203438457794803</v>
      </c>
      <c r="AG1460" s="2">
        <f t="shared" si="436"/>
        <v>-8.7944084592279682E-3</v>
      </c>
      <c r="AH1460" s="4">
        <f t="shared" si="437"/>
        <v>19.194644049335576</v>
      </c>
      <c r="BA1460" s="3">
        <v>3.2118935717146302</v>
      </c>
    </row>
    <row r="1461" spans="1:53" x14ac:dyDescent="0.3">
      <c r="A1461" s="2">
        <v>3.5754567925848999</v>
      </c>
      <c r="E1461" s="2" cm="1">
        <f t="array" ref="E1461">INDEX($C$2:$C$104,L1461)</f>
        <v>-0.3487553293867659</v>
      </c>
      <c r="G1461" s="2">
        <f>PI()/12*(M1461-12)</f>
        <v>1.8325957145940459</v>
      </c>
      <c r="H1461" s="2">
        <f t="shared" si="421"/>
        <v>-0.20565724435766622</v>
      </c>
      <c r="I1461" s="2">
        <f t="shared" si="438"/>
        <v>0.75055667794413905</v>
      </c>
      <c r="J1461" s="2">
        <f t="shared" si="422"/>
        <v>1.9822210944423415</v>
      </c>
      <c r="L1461">
        <f t="shared" si="439"/>
        <v>61</v>
      </c>
      <c r="M1461" s="2">
        <v>19</v>
      </c>
      <c r="N1461" s="2">
        <f t="shared" si="423"/>
        <v>0.05</v>
      </c>
      <c r="O1461" s="2">
        <f t="shared" si="424"/>
        <v>5.0020839411324403</v>
      </c>
      <c r="P1461" s="2">
        <f t="shared" si="425"/>
        <v>9.2038344516836901</v>
      </c>
      <c r="Q1461" s="2">
        <f>1-EXP(-2*$AL$9*O1461/(1+O1461))</f>
        <v>6.4497345768578462E-2</v>
      </c>
      <c r="R1461" s="2">
        <f t="shared" si="426"/>
        <v>19.751565414145865</v>
      </c>
      <c r="S1461" s="2">
        <f>(1-$AL$6^R1461)/(1+$AL$6^R1461*(1/$AL$7-1))</f>
        <v>0.99643717244343843</v>
      </c>
      <c r="U1461" s="2">
        <v>0.2</v>
      </c>
      <c r="V1461" s="2">
        <f t="shared" si="427"/>
        <v>0.45700000000000007</v>
      </c>
      <c r="W1461" s="2">
        <f t="shared" si="428"/>
        <v>0.45537178780665144</v>
      </c>
      <c r="X1461" s="2">
        <f t="shared" si="429"/>
        <v>1.6282121933486327E-3</v>
      </c>
      <c r="Y1461" s="2">
        <f t="shared" si="430"/>
        <v>1.5231968285296027E-3</v>
      </c>
      <c r="Z1461" s="2">
        <f t="shared" si="431"/>
        <v>0.40540625583285511</v>
      </c>
      <c r="AA1461" s="2">
        <f t="shared" si="432"/>
        <v>1.3839803406932301E-3</v>
      </c>
      <c r="AC1461" s="2">
        <f t="shared" si="433"/>
        <v>5.5168823760061693E-2</v>
      </c>
      <c r="AD1461" s="2">
        <f>X1461*((1-Q1461)*(1-EXP(-(P1461+O1461)*A1461))*P1461/(P1461+O1461)-(1-$AL$10)*(1-EXP(-2*O1461*A1461))/2)</f>
        <v>2.948697349023535E-4</v>
      </c>
      <c r="AE1461" s="4">
        <f t="shared" si="434"/>
        <v>5.6847673835657274E-2</v>
      </c>
      <c r="AF1461" s="2">
        <f t="shared" si="435"/>
        <v>0.33988386650964258</v>
      </c>
      <c r="AG1461" s="2">
        <f t="shared" si="436"/>
        <v>-1.5565324706598118E-4</v>
      </c>
      <c r="AH1461" s="4">
        <f t="shared" si="437"/>
        <v>0.33972821326257663</v>
      </c>
      <c r="BA1461" s="3">
        <v>5.6847673835657198E-2</v>
      </c>
    </row>
    <row r="1462" spans="1:53" x14ac:dyDescent="0.3">
      <c r="A1462" s="2">
        <v>3.5754567925848999</v>
      </c>
      <c r="E1462" s="2" cm="1">
        <f t="array" ref="E1462">INDEX($C$2:$C$104,L1462)</f>
        <v>-0.3487553293867659</v>
      </c>
      <c r="G1462" s="2">
        <f>PI()/12*(M1462-12)</f>
        <v>2.0943951023931953</v>
      </c>
      <c r="H1462" s="2">
        <f t="shared" si="421"/>
        <v>-0.20565724435766622</v>
      </c>
      <c r="I1462" s="2">
        <f t="shared" si="438"/>
        <v>0.75055667794413905</v>
      </c>
      <c r="J1462" s="2">
        <f t="shared" si="422"/>
        <v>2.1906739831469664</v>
      </c>
      <c r="L1462">
        <f t="shared" si="439"/>
        <v>61</v>
      </c>
      <c r="M1462" s="2">
        <v>20</v>
      </c>
      <c r="N1462" s="2">
        <f t="shared" si="423"/>
        <v>0.05</v>
      </c>
      <c r="O1462" s="2">
        <f t="shared" si="424"/>
        <v>5.0020839411324403</v>
      </c>
      <c r="P1462" s="2">
        <f t="shared" si="425"/>
        <v>9.2038344516836901</v>
      </c>
      <c r="Q1462" s="2">
        <f>1-EXP(-2*$AL$9*O1462/(1+O1462))</f>
        <v>6.4497345768578462E-2</v>
      </c>
      <c r="R1462" s="2">
        <f t="shared" si="426"/>
        <v>19.751565414145865</v>
      </c>
      <c r="S1462" s="2">
        <f>(1-$AL$6^R1462)/(1+$AL$6^R1462*(1/$AL$7-1))</f>
        <v>0.99643717244343843</v>
      </c>
      <c r="U1462" s="2">
        <v>0.3</v>
      </c>
      <c r="V1462" s="2">
        <f t="shared" si="427"/>
        <v>0.6855</v>
      </c>
      <c r="W1462" s="2">
        <f t="shared" si="428"/>
        <v>0.68305768170997705</v>
      </c>
      <c r="X1462" s="2">
        <f t="shared" si="429"/>
        <v>2.442318290022949E-3</v>
      </c>
      <c r="Y1462" s="2">
        <f t="shared" si="430"/>
        <v>2.284795242794404E-3</v>
      </c>
      <c r="Z1462" s="2">
        <f t="shared" si="431"/>
        <v>0.60810938374928258</v>
      </c>
      <c r="AA1462" s="2">
        <f t="shared" si="432"/>
        <v>2.0759705110398453E-3</v>
      </c>
      <c r="AC1462" s="2">
        <f t="shared" si="433"/>
        <v>8.2753235640092529E-2</v>
      </c>
      <c r="AD1462" s="2">
        <f>X1462*((1-Q1462)*(1-EXP(-(P1462+O1462)*A1462))*P1462/(P1462+O1462)-(1-$AL$10)*(1-EXP(-2*O1462*A1462))/2)</f>
        <v>4.4230460235353031E-4</v>
      </c>
      <c r="AE1462" s="4">
        <f t="shared" si="434"/>
        <v>8.5271510753485907E-2</v>
      </c>
      <c r="AF1462" s="2">
        <f t="shared" si="435"/>
        <v>0.50982579976446385</v>
      </c>
      <c r="AG1462" s="2">
        <f t="shared" si="436"/>
        <v>-2.3347987059897177E-4</v>
      </c>
      <c r="AH1462" s="4">
        <f t="shared" si="437"/>
        <v>0.50959231989386489</v>
      </c>
      <c r="BA1462" s="3">
        <v>8.5271510753485893E-2</v>
      </c>
    </row>
    <row r="1463" spans="1:53" x14ac:dyDescent="0.3">
      <c r="A1463" s="2">
        <v>3.5754567925848999</v>
      </c>
      <c r="E1463" s="2" cm="1">
        <f t="array" ref="E1463">INDEX($C$2:$C$104,L1463)</f>
        <v>-0.3487553293867659</v>
      </c>
      <c r="G1463" s="2">
        <f>PI()/12*(M1463-12)</f>
        <v>2.3561944901923448</v>
      </c>
      <c r="H1463" s="2">
        <f t="shared" si="421"/>
        <v>-0.20565724435766622</v>
      </c>
      <c r="I1463" s="2">
        <f t="shared" si="438"/>
        <v>0.75055667794413905</v>
      </c>
      <c r="J1463" s="2">
        <f t="shared" si="422"/>
        <v>2.3985018762556907</v>
      </c>
      <c r="L1463">
        <f t="shared" si="439"/>
        <v>61</v>
      </c>
      <c r="M1463" s="2">
        <v>21</v>
      </c>
      <c r="N1463" s="2">
        <f t="shared" si="423"/>
        <v>0.05</v>
      </c>
      <c r="O1463" s="2">
        <f t="shared" si="424"/>
        <v>5.0020839411324403</v>
      </c>
      <c r="P1463" s="2">
        <f t="shared" si="425"/>
        <v>9.2038344516836901</v>
      </c>
      <c r="Q1463" s="2">
        <f>1-EXP(-2*$AL$9*O1463/(1+O1463))</f>
        <v>6.4497345768578462E-2</v>
      </c>
      <c r="R1463" s="2">
        <f t="shared" si="426"/>
        <v>19.751565414145865</v>
      </c>
      <c r="S1463" s="2">
        <f>(1-$AL$6^R1463)/(1+$AL$6^R1463*(1/$AL$7-1))</f>
        <v>0.99643717244343843</v>
      </c>
      <c r="U1463" s="2">
        <v>0.2</v>
      </c>
      <c r="V1463" s="2">
        <f t="shared" si="427"/>
        <v>0.45700000000000007</v>
      </c>
      <c r="W1463" s="2">
        <f t="shared" si="428"/>
        <v>0.45537178780665144</v>
      </c>
      <c r="X1463" s="2">
        <f t="shared" si="429"/>
        <v>1.6282121933486327E-3</v>
      </c>
      <c r="Y1463" s="2">
        <f t="shared" si="430"/>
        <v>1.5231968285296027E-3</v>
      </c>
      <c r="Z1463" s="2">
        <f t="shared" si="431"/>
        <v>0.40540625583285511</v>
      </c>
      <c r="AA1463" s="2">
        <f t="shared" si="432"/>
        <v>1.3839803406932301E-3</v>
      </c>
      <c r="AC1463" s="2">
        <f t="shared" si="433"/>
        <v>5.5168823760061693E-2</v>
      </c>
      <c r="AD1463" s="2">
        <f>X1463*((1-Q1463)*(1-EXP(-(P1463+O1463)*A1463))*P1463/(P1463+O1463)-(1-$AL$10)*(1-EXP(-2*O1463*A1463))/2)</f>
        <v>2.948697349023535E-4</v>
      </c>
      <c r="AE1463" s="4">
        <f t="shared" si="434"/>
        <v>5.6847673835657274E-2</v>
      </c>
      <c r="AF1463" s="2">
        <f t="shared" si="435"/>
        <v>0.33988386650964258</v>
      </c>
      <c r="AG1463" s="2">
        <f t="shared" si="436"/>
        <v>-1.5565324706598118E-4</v>
      </c>
      <c r="AH1463" s="4">
        <f t="shared" si="437"/>
        <v>0.33972821326257663</v>
      </c>
      <c r="BA1463" s="3">
        <v>5.6847673835657198E-2</v>
      </c>
    </row>
    <row r="1464" spans="1:53" x14ac:dyDescent="0.3">
      <c r="A1464" s="2">
        <v>3.5754567925848999</v>
      </c>
      <c r="E1464" s="2" cm="1">
        <f t="array" ref="E1464">INDEX($C$2:$C$104,L1464)</f>
        <v>-0.3487553293867659</v>
      </c>
      <c r="G1464" s="2">
        <f>PI()/12*(M1464-12)</f>
        <v>2.617993877991494</v>
      </c>
      <c r="H1464" s="2">
        <f t="shared" si="421"/>
        <v>-0.20565724435766622</v>
      </c>
      <c r="I1464" s="2">
        <f t="shared" si="438"/>
        <v>0.75055667794413905</v>
      </c>
      <c r="J1464" s="2">
        <f t="shared" si="422"/>
        <v>2.5976179905989447</v>
      </c>
      <c r="L1464">
        <f t="shared" si="439"/>
        <v>61</v>
      </c>
      <c r="M1464" s="2">
        <v>22</v>
      </c>
      <c r="N1464" s="2">
        <f t="shared" si="423"/>
        <v>0.05</v>
      </c>
      <c r="O1464" s="2">
        <f t="shared" si="424"/>
        <v>5.0020839411324403</v>
      </c>
      <c r="P1464" s="2">
        <f t="shared" si="425"/>
        <v>9.2038344516836901</v>
      </c>
      <c r="Q1464" s="2">
        <f>1-EXP(-2*$AL$9*O1464/(1+O1464))</f>
        <v>6.4497345768578462E-2</v>
      </c>
      <c r="R1464" s="2">
        <f t="shared" si="426"/>
        <v>19.751565414145865</v>
      </c>
      <c r="S1464" s="2">
        <f>(1-$AL$6^R1464)/(1+$AL$6^R1464*(1/$AL$7-1))</f>
        <v>0.99643717244343843</v>
      </c>
      <c r="U1464" s="2">
        <v>0.1</v>
      </c>
      <c r="V1464" s="2">
        <f t="shared" si="427"/>
        <v>0.22850000000000004</v>
      </c>
      <c r="W1464" s="2">
        <f t="shared" si="428"/>
        <v>0.22768589390332572</v>
      </c>
      <c r="X1464" s="2">
        <f t="shared" si="429"/>
        <v>8.1410609667431633E-4</v>
      </c>
      <c r="Y1464" s="2">
        <f t="shared" si="430"/>
        <v>7.6159841426480133E-4</v>
      </c>
      <c r="Z1464" s="2">
        <f t="shared" si="431"/>
        <v>0.20270312791642756</v>
      </c>
      <c r="AA1464" s="2">
        <f t="shared" si="432"/>
        <v>6.9199017034661504E-4</v>
      </c>
      <c r="AC1464" s="2">
        <f t="shared" si="433"/>
        <v>2.7584411880030846E-2</v>
      </c>
      <c r="AD1464" s="2">
        <f>X1464*((1-Q1464)*(1-EXP(-(P1464+O1464)*A1464))*P1464/(P1464+O1464)-(1-$AL$10)*(1-EXP(-2*O1464*A1464))/2)</f>
        <v>1.4743486745117675E-4</v>
      </c>
      <c r="AE1464" s="4">
        <f t="shared" si="434"/>
        <v>2.8423836917828637E-2</v>
      </c>
      <c r="AF1464" s="2">
        <f t="shared" si="435"/>
        <v>0.16994193325482129</v>
      </c>
      <c r="AG1464" s="2">
        <f t="shared" si="436"/>
        <v>-7.782662353299059E-5</v>
      </c>
      <c r="AH1464" s="4">
        <f t="shared" si="437"/>
        <v>0.16986410663128831</v>
      </c>
      <c r="BA1464" s="3">
        <v>2.8423836917828599E-2</v>
      </c>
    </row>
    <row r="1465" spans="1:53" x14ac:dyDescent="0.3">
      <c r="A1465" s="2">
        <v>3.5754567925848999</v>
      </c>
      <c r="E1465" s="2" cm="1">
        <f t="array" ref="E1465">INDEX($C$2:$C$104,L1465)</f>
        <v>-0.3487553293867659</v>
      </c>
      <c r="G1465" s="2">
        <f>PI()/12*(M1465-12)</f>
        <v>2.8797932657906435</v>
      </c>
      <c r="H1465" s="2">
        <f t="shared" si="421"/>
        <v>-0.20565724435766622</v>
      </c>
      <c r="I1465" s="2">
        <f t="shared" si="438"/>
        <v>0.75055667794413905</v>
      </c>
      <c r="J1465" s="2">
        <f t="shared" si="422"/>
        <v>2.7669523911259324</v>
      </c>
      <c r="L1465">
        <f t="shared" si="439"/>
        <v>61</v>
      </c>
      <c r="M1465" s="2">
        <v>23</v>
      </c>
      <c r="N1465" s="2">
        <f t="shared" si="423"/>
        <v>0.05</v>
      </c>
      <c r="O1465" s="2">
        <f t="shared" si="424"/>
        <v>5.0020839411324403</v>
      </c>
      <c r="P1465" s="2">
        <f t="shared" si="425"/>
        <v>9.2038344516836901</v>
      </c>
      <c r="Q1465" s="2">
        <f>1-EXP(-2*$AL$9*O1465/(1+O1465))</f>
        <v>6.4497345768578462E-2</v>
      </c>
      <c r="R1465" s="2">
        <f t="shared" si="426"/>
        <v>19.751565414145865</v>
      </c>
      <c r="S1465" s="2">
        <f>(1-$AL$6^R1465)/(1+$AL$6^R1465*(1/$AL$7-1))</f>
        <v>0.99643717244343843</v>
      </c>
      <c r="U1465" s="2">
        <v>0.2</v>
      </c>
      <c r="V1465" s="2">
        <f t="shared" si="427"/>
        <v>0.45700000000000007</v>
      </c>
      <c r="W1465" s="2">
        <f t="shared" si="428"/>
        <v>0.45537178780665144</v>
      </c>
      <c r="X1465" s="2">
        <f t="shared" si="429"/>
        <v>1.6282121933486327E-3</v>
      </c>
      <c r="Y1465" s="2">
        <f t="shared" si="430"/>
        <v>1.5231968285296027E-3</v>
      </c>
      <c r="Z1465" s="2">
        <f t="shared" si="431"/>
        <v>0.40540625583285511</v>
      </c>
      <c r="AA1465" s="2">
        <f t="shared" si="432"/>
        <v>1.3839803406932301E-3</v>
      </c>
      <c r="AC1465" s="2">
        <f t="shared" si="433"/>
        <v>5.5168823760061693E-2</v>
      </c>
      <c r="AD1465" s="2">
        <f>X1465*((1-Q1465)*(1-EXP(-(P1465+O1465)*A1465))*P1465/(P1465+O1465)-(1-$AL$10)*(1-EXP(-2*O1465*A1465))/2)</f>
        <v>2.948697349023535E-4</v>
      </c>
      <c r="AE1465" s="4">
        <f t="shared" si="434"/>
        <v>5.6847673835657274E-2</v>
      </c>
      <c r="AF1465" s="2">
        <f t="shared" si="435"/>
        <v>0.33988386650964258</v>
      </c>
      <c r="AG1465" s="2">
        <f t="shared" si="436"/>
        <v>-1.5565324706598118E-4</v>
      </c>
      <c r="AH1465" s="4">
        <f t="shared" si="437"/>
        <v>0.33972821326257663</v>
      </c>
      <c r="BA1465" s="3">
        <v>5.6847673835657198E-2</v>
      </c>
    </row>
    <row r="1466" spans="1:53" x14ac:dyDescent="0.3">
      <c r="A1466" s="2">
        <v>3.5754567925848999</v>
      </c>
      <c r="E1466" s="2" cm="1">
        <f t="array" ref="E1466">INDEX($C$2:$C$104,L1466)</f>
        <v>-0.35239134380336545</v>
      </c>
      <c r="G1466" s="2">
        <f>PI()/12*(M1466-12)</f>
        <v>-3.1415926535897931</v>
      </c>
      <c r="H1466" s="2">
        <f t="shared" si="421"/>
        <v>-0.20771235567457402</v>
      </c>
      <c r="I1466" s="2">
        <f t="shared" si="438"/>
        <v>0.74955939083460899</v>
      </c>
      <c r="J1466" s="2">
        <f t="shared" si="422"/>
        <v>2.8482121741552562</v>
      </c>
      <c r="L1466">
        <f t="shared" si="439"/>
        <v>62</v>
      </c>
      <c r="M1466" s="2">
        <v>0</v>
      </c>
      <c r="N1466" s="2">
        <f t="shared" si="423"/>
        <v>0.05</v>
      </c>
      <c r="O1466" s="2">
        <f t="shared" si="424"/>
        <v>5.0020839411324403</v>
      </c>
      <c r="P1466" s="2">
        <f t="shared" si="425"/>
        <v>9.2038344516836901</v>
      </c>
      <c r="Q1466" s="2">
        <f>1-EXP(-2*$AL$9*O1466/(1+O1466))</f>
        <v>6.4497345768578462E-2</v>
      </c>
      <c r="R1466" s="2">
        <f t="shared" si="426"/>
        <v>19.751565414145865</v>
      </c>
      <c r="S1466" s="2">
        <f>(1-$AL$6^R1466)/(1+$AL$6^R1466*(1/$AL$7-1))</f>
        <v>0.99643717244343843</v>
      </c>
      <c r="U1466" s="2">
        <v>0.2</v>
      </c>
      <c r="V1466" s="2">
        <f t="shared" si="427"/>
        <v>0.45700000000000007</v>
      </c>
      <c r="W1466" s="2">
        <f t="shared" si="428"/>
        <v>0.45537178780665144</v>
      </c>
      <c r="X1466" s="2">
        <f t="shared" si="429"/>
        <v>1.6282121933486327E-3</v>
      </c>
      <c r="Y1466" s="2">
        <f t="shared" si="430"/>
        <v>1.5231968285296027E-3</v>
      </c>
      <c r="Z1466" s="2">
        <f t="shared" si="431"/>
        <v>0.40540625583285511</v>
      </c>
      <c r="AA1466" s="2">
        <f t="shared" si="432"/>
        <v>1.3839803406932301E-3</v>
      </c>
      <c r="AC1466" s="2">
        <f t="shared" si="433"/>
        <v>5.5168823760061693E-2</v>
      </c>
      <c r="AD1466" s="2">
        <f>X1466*((1-Q1466)*(1-EXP(-(P1466+O1466)*A1466))*P1466/(P1466+O1466)-(1-$AL$10)*(1-EXP(-2*O1466*A1466))/2)</f>
        <v>2.948697349023535E-4</v>
      </c>
      <c r="AE1466" s="4">
        <f t="shared" si="434"/>
        <v>5.6847673835657274E-2</v>
      </c>
      <c r="AF1466" s="2">
        <f t="shared" si="435"/>
        <v>0.33988386650964258</v>
      </c>
      <c r="AG1466" s="2">
        <f t="shared" si="436"/>
        <v>-1.5565324706598118E-4</v>
      </c>
      <c r="AH1466" s="4">
        <f t="shared" si="437"/>
        <v>0.33972821326257663</v>
      </c>
      <c r="BA1466" s="3">
        <v>5.6847673835657198E-2</v>
      </c>
    </row>
    <row r="1467" spans="1:53" x14ac:dyDescent="0.3">
      <c r="A1467" s="2">
        <v>3.5754567925848999</v>
      </c>
      <c r="E1467" s="2" cm="1">
        <f t="array" ref="E1467">INDEX($C$2:$C$104,L1467)</f>
        <v>-0.35239134380336545</v>
      </c>
      <c r="G1467" s="2">
        <f>PI()/12*(M1467-12)</f>
        <v>-2.8797932657906435</v>
      </c>
      <c r="H1467" s="2">
        <f t="shared" si="421"/>
        <v>-0.20771235567457402</v>
      </c>
      <c r="I1467" s="2">
        <f t="shared" si="438"/>
        <v>0.74955939083460899</v>
      </c>
      <c r="J1467" s="2">
        <f t="shared" si="422"/>
        <v>2.769947385327149</v>
      </c>
      <c r="L1467">
        <f t="shared" si="439"/>
        <v>62</v>
      </c>
      <c r="M1467" s="2">
        <v>1</v>
      </c>
      <c r="N1467" s="2">
        <f t="shared" si="423"/>
        <v>0.05</v>
      </c>
      <c r="O1467" s="2">
        <f t="shared" si="424"/>
        <v>5.0020839411324403</v>
      </c>
      <c r="P1467" s="2">
        <f t="shared" si="425"/>
        <v>9.2038344516836901</v>
      </c>
      <c r="Q1467" s="2">
        <f>1-EXP(-2*$AL$9*O1467/(1+O1467))</f>
        <v>6.4497345768578462E-2</v>
      </c>
      <c r="R1467" s="2">
        <f t="shared" si="426"/>
        <v>19.751565414145865</v>
      </c>
      <c r="S1467" s="2">
        <f>(1-$AL$6^R1467)/(1+$AL$6^R1467*(1/$AL$7-1))</f>
        <v>0.99643717244343843</v>
      </c>
      <c r="U1467" s="2">
        <v>0</v>
      </c>
      <c r="V1467" s="2">
        <f t="shared" si="427"/>
        <v>0</v>
      </c>
      <c r="W1467" s="2">
        <f t="shared" si="428"/>
        <v>0</v>
      </c>
      <c r="X1467" s="2">
        <f t="shared" si="429"/>
        <v>0</v>
      </c>
      <c r="Y1467" s="2">
        <f t="shared" si="430"/>
        <v>0</v>
      </c>
      <c r="Z1467" s="2">
        <f t="shared" si="431"/>
        <v>0</v>
      </c>
      <c r="AA1467" s="2">
        <f t="shared" si="432"/>
        <v>0</v>
      </c>
      <c r="AC1467" s="2">
        <f t="shared" si="433"/>
        <v>0</v>
      </c>
      <c r="AD1467" s="2">
        <f>X1467*((1-Q1467)*(1-EXP(-(P1467+O1467)*A1467))*P1467/(P1467+O1467)-(1-$AL$10)*(1-EXP(-2*O1467*A1467))/2)</f>
        <v>0</v>
      </c>
      <c r="AE1467" s="4">
        <f t="shared" si="434"/>
        <v>0</v>
      </c>
      <c r="AF1467" s="2">
        <f t="shared" si="435"/>
        <v>0</v>
      </c>
      <c r="AG1467" s="2">
        <f t="shared" si="436"/>
        <v>0</v>
      </c>
      <c r="AH1467" s="4">
        <f t="shared" si="437"/>
        <v>0</v>
      </c>
      <c r="BA1467" s="3">
        <v>0</v>
      </c>
    </row>
    <row r="1468" spans="1:53" x14ac:dyDescent="0.3">
      <c r="A1468" s="2">
        <v>3.5754567925848999</v>
      </c>
      <c r="E1468" s="2" cm="1">
        <f t="array" ref="E1468">INDEX($C$2:$C$104,L1468)</f>
        <v>-0.35239134380336545</v>
      </c>
      <c r="G1468" s="2">
        <f>PI()/12*(M1468-12)</f>
        <v>-2.617993877991494</v>
      </c>
      <c r="H1468" s="2">
        <f t="shared" si="421"/>
        <v>-0.20771235567457402</v>
      </c>
      <c r="I1468" s="2">
        <f t="shared" si="438"/>
        <v>0.74955939083460899</v>
      </c>
      <c r="J1468" s="2">
        <f t="shared" si="422"/>
        <v>2.5999244984664669</v>
      </c>
      <c r="L1468">
        <f t="shared" si="439"/>
        <v>62</v>
      </c>
      <c r="M1468" s="2">
        <v>2</v>
      </c>
      <c r="N1468" s="2">
        <f t="shared" si="423"/>
        <v>0.05</v>
      </c>
      <c r="O1468" s="2">
        <f t="shared" si="424"/>
        <v>5.0020839411324403</v>
      </c>
      <c r="P1468" s="2">
        <f t="shared" si="425"/>
        <v>9.2038344516836901</v>
      </c>
      <c r="Q1468" s="2">
        <f>1-EXP(-2*$AL$9*O1468/(1+O1468))</f>
        <v>6.4497345768578462E-2</v>
      </c>
      <c r="R1468" s="2">
        <f t="shared" si="426"/>
        <v>19.751565414145865</v>
      </c>
      <c r="S1468" s="2">
        <f>(1-$AL$6^R1468)/(1+$AL$6^R1468*(1/$AL$7-1))</f>
        <v>0.99643717244343843</v>
      </c>
      <c r="U1468" s="2">
        <v>0.2</v>
      </c>
      <c r="V1468" s="2">
        <f t="shared" si="427"/>
        <v>0.45700000000000007</v>
      </c>
      <c r="W1468" s="2">
        <f t="shared" si="428"/>
        <v>0.45537178780665144</v>
      </c>
      <c r="X1468" s="2">
        <f t="shared" si="429"/>
        <v>1.6282121933486327E-3</v>
      </c>
      <c r="Y1468" s="2">
        <f t="shared" si="430"/>
        <v>1.5231968285296027E-3</v>
      </c>
      <c r="Z1468" s="2">
        <f t="shared" si="431"/>
        <v>0.40540625583285511</v>
      </c>
      <c r="AA1468" s="2">
        <f t="shared" si="432"/>
        <v>1.3839803406932301E-3</v>
      </c>
      <c r="AC1468" s="2">
        <f t="shared" si="433"/>
        <v>5.5168823760061693E-2</v>
      </c>
      <c r="AD1468" s="2">
        <f>X1468*((1-Q1468)*(1-EXP(-(P1468+O1468)*A1468))*P1468/(P1468+O1468)-(1-$AL$10)*(1-EXP(-2*O1468*A1468))/2)</f>
        <v>2.948697349023535E-4</v>
      </c>
      <c r="AE1468" s="4">
        <f t="shared" si="434"/>
        <v>5.6847673835657274E-2</v>
      </c>
      <c r="AF1468" s="2">
        <f t="shared" si="435"/>
        <v>0.33988386650964258</v>
      </c>
      <c r="AG1468" s="2">
        <f t="shared" si="436"/>
        <v>-1.5565324706598118E-4</v>
      </c>
      <c r="AH1468" s="4">
        <f t="shared" si="437"/>
        <v>0.33972821326257663</v>
      </c>
      <c r="BA1468" s="3">
        <v>5.6847673835657198E-2</v>
      </c>
    </row>
    <row r="1469" spans="1:53" x14ac:dyDescent="0.3">
      <c r="A1469" s="2">
        <v>3.5754567925848999</v>
      </c>
      <c r="E1469" s="2" cm="1">
        <f t="array" ref="E1469">INDEX($C$2:$C$104,L1469)</f>
        <v>-0.35239134380336545</v>
      </c>
      <c r="G1469" s="2">
        <f>PI()/12*(M1469-12)</f>
        <v>-2.3561944901923448</v>
      </c>
      <c r="H1469" s="2">
        <f t="shared" si="421"/>
        <v>-0.20771235567457402</v>
      </c>
      <c r="I1469" s="2">
        <f t="shared" si="438"/>
        <v>0.74955939083460899</v>
      </c>
      <c r="J1469" s="2">
        <f t="shared" si="422"/>
        <v>2.4004993021608922</v>
      </c>
      <c r="L1469">
        <f t="shared" si="439"/>
        <v>62</v>
      </c>
      <c r="M1469" s="2">
        <v>3</v>
      </c>
      <c r="N1469" s="2">
        <f t="shared" si="423"/>
        <v>0.05</v>
      </c>
      <c r="O1469" s="2">
        <f t="shared" si="424"/>
        <v>5.0020839411324403</v>
      </c>
      <c r="P1469" s="2">
        <f t="shared" si="425"/>
        <v>9.2038344516836901</v>
      </c>
      <c r="Q1469" s="2">
        <f>1-EXP(-2*$AL$9*O1469/(1+O1469))</f>
        <v>6.4497345768578462E-2</v>
      </c>
      <c r="R1469" s="2">
        <f t="shared" si="426"/>
        <v>19.751565414145865</v>
      </c>
      <c r="S1469" s="2">
        <f>(1-$AL$6^R1469)/(1+$AL$6^R1469*(1/$AL$7-1))</f>
        <v>0.99643717244343843</v>
      </c>
      <c r="U1469" s="2">
        <v>0.1</v>
      </c>
      <c r="V1469" s="2">
        <f t="shared" si="427"/>
        <v>0.22850000000000004</v>
      </c>
      <c r="W1469" s="2">
        <f t="shared" si="428"/>
        <v>0.22768589390332572</v>
      </c>
      <c r="X1469" s="2">
        <f t="shared" si="429"/>
        <v>8.1410609667431633E-4</v>
      </c>
      <c r="Y1469" s="2">
        <f t="shared" si="430"/>
        <v>7.6159841426480133E-4</v>
      </c>
      <c r="Z1469" s="2">
        <f t="shared" si="431"/>
        <v>0.20270312791642756</v>
      </c>
      <c r="AA1469" s="2">
        <f t="shared" si="432"/>
        <v>6.9199017034661504E-4</v>
      </c>
      <c r="AC1469" s="2">
        <f t="shared" si="433"/>
        <v>2.7584411880030846E-2</v>
      </c>
      <c r="AD1469" s="2">
        <f>X1469*((1-Q1469)*(1-EXP(-(P1469+O1469)*A1469))*P1469/(P1469+O1469)-(1-$AL$10)*(1-EXP(-2*O1469*A1469))/2)</f>
        <v>1.4743486745117675E-4</v>
      </c>
      <c r="AE1469" s="4">
        <f t="shared" si="434"/>
        <v>2.8423836917828637E-2</v>
      </c>
      <c r="AF1469" s="2">
        <f t="shared" si="435"/>
        <v>0.16994193325482129</v>
      </c>
      <c r="AG1469" s="2">
        <f t="shared" si="436"/>
        <v>-7.782662353299059E-5</v>
      </c>
      <c r="AH1469" s="4">
        <f t="shared" si="437"/>
        <v>0.16986410663128831</v>
      </c>
      <c r="BA1469" s="3">
        <v>2.8423836917828599E-2</v>
      </c>
    </row>
    <row r="1470" spans="1:53" x14ac:dyDescent="0.3">
      <c r="A1470" s="2">
        <v>3.5754567925848999</v>
      </c>
      <c r="E1470" s="2" cm="1">
        <f t="array" ref="E1470">INDEX($C$2:$C$104,L1470)</f>
        <v>-0.35239134380336545</v>
      </c>
      <c r="G1470" s="2">
        <f>PI()/12*(M1470-12)</f>
        <v>-2.0943951023931953</v>
      </c>
      <c r="H1470" s="2">
        <f t="shared" si="421"/>
        <v>-0.20771235567457402</v>
      </c>
      <c r="I1470" s="2">
        <f t="shared" si="438"/>
        <v>0.74955939083460899</v>
      </c>
      <c r="J1470" s="2">
        <f t="shared" si="422"/>
        <v>2.1925875321319541</v>
      </c>
      <c r="L1470">
        <f t="shared" si="439"/>
        <v>62</v>
      </c>
      <c r="M1470" s="2">
        <v>4</v>
      </c>
      <c r="N1470" s="2">
        <f t="shared" si="423"/>
        <v>0.05</v>
      </c>
      <c r="O1470" s="2">
        <f t="shared" si="424"/>
        <v>5.0020839411324403</v>
      </c>
      <c r="P1470" s="2">
        <f t="shared" si="425"/>
        <v>9.2038344516836901</v>
      </c>
      <c r="Q1470" s="2">
        <f>1-EXP(-2*$AL$9*O1470/(1+O1470))</f>
        <v>6.4497345768578462E-2</v>
      </c>
      <c r="R1470" s="2">
        <f t="shared" si="426"/>
        <v>19.751565414145865</v>
      </c>
      <c r="S1470" s="2">
        <f>(1-$AL$6^R1470)/(1+$AL$6^R1470*(1/$AL$7-1))</f>
        <v>0.99643717244343843</v>
      </c>
      <c r="U1470" s="2">
        <v>0</v>
      </c>
      <c r="V1470" s="2">
        <f t="shared" si="427"/>
        <v>0</v>
      </c>
      <c r="W1470" s="2">
        <f t="shared" si="428"/>
        <v>0</v>
      </c>
      <c r="X1470" s="2">
        <f t="shared" si="429"/>
        <v>0</v>
      </c>
      <c r="Y1470" s="2">
        <f t="shared" si="430"/>
        <v>0</v>
      </c>
      <c r="Z1470" s="2">
        <f t="shared" si="431"/>
        <v>0</v>
      </c>
      <c r="AA1470" s="2">
        <f t="shared" si="432"/>
        <v>0</v>
      </c>
      <c r="AC1470" s="2">
        <f t="shared" si="433"/>
        <v>0</v>
      </c>
      <c r="AD1470" s="2">
        <f>X1470*((1-Q1470)*(1-EXP(-(P1470+O1470)*A1470))*P1470/(P1470+O1470)-(1-$AL$10)*(1-EXP(-2*O1470*A1470))/2)</f>
        <v>0</v>
      </c>
      <c r="AE1470" s="4">
        <f t="shared" si="434"/>
        <v>0</v>
      </c>
      <c r="AF1470" s="2">
        <f t="shared" si="435"/>
        <v>0</v>
      </c>
      <c r="AG1470" s="2">
        <f t="shared" si="436"/>
        <v>0</v>
      </c>
      <c r="AH1470" s="4">
        <f t="shared" si="437"/>
        <v>0</v>
      </c>
      <c r="BA1470" s="3">
        <v>0</v>
      </c>
    </row>
    <row r="1471" spans="1:53" x14ac:dyDescent="0.3">
      <c r="A1471" s="2">
        <v>3.5754567925848999</v>
      </c>
      <c r="E1471" s="2" cm="1">
        <f t="array" ref="E1471">INDEX($C$2:$C$104,L1471)</f>
        <v>-0.35239134380336545</v>
      </c>
      <c r="G1471" s="2">
        <f>PI()/12*(M1471-12)</f>
        <v>-1.8325957145940459</v>
      </c>
      <c r="H1471" s="2">
        <f t="shared" si="421"/>
        <v>-0.20771235567457402</v>
      </c>
      <c r="I1471" s="2">
        <f t="shared" si="438"/>
        <v>0.74955939083460899</v>
      </c>
      <c r="J1471" s="2">
        <f t="shared" si="422"/>
        <v>1.9841825379038514</v>
      </c>
      <c r="L1471">
        <f t="shared" si="439"/>
        <v>62</v>
      </c>
      <c r="M1471" s="2">
        <v>5</v>
      </c>
      <c r="N1471" s="2">
        <f t="shared" si="423"/>
        <v>0.05</v>
      </c>
      <c r="O1471" s="2">
        <f t="shared" si="424"/>
        <v>5.0020839411324403</v>
      </c>
      <c r="P1471" s="2">
        <f t="shared" si="425"/>
        <v>9.2038344516836901</v>
      </c>
      <c r="Q1471" s="2">
        <f>1-EXP(-2*$AL$9*O1471/(1+O1471))</f>
        <v>6.4497345768578462E-2</v>
      </c>
      <c r="R1471" s="2">
        <f t="shared" si="426"/>
        <v>19.751565414145865</v>
      </c>
      <c r="S1471" s="2">
        <f>(1-$AL$6^R1471)/(1+$AL$6^R1471*(1/$AL$7-1))</f>
        <v>0.99643717244343843</v>
      </c>
      <c r="U1471" s="2">
        <v>0</v>
      </c>
      <c r="V1471" s="2">
        <f t="shared" si="427"/>
        <v>0</v>
      </c>
      <c r="W1471" s="2">
        <f t="shared" si="428"/>
        <v>0</v>
      </c>
      <c r="X1471" s="2">
        <f t="shared" si="429"/>
        <v>0</v>
      </c>
      <c r="Y1471" s="2">
        <f t="shared" si="430"/>
        <v>0</v>
      </c>
      <c r="Z1471" s="2">
        <f t="shared" si="431"/>
        <v>0</v>
      </c>
      <c r="AA1471" s="2">
        <f t="shared" si="432"/>
        <v>0</v>
      </c>
      <c r="AC1471" s="2">
        <f t="shared" si="433"/>
        <v>0</v>
      </c>
      <c r="AD1471" s="2">
        <f>X1471*((1-Q1471)*(1-EXP(-(P1471+O1471)*A1471))*P1471/(P1471+O1471)-(1-$AL$10)*(1-EXP(-2*O1471*A1471))/2)</f>
        <v>0</v>
      </c>
      <c r="AE1471" s="4">
        <f t="shared" si="434"/>
        <v>0</v>
      </c>
      <c r="AF1471" s="2">
        <f t="shared" si="435"/>
        <v>0</v>
      </c>
      <c r="AG1471" s="2">
        <f t="shared" si="436"/>
        <v>0</v>
      </c>
      <c r="AH1471" s="4">
        <f t="shared" si="437"/>
        <v>0</v>
      </c>
      <c r="BA1471" s="3">
        <v>0</v>
      </c>
    </row>
    <row r="1472" spans="1:53" x14ac:dyDescent="0.3">
      <c r="A1472" s="2">
        <v>3.5754567925848999</v>
      </c>
      <c r="E1472" s="2" cm="1">
        <f t="array" ref="E1472">INDEX($C$2:$C$104,L1472)</f>
        <v>-0.35239134380336545</v>
      </c>
      <c r="G1472" s="2">
        <f>PI()/12*(M1472-12)</f>
        <v>-1.5707963267948966</v>
      </c>
      <c r="H1472" s="2">
        <f t="shared" si="421"/>
        <v>-0.20771235567457402</v>
      </c>
      <c r="I1472" s="2">
        <f t="shared" si="438"/>
        <v>0.74955939083460899</v>
      </c>
      <c r="J1472" s="2">
        <f t="shared" si="422"/>
        <v>1.7800320530374596</v>
      </c>
      <c r="L1472">
        <f t="shared" si="439"/>
        <v>62</v>
      </c>
      <c r="M1472" s="2">
        <v>6</v>
      </c>
      <c r="N1472" s="2">
        <f t="shared" si="423"/>
        <v>0.05</v>
      </c>
      <c r="O1472" s="2">
        <f t="shared" si="424"/>
        <v>5.0020839411324403</v>
      </c>
      <c r="P1472" s="2">
        <f t="shared" si="425"/>
        <v>9.2038344516836901</v>
      </c>
      <c r="Q1472" s="2">
        <f>1-EXP(-2*$AL$9*O1472/(1+O1472))</f>
        <v>6.4497345768578462E-2</v>
      </c>
      <c r="R1472" s="2">
        <f t="shared" si="426"/>
        <v>19.751565414145865</v>
      </c>
      <c r="S1472" s="2">
        <f>(1-$AL$6^R1472)/(1+$AL$6^R1472*(1/$AL$7-1))</f>
        <v>0.99643717244343843</v>
      </c>
      <c r="U1472" s="2">
        <v>0</v>
      </c>
      <c r="V1472" s="2">
        <f t="shared" si="427"/>
        <v>0</v>
      </c>
      <c r="W1472" s="2">
        <f t="shared" si="428"/>
        <v>0</v>
      </c>
      <c r="X1472" s="2">
        <f t="shared" si="429"/>
        <v>0</v>
      </c>
      <c r="Y1472" s="2">
        <f t="shared" si="430"/>
        <v>0</v>
      </c>
      <c r="Z1472" s="2">
        <f t="shared" si="431"/>
        <v>0</v>
      </c>
      <c r="AA1472" s="2">
        <f t="shared" si="432"/>
        <v>0</v>
      </c>
      <c r="AC1472" s="2">
        <f t="shared" si="433"/>
        <v>0</v>
      </c>
      <c r="AD1472" s="2">
        <f>X1472*((1-Q1472)*(1-EXP(-(P1472+O1472)*A1472))*P1472/(P1472+O1472)-(1-$AL$10)*(1-EXP(-2*O1472*A1472))/2)</f>
        <v>0</v>
      </c>
      <c r="AE1472" s="4">
        <f t="shared" si="434"/>
        <v>0</v>
      </c>
      <c r="AF1472" s="2">
        <f t="shared" si="435"/>
        <v>0</v>
      </c>
      <c r="AG1472" s="2">
        <f t="shared" si="436"/>
        <v>0</v>
      </c>
      <c r="AH1472" s="4">
        <f t="shared" si="437"/>
        <v>0</v>
      </c>
      <c r="BA1472" s="3">
        <v>0</v>
      </c>
    </row>
    <row r="1473" spans="1:53" x14ac:dyDescent="0.3">
      <c r="A1473" s="2">
        <v>3.5754567925848999</v>
      </c>
      <c r="E1473" s="2" cm="1">
        <f t="array" ref="E1473">INDEX($C$2:$C$104,L1473)</f>
        <v>-0.35239134380336545</v>
      </c>
      <c r="G1473" s="2">
        <f>PI()/12*(M1473-12)</f>
        <v>-1.308996938995747</v>
      </c>
      <c r="H1473" s="2">
        <f t="shared" si="421"/>
        <v>-0.20771235567457402</v>
      </c>
      <c r="I1473" s="2">
        <f t="shared" si="438"/>
        <v>0.74955939083460899</v>
      </c>
      <c r="J1473" s="2">
        <f t="shared" si="422"/>
        <v>1.5845088664186813</v>
      </c>
      <c r="L1473">
        <f t="shared" si="439"/>
        <v>62</v>
      </c>
      <c r="M1473" s="2">
        <v>7</v>
      </c>
      <c r="N1473" s="2">
        <f t="shared" si="423"/>
        <v>0.05</v>
      </c>
      <c r="O1473" s="2">
        <f t="shared" si="424"/>
        <v>5.0020839411324403</v>
      </c>
      <c r="P1473" s="2">
        <f t="shared" si="425"/>
        <v>9.2038344516836901</v>
      </c>
      <c r="Q1473" s="2">
        <f>1-EXP(-2*$AL$9*O1473/(1+O1473))</f>
        <v>6.4497345768578462E-2</v>
      </c>
      <c r="R1473" s="2">
        <f t="shared" si="426"/>
        <v>19.751565414145865</v>
      </c>
      <c r="S1473" s="2">
        <f>(1-$AL$6^R1473)/(1+$AL$6^R1473*(1/$AL$7-1))</f>
        <v>0.99643717244343843</v>
      </c>
      <c r="U1473" s="2">
        <v>0</v>
      </c>
      <c r="V1473" s="2">
        <f t="shared" si="427"/>
        <v>0</v>
      </c>
      <c r="W1473" s="2">
        <f t="shared" si="428"/>
        <v>0</v>
      </c>
      <c r="X1473" s="2">
        <f t="shared" si="429"/>
        <v>0</v>
      </c>
      <c r="Y1473" s="2">
        <f t="shared" si="430"/>
        <v>0</v>
      </c>
      <c r="Z1473" s="2">
        <f t="shared" si="431"/>
        <v>0</v>
      </c>
      <c r="AA1473" s="2">
        <f t="shared" si="432"/>
        <v>0</v>
      </c>
      <c r="AC1473" s="2">
        <f t="shared" si="433"/>
        <v>0</v>
      </c>
      <c r="AD1473" s="2">
        <f>X1473*((1-Q1473)*(1-EXP(-(P1473+O1473)*A1473))*P1473/(P1473+O1473)-(1-$AL$10)*(1-EXP(-2*O1473*A1473))/2)</f>
        <v>0</v>
      </c>
      <c r="AE1473" s="4">
        <f t="shared" si="434"/>
        <v>0</v>
      </c>
      <c r="AF1473" s="2">
        <f t="shared" si="435"/>
        <v>0</v>
      </c>
      <c r="AG1473" s="2">
        <f t="shared" si="436"/>
        <v>0</v>
      </c>
      <c r="AH1473" s="4">
        <f t="shared" si="437"/>
        <v>0</v>
      </c>
      <c r="BA1473" s="3">
        <v>0</v>
      </c>
    </row>
    <row r="1474" spans="1:53" x14ac:dyDescent="0.3">
      <c r="A1474" s="2">
        <v>3.5754567925848999</v>
      </c>
      <c r="E1474" s="2" cm="1">
        <f t="array" ref="E1474">INDEX($C$2:$C$104,L1474)</f>
        <v>-0.35239134380336545</v>
      </c>
      <c r="G1474" s="2">
        <f>PI()/12*(M1474-12)</f>
        <v>-1.0471975511965976</v>
      </c>
      <c r="H1474" s="2">
        <f t="shared" si="421"/>
        <v>-0.20771235567457402</v>
      </c>
      <c r="I1474" s="2">
        <f t="shared" si="438"/>
        <v>0.74955939083460899</v>
      </c>
      <c r="J1474" s="2">
        <f t="shared" si="422"/>
        <v>1.4029418769414028</v>
      </c>
      <c r="L1474">
        <f t="shared" si="439"/>
        <v>62</v>
      </c>
      <c r="M1474" s="2">
        <v>8</v>
      </c>
      <c r="N1474" s="2">
        <f t="shared" si="423"/>
        <v>0.16785444985349374</v>
      </c>
      <c r="O1474" s="2">
        <f t="shared" si="424"/>
        <v>1.4964025906259049</v>
      </c>
      <c r="P1474" s="2">
        <f t="shared" si="425"/>
        <v>2.7533807667516652</v>
      </c>
      <c r="Q1474" s="2">
        <f>1-EXP(-2*$AL$9*O1474/(1+O1474))</f>
        <v>4.6822259864715332E-2</v>
      </c>
      <c r="R1474" s="2">
        <f t="shared" si="426"/>
        <v>5.9087960143174927</v>
      </c>
      <c r="S1474" s="2">
        <f>(1-$AL$6^R1474)/(1+$AL$6^R1474*(1/$AL$7-1))</f>
        <v>0.71764033457658394</v>
      </c>
      <c r="U1474" s="2">
        <v>11.9</v>
      </c>
      <c r="V1474" s="2">
        <f t="shared" si="427"/>
        <v>27.191500000000001</v>
      </c>
      <c r="W1474" s="2">
        <f t="shared" si="428"/>
        <v>19.513717157639181</v>
      </c>
      <c r="X1474" s="2">
        <f t="shared" si="429"/>
        <v>7.6777828423608199</v>
      </c>
      <c r="Y1474" s="2">
        <f t="shared" si="430"/>
        <v>7.3179035871011671</v>
      </c>
      <c r="Z1474" s="2">
        <f t="shared" si="431"/>
        <v>17.372580432274841</v>
      </c>
      <c r="AA1474" s="2">
        <f t="shared" si="432"/>
        <v>6.4951384357750541</v>
      </c>
      <c r="AC1474" s="2">
        <f t="shared" si="433"/>
        <v>6.1028906489560351</v>
      </c>
      <c r="AD1474" s="2">
        <f>X1474*((1-Q1474)*(1-EXP(-(P1474+O1474)*A1474))*P1474/(P1474+O1474)-(1-$AL$10)*(1-EXP(-2*O1474*A1474))/2)</f>
        <v>1.4784430410598088</v>
      </c>
      <c r="AE1474" s="4">
        <f t="shared" si="434"/>
        <v>14.076472125790897</v>
      </c>
      <c r="AF1474" s="2">
        <f t="shared" si="435"/>
        <v>11.143171617935195</v>
      </c>
      <c r="AG1474" s="2">
        <f t="shared" si="436"/>
        <v>-0.65567788973369689</v>
      </c>
      <c r="AH1474" s="4">
        <f t="shared" si="437"/>
        <v>10.487493728201498</v>
      </c>
      <c r="BA1474" s="3">
        <v>14.076472125790801</v>
      </c>
    </row>
    <row r="1475" spans="1:53" x14ac:dyDescent="0.3">
      <c r="A1475" s="2">
        <v>3.5754567925848999</v>
      </c>
      <c r="E1475" s="2" cm="1">
        <f t="array" ref="E1475">INDEX($C$2:$C$104,L1475)</f>
        <v>-0.35239134380336545</v>
      </c>
      <c r="G1475" s="2">
        <f>PI()/12*(M1475-12)</f>
        <v>-0.78539816339744828</v>
      </c>
      <c r="H1475" s="2">
        <f t="shared" ref="H1475:H1538" si="440">SIN(E1475)*SIN(RADIANS(37))</f>
        <v>-0.20771235567457402</v>
      </c>
      <c r="I1475" s="2">
        <f t="shared" si="438"/>
        <v>0.74955939083460899</v>
      </c>
      <c r="J1475" s="2">
        <f t="shared" ref="J1475:J1538" si="441">ACOS(H1475+I1475*COS(G1475))</f>
        <v>1.2426316686576169</v>
      </c>
      <c r="L1475">
        <f t="shared" si="439"/>
        <v>62</v>
      </c>
      <c r="M1475" s="2">
        <v>9</v>
      </c>
      <c r="N1475" s="2">
        <f t="shared" ref="N1475:N1538" si="442">MAX(0.05, PI()/2-J1475)</f>
        <v>0.32816465813727969</v>
      </c>
      <c r="O1475" s="2">
        <f t="shared" ref="O1475:O1538" si="443">0.5/SIN(N1475)*0.5</f>
        <v>0.77565998215676779</v>
      </c>
      <c r="P1475" s="2">
        <f t="shared" ref="P1475:P1538" si="444">0.46/SIN(N1475)</f>
        <v>1.4272143671684527</v>
      </c>
      <c r="Q1475" s="2">
        <f>1-EXP(-2*$AL$9*O1475/(1+O1475))</f>
        <v>3.4342757693565762E-2</v>
      </c>
      <c r="R1475" s="2">
        <f t="shared" ref="R1475:R1538" si="445">100/101.3/SIN(N1475)</f>
        <v>3.0628232266802282</v>
      </c>
      <c r="S1475" s="2">
        <f>(1-$AL$6^R1475)/(1+$AL$6^R1475*(1/$AL$7-1))</f>
        <v>0.42500035121803792</v>
      </c>
      <c r="U1475" s="2">
        <v>67.2</v>
      </c>
      <c r="V1475" s="2">
        <f t="shared" ref="V1475:V1538" si="446">U1475*$AL$12</f>
        <v>153.55200000000002</v>
      </c>
      <c r="W1475" s="2">
        <f t="shared" ref="W1475:W1538" si="447">V1475*S1475</f>
        <v>65.259653930232162</v>
      </c>
      <c r="X1475" s="2">
        <f t="shared" ref="X1475:X1538" si="448">V1475-W1475</f>
        <v>88.292346069767859</v>
      </c>
      <c r="Y1475" s="2">
        <f t="shared" ref="Y1475:Y1538" si="449">X1475*(1-Q1475)*(1-EXP(-P1475*A1475))</f>
        <v>84.741861643670291</v>
      </c>
      <c r="Z1475" s="2">
        <f t="shared" ref="Z1475:Z1538" si="450">W1475*(1-$AL$8)*(1-EXP(-$AL$11*A1475))</f>
        <v>58.099058099832611</v>
      </c>
      <c r="AA1475" s="2">
        <f t="shared" ref="AA1475:AA1538" si="451">X1475*(1-$AL$10)*(1-EXP(-O1475*A1475))</f>
        <v>70.361479992827157</v>
      </c>
      <c r="AC1475" s="2">
        <f t="shared" ref="AC1475:AC1538" si="452">W1475*(1-$AL$8)*(1-EXP(-($AL$11+O1475)*A1475))*$AL$11/($AL$11+O1475)</f>
        <v>30.118199095885362</v>
      </c>
      <c r="AD1475" s="2">
        <f>X1475*((1-Q1475)*(1-EXP(-(P1475+O1475)*A1475))*P1475/(P1475+O1475)-(1-$AL$10)*(1-EXP(-2*O1475*A1475))/2)</f>
        <v>17.84010743167115</v>
      </c>
      <c r="AE1475" s="4">
        <f t="shared" ref="AE1475:AE1538" si="453">AA1475+AC1475+AD1475</f>
        <v>118.31978652038367</v>
      </c>
      <c r="AF1475" s="2">
        <f t="shared" ref="AF1475:AF1538" si="454">W1475*(1-Q1475)*(1-EXP(-$AL$11*A1475)-(1-EXP(-($AL$11+O1475)*A1475))*$AL$11/($AL$11+O1475))</f>
        <v>28.028961766718734</v>
      </c>
      <c r="AG1475" s="2">
        <f t="shared" ref="AG1475:AG1538" si="455">X1475*((1-Q1475)*(1-EXP(-P1475*A1475)-(1-EXP(-(P1475+O1475)*A1475))*P1475/(P1475+O1475))-(1-$AL$10)*(1-EXP(-O1475*A1475)-(1-EXP(-2*O1475*A1475))/2))</f>
        <v>-3.4597257808280149</v>
      </c>
      <c r="AH1475" s="4">
        <f t="shared" ref="AH1475:AH1538" si="456">AF1475+AG1475</f>
        <v>24.569235985890717</v>
      </c>
      <c r="BA1475" s="3">
        <v>118.319786520383</v>
      </c>
    </row>
    <row r="1476" spans="1:53" x14ac:dyDescent="0.3">
      <c r="A1476" s="2">
        <v>3.5754567925848999</v>
      </c>
      <c r="E1476" s="2" cm="1">
        <f t="array" ref="E1476">INDEX($C$2:$C$104,L1476)</f>
        <v>-0.35239134380336545</v>
      </c>
      <c r="G1476" s="2">
        <f>PI()/12*(M1476-12)</f>
        <v>-0.52359877559829882</v>
      </c>
      <c r="H1476" s="2">
        <f t="shared" si="440"/>
        <v>-0.20771235567457402</v>
      </c>
      <c r="I1476" s="2">
        <f t="shared" ref="I1476:I1539" si="457">COS(E1476)*COS(RADIANS(37))</f>
        <v>0.74955939083460899</v>
      </c>
      <c r="J1476" s="2">
        <f t="shared" si="441"/>
        <v>1.1136100397221813</v>
      </c>
      <c r="L1476">
        <f t="shared" si="439"/>
        <v>62</v>
      </c>
      <c r="M1476" s="2">
        <v>10</v>
      </c>
      <c r="N1476" s="2">
        <f t="shared" si="442"/>
        <v>0.45718628707271525</v>
      </c>
      <c r="O1476" s="2">
        <f t="shared" si="443"/>
        <v>0.56634747222189741</v>
      </c>
      <c r="P1476" s="2">
        <f t="shared" si="444"/>
        <v>1.0420793488882913</v>
      </c>
      <c r="Q1476" s="2">
        <f>1-EXP(-2*$AL$9*O1476/(1+O1476))</f>
        <v>2.8511419065689103E-2</v>
      </c>
      <c r="R1476" s="2">
        <f t="shared" si="445"/>
        <v>2.236317758033159</v>
      </c>
      <c r="S1476" s="2">
        <f>(1-$AL$6^R1476)/(1+$AL$6^R1476*(1/$AL$7-1))</f>
        <v>0.31604995853649187</v>
      </c>
      <c r="U1476" s="2">
        <v>171.6</v>
      </c>
      <c r="V1476" s="2">
        <f t="shared" si="446"/>
        <v>392.10599999999999</v>
      </c>
      <c r="W1476" s="2">
        <f t="shared" si="447"/>
        <v>123.92508504190968</v>
      </c>
      <c r="X1476" s="2">
        <f t="shared" si="448"/>
        <v>268.18091495809028</v>
      </c>
      <c r="Y1476" s="2">
        <f t="shared" si="449"/>
        <v>254.25810952837259</v>
      </c>
      <c r="Z1476" s="2">
        <f t="shared" si="450"/>
        <v>110.32744248956507</v>
      </c>
      <c r="AA1476" s="2">
        <f t="shared" si="451"/>
        <v>197.86380564034695</v>
      </c>
      <c r="AC1476" s="2">
        <f t="shared" si="452"/>
        <v>66.151252682578104</v>
      </c>
      <c r="AD1476" s="2">
        <f>X1476*((1-Q1476)*(1-EXP(-(P1476+O1476)*A1476))*P1476/(P1476+O1476)-(1-$AL$10)*(1-EXP(-2*O1476*A1476))/2)</f>
        <v>56.26939935884517</v>
      </c>
      <c r="AE1476" s="4">
        <f t="shared" si="453"/>
        <v>320.28445768177022</v>
      </c>
      <c r="AF1476" s="2">
        <f t="shared" si="454"/>
        <v>44.519360940533751</v>
      </c>
      <c r="AG1476" s="2">
        <f t="shared" si="455"/>
        <v>0.12490452918050288</v>
      </c>
      <c r="AH1476" s="4">
        <f t="shared" si="456"/>
        <v>44.644265469714256</v>
      </c>
      <c r="BA1476" s="3">
        <v>320.28445768176999</v>
      </c>
    </row>
    <row r="1477" spans="1:53" x14ac:dyDescent="0.3">
      <c r="A1477" s="2">
        <v>3.5754567925848999</v>
      </c>
      <c r="E1477" s="2" cm="1">
        <f t="array" ref="E1477">INDEX($C$2:$C$104,L1477)</f>
        <v>-0.35239134380336545</v>
      </c>
      <c r="G1477" s="2">
        <f>PI()/12*(M1477-12)</f>
        <v>-0.26179938779914941</v>
      </c>
      <c r="H1477" s="2">
        <f t="shared" si="440"/>
        <v>-0.20771235567457402</v>
      </c>
      <c r="I1477" s="2">
        <f t="shared" si="457"/>
        <v>0.74955939083460899</v>
      </c>
      <c r="J1477" s="2">
        <f t="shared" si="441"/>
        <v>1.0282639080387539</v>
      </c>
      <c r="L1477">
        <f t="shared" si="439"/>
        <v>62</v>
      </c>
      <c r="M1477" s="2">
        <v>11</v>
      </c>
      <c r="N1477" s="2">
        <f t="shared" si="442"/>
        <v>0.54253241875614266</v>
      </c>
      <c r="O1477" s="2">
        <f t="shared" si="443"/>
        <v>0.48420858457976157</v>
      </c>
      <c r="P1477" s="2">
        <f t="shared" si="444"/>
        <v>0.8909437956267614</v>
      </c>
      <c r="Q1477" s="2">
        <f>1-EXP(-2*$AL$9*O1477/(1+O1477))</f>
        <v>2.5761579380037758E-2</v>
      </c>
      <c r="R1477" s="2">
        <f t="shared" si="445"/>
        <v>1.9119786163070547</v>
      </c>
      <c r="S1477" s="2">
        <f>(1-$AL$6^R1477)/(1+$AL$6^R1477*(1/$AL$7-1))</f>
        <v>0.27131655470049582</v>
      </c>
      <c r="U1477" s="2">
        <v>330.4</v>
      </c>
      <c r="V1477" s="2">
        <f t="shared" si="446"/>
        <v>754.96399999999994</v>
      </c>
      <c r="W1477" s="2">
        <f t="shared" si="447"/>
        <v>204.83423140290512</v>
      </c>
      <c r="X1477" s="2">
        <f t="shared" si="448"/>
        <v>550.12976859709488</v>
      </c>
      <c r="Y1477" s="2">
        <f t="shared" si="449"/>
        <v>513.79234723534591</v>
      </c>
      <c r="Z1477" s="2">
        <f t="shared" si="450"/>
        <v>182.35885718662752</v>
      </c>
      <c r="AA1477" s="2">
        <f t="shared" si="451"/>
        <v>384.8152438653089</v>
      </c>
      <c r="AC1477" s="2">
        <f t="shared" si="452"/>
        <v>116.39826366603988</v>
      </c>
      <c r="AD1477" s="2">
        <f>X1477*((1-Q1477)*(1-EXP(-(P1477+O1477)*A1477))*P1477/(P1477+O1477)-(1-$AL$10)*(1-EXP(-2*O1477*A1477))/2)</f>
        <v>118.22212057086517</v>
      </c>
      <c r="AE1477" s="4">
        <f t="shared" si="453"/>
        <v>619.43562810221397</v>
      </c>
      <c r="AF1477" s="2">
        <f t="shared" si="454"/>
        <v>66.661145699847083</v>
      </c>
      <c r="AG1477" s="2">
        <f t="shared" si="455"/>
        <v>10.75498279917182</v>
      </c>
      <c r="AH1477" s="4">
        <f t="shared" si="456"/>
        <v>77.416128499018896</v>
      </c>
      <c r="BA1477" s="3">
        <v>619.43562810221397</v>
      </c>
    </row>
    <row r="1478" spans="1:53" x14ac:dyDescent="0.3">
      <c r="A1478" s="2">
        <v>3.5754567925848999</v>
      </c>
      <c r="E1478" s="2" cm="1">
        <f t="array" ref="E1478">INDEX($C$2:$C$104,L1478)</f>
        <v>-0.35239134380336545</v>
      </c>
      <c r="G1478" s="2">
        <f>PI()/12*(M1478-12)</f>
        <v>0</v>
      </c>
      <c r="H1478" s="2">
        <f t="shared" si="440"/>
        <v>-0.20771235567457402</v>
      </c>
      <c r="I1478" s="2">
        <f t="shared" si="457"/>
        <v>0.74955939083460899</v>
      </c>
      <c r="J1478" s="2">
        <f t="shared" si="441"/>
        <v>0.9981631670412674</v>
      </c>
      <c r="L1478">
        <f t="shared" si="439"/>
        <v>62</v>
      </c>
      <c r="M1478" s="2">
        <v>12</v>
      </c>
      <c r="N1478" s="2">
        <f t="shared" si="442"/>
        <v>0.57263315975362916</v>
      </c>
      <c r="O1478" s="2">
        <f t="shared" si="443"/>
        <v>0.46138482593369234</v>
      </c>
      <c r="P1478" s="2">
        <f t="shared" si="444"/>
        <v>0.84894807971799391</v>
      </c>
      <c r="Q1478" s="2">
        <f>1-EXP(-2*$AL$9*O1478/(1+O1478))</f>
        <v>2.494110375383507E-2</v>
      </c>
      <c r="R1478" s="2">
        <f t="shared" si="445"/>
        <v>1.8218551863127042</v>
      </c>
      <c r="S1478" s="2">
        <f>(1-$AL$6^R1478)/(1+$AL$6^R1478*(1/$AL$7-1))</f>
        <v>0.25873705143387932</v>
      </c>
      <c r="U1478" s="2">
        <v>399.7</v>
      </c>
      <c r="V1478" s="2">
        <f t="shared" si="446"/>
        <v>913.31450000000007</v>
      </c>
      <c r="W1478" s="2">
        <f t="shared" si="447"/>
        <v>236.3083007618078</v>
      </c>
      <c r="X1478" s="2">
        <f t="shared" si="448"/>
        <v>677.00619923819227</v>
      </c>
      <c r="Y1478" s="2">
        <f t="shared" si="449"/>
        <v>628.39779434738296</v>
      </c>
      <c r="Z1478" s="2">
        <f t="shared" si="450"/>
        <v>210.37944378483388</v>
      </c>
      <c r="AA1478" s="2">
        <f t="shared" si="451"/>
        <v>464.90172250733076</v>
      </c>
      <c r="AC1478" s="2">
        <f t="shared" si="452"/>
        <v>136.72031542360114</v>
      </c>
      <c r="AD1478" s="2">
        <f>X1478*((1-Q1478)*(1-EXP(-(P1478+O1478)*A1478))*P1478/(P1478+O1478)-(1-$AL$10)*(1-EXP(-2*O1478*A1478))/2)</f>
        <v>146.6272933634209</v>
      </c>
      <c r="AE1478" s="4">
        <f t="shared" si="453"/>
        <v>748.24933129435283</v>
      </c>
      <c r="AF1478" s="2">
        <f t="shared" si="454"/>
        <v>74.504137342695216</v>
      </c>
      <c r="AG1478" s="2">
        <f t="shared" si="455"/>
        <v>16.868778476631309</v>
      </c>
      <c r="AH1478" s="4">
        <f t="shared" si="456"/>
        <v>91.372915819326522</v>
      </c>
      <c r="BA1478" s="3">
        <v>748.24933129435203</v>
      </c>
    </row>
    <row r="1479" spans="1:53" x14ac:dyDescent="0.3">
      <c r="A1479" s="2">
        <v>3.5754567925848999</v>
      </c>
      <c r="E1479" s="2" cm="1">
        <f t="array" ref="E1479">INDEX($C$2:$C$104,L1479)</f>
        <v>-0.35239134380336545</v>
      </c>
      <c r="G1479" s="2">
        <f>PI()/12*(M1479-12)</f>
        <v>0.26179938779914941</v>
      </c>
      <c r="H1479" s="2">
        <f t="shared" si="440"/>
        <v>-0.20771235567457402</v>
      </c>
      <c r="I1479" s="2">
        <f t="shared" si="457"/>
        <v>0.74955939083460899</v>
      </c>
      <c r="J1479" s="2">
        <f t="shared" si="441"/>
        <v>1.0282639080387539</v>
      </c>
      <c r="L1479">
        <f t="shared" si="439"/>
        <v>62</v>
      </c>
      <c r="M1479" s="2">
        <v>13</v>
      </c>
      <c r="N1479" s="2">
        <f t="shared" si="442"/>
        <v>0.54253241875614266</v>
      </c>
      <c r="O1479" s="2">
        <f t="shared" si="443"/>
        <v>0.48420858457976157</v>
      </c>
      <c r="P1479" s="2">
        <f t="shared" si="444"/>
        <v>0.8909437956267614</v>
      </c>
      <c r="Q1479" s="2">
        <f>1-EXP(-2*$AL$9*O1479/(1+O1479))</f>
        <v>2.5761579380037758E-2</v>
      </c>
      <c r="R1479" s="2">
        <f t="shared" si="445"/>
        <v>1.9119786163070547</v>
      </c>
      <c r="S1479" s="2">
        <f>(1-$AL$6^R1479)/(1+$AL$6^R1479*(1/$AL$7-1))</f>
        <v>0.27131655470049582</v>
      </c>
      <c r="U1479" s="2">
        <v>486.3</v>
      </c>
      <c r="V1479" s="2">
        <f t="shared" si="446"/>
        <v>1111.1955</v>
      </c>
      <c r="W1479" s="2">
        <f t="shared" si="447"/>
        <v>301.48573465869481</v>
      </c>
      <c r="X1479" s="2">
        <f t="shared" si="448"/>
        <v>809.70976534130523</v>
      </c>
      <c r="Y1479" s="2">
        <f t="shared" si="449"/>
        <v>756.2264481251475</v>
      </c>
      <c r="Z1479" s="2">
        <f t="shared" si="450"/>
        <v>268.40530341966394</v>
      </c>
      <c r="AA1479" s="2">
        <f t="shared" si="451"/>
        <v>566.39120185139143</v>
      </c>
      <c r="AC1479" s="2">
        <f t="shared" si="452"/>
        <v>171.32105212105085</v>
      </c>
      <c r="AD1479" s="2">
        <f>X1479*((1-Q1479)*(1-EXP(-(P1479+O1479)*A1479))*P1479/(P1479+O1479)-(1-$AL$10)*(1-EXP(-2*O1479*A1479))/2)</f>
        <v>174.00550010173043</v>
      </c>
      <c r="AE1479" s="4">
        <f t="shared" si="453"/>
        <v>911.71775407417272</v>
      </c>
      <c r="AF1479" s="2">
        <f t="shared" si="454"/>
        <v>98.115360635095783</v>
      </c>
      <c r="AG1479" s="2">
        <f t="shared" si="455"/>
        <v>15.829746172025594</v>
      </c>
      <c r="AH1479" s="4">
        <f t="shared" si="456"/>
        <v>113.94510680712138</v>
      </c>
      <c r="BA1479" s="3">
        <v>911.71775407417203</v>
      </c>
    </row>
    <row r="1480" spans="1:53" x14ac:dyDescent="0.3">
      <c r="A1480" s="2">
        <v>3.5754567925848999</v>
      </c>
      <c r="E1480" s="2" cm="1">
        <f t="array" ref="E1480">INDEX($C$2:$C$104,L1480)</f>
        <v>-0.35239134380336545</v>
      </c>
      <c r="G1480" s="2">
        <f>PI()/12*(M1480-12)</f>
        <v>0.52359877559829882</v>
      </c>
      <c r="H1480" s="2">
        <f t="shared" si="440"/>
        <v>-0.20771235567457402</v>
      </c>
      <c r="I1480" s="2">
        <f t="shared" si="457"/>
        <v>0.74955939083460899</v>
      </c>
      <c r="J1480" s="2">
        <f t="shared" si="441"/>
        <v>1.1136100397221813</v>
      </c>
      <c r="L1480">
        <f t="shared" si="439"/>
        <v>62</v>
      </c>
      <c r="M1480" s="2">
        <v>14</v>
      </c>
      <c r="N1480" s="2">
        <f t="shared" si="442"/>
        <v>0.45718628707271525</v>
      </c>
      <c r="O1480" s="2">
        <f t="shared" si="443"/>
        <v>0.56634747222189741</v>
      </c>
      <c r="P1480" s="2">
        <f t="shared" si="444"/>
        <v>1.0420793488882913</v>
      </c>
      <c r="Q1480" s="2">
        <f>1-EXP(-2*$AL$9*O1480/(1+O1480))</f>
        <v>2.8511419065689103E-2</v>
      </c>
      <c r="R1480" s="2">
        <f t="shared" si="445"/>
        <v>2.236317758033159</v>
      </c>
      <c r="S1480" s="2">
        <f>(1-$AL$6^R1480)/(1+$AL$6^R1480*(1/$AL$7-1))</f>
        <v>0.31604995853649187</v>
      </c>
      <c r="U1480" s="2">
        <v>492.2</v>
      </c>
      <c r="V1480" s="2">
        <f t="shared" si="446"/>
        <v>1124.6770000000001</v>
      </c>
      <c r="W1480" s="2">
        <f t="shared" si="447"/>
        <v>355.45411921694608</v>
      </c>
      <c r="X1480" s="2">
        <f t="shared" si="448"/>
        <v>769.22288078305405</v>
      </c>
      <c r="Y1480" s="2">
        <f t="shared" si="449"/>
        <v>729.28812068685909</v>
      </c>
      <c r="Z1480" s="2">
        <f t="shared" si="450"/>
        <v>316.45202327135155</v>
      </c>
      <c r="AA1480" s="2">
        <f t="shared" si="451"/>
        <v>567.53243086351279</v>
      </c>
      <c r="AC1480" s="2">
        <f t="shared" si="452"/>
        <v>189.74153013033185</v>
      </c>
      <c r="AD1480" s="2">
        <f>X1480*((1-Q1480)*(1-EXP(-(P1480+O1480)*A1480))*P1480/(P1480+O1480)-(1-$AL$10)*(1-EXP(-2*O1480*A1480))/2)</f>
        <v>161.3974263661049</v>
      </c>
      <c r="AE1480" s="4">
        <f t="shared" si="453"/>
        <v>918.67138735994956</v>
      </c>
      <c r="AF1480" s="2">
        <f t="shared" si="454"/>
        <v>127.69481034341908</v>
      </c>
      <c r="AG1480" s="2">
        <f t="shared" si="455"/>
        <v>0.35826345724151243</v>
      </c>
      <c r="AH1480" s="4">
        <f t="shared" si="456"/>
        <v>128.0530738006606</v>
      </c>
      <c r="BA1480" s="3">
        <v>918.67138735994899</v>
      </c>
    </row>
    <row r="1481" spans="1:53" x14ac:dyDescent="0.3">
      <c r="A1481" s="2">
        <v>3.5754567925848999</v>
      </c>
      <c r="E1481" s="2" cm="1">
        <f t="array" ref="E1481">INDEX($C$2:$C$104,L1481)</f>
        <v>-0.35239134380336545</v>
      </c>
      <c r="G1481" s="2">
        <f>PI()/12*(M1481-12)</f>
        <v>0.78539816339744828</v>
      </c>
      <c r="H1481" s="2">
        <f t="shared" si="440"/>
        <v>-0.20771235567457402</v>
      </c>
      <c r="I1481" s="2">
        <f t="shared" si="457"/>
        <v>0.74955939083460899</v>
      </c>
      <c r="J1481" s="2">
        <f t="shared" si="441"/>
        <v>1.2426316686576169</v>
      </c>
      <c r="L1481">
        <f t="shared" si="439"/>
        <v>62</v>
      </c>
      <c r="M1481" s="2">
        <v>15</v>
      </c>
      <c r="N1481" s="2">
        <f t="shared" si="442"/>
        <v>0.32816465813727969</v>
      </c>
      <c r="O1481" s="2">
        <f t="shared" si="443"/>
        <v>0.77565998215676779</v>
      </c>
      <c r="P1481" s="2">
        <f t="shared" si="444"/>
        <v>1.4272143671684527</v>
      </c>
      <c r="Q1481" s="2">
        <f>1-EXP(-2*$AL$9*O1481/(1+O1481))</f>
        <v>3.4342757693565762E-2</v>
      </c>
      <c r="R1481" s="2">
        <f t="shared" si="445"/>
        <v>3.0628232266802282</v>
      </c>
      <c r="S1481" s="2">
        <f>(1-$AL$6^R1481)/(1+$AL$6^R1481*(1/$AL$7-1))</f>
        <v>0.42500035121803792</v>
      </c>
      <c r="U1481" s="2">
        <v>173.7</v>
      </c>
      <c r="V1481" s="2">
        <f t="shared" si="446"/>
        <v>396.90449999999998</v>
      </c>
      <c r="W1481" s="2">
        <f t="shared" si="447"/>
        <v>168.68455190001973</v>
      </c>
      <c r="X1481" s="2">
        <f t="shared" si="448"/>
        <v>228.21994809998026</v>
      </c>
      <c r="Y1481" s="2">
        <f t="shared" si="449"/>
        <v>219.04257987359415</v>
      </c>
      <c r="Z1481" s="2">
        <f t="shared" si="450"/>
        <v>150.17569035626374</v>
      </c>
      <c r="AA1481" s="2">
        <f t="shared" si="451"/>
        <v>181.87186123145943</v>
      </c>
      <c r="AC1481" s="2">
        <f t="shared" si="452"/>
        <v>77.850166413025107</v>
      </c>
      <c r="AD1481" s="2">
        <f>X1481*((1-Q1481)*(1-EXP(-(P1481+O1481)*A1481))*P1481/(P1481+O1481)-(1-$AL$10)*(1-EXP(-2*O1481*A1481))/2)</f>
        <v>46.113491977399974</v>
      </c>
      <c r="AE1481" s="4">
        <f t="shared" si="453"/>
        <v>305.83551962188454</v>
      </c>
      <c r="AF1481" s="2">
        <f t="shared" si="454"/>
        <v>72.449860995223872</v>
      </c>
      <c r="AG1481" s="2">
        <f t="shared" si="455"/>
        <v>-8.9427733352652687</v>
      </c>
      <c r="AH1481" s="4">
        <f t="shared" si="456"/>
        <v>63.5070876599586</v>
      </c>
      <c r="BA1481" s="3">
        <v>305.83551962188398</v>
      </c>
    </row>
    <row r="1482" spans="1:53" x14ac:dyDescent="0.3">
      <c r="A1482" s="2">
        <v>3.5754567925848999</v>
      </c>
      <c r="E1482" s="2" cm="1">
        <f t="array" ref="E1482">INDEX($C$2:$C$104,L1482)</f>
        <v>-0.35239134380336545</v>
      </c>
      <c r="G1482" s="2">
        <f>PI()/12*(M1482-12)</f>
        <v>1.0471975511965976</v>
      </c>
      <c r="H1482" s="2">
        <f t="shared" si="440"/>
        <v>-0.20771235567457402</v>
      </c>
      <c r="I1482" s="2">
        <f t="shared" si="457"/>
        <v>0.74955939083460899</v>
      </c>
      <c r="J1482" s="2">
        <f t="shared" si="441"/>
        <v>1.4029418769414028</v>
      </c>
      <c r="L1482">
        <f t="shared" si="439"/>
        <v>62</v>
      </c>
      <c r="M1482" s="2">
        <v>16</v>
      </c>
      <c r="N1482" s="2">
        <f t="shared" si="442"/>
        <v>0.16785444985349374</v>
      </c>
      <c r="O1482" s="2">
        <f t="shared" si="443"/>
        <v>1.4964025906259049</v>
      </c>
      <c r="P1482" s="2">
        <f t="shared" si="444"/>
        <v>2.7533807667516652</v>
      </c>
      <c r="Q1482" s="2">
        <f>1-EXP(-2*$AL$9*O1482/(1+O1482))</f>
        <v>4.6822259864715332E-2</v>
      </c>
      <c r="R1482" s="2">
        <f t="shared" si="445"/>
        <v>5.9087960143174927</v>
      </c>
      <c r="S1482" s="2">
        <f>(1-$AL$6^R1482)/(1+$AL$6^R1482*(1/$AL$7-1))</f>
        <v>0.71764033457658394</v>
      </c>
      <c r="U1482" s="2">
        <v>146.6</v>
      </c>
      <c r="V1482" s="2">
        <f t="shared" si="446"/>
        <v>334.98099999999999</v>
      </c>
      <c r="W1482" s="2">
        <f t="shared" si="447"/>
        <v>240.39587691679867</v>
      </c>
      <c r="X1482" s="2">
        <f t="shared" si="448"/>
        <v>94.585123083201324</v>
      </c>
      <c r="Y1482" s="2">
        <f t="shared" si="449"/>
        <v>90.151652594036179</v>
      </c>
      <c r="Z1482" s="2">
        <f t="shared" si="450"/>
        <v>214.01851187995732</v>
      </c>
      <c r="AA1482" s="2">
        <f t="shared" si="451"/>
        <v>80.015739049127944</v>
      </c>
      <c r="AC1482" s="2">
        <f t="shared" si="452"/>
        <v>75.183510011508815</v>
      </c>
      <c r="AD1482" s="2">
        <f>X1482*((1-Q1482)*(1-EXP(-(P1482+O1482)*A1482))*P1482/(P1482+O1482)-(1-$AL$10)*(1-EXP(-2*O1482*A1482))/2)</f>
        <v>18.21342435456873</v>
      </c>
      <c r="AE1482" s="4">
        <f t="shared" si="453"/>
        <v>173.41267341520549</v>
      </c>
      <c r="AF1482" s="2">
        <f t="shared" si="454"/>
        <v>137.27638312515123</v>
      </c>
      <c r="AG1482" s="2">
        <f t="shared" si="455"/>
        <v>-8.0775108096604988</v>
      </c>
      <c r="AH1482" s="4">
        <f t="shared" si="456"/>
        <v>129.19887231549072</v>
      </c>
      <c r="BA1482" s="3">
        <v>173.41267341520501</v>
      </c>
    </row>
    <row r="1483" spans="1:53" x14ac:dyDescent="0.3">
      <c r="A1483" s="2">
        <v>3.5754567925848999</v>
      </c>
      <c r="E1483" s="2" cm="1">
        <f t="array" ref="E1483">INDEX($C$2:$C$104,L1483)</f>
        <v>-0.35239134380336545</v>
      </c>
      <c r="G1483" s="2">
        <f>PI()/12*(M1483-12)</f>
        <v>1.308996938995747</v>
      </c>
      <c r="H1483" s="2">
        <f t="shared" si="440"/>
        <v>-0.20771235567457402</v>
      </c>
      <c r="I1483" s="2">
        <f t="shared" si="457"/>
        <v>0.74955939083460899</v>
      </c>
      <c r="J1483" s="2">
        <f t="shared" si="441"/>
        <v>1.5845088664186813</v>
      </c>
      <c r="L1483">
        <f t="shared" si="439"/>
        <v>62</v>
      </c>
      <c r="M1483" s="2">
        <v>17</v>
      </c>
      <c r="N1483" s="2">
        <f t="shared" si="442"/>
        <v>0.05</v>
      </c>
      <c r="O1483" s="2">
        <f t="shared" si="443"/>
        <v>5.0020839411324403</v>
      </c>
      <c r="P1483" s="2">
        <f t="shared" si="444"/>
        <v>9.2038344516836901</v>
      </c>
      <c r="Q1483" s="2">
        <f>1-EXP(-2*$AL$9*O1483/(1+O1483))</f>
        <v>6.4497345768578462E-2</v>
      </c>
      <c r="R1483" s="2">
        <f t="shared" si="445"/>
        <v>19.751565414145865</v>
      </c>
      <c r="S1483" s="2">
        <f>(1-$AL$6^R1483)/(1+$AL$6^R1483*(1/$AL$7-1))</f>
        <v>0.99643717244343843</v>
      </c>
      <c r="U1483" s="2">
        <v>65.400000000000006</v>
      </c>
      <c r="V1483" s="2">
        <f t="shared" si="446"/>
        <v>149.43900000000002</v>
      </c>
      <c r="W1483" s="2">
        <f t="shared" si="447"/>
        <v>148.90657461277502</v>
      </c>
      <c r="X1483" s="2">
        <f t="shared" si="448"/>
        <v>0.53242538722500399</v>
      </c>
      <c r="Y1483" s="2">
        <f t="shared" si="449"/>
        <v>0.4980853629291811</v>
      </c>
      <c r="Z1483" s="2">
        <f t="shared" si="450"/>
        <v>132.56784565734364</v>
      </c>
      <c r="AA1483" s="2">
        <f t="shared" si="451"/>
        <v>0.45256157140668724</v>
      </c>
      <c r="AC1483" s="2">
        <f t="shared" si="452"/>
        <v>18.040205369540175</v>
      </c>
      <c r="AD1483" s="2">
        <f>X1483*((1-Q1483)*(1-EXP(-(P1483+O1483)*A1483))*P1483/(P1483+O1483)-(1-$AL$10)*(1-EXP(-2*O1483*A1483))/2)</f>
        <v>9.642240331306981E-2</v>
      </c>
      <c r="AE1483" s="4">
        <f t="shared" si="453"/>
        <v>18.589189344259932</v>
      </c>
      <c r="AF1483" s="2">
        <f t="shared" si="454"/>
        <v>111.14202434865312</v>
      </c>
      <c r="AG1483" s="2">
        <f t="shared" si="455"/>
        <v>-5.0898611790575948E-2</v>
      </c>
      <c r="AH1483" s="4">
        <f t="shared" si="456"/>
        <v>111.09112573686255</v>
      </c>
      <c r="BA1483" s="3">
        <v>18.5891893442599</v>
      </c>
    </row>
    <row r="1484" spans="1:53" x14ac:dyDescent="0.3">
      <c r="A1484" s="2">
        <v>3.5754567925848999</v>
      </c>
      <c r="E1484" s="2" cm="1">
        <f t="array" ref="E1484">INDEX($C$2:$C$104,L1484)</f>
        <v>-0.35239134380336545</v>
      </c>
      <c r="G1484" s="2">
        <f>PI()/12*(M1484-12)</f>
        <v>1.5707963267948966</v>
      </c>
      <c r="H1484" s="2">
        <f t="shared" si="440"/>
        <v>-0.20771235567457402</v>
      </c>
      <c r="I1484" s="2">
        <f t="shared" si="457"/>
        <v>0.74955939083460899</v>
      </c>
      <c r="J1484" s="2">
        <f t="shared" si="441"/>
        <v>1.7800320530374596</v>
      </c>
      <c r="L1484">
        <f t="shared" si="439"/>
        <v>62</v>
      </c>
      <c r="M1484" s="2">
        <v>18</v>
      </c>
      <c r="N1484" s="2">
        <f t="shared" si="442"/>
        <v>0.05</v>
      </c>
      <c r="O1484" s="2">
        <f t="shared" si="443"/>
        <v>5.0020839411324403</v>
      </c>
      <c r="P1484" s="2">
        <f t="shared" si="444"/>
        <v>9.2038344516836901</v>
      </c>
      <c r="Q1484" s="2">
        <f>1-EXP(-2*$AL$9*O1484/(1+O1484))</f>
        <v>6.4497345768578462E-2</v>
      </c>
      <c r="R1484" s="2">
        <f t="shared" si="445"/>
        <v>19.751565414145865</v>
      </c>
      <c r="S1484" s="2">
        <f>(1-$AL$6^R1484)/(1+$AL$6^R1484*(1/$AL$7-1))</f>
        <v>0.99643717244343843</v>
      </c>
      <c r="U1484" s="2">
        <v>5.4</v>
      </c>
      <c r="V1484" s="2">
        <f t="shared" si="446"/>
        <v>12.339000000000002</v>
      </c>
      <c r="W1484" s="2">
        <f t="shared" si="447"/>
        <v>12.295038270779589</v>
      </c>
      <c r="X1484" s="2">
        <f t="shared" si="448"/>
        <v>4.3961729220413304E-2</v>
      </c>
      <c r="Y1484" s="2">
        <f t="shared" si="449"/>
        <v>4.1126314370299483E-2</v>
      </c>
      <c r="Z1484" s="2">
        <f t="shared" si="450"/>
        <v>10.945968907487089</v>
      </c>
      <c r="AA1484" s="2">
        <f t="shared" si="451"/>
        <v>3.7367469198717404E-2</v>
      </c>
      <c r="AC1484" s="2">
        <f t="shared" si="452"/>
        <v>1.4895582415216657</v>
      </c>
      <c r="AD1484" s="2">
        <f>X1484*((1-Q1484)*(1-EXP(-(P1484+O1484)*A1484))*P1484/(P1484+O1484)-(1-$AL$10)*(1-EXP(-2*O1484*A1484))/2)</f>
        <v>7.9614828423635858E-3</v>
      </c>
      <c r="AE1484" s="4">
        <f t="shared" si="453"/>
        <v>1.5348871935627466</v>
      </c>
      <c r="AF1484" s="2">
        <f t="shared" si="454"/>
        <v>9.1768643957603491</v>
      </c>
      <c r="AG1484" s="2">
        <f t="shared" si="455"/>
        <v>-4.2026376707815132E-3</v>
      </c>
      <c r="AH1484" s="4">
        <f t="shared" si="456"/>
        <v>9.1726617580895677</v>
      </c>
      <c r="BA1484" s="3">
        <v>1.5348871935627399</v>
      </c>
    </row>
    <row r="1485" spans="1:53" x14ac:dyDescent="0.3">
      <c r="A1485" s="2">
        <v>3.5754567925848999</v>
      </c>
      <c r="E1485" s="2" cm="1">
        <f t="array" ref="E1485">INDEX($C$2:$C$104,L1485)</f>
        <v>-0.35239134380336545</v>
      </c>
      <c r="G1485" s="2">
        <f>PI()/12*(M1485-12)</f>
        <v>1.8325957145940459</v>
      </c>
      <c r="H1485" s="2">
        <f t="shared" si="440"/>
        <v>-0.20771235567457402</v>
      </c>
      <c r="I1485" s="2">
        <f t="shared" si="457"/>
        <v>0.74955939083460899</v>
      </c>
      <c r="J1485" s="2">
        <f t="shared" si="441"/>
        <v>1.9841825379038514</v>
      </c>
      <c r="L1485">
        <f t="shared" si="439"/>
        <v>62</v>
      </c>
      <c r="M1485" s="2">
        <v>19</v>
      </c>
      <c r="N1485" s="2">
        <f t="shared" si="442"/>
        <v>0.05</v>
      </c>
      <c r="O1485" s="2">
        <f t="shared" si="443"/>
        <v>5.0020839411324403</v>
      </c>
      <c r="P1485" s="2">
        <f t="shared" si="444"/>
        <v>9.2038344516836901</v>
      </c>
      <c r="Q1485" s="2">
        <f>1-EXP(-2*$AL$9*O1485/(1+O1485))</f>
        <v>6.4497345768578462E-2</v>
      </c>
      <c r="R1485" s="2">
        <f t="shared" si="445"/>
        <v>19.751565414145865</v>
      </c>
      <c r="S1485" s="2">
        <f>(1-$AL$6^R1485)/(1+$AL$6^R1485*(1/$AL$7-1))</f>
        <v>0.99643717244343843</v>
      </c>
      <c r="U1485" s="2">
        <v>0.1</v>
      </c>
      <c r="V1485" s="2">
        <f t="shared" si="446"/>
        <v>0.22850000000000004</v>
      </c>
      <c r="W1485" s="2">
        <f t="shared" si="447"/>
        <v>0.22768589390332572</v>
      </c>
      <c r="X1485" s="2">
        <f t="shared" si="448"/>
        <v>8.1410609667431633E-4</v>
      </c>
      <c r="Y1485" s="2">
        <f t="shared" si="449"/>
        <v>7.6159841426480133E-4</v>
      </c>
      <c r="Z1485" s="2">
        <f t="shared" si="450"/>
        <v>0.20270312791642756</v>
      </c>
      <c r="AA1485" s="2">
        <f t="shared" si="451"/>
        <v>6.9199017034661504E-4</v>
      </c>
      <c r="AC1485" s="2">
        <f t="shared" si="452"/>
        <v>2.7584411880030846E-2</v>
      </c>
      <c r="AD1485" s="2">
        <f>X1485*((1-Q1485)*(1-EXP(-(P1485+O1485)*A1485))*P1485/(P1485+O1485)-(1-$AL$10)*(1-EXP(-2*O1485*A1485))/2)</f>
        <v>1.4743486745117675E-4</v>
      </c>
      <c r="AE1485" s="4">
        <f t="shared" si="453"/>
        <v>2.8423836917828637E-2</v>
      </c>
      <c r="AF1485" s="2">
        <f t="shared" si="454"/>
        <v>0.16994193325482129</v>
      </c>
      <c r="AG1485" s="2">
        <f t="shared" si="455"/>
        <v>-7.782662353299059E-5</v>
      </c>
      <c r="AH1485" s="4">
        <f t="shared" si="456"/>
        <v>0.16986410663128831</v>
      </c>
      <c r="BA1485" s="3">
        <v>2.8423836917828599E-2</v>
      </c>
    </row>
    <row r="1486" spans="1:53" x14ac:dyDescent="0.3">
      <c r="A1486" s="2">
        <v>3.5754567925848999</v>
      </c>
      <c r="E1486" s="2" cm="1">
        <f t="array" ref="E1486">INDEX($C$2:$C$104,L1486)</f>
        <v>-0.35239134380336545</v>
      </c>
      <c r="G1486" s="2">
        <f>PI()/12*(M1486-12)</f>
        <v>2.0943951023931953</v>
      </c>
      <c r="H1486" s="2">
        <f t="shared" si="440"/>
        <v>-0.20771235567457402</v>
      </c>
      <c r="I1486" s="2">
        <f t="shared" si="457"/>
        <v>0.74955939083460899</v>
      </c>
      <c r="J1486" s="2">
        <f t="shared" si="441"/>
        <v>2.1925875321319541</v>
      </c>
      <c r="L1486">
        <f t="shared" si="439"/>
        <v>62</v>
      </c>
      <c r="M1486" s="2">
        <v>20</v>
      </c>
      <c r="N1486" s="2">
        <f t="shared" si="442"/>
        <v>0.05</v>
      </c>
      <c r="O1486" s="2">
        <f t="shared" si="443"/>
        <v>5.0020839411324403</v>
      </c>
      <c r="P1486" s="2">
        <f t="shared" si="444"/>
        <v>9.2038344516836901</v>
      </c>
      <c r="Q1486" s="2">
        <f>1-EXP(-2*$AL$9*O1486/(1+O1486))</f>
        <v>6.4497345768578462E-2</v>
      </c>
      <c r="R1486" s="2">
        <f t="shared" si="445"/>
        <v>19.751565414145865</v>
      </c>
      <c r="S1486" s="2">
        <f>(1-$AL$6^R1486)/(1+$AL$6^R1486*(1/$AL$7-1))</f>
        <v>0.99643717244343843</v>
      </c>
      <c r="U1486" s="2">
        <v>0</v>
      </c>
      <c r="V1486" s="2">
        <f t="shared" si="446"/>
        <v>0</v>
      </c>
      <c r="W1486" s="2">
        <f t="shared" si="447"/>
        <v>0</v>
      </c>
      <c r="X1486" s="2">
        <f t="shared" si="448"/>
        <v>0</v>
      </c>
      <c r="Y1486" s="2">
        <f t="shared" si="449"/>
        <v>0</v>
      </c>
      <c r="Z1486" s="2">
        <f t="shared" si="450"/>
        <v>0</v>
      </c>
      <c r="AA1486" s="2">
        <f t="shared" si="451"/>
        <v>0</v>
      </c>
      <c r="AC1486" s="2">
        <f t="shared" si="452"/>
        <v>0</v>
      </c>
      <c r="AD1486" s="2">
        <f>X1486*((1-Q1486)*(1-EXP(-(P1486+O1486)*A1486))*P1486/(P1486+O1486)-(1-$AL$10)*(1-EXP(-2*O1486*A1486))/2)</f>
        <v>0</v>
      </c>
      <c r="AE1486" s="4">
        <f t="shared" si="453"/>
        <v>0</v>
      </c>
      <c r="AF1486" s="2">
        <f t="shared" si="454"/>
        <v>0</v>
      </c>
      <c r="AG1486" s="2">
        <f t="shared" si="455"/>
        <v>0</v>
      </c>
      <c r="AH1486" s="4">
        <f t="shared" si="456"/>
        <v>0</v>
      </c>
      <c r="BA1486" s="3">
        <v>0</v>
      </c>
    </row>
    <row r="1487" spans="1:53" x14ac:dyDescent="0.3">
      <c r="A1487" s="2">
        <v>3.5754567925848999</v>
      </c>
      <c r="E1487" s="2" cm="1">
        <f t="array" ref="E1487">INDEX($C$2:$C$104,L1487)</f>
        <v>-0.35239134380336545</v>
      </c>
      <c r="G1487" s="2">
        <f>PI()/12*(M1487-12)</f>
        <v>2.3561944901923448</v>
      </c>
      <c r="H1487" s="2">
        <f t="shared" si="440"/>
        <v>-0.20771235567457402</v>
      </c>
      <c r="I1487" s="2">
        <f t="shared" si="457"/>
        <v>0.74955939083460899</v>
      </c>
      <c r="J1487" s="2">
        <f t="shared" si="441"/>
        <v>2.4004993021608922</v>
      </c>
      <c r="L1487">
        <f t="shared" si="439"/>
        <v>62</v>
      </c>
      <c r="M1487" s="2">
        <v>21</v>
      </c>
      <c r="N1487" s="2">
        <f t="shared" si="442"/>
        <v>0.05</v>
      </c>
      <c r="O1487" s="2">
        <f t="shared" si="443"/>
        <v>5.0020839411324403</v>
      </c>
      <c r="P1487" s="2">
        <f t="shared" si="444"/>
        <v>9.2038344516836901</v>
      </c>
      <c r="Q1487" s="2">
        <f>1-EXP(-2*$AL$9*O1487/(1+O1487))</f>
        <v>6.4497345768578462E-2</v>
      </c>
      <c r="R1487" s="2">
        <f t="shared" si="445"/>
        <v>19.751565414145865</v>
      </c>
      <c r="S1487" s="2">
        <f>(1-$AL$6^R1487)/(1+$AL$6^R1487*(1/$AL$7-1))</f>
        <v>0.99643717244343843</v>
      </c>
      <c r="U1487" s="2">
        <v>0</v>
      </c>
      <c r="V1487" s="2">
        <f t="shared" si="446"/>
        <v>0</v>
      </c>
      <c r="W1487" s="2">
        <f t="shared" si="447"/>
        <v>0</v>
      </c>
      <c r="X1487" s="2">
        <f t="shared" si="448"/>
        <v>0</v>
      </c>
      <c r="Y1487" s="2">
        <f t="shared" si="449"/>
        <v>0</v>
      </c>
      <c r="Z1487" s="2">
        <f t="shared" si="450"/>
        <v>0</v>
      </c>
      <c r="AA1487" s="2">
        <f t="shared" si="451"/>
        <v>0</v>
      </c>
      <c r="AC1487" s="2">
        <f t="shared" si="452"/>
        <v>0</v>
      </c>
      <c r="AD1487" s="2">
        <f>X1487*((1-Q1487)*(1-EXP(-(P1487+O1487)*A1487))*P1487/(P1487+O1487)-(1-$AL$10)*(1-EXP(-2*O1487*A1487))/2)</f>
        <v>0</v>
      </c>
      <c r="AE1487" s="4">
        <f t="shared" si="453"/>
        <v>0</v>
      </c>
      <c r="AF1487" s="2">
        <f t="shared" si="454"/>
        <v>0</v>
      </c>
      <c r="AG1487" s="2">
        <f t="shared" si="455"/>
        <v>0</v>
      </c>
      <c r="AH1487" s="4">
        <f t="shared" si="456"/>
        <v>0</v>
      </c>
      <c r="BA1487" s="3">
        <v>0</v>
      </c>
    </row>
    <row r="1488" spans="1:53" x14ac:dyDescent="0.3">
      <c r="A1488" s="2">
        <v>3.5754567925848999</v>
      </c>
      <c r="E1488" s="2" cm="1">
        <f t="array" ref="E1488">INDEX($C$2:$C$104,L1488)</f>
        <v>-0.35239134380336545</v>
      </c>
      <c r="G1488" s="2">
        <f>PI()/12*(M1488-12)</f>
        <v>2.617993877991494</v>
      </c>
      <c r="H1488" s="2">
        <f t="shared" si="440"/>
        <v>-0.20771235567457402</v>
      </c>
      <c r="I1488" s="2">
        <f t="shared" si="457"/>
        <v>0.74955939083460899</v>
      </c>
      <c r="J1488" s="2">
        <f t="shared" si="441"/>
        <v>2.5999244984664669</v>
      </c>
      <c r="L1488">
        <f t="shared" si="439"/>
        <v>62</v>
      </c>
      <c r="M1488" s="2">
        <v>22</v>
      </c>
      <c r="N1488" s="2">
        <f t="shared" si="442"/>
        <v>0.05</v>
      </c>
      <c r="O1488" s="2">
        <f t="shared" si="443"/>
        <v>5.0020839411324403</v>
      </c>
      <c r="P1488" s="2">
        <f t="shared" si="444"/>
        <v>9.2038344516836901</v>
      </c>
      <c r="Q1488" s="2">
        <f>1-EXP(-2*$AL$9*O1488/(1+O1488))</f>
        <v>6.4497345768578462E-2</v>
      </c>
      <c r="R1488" s="2">
        <f t="shared" si="445"/>
        <v>19.751565414145865</v>
      </c>
      <c r="S1488" s="2">
        <f>(1-$AL$6^R1488)/(1+$AL$6^R1488*(1/$AL$7-1))</f>
        <v>0.99643717244343843</v>
      </c>
      <c r="U1488" s="2">
        <v>0</v>
      </c>
      <c r="V1488" s="2">
        <f t="shared" si="446"/>
        <v>0</v>
      </c>
      <c r="W1488" s="2">
        <f t="shared" si="447"/>
        <v>0</v>
      </c>
      <c r="X1488" s="2">
        <f t="shared" si="448"/>
        <v>0</v>
      </c>
      <c r="Y1488" s="2">
        <f t="shared" si="449"/>
        <v>0</v>
      </c>
      <c r="Z1488" s="2">
        <f t="shared" si="450"/>
        <v>0</v>
      </c>
      <c r="AA1488" s="2">
        <f t="shared" si="451"/>
        <v>0</v>
      </c>
      <c r="AC1488" s="2">
        <f t="shared" si="452"/>
        <v>0</v>
      </c>
      <c r="AD1488" s="2">
        <f>X1488*((1-Q1488)*(1-EXP(-(P1488+O1488)*A1488))*P1488/(P1488+O1488)-(1-$AL$10)*(1-EXP(-2*O1488*A1488))/2)</f>
        <v>0</v>
      </c>
      <c r="AE1488" s="4">
        <f t="shared" si="453"/>
        <v>0</v>
      </c>
      <c r="AF1488" s="2">
        <f t="shared" si="454"/>
        <v>0</v>
      </c>
      <c r="AG1488" s="2">
        <f t="shared" si="455"/>
        <v>0</v>
      </c>
      <c r="AH1488" s="4">
        <f t="shared" si="456"/>
        <v>0</v>
      </c>
      <c r="BA1488" s="3">
        <v>0</v>
      </c>
    </row>
    <row r="1489" spans="1:53" x14ac:dyDescent="0.3">
      <c r="A1489" s="2">
        <v>3.5754567925848999</v>
      </c>
      <c r="E1489" s="2" cm="1">
        <f t="array" ref="E1489">INDEX($C$2:$C$104,L1489)</f>
        <v>-0.35239134380336545</v>
      </c>
      <c r="G1489" s="2">
        <f>PI()/12*(M1489-12)</f>
        <v>2.8797932657906435</v>
      </c>
      <c r="H1489" s="2">
        <f t="shared" si="440"/>
        <v>-0.20771235567457402</v>
      </c>
      <c r="I1489" s="2">
        <f t="shared" si="457"/>
        <v>0.74955939083460899</v>
      </c>
      <c r="J1489" s="2">
        <f t="shared" si="441"/>
        <v>2.769947385327149</v>
      </c>
      <c r="L1489">
        <f t="shared" si="439"/>
        <v>62</v>
      </c>
      <c r="M1489" s="2">
        <v>23</v>
      </c>
      <c r="N1489" s="2">
        <f t="shared" si="442"/>
        <v>0.05</v>
      </c>
      <c r="O1489" s="2">
        <f t="shared" si="443"/>
        <v>5.0020839411324403</v>
      </c>
      <c r="P1489" s="2">
        <f t="shared" si="444"/>
        <v>9.2038344516836901</v>
      </c>
      <c r="Q1489" s="2">
        <f>1-EXP(-2*$AL$9*O1489/(1+O1489))</f>
        <v>6.4497345768578462E-2</v>
      </c>
      <c r="R1489" s="2">
        <f t="shared" si="445"/>
        <v>19.751565414145865</v>
      </c>
      <c r="S1489" s="2">
        <f>(1-$AL$6^R1489)/(1+$AL$6^R1489*(1/$AL$7-1))</f>
        <v>0.99643717244343843</v>
      </c>
      <c r="U1489" s="2">
        <v>0</v>
      </c>
      <c r="V1489" s="2">
        <f t="shared" si="446"/>
        <v>0</v>
      </c>
      <c r="W1489" s="2">
        <f t="shared" si="447"/>
        <v>0</v>
      </c>
      <c r="X1489" s="2">
        <f t="shared" si="448"/>
        <v>0</v>
      </c>
      <c r="Y1489" s="2">
        <f t="shared" si="449"/>
        <v>0</v>
      </c>
      <c r="Z1489" s="2">
        <f t="shared" si="450"/>
        <v>0</v>
      </c>
      <c r="AA1489" s="2">
        <f t="shared" si="451"/>
        <v>0</v>
      </c>
      <c r="AC1489" s="2">
        <f t="shared" si="452"/>
        <v>0</v>
      </c>
      <c r="AD1489" s="2">
        <f>X1489*((1-Q1489)*(1-EXP(-(P1489+O1489)*A1489))*P1489/(P1489+O1489)-(1-$AL$10)*(1-EXP(-2*O1489*A1489))/2)</f>
        <v>0</v>
      </c>
      <c r="AE1489" s="4">
        <f t="shared" si="453"/>
        <v>0</v>
      </c>
      <c r="AF1489" s="2">
        <f t="shared" si="454"/>
        <v>0</v>
      </c>
      <c r="AG1489" s="2">
        <f t="shared" si="455"/>
        <v>0</v>
      </c>
      <c r="AH1489" s="4">
        <f t="shared" si="456"/>
        <v>0</v>
      </c>
      <c r="BA1489" s="3">
        <v>0</v>
      </c>
    </row>
    <row r="1490" spans="1:53" x14ac:dyDescent="0.3">
      <c r="A1490" s="2">
        <v>3.5754567925848999</v>
      </c>
      <c r="E1490" s="2" cm="1">
        <f t="array" ref="E1490">INDEX($C$2:$C$104,L1490)</f>
        <v>-0.35592293705956785</v>
      </c>
      <c r="G1490" s="2">
        <f>PI()/12*(M1490-12)</f>
        <v>-3.1415926535897931</v>
      </c>
      <c r="H1490" s="2">
        <f t="shared" si="440"/>
        <v>-0.20970581845109162</v>
      </c>
      <c r="I1490" s="2">
        <f t="shared" si="457"/>
        <v>0.74858125745405568</v>
      </c>
      <c r="J1490" s="2">
        <f t="shared" si="441"/>
        <v>2.8517437674114596</v>
      </c>
      <c r="L1490">
        <f t="shared" si="439"/>
        <v>63</v>
      </c>
      <c r="M1490" s="2">
        <v>0</v>
      </c>
      <c r="N1490" s="2">
        <f t="shared" si="442"/>
        <v>0.05</v>
      </c>
      <c r="O1490" s="2">
        <f t="shared" si="443"/>
        <v>5.0020839411324403</v>
      </c>
      <c r="P1490" s="2">
        <f t="shared" si="444"/>
        <v>9.2038344516836901</v>
      </c>
      <c r="Q1490" s="2">
        <f>1-EXP(-2*$AL$9*O1490/(1+O1490))</f>
        <v>6.4497345768578462E-2</v>
      </c>
      <c r="R1490" s="2">
        <f t="shared" si="445"/>
        <v>19.751565414145865</v>
      </c>
      <c r="S1490" s="2">
        <f>(1-$AL$6^R1490)/(1+$AL$6^R1490*(1/$AL$7-1))</f>
        <v>0.99643717244343843</v>
      </c>
      <c r="U1490" s="2">
        <v>0</v>
      </c>
      <c r="V1490" s="2">
        <f t="shared" si="446"/>
        <v>0</v>
      </c>
      <c r="W1490" s="2">
        <f t="shared" si="447"/>
        <v>0</v>
      </c>
      <c r="X1490" s="2">
        <f t="shared" si="448"/>
        <v>0</v>
      </c>
      <c r="Y1490" s="2">
        <f t="shared" si="449"/>
        <v>0</v>
      </c>
      <c r="Z1490" s="2">
        <f t="shared" si="450"/>
        <v>0</v>
      </c>
      <c r="AA1490" s="2">
        <f t="shared" si="451"/>
        <v>0</v>
      </c>
      <c r="AC1490" s="2">
        <f t="shared" si="452"/>
        <v>0</v>
      </c>
      <c r="AD1490" s="2">
        <f>X1490*((1-Q1490)*(1-EXP(-(P1490+O1490)*A1490))*P1490/(P1490+O1490)-(1-$AL$10)*(1-EXP(-2*O1490*A1490))/2)</f>
        <v>0</v>
      </c>
      <c r="AE1490" s="4">
        <f t="shared" si="453"/>
        <v>0</v>
      </c>
      <c r="AF1490" s="2">
        <f t="shared" si="454"/>
        <v>0</v>
      </c>
      <c r="AG1490" s="2">
        <f t="shared" si="455"/>
        <v>0</v>
      </c>
      <c r="AH1490" s="4">
        <f t="shared" si="456"/>
        <v>0</v>
      </c>
      <c r="BA1490" s="3">
        <v>0</v>
      </c>
    </row>
    <row r="1491" spans="1:53" x14ac:dyDescent="0.3">
      <c r="A1491" s="2">
        <v>3.5754567925848999</v>
      </c>
      <c r="E1491" s="2" cm="1">
        <f t="array" ref="E1491">INDEX($C$2:$C$104,L1491)</f>
        <v>-0.35592293705956785</v>
      </c>
      <c r="G1491" s="2">
        <f>PI()/12*(M1491-12)</f>
        <v>-2.8797932657906435</v>
      </c>
      <c r="H1491" s="2">
        <f t="shared" si="440"/>
        <v>-0.20970581845109162</v>
      </c>
      <c r="I1491" s="2">
        <f t="shared" si="457"/>
        <v>0.74858125745405568</v>
      </c>
      <c r="J1491" s="2">
        <f t="shared" si="441"/>
        <v>2.772845848789868</v>
      </c>
      <c r="L1491">
        <f t="shared" si="439"/>
        <v>63</v>
      </c>
      <c r="M1491" s="2">
        <v>1</v>
      </c>
      <c r="N1491" s="2">
        <f t="shared" si="442"/>
        <v>0.05</v>
      </c>
      <c r="O1491" s="2">
        <f t="shared" si="443"/>
        <v>5.0020839411324403</v>
      </c>
      <c r="P1491" s="2">
        <f t="shared" si="444"/>
        <v>9.2038344516836901</v>
      </c>
      <c r="Q1491" s="2">
        <f>1-EXP(-2*$AL$9*O1491/(1+O1491))</f>
        <v>6.4497345768578462E-2</v>
      </c>
      <c r="R1491" s="2">
        <f t="shared" si="445"/>
        <v>19.751565414145865</v>
      </c>
      <c r="S1491" s="2">
        <f>(1-$AL$6^R1491)/(1+$AL$6^R1491*(1/$AL$7-1))</f>
        <v>0.99643717244343843</v>
      </c>
      <c r="U1491" s="2">
        <v>0</v>
      </c>
      <c r="V1491" s="2">
        <f t="shared" si="446"/>
        <v>0</v>
      </c>
      <c r="W1491" s="2">
        <f t="shared" si="447"/>
        <v>0</v>
      </c>
      <c r="X1491" s="2">
        <f t="shared" si="448"/>
        <v>0</v>
      </c>
      <c r="Y1491" s="2">
        <f t="shared" si="449"/>
        <v>0</v>
      </c>
      <c r="Z1491" s="2">
        <f t="shared" si="450"/>
        <v>0</v>
      </c>
      <c r="AA1491" s="2">
        <f t="shared" si="451"/>
        <v>0</v>
      </c>
      <c r="AC1491" s="2">
        <f t="shared" si="452"/>
        <v>0</v>
      </c>
      <c r="AD1491" s="2">
        <f>X1491*((1-Q1491)*(1-EXP(-(P1491+O1491)*A1491))*P1491/(P1491+O1491)-(1-$AL$10)*(1-EXP(-2*O1491*A1491))/2)</f>
        <v>0</v>
      </c>
      <c r="AE1491" s="4">
        <f t="shared" si="453"/>
        <v>0</v>
      </c>
      <c r="AF1491" s="2">
        <f t="shared" si="454"/>
        <v>0</v>
      </c>
      <c r="AG1491" s="2">
        <f t="shared" si="455"/>
        <v>0</v>
      </c>
      <c r="AH1491" s="4">
        <f t="shared" si="456"/>
        <v>0</v>
      </c>
      <c r="BA1491" s="3">
        <v>0</v>
      </c>
    </row>
    <row r="1492" spans="1:53" x14ac:dyDescent="0.3">
      <c r="A1492" s="2">
        <v>3.5754567925848999</v>
      </c>
      <c r="E1492" s="2" cm="1">
        <f t="array" ref="E1492">INDEX($C$2:$C$104,L1492)</f>
        <v>-0.35592293705956785</v>
      </c>
      <c r="G1492" s="2">
        <f>PI()/12*(M1492-12)</f>
        <v>-2.617993877991494</v>
      </c>
      <c r="H1492" s="2">
        <f t="shared" si="440"/>
        <v>-0.20970581845109162</v>
      </c>
      <c r="I1492" s="2">
        <f t="shared" si="457"/>
        <v>0.74858125745405568</v>
      </c>
      <c r="J1492" s="2">
        <f t="shared" si="441"/>
        <v>2.6021521497267477</v>
      </c>
      <c r="L1492">
        <f t="shared" si="439"/>
        <v>63</v>
      </c>
      <c r="M1492" s="2">
        <v>2</v>
      </c>
      <c r="N1492" s="2">
        <f t="shared" si="442"/>
        <v>0.05</v>
      </c>
      <c r="O1492" s="2">
        <f t="shared" si="443"/>
        <v>5.0020839411324403</v>
      </c>
      <c r="P1492" s="2">
        <f t="shared" si="444"/>
        <v>9.2038344516836901</v>
      </c>
      <c r="Q1492" s="2">
        <f>1-EXP(-2*$AL$9*O1492/(1+O1492))</f>
        <v>6.4497345768578462E-2</v>
      </c>
      <c r="R1492" s="2">
        <f t="shared" si="445"/>
        <v>19.751565414145865</v>
      </c>
      <c r="S1492" s="2">
        <f>(1-$AL$6^R1492)/(1+$AL$6^R1492*(1/$AL$7-1))</f>
        <v>0.99643717244343843</v>
      </c>
      <c r="U1492" s="2">
        <v>0</v>
      </c>
      <c r="V1492" s="2">
        <f t="shared" si="446"/>
        <v>0</v>
      </c>
      <c r="W1492" s="2">
        <f t="shared" si="447"/>
        <v>0</v>
      </c>
      <c r="X1492" s="2">
        <f t="shared" si="448"/>
        <v>0</v>
      </c>
      <c r="Y1492" s="2">
        <f t="shared" si="449"/>
        <v>0</v>
      </c>
      <c r="Z1492" s="2">
        <f t="shared" si="450"/>
        <v>0</v>
      </c>
      <c r="AA1492" s="2">
        <f t="shared" si="451"/>
        <v>0</v>
      </c>
      <c r="AC1492" s="2">
        <f t="shared" si="452"/>
        <v>0</v>
      </c>
      <c r="AD1492" s="2">
        <f>X1492*((1-Q1492)*(1-EXP(-(P1492+O1492)*A1492))*P1492/(P1492+O1492)-(1-$AL$10)*(1-EXP(-2*O1492*A1492))/2)</f>
        <v>0</v>
      </c>
      <c r="AE1492" s="4">
        <f t="shared" si="453"/>
        <v>0</v>
      </c>
      <c r="AF1492" s="2">
        <f t="shared" si="454"/>
        <v>0</v>
      </c>
      <c r="AG1492" s="2">
        <f t="shared" si="455"/>
        <v>0</v>
      </c>
      <c r="AH1492" s="4">
        <f t="shared" si="456"/>
        <v>0</v>
      </c>
      <c r="BA1492" s="3">
        <v>0</v>
      </c>
    </row>
    <row r="1493" spans="1:53" x14ac:dyDescent="0.3">
      <c r="A1493" s="2">
        <v>3.5754567925848999</v>
      </c>
      <c r="E1493" s="2" cm="1">
        <f t="array" ref="E1493">INDEX($C$2:$C$104,L1493)</f>
        <v>-0.35592293705956785</v>
      </c>
      <c r="G1493" s="2">
        <f>PI()/12*(M1493-12)</f>
        <v>-2.3561944901923448</v>
      </c>
      <c r="H1493" s="2">
        <f t="shared" si="440"/>
        <v>-0.20970581845109162</v>
      </c>
      <c r="I1493" s="2">
        <f t="shared" si="457"/>
        <v>0.74858125745405568</v>
      </c>
      <c r="J1493" s="2">
        <f t="shared" si="441"/>
        <v>2.4024296875743461</v>
      </c>
      <c r="L1493">
        <f t="shared" si="439"/>
        <v>63</v>
      </c>
      <c r="M1493" s="2">
        <v>3</v>
      </c>
      <c r="N1493" s="2">
        <f t="shared" si="442"/>
        <v>0.05</v>
      </c>
      <c r="O1493" s="2">
        <f t="shared" si="443"/>
        <v>5.0020839411324403</v>
      </c>
      <c r="P1493" s="2">
        <f t="shared" si="444"/>
        <v>9.2038344516836901</v>
      </c>
      <c r="Q1493" s="2">
        <f>1-EXP(-2*$AL$9*O1493/(1+O1493))</f>
        <v>6.4497345768578462E-2</v>
      </c>
      <c r="R1493" s="2">
        <f t="shared" si="445"/>
        <v>19.751565414145865</v>
      </c>
      <c r="S1493" s="2">
        <f>(1-$AL$6^R1493)/(1+$AL$6^R1493*(1/$AL$7-1))</f>
        <v>0.99643717244343843</v>
      </c>
      <c r="U1493" s="2">
        <v>0</v>
      </c>
      <c r="V1493" s="2">
        <f t="shared" si="446"/>
        <v>0</v>
      </c>
      <c r="W1493" s="2">
        <f t="shared" si="447"/>
        <v>0</v>
      </c>
      <c r="X1493" s="2">
        <f t="shared" si="448"/>
        <v>0</v>
      </c>
      <c r="Y1493" s="2">
        <f t="shared" si="449"/>
        <v>0</v>
      </c>
      <c r="Z1493" s="2">
        <f t="shared" si="450"/>
        <v>0</v>
      </c>
      <c r="AA1493" s="2">
        <f t="shared" si="451"/>
        <v>0</v>
      </c>
      <c r="AC1493" s="2">
        <f t="shared" si="452"/>
        <v>0</v>
      </c>
      <c r="AD1493" s="2">
        <f>X1493*((1-Q1493)*(1-EXP(-(P1493+O1493)*A1493))*P1493/(P1493+O1493)-(1-$AL$10)*(1-EXP(-2*O1493*A1493))/2)</f>
        <v>0</v>
      </c>
      <c r="AE1493" s="4">
        <f t="shared" si="453"/>
        <v>0</v>
      </c>
      <c r="AF1493" s="2">
        <f t="shared" si="454"/>
        <v>0</v>
      </c>
      <c r="AG1493" s="2">
        <f t="shared" si="455"/>
        <v>0</v>
      </c>
      <c r="AH1493" s="4">
        <f t="shared" si="456"/>
        <v>0</v>
      </c>
      <c r="BA1493" s="3">
        <v>0</v>
      </c>
    </row>
    <row r="1494" spans="1:53" x14ac:dyDescent="0.3">
      <c r="A1494" s="2">
        <v>3.5754567925848999</v>
      </c>
      <c r="E1494" s="2" cm="1">
        <f t="array" ref="E1494">INDEX($C$2:$C$104,L1494)</f>
        <v>-0.35592293705956785</v>
      </c>
      <c r="G1494" s="2">
        <f>PI()/12*(M1494-12)</f>
        <v>-2.0943951023931953</v>
      </c>
      <c r="H1494" s="2">
        <f t="shared" si="440"/>
        <v>-0.20970581845109162</v>
      </c>
      <c r="I1494" s="2">
        <f t="shared" si="457"/>
        <v>0.74858125745405568</v>
      </c>
      <c r="J1494" s="2">
        <f t="shared" si="441"/>
        <v>2.1944395603211362</v>
      </c>
      <c r="L1494">
        <f t="shared" si="439"/>
        <v>63</v>
      </c>
      <c r="M1494" s="2">
        <v>4</v>
      </c>
      <c r="N1494" s="2">
        <f t="shared" si="442"/>
        <v>0.05</v>
      </c>
      <c r="O1494" s="2">
        <f t="shared" si="443"/>
        <v>5.0020839411324403</v>
      </c>
      <c r="P1494" s="2">
        <f t="shared" si="444"/>
        <v>9.2038344516836901</v>
      </c>
      <c r="Q1494" s="2">
        <f>1-EXP(-2*$AL$9*O1494/(1+O1494))</f>
        <v>6.4497345768578462E-2</v>
      </c>
      <c r="R1494" s="2">
        <f t="shared" si="445"/>
        <v>19.751565414145865</v>
      </c>
      <c r="S1494" s="2">
        <f>(1-$AL$6^R1494)/(1+$AL$6^R1494*(1/$AL$7-1))</f>
        <v>0.99643717244343843</v>
      </c>
      <c r="U1494" s="2">
        <v>0</v>
      </c>
      <c r="V1494" s="2">
        <f t="shared" si="446"/>
        <v>0</v>
      </c>
      <c r="W1494" s="2">
        <f t="shared" si="447"/>
        <v>0</v>
      </c>
      <c r="X1494" s="2">
        <f t="shared" si="448"/>
        <v>0</v>
      </c>
      <c r="Y1494" s="2">
        <f t="shared" si="449"/>
        <v>0</v>
      </c>
      <c r="Z1494" s="2">
        <f t="shared" si="450"/>
        <v>0</v>
      </c>
      <c r="AA1494" s="2">
        <f t="shared" si="451"/>
        <v>0</v>
      </c>
      <c r="AC1494" s="2">
        <f t="shared" si="452"/>
        <v>0</v>
      </c>
      <c r="AD1494" s="2">
        <f>X1494*((1-Q1494)*(1-EXP(-(P1494+O1494)*A1494))*P1494/(P1494+O1494)-(1-$AL$10)*(1-EXP(-2*O1494*A1494))/2)</f>
        <v>0</v>
      </c>
      <c r="AE1494" s="4">
        <f t="shared" si="453"/>
        <v>0</v>
      </c>
      <c r="AF1494" s="2">
        <f t="shared" si="454"/>
        <v>0</v>
      </c>
      <c r="AG1494" s="2">
        <f t="shared" si="455"/>
        <v>0</v>
      </c>
      <c r="AH1494" s="4">
        <f t="shared" si="456"/>
        <v>0</v>
      </c>
      <c r="BA1494" s="3">
        <v>0</v>
      </c>
    </row>
    <row r="1495" spans="1:53" x14ac:dyDescent="0.3">
      <c r="A1495" s="2">
        <v>3.5754567925848999</v>
      </c>
      <c r="E1495" s="2" cm="1">
        <f t="array" ref="E1495">INDEX($C$2:$C$104,L1495)</f>
        <v>-0.35592293705956785</v>
      </c>
      <c r="G1495" s="2">
        <f>PI()/12*(M1495-12)</f>
        <v>-1.8325957145940459</v>
      </c>
      <c r="H1495" s="2">
        <f t="shared" si="440"/>
        <v>-0.20970581845109162</v>
      </c>
      <c r="I1495" s="2">
        <f t="shared" si="457"/>
        <v>0.74858125745405568</v>
      </c>
      <c r="J1495" s="2">
        <f t="shared" si="441"/>
        <v>1.9860837120691899</v>
      </c>
      <c r="L1495">
        <f t="shared" si="439"/>
        <v>63</v>
      </c>
      <c r="M1495" s="2">
        <v>5</v>
      </c>
      <c r="N1495" s="2">
        <f t="shared" si="442"/>
        <v>0.05</v>
      </c>
      <c r="O1495" s="2">
        <f t="shared" si="443"/>
        <v>5.0020839411324403</v>
      </c>
      <c r="P1495" s="2">
        <f t="shared" si="444"/>
        <v>9.2038344516836901</v>
      </c>
      <c r="Q1495" s="2">
        <f>1-EXP(-2*$AL$9*O1495/(1+O1495))</f>
        <v>6.4497345768578462E-2</v>
      </c>
      <c r="R1495" s="2">
        <f t="shared" si="445"/>
        <v>19.751565414145865</v>
      </c>
      <c r="S1495" s="2">
        <f>(1-$AL$6^R1495)/(1+$AL$6^R1495*(1/$AL$7-1))</f>
        <v>0.99643717244343843</v>
      </c>
      <c r="U1495" s="2">
        <v>0</v>
      </c>
      <c r="V1495" s="2">
        <f t="shared" si="446"/>
        <v>0</v>
      </c>
      <c r="W1495" s="2">
        <f t="shared" si="447"/>
        <v>0</v>
      </c>
      <c r="X1495" s="2">
        <f t="shared" si="448"/>
        <v>0</v>
      </c>
      <c r="Y1495" s="2">
        <f t="shared" si="449"/>
        <v>0</v>
      </c>
      <c r="Z1495" s="2">
        <f t="shared" si="450"/>
        <v>0</v>
      </c>
      <c r="AA1495" s="2">
        <f t="shared" si="451"/>
        <v>0</v>
      </c>
      <c r="AC1495" s="2">
        <f t="shared" si="452"/>
        <v>0</v>
      </c>
      <c r="AD1495" s="2">
        <f>X1495*((1-Q1495)*(1-EXP(-(P1495+O1495)*A1495))*P1495/(P1495+O1495)-(1-$AL$10)*(1-EXP(-2*O1495*A1495))/2)</f>
        <v>0</v>
      </c>
      <c r="AE1495" s="4">
        <f t="shared" si="453"/>
        <v>0</v>
      </c>
      <c r="AF1495" s="2">
        <f t="shared" si="454"/>
        <v>0</v>
      </c>
      <c r="AG1495" s="2">
        <f t="shared" si="455"/>
        <v>0</v>
      </c>
      <c r="AH1495" s="4">
        <f t="shared" si="456"/>
        <v>0</v>
      </c>
      <c r="BA1495" s="3">
        <v>0</v>
      </c>
    </row>
    <row r="1496" spans="1:53" x14ac:dyDescent="0.3">
      <c r="A1496" s="2">
        <v>3.5754567925848999</v>
      </c>
      <c r="E1496" s="2" cm="1">
        <f t="array" ref="E1496">INDEX($C$2:$C$104,L1496)</f>
        <v>-0.35592293705956785</v>
      </c>
      <c r="G1496" s="2">
        <f>PI()/12*(M1496-12)</f>
        <v>-1.5707963267948966</v>
      </c>
      <c r="H1496" s="2">
        <f t="shared" si="440"/>
        <v>-0.20970581845109162</v>
      </c>
      <c r="I1496" s="2">
        <f t="shared" si="457"/>
        <v>0.74858125745405568</v>
      </c>
      <c r="J1496" s="2">
        <f t="shared" si="441"/>
        <v>1.7820704052696212</v>
      </c>
      <c r="L1496">
        <f t="shared" si="439"/>
        <v>63</v>
      </c>
      <c r="M1496" s="2">
        <v>6</v>
      </c>
      <c r="N1496" s="2">
        <f t="shared" si="442"/>
        <v>0.05</v>
      </c>
      <c r="O1496" s="2">
        <f t="shared" si="443"/>
        <v>5.0020839411324403</v>
      </c>
      <c r="P1496" s="2">
        <f t="shared" si="444"/>
        <v>9.2038344516836901</v>
      </c>
      <c r="Q1496" s="2">
        <f>1-EXP(-2*$AL$9*O1496/(1+O1496))</f>
        <v>6.4497345768578462E-2</v>
      </c>
      <c r="R1496" s="2">
        <f t="shared" si="445"/>
        <v>19.751565414145865</v>
      </c>
      <c r="S1496" s="2">
        <f>(1-$AL$6^R1496)/(1+$AL$6^R1496*(1/$AL$7-1))</f>
        <v>0.99643717244343843</v>
      </c>
      <c r="U1496" s="2">
        <v>0</v>
      </c>
      <c r="V1496" s="2">
        <f t="shared" si="446"/>
        <v>0</v>
      </c>
      <c r="W1496" s="2">
        <f t="shared" si="447"/>
        <v>0</v>
      </c>
      <c r="X1496" s="2">
        <f t="shared" si="448"/>
        <v>0</v>
      </c>
      <c r="Y1496" s="2">
        <f t="shared" si="449"/>
        <v>0</v>
      </c>
      <c r="Z1496" s="2">
        <f t="shared" si="450"/>
        <v>0</v>
      </c>
      <c r="AA1496" s="2">
        <f t="shared" si="451"/>
        <v>0</v>
      </c>
      <c r="AC1496" s="2">
        <f t="shared" si="452"/>
        <v>0</v>
      </c>
      <c r="AD1496" s="2">
        <f>X1496*((1-Q1496)*(1-EXP(-(P1496+O1496)*A1496))*P1496/(P1496+O1496)-(1-$AL$10)*(1-EXP(-2*O1496*A1496))/2)</f>
        <v>0</v>
      </c>
      <c r="AE1496" s="4">
        <f t="shared" si="453"/>
        <v>0</v>
      </c>
      <c r="AF1496" s="2">
        <f t="shared" si="454"/>
        <v>0</v>
      </c>
      <c r="AG1496" s="2">
        <f t="shared" si="455"/>
        <v>0</v>
      </c>
      <c r="AH1496" s="4">
        <f t="shared" si="456"/>
        <v>0</v>
      </c>
      <c r="BA1496" s="3">
        <v>0</v>
      </c>
    </row>
    <row r="1497" spans="1:53" x14ac:dyDescent="0.3">
      <c r="A1497" s="2">
        <v>3.5754567925848999</v>
      </c>
      <c r="E1497" s="2" cm="1">
        <f t="array" ref="E1497">INDEX($C$2:$C$104,L1497)</f>
        <v>-0.35592293705956785</v>
      </c>
      <c r="G1497" s="2">
        <f>PI()/12*(M1497-12)</f>
        <v>-1.308996938995747</v>
      </c>
      <c r="H1497" s="2">
        <f t="shared" si="440"/>
        <v>-0.20970581845109162</v>
      </c>
      <c r="I1497" s="2">
        <f t="shared" si="457"/>
        <v>0.74858125745405568</v>
      </c>
      <c r="J1497" s="2">
        <f t="shared" si="441"/>
        <v>1.5867557364857339</v>
      </c>
      <c r="L1497">
        <f t="shared" si="439"/>
        <v>63</v>
      </c>
      <c r="M1497" s="2">
        <v>7</v>
      </c>
      <c r="N1497" s="2">
        <f t="shared" si="442"/>
        <v>0.05</v>
      </c>
      <c r="O1497" s="2">
        <f t="shared" si="443"/>
        <v>5.0020839411324403</v>
      </c>
      <c r="P1497" s="2">
        <f t="shared" si="444"/>
        <v>9.2038344516836901</v>
      </c>
      <c r="Q1497" s="2">
        <f>1-EXP(-2*$AL$9*O1497/(1+O1497))</f>
        <v>6.4497345768578462E-2</v>
      </c>
      <c r="R1497" s="2">
        <f t="shared" si="445"/>
        <v>19.751565414145865</v>
      </c>
      <c r="S1497" s="2">
        <f>(1-$AL$6^R1497)/(1+$AL$6^R1497*(1/$AL$7-1))</f>
        <v>0.99643717244343843</v>
      </c>
      <c r="U1497" s="2">
        <v>0.1</v>
      </c>
      <c r="V1497" s="2">
        <f t="shared" si="446"/>
        <v>0.22850000000000004</v>
      </c>
      <c r="W1497" s="2">
        <f t="shared" si="447"/>
        <v>0.22768589390332572</v>
      </c>
      <c r="X1497" s="2">
        <f t="shared" si="448"/>
        <v>8.1410609667431633E-4</v>
      </c>
      <c r="Y1497" s="2">
        <f t="shared" si="449"/>
        <v>7.6159841426480133E-4</v>
      </c>
      <c r="Z1497" s="2">
        <f t="shared" si="450"/>
        <v>0.20270312791642756</v>
      </c>
      <c r="AA1497" s="2">
        <f t="shared" si="451"/>
        <v>6.9199017034661504E-4</v>
      </c>
      <c r="AC1497" s="2">
        <f t="shared" si="452"/>
        <v>2.7584411880030846E-2</v>
      </c>
      <c r="AD1497" s="2">
        <f>X1497*((1-Q1497)*(1-EXP(-(P1497+O1497)*A1497))*P1497/(P1497+O1497)-(1-$AL$10)*(1-EXP(-2*O1497*A1497))/2)</f>
        <v>1.4743486745117675E-4</v>
      </c>
      <c r="AE1497" s="4">
        <f t="shared" si="453"/>
        <v>2.8423836917828637E-2</v>
      </c>
      <c r="AF1497" s="2">
        <f t="shared" si="454"/>
        <v>0.16994193325482129</v>
      </c>
      <c r="AG1497" s="2">
        <f t="shared" si="455"/>
        <v>-7.782662353299059E-5</v>
      </c>
      <c r="AH1497" s="4">
        <f t="shared" si="456"/>
        <v>0.16986410663128831</v>
      </c>
      <c r="BA1497" s="3">
        <v>2.8423836917828599E-2</v>
      </c>
    </row>
    <row r="1498" spans="1:53" x14ac:dyDescent="0.3">
      <c r="A1498" s="2">
        <v>3.5754567925848999</v>
      </c>
      <c r="E1498" s="2" cm="1">
        <f t="array" ref="E1498">INDEX($C$2:$C$104,L1498)</f>
        <v>-0.35592293705956785</v>
      </c>
      <c r="G1498" s="2">
        <f>PI()/12*(M1498-12)</f>
        <v>-1.0471975511965976</v>
      </c>
      <c r="H1498" s="2">
        <f t="shared" si="440"/>
        <v>-0.20970581845109162</v>
      </c>
      <c r="I1498" s="2">
        <f t="shared" si="457"/>
        <v>0.74858125745405568</v>
      </c>
      <c r="J1498" s="2">
        <f t="shared" si="441"/>
        <v>1.4054592602544991</v>
      </c>
      <c r="L1498">
        <f t="shared" si="439"/>
        <v>63</v>
      </c>
      <c r="M1498" s="2">
        <v>8</v>
      </c>
      <c r="N1498" s="2">
        <f t="shared" si="442"/>
        <v>0.16533706654039748</v>
      </c>
      <c r="O1498" s="2">
        <f t="shared" si="443"/>
        <v>1.5189737107626158</v>
      </c>
      <c r="P1498" s="2">
        <f t="shared" si="444"/>
        <v>2.7949116278032129</v>
      </c>
      <c r="Q1498" s="2">
        <f>1-EXP(-2*$AL$9*O1498/(1+O1498))</f>
        <v>4.7095923051219679E-2</v>
      </c>
      <c r="R1498" s="2">
        <f t="shared" si="445"/>
        <v>5.9979218588849585</v>
      </c>
      <c r="S1498" s="2">
        <f>(1-$AL$6^R1498)/(1+$AL$6^R1498*(1/$AL$7-1))</f>
        <v>0.72449910166074927</v>
      </c>
      <c r="U1498" s="2">
        <v>29.4</v>
      </c>
      <c r="V1498" s="2">
        <f t="shared" si="446"/>
        <v>67.179000000000002</v>
      </c>
      <c r="W1498" s="2">
        <f t="shared" si="447"/>
        <v>48.671125150467475</v>
      </c>
      <c r="X1498" s="2">
        <f t="shared" si="448"/>
        <v>18.507874849532527</v>
      </c>
      <c r="Y1498" s="2">
        <f t="shared" si="449"/>
        <v>17.635423160903162</v>
      </c>
      <c r="Z1498" s="2">
        <f t="shared" si="450"/>
        <v>43.330700633569457</v>
      </c>
      <c r="AA1498" s="2">
        <f t="shared" si="451"/>
        <v>15.66281073414364</v>
      </c>
      <c r="AC1498" s="2">
        <f t="shared" si="452"/>
        <v>15.068737752060896</v>
      </c>
      <c r="AD1498" s="2">
        <f>X1498*((1-Q1498)*(1-EXP(-(P1498+O1498)*A1498))*P1498/(P1498+O1498)-(1-$AL$10)*(1-EXP(-2*O1498*A1498))/2)</f>
        <v>3.5605911775665722</v>
      </c>
      <c r="AE1498" s="4">
        <f t="shared" si="453"/>
        <v>34.29213966377111</v>
      </c>
      <c r="AF1498" s="2">
        <f t="shared" si="454"/>
        <v>27.936659390419713</v>
      </c>
      <c r="AG1498" s="2">
        <f t="shared" si="455"/>
        <v>-1.5879787508070489</v>
      </c>
      <c r="AH1498" s="4">
        <f t="shared" si="456"/>
        <v>26.348680639612663</v>
      </c>
      <c r="BA1498" s="3">
        <v>34.292139663771103</v>
      </c>
    </row>
    <row r="1499" spans="1:53" x14ac:dyDescent="0.3">
      <c r="A1499" s="2">
        <v>3.5754567925848999</v>
      </c>
      <c r="E1499" s="2" cm="1">
        <f t="array" ref="E1499">INDEX($C$2:$C$104,L1499)</f>
        <v>-0.35592293705956785</v>
      </c>
      <c r="G1499" s="2">
        <f>PI()/12*(M1499-12)</f>
        <v>-0.78539816339744828</v>
      </c>
      <c r="H1499" s="2">
        <f t="shared" si="440"/>
        <v>-0.20970581845109162</v>
      </c>
      <c r="I1499" s="2">
        <f t="shared" si="457"/>
        <v>0.74858125745405568</v>
      </c>
      <c r="J1499" s="2">
        <f t="shared" si="441"/>
        <v>1.2454667787424927</v>
      </c>
      <c r="L1499">
        <f t="shared" ref="L1499:L1562" si="458">INT((ROW()-2)/24) + 1</f>
        <v>63</v>
      </c>
      <c r="M1499" s="2">
        <v>9</v>
      </c>
      <c r="N1499" s="2">
        <f t="shared" si="442"/>
        <v>0.32532954805240388</v>
      </c>
      <c r="O1499" s="2">
        <f t="shared" si="443"/>
        <v>0.78217623118268476</v>
      </c>
      <c r="P1499" s="2">
        <f t="shared" si="444"/>
        <v>1.4392042653761399</v>
      </c>
      <c r="Q1499" s="2">
        <f>1-EXP(-2*$AL$9*O1499/(1+O1499))</f>
        <v>3.4501818960419706E-2</v>
      </c>
      <c r="R1499" s="2">
        <f t="shared" si="445"/>
        <v>3.0885537262889824</v>
      </c>
      <c r="S1499" s="2">
        <f>(1-$AL$6^R1499)/(1+$AL$6^R1499*(1/$AL$7-1))</f>
        <v>0.42825177116393498</v>
      </c>
      <c r="U1499" s="2">
        <v>177</v>
      </c>
      <c r="V1499" s="2">
        <f t="shared" si="446"/>
        <v>404.44500000000005</v>
      </c>
      <c r="W1499" s="2">
        <f t="shared" si="447"/>
        <v>173.2042875883977</v>
      </c>
      <c r="X1499" s="2">
        <f t="shared" si="448"/>
        <v>231.24071241160235</v>
      </c>
      <c r="Y1499" s="2">
        <f t="shared" si="449"/>
        <v>221.9622646094127</v>
      </c>
      <c r="Z1499" s="2">
        <f t="shared" si="450"/>
        <v>154.19949941041062</v>
      </c>
      <c r="AA1499" s="2">
        <f t="shared" si="451"/>
        <v>184.56184758398572</v>
      </c>
      <c r="AC1499" s="2">
        <f t="shared" si="452"/>
        <v>79.59789743011676</v>
      </c>
      <c r="AD1499" s="2">
        <f>X1499*((1-Q1499)*(1-EXP(-(P1499+O1499)*A1499))*P1499/(P1499+O1499)-(1-$AL$10)*(1-EXP(-2*O1499*A1499))/2)</f>
        <v>46.686102211187681</v>
      </c>
      <c r="AE1499" s="4">
        <f t="shared" si="453"/>
        <v>310.84584722529019</v>
      </c>
      <c r="AF1499" s="2">
        <f t="shared" si="454"/>
        <v>74.717542546278523</v>
      </c>
      <c r="AG1499" s="2">
        <f t="shared" si="455"/>
        <v>-9.2856851857607392</v>
      </c>
      <c r="AH1499" s="4">
        <f t="shared" si="456"/>
        <v>65.431857360517782</v>
      </c>
      <c r="BA1499" s="3">
        <v>310.84584722529002</v>
      </c>
    </row>
    <row r="1500" spans="1:53" x14ac:dyDescent="0.3">
      <c r="A1500" s="2">
        <v>3.5754567925848999</v>
      </c>
      <c r="E1500" s="2" cm="1">
        <f t="array" ref="E1500">INDEX($C$2:$C$104,L1500)</f>
        <v>-0.35592293705956785</v>
      </c>
      <c r="G1500" s="2">
        <f>PI()/12*(M1500-12)</f>
        <v>-0.52359877559829882</v>
      </c>
      <c r="H1500" s="2">
        <f t="shared" si="440"/>
        <v>-0.20970581845109162</v>
      </c>
      <c r="I1500" s="2">
        <f t="shared" si="457"/>
        <v>0.74858125745405568</v>
      </c>
      <c r="J1500" s="2">
        <f t="shared" si="441"/>
        <v>1.1167732554467895</v>
      </c>
      <c r="L1500">
        <f t="shared" si="458"/>
        <v>63</v>
      </c>
      <c r="M1500" s="2">
        <v>10</v>
      </c>
      <c r="N1500" s="2">
        <f t="shared" si="442"/>
        <v>0.45402307134810704</v>
      </c>
      <c r="O1500" s="2">
        <f t="shared" si="443"/>
        <v>0.570015496756898</v>
      </c>
      <c r="P1500" s="2">
        <f t="shared" si="444"/>
        <v>1.0488285140326923</v>
      </c>
      <c r="Q1500" s="2">
        <f>1-EXP(-2*$AL$9*O1500/(1+O1500))</f>
        <v>2.862733468468337E-2</v>
      </c>
      <c r="R1500" s="2">
        <f t="shared" si="445"/>
        <v>2.2508015666609991</v>
      </c>
      <c r="S1500" s="2">
        <f>(1-$AL$6^R1500)/(1+$AL$6^R1500*(1/$AL$7-1))</f>
        <v>0.3180256041447358</v>
      </c>
      <c r="U1500" s="2">
        <v>338.6</v>
      </c>
      <c r="V1500" s="2">
        <f t="shared" si="446"/>
        <v>773.70100000000014</v>
      </c>
      <c r="W1500" s="2">
        <f t="shared" si="447"/>
        <v>246.05672795238627</v>
      </c>
      <c r="X1500" s="2">
        <f t="shared" si="448"/>
        <v>527.64427204761387</v>
      </c>
      <c r="Y1500" s="2">
        <f t="shared" si="449"/>
        <v>500.48595030562115</v>
      </c>
      <c r="Z1500" s="2">
        <f t="shared" si="450"/>
        <v>219.05822774426011</v>
      </c>
      <c r="AA1500" s="2">
        <f t="shared" si="451"/>
        <v>390.06715423672767</v>
      </c>
      <c r="AC1500" s="2">
        <f t="shared" si="452"/>
        <v>130.98881188821517</v>
      </c>
      <c r="AD1500" s="2">
        <f>X1500*((1-Q1500)*(1-EXP(-(P1500+O1500)*A1500))*P1500/(P1500+O1500)-(1-$AL$10)*(1-EXP(-2*O1500*A1500))/2)</f>
        <v>110.60764329916896</v>
      </c>
      <c r="AE1500" s="4">
        <f t="shared" si="453"/>
        <v>631.66360942411188</v>
      </c>
      <c r="AF1500" s="2">
        <f t="shared" si="454"/>
        <v>88.742970137810573</v>
      </c>
      <c r="AG1500" s="2">
        <f t="shared" si="455"/>
        <v>-0.18884723027545242</v>
      </c>
      <c r="AH1500" s="4">
        <f t="shared" si="456"/>
        <v>88.554122907535117</v>
      </c>
      <c r="BA1500" s="3">
        <v>631.66360942411097</v>
      </c>
    </row>
    <row r="1501" spans="1:53" x14ac:dyDescent="0.3">
      <c r="A1501" s="2">
        <v>3.5754567925848999</v>
      </c>
      <c r="E1501" s="2" cm="1">
        <f t="array" ref="E1501">INDEX($C$2:$C$104,L1501)</f>
        <v>-0.35592293705956785</v>
      </c>
      <c r="G1501" s="2">
        <f>PI()/12*(M1501-12)</f>
        <v>-0.26179938779914941</v>
      </c>
      <c r="H1501" s="2">
        <f t="shared" si="440"/>
        <v>-0.20970581845109162</v>
      </c>
      <c r="I1501" s="2">
        <f t="shared" si="457"/>
        <v>0.74858125745405568</v>
      </c>
      <c r="J1501" s="2">
        <f t="shared" si="441"/>
        <v>1.0316913097448324</v>
      </c>
      <c r="L1501">
        <f t="shared" si="458"/>
        <v>63</v>
      </c>
      <c r="M1501" s="2">
        <v>11</v>
      </c>
      <c r="N1501" s="2">
        <f t="shared" si="442"/>
        <v>0.53910501705006419</v>
      </c>
      <c r="O1501" s="2">
        <f t="shared" si="443"/>
        <v>0.48697995661740406</v>
      </c>
      <c r="P1501" s="2">
        <f t="shared" si="444"/>
        <v>0.89604312017602361</v>
      </c>
      <c r="Q1501" s="2">
        <f>1-EXP(-2*$AL$9*O1501/(1+O1501))</f>
        <v>2.585944456079825E-2</v>
      </c>
      <c r="R1501" s="2">
        <f t="shared" si="445"/>
        <v>1.9229218425168968</v>
      </c>
      <c r="S1501" s="2">
        <f>(1-$AL$6^R1501)/(1+$AL$6^R1501*(1/$AL$7-1))</f>
        <v>0.2728399853559702</v>
      </c>
      <c r="U1501" s="2">
        <v>335</v>
      </c>
      <c r="V1501" s="2">
        <f t="shared" si="446"/>
        <v>765.47500000000002</v>
      </c>
      <c r="W1501" s="2">
        <f t="shared" si="447"/>
        <v>208.85218779036128</v>
      </c>
      <c r="X1501" s="2">
        <f t="shared" si="448"/>
        <v>556.62281220963871</v>
      </c>
      <c r="Y1501" s="2">
        <f t="shared" si="449"/>
        <v>520.20943758926114</v>
      </c>
      <c r="Z1501" s="2">
        <f t="shared" si="450"/>
        <v>185.93594452219591</v>
      </c>
      <c r="AA1501" s="2">
        <f t="shared" si="451"/>
        <v>390.18311530507179</v>
      </c>
      <c r="AC1501" s="2">
        <f t="shared" si="452"/>
        <v>118.42478458332545</v>
      </c>
      <c r="AD1501" s="2">
        <f>X1501*((1-Q1501)*(1-EXP(-(P1501+O1501)*A1501))*P1501/(P1501+O1501)-(1-$AL$10)*(1-EXP(-2*O1501*A1501))/2)</f>
        <v>119.5082851902897</v>
      </c>
      <c r="AE1501" s="4">
        <f t="shared" si="453"/>
        <v>628.11618507868695</v>
      </c>
      <c r="AF1501" s="2">
        <f t="shared" si="454"/>
        <v>68.221326598751105</v>
      </c>
      <c r="AG1501" s="2">
        <f t="shared" si="455"/>
        <v>10.518037093899689</v>
      </c>
      <c r="AH1501" s="4">
        <f t="shared" si="456"/>
        <v>78.739363692650798</v>
      </c>
      <c r="BA1501" s="3">
        <v>628.11618507868695</v>
      </c>
    </row>
    <row r="1502" spans="1:53" x14ac:dyDescent="0.3">
      <c r="A1502" s="2">
        <v>3.6251535345857802</v>
      </c>
      <c r="E1502" s="2" cm="1">
        <f t="array" ref="E1502">INDEX($C$2:$C$104,L1502)</f>
        <v>-0.35592293705956785</v>
      </c>
      <c r="G1502" s="2">
        <f>PI()/12*(M1502-12)</f>
        <v>0</v>
      </c>
      <c r="H1502" s="2">
        <f t="shared" si="440"/>
        <v>-0.20970581845109162</v>
      </c>
      <c r="I1502" s="2">
        <f t="shared" si="457"/>
        <v>0.74858125745405568</v>
      </c>
      <c r="J1502" s="2">
        <f t="shared" si="441"/>
        <v>1.0016947602974695</v>
      </c>
      <c r="L1502">
        <f t="shared" si="458"/>
        <v>63</v>
      </c>
      <c r="M1502" s="2">
        <v>12</v>
      </c>
      <c r="N1502" s="2">
        <f t="shared" si="442"/>
        <v>0.56910156649742705</v>
      </c>
      <c r="O1502" s="2">
        <f t="shared" si="443"/>
        <v>0.46392910477151073</v>
      </c>
      <c r="P1502" s="2">
        <f t="shared" si="444"/>
        <v>0.85362955277957975</v>
      </c>
      <c r="Q1502" s="2">
        <f>1-EXP(-2*$AL$9*O1502/(1+O1502))</f>
        <v>2.50338679196217E-2</v>
      </c>
      <c r="R1502" s="2">
        <f t="shared" si="445"/>
        <v>1.8319016970247215</v>
      </c>
      <c r="S1502" s="2">
        <f>(1-$AL$6^R1502)/(1+$AL$6^R1502*(1/$AL$7-1))</f>
        <v>0.26014220093668389</v>
      </c>
      <c r="U1502" s="2">
        <v>402.3</v>
      </c>
      <c r="V1502" s="2">
        <f t="shared" si="446"/>
        <v>919.2555000000001</v>
      </c>
      <c r="W1502" s="2">
        <f t="shared" si="447"/>
        <v>239.13714899315184</v>
      </c>
      <c r="X1502" s="2">
        <f t="shared" si="448"/>
        <v>680.11835100684823</v>
      </c>
      <c r="Y1502" s="2">
        <f t="shared" si="449"/>
        <v>633.05697584259929</v>
      </c>
      <c r="Z1502" s="2">
        <f t="shared" si="450"/>
        <v>213.51674104523607</v>
      </c>
      <c r="AA1502" s="2">
        <f t="shared" si="451"/>
        <v>470.55298492265956</v>
      </c>
      <c r="AC1502" s="2">
        <f t="shared" si="452"/>
        <v>138.19452852668681</v>
      </c>
      <c r="AD1502" s="2">
        <f>X1502*((1-Q1502)*(1-EXP(-(P1502+O1502)*A1502))*P1502/(P1502+O1502)-(1-$AL$10)*(1-EXP(-2*O1502*A1502))/2)</f>
        <v>146.94252786311566</v>
      </c>
      <c r="AE1502" s="4">
        <f t="shared" si="453"/>
        <v>755.69004131246197</v>
      </c>
      <c r="AF1502" s="2">
        <f t="shared" si="454"/>
        <v>76.179052073595685</v>
      </c>
      <c r="AG1502" s="2">
        <f t="shared" si="455"/>
        <v>15.561463056824115</v>
      </c>
      <c r="AH1502" s="4">
        <f t="shared" si="456"/>
        <v>91.740515130419794</v>
      </c>
      <c r="BA1502" s="3">
        <v>755.69004131246197</v>
      </c>
    </row>
    <row r="1503" spans="1:53" x14ac:dyDescent="0.3">
      <c r="A1503" s="2">
        <v>3.6251535345857802</v>
      </c>
      <c r="E1503" s="2" cm="1">
        <f t="array" ref="E1503">INDEX($C$2:$C$104,L1503)</f>
        <v>-0.35592293705956785</v>
      </c>
      <c r="G1503" s="2">
        <f>PI()/12*(M1503-12)</f>
        <v>0.26179938779914941</v>
      </c>
      <c r="H1503" s="2">
        <f t="shared" si="440"/>
        <v>-0.20970581845109162</v>
      </c>
      <c r="I1503" s="2">
        <f t="shared" si="457"/>
        <v>0.74858125745405568</v>
      </c>
      <c r="J1503" s="2">
        <f t="shared" si="441"/>
        <v>1.0316913097448324</v>
      </c>
      <c r="L1503">
        <f t="shared" si="458"/>
        <v>63</v>
      </c>
      <c r="M1503" s="2">
        <v>13</v>
      </c>
      <c r="N1503" s="2">
        <f t="shared" si="442"/>
        <v>0.53910501705006419</v>
      </c>
      <c r="O1503" s="2">
        <f t="shared" si="443"/>
        <v>0.48697995661740406</v>
      </c>
      <c r="P1503" s="2">
        <f t="shared" si="444"/>
        <v>0.89604312017602361</v>
      </c>
      <c r="Q1503" s="2">
        <f>1-EXP(-2*$AL$9*O1503/(1+O1503))</f>
        <v>2.585944456079825E-2</v>
      </c>
      <c r="R1503" s="2">
        <f t="shared" si="445"/>
        <v>1.9229218425168968</v>
      </c>
      <c r="S1503" s="2">
        <f>(1-$AL$6^R1503)/(1+$AL$6^R1503*(1/$AL$7-1))</f>
        <v>0.2728399853559702</v>
      </c>
      <c r="U1503" s="2">
        <v>520</v>
      </c>
      <c r="V1503" s="2">
        <f t="shared" si="446"/>
        <v>1188.2</v>
      </c>
      <c r="W1503" s="2">
        <f t="shared" si="447"/>
        <v>324.18847059996381</v>
      </c>
      <c r="X1503" s="2">
        <f t="shared" si="448"/>
        <v>864.01152940003624</v>
      </c>
      <c r="Y1503" s="2">
        <f t="shared" si="449"/>
        <v>808.97790850125364</v>
      </c>
      <c r="Z1503" s="2">
        <f t="shared" si="450"/>
        <v>289.45592944626873</v>
      </c>
      <c r="AA1503" s="2">
        <f t="shared" si="451"/>
        <v>608.7359482964124</v>
      </c>
      <c r="AC1503" s="2">
        <f t="shared" si="452"/>
        <v>183.96886943163554</v>
      </c>
      <c r="AD1503" s="2">
        <f>X1503*((1-Q1503)*(1-EXP(-(P1503+O1503)*A1503))*P1503/(P1503+O1503)-(1-$AL$10)*(1-EXP(-2*O1503*A1503))/2)</f>
        <v>185.23000141572641</v>
      </c>
      <c r="AE1503" s="4">
        <f t="shared" si="453"/>
        <v>977.93481914377435</v>
      </c>
      <c r="AF1503" s="2">
        <f t="shared" si="454"/>
        <v>106.59670459989957</v>
      </c>
      <c r="AG1503" s="2">
        <f t="shared" si="455"/>
        <v>15.011958789114908</v>
      </c>
      <c r="AH1503" s="4">
        <f t="shared" si="456"/>
        <v>121.60866338901448</v>
      </c>
      <c r="BA1503" s="3">
        <v>977.93481914377401</v>
      </c>
    </row>
    <row r="1504" spans="1:53" x14ac:dyDescent="0.3">
      <c r="A1504" s="2">
        <v>3.6251535345857802</v>
      </c>
      <c r="E1504" s="2" cm="1">
        <f t="array" ref="E1504">INDEX($C$2:$C$104,L1504)</f>
        <v>-0.35592293705956785</v>
      </c>
      <c r="G1504" s="2">
        <f>PI()/12*(M1504-12)</f>
        <v>0.52359877559829882</v>
      </c>
      <c r="H1504" s="2">
        <f t="shared" si="440"/>
        <v>-0.20970581845109162</v>
      </c>
      <c r="I1504" s="2">
        <f t="shared" si="457"/>
        <v>0.74858125745405568</v>
      </c>
      <c r="J1504" s="2">
        <f t="shared" si="441"/>
        <v>1.1167732554467895</v>
      </c>
      <c r="L1504">
        <f t="shared" si="458"/>
        <v>63</v>
      </c>
      <c r="M1504" s="2">
        <v>14</v>
      </c>
      <c r="N1504" s="2">
        <f t="shared" si="442"/>
        <v>0.45402307134810704</v>
      </c>
      <c r="O1504" s="2">
        <f t="shared" si="443"/>
        <v>0.570015496756898</v>
      </c>
      <c r="P1504" s="2">
        <f t="shared" si="444"/>
        <v>1.0488285140326923</v>
      </c>
      <c r="Q1504" s="2">
        <f>1-EXP(-2*$AL$9*O1504/(1+O1504))</f>
        <v>2.862733468468337E-2</v>
      </c>
      <c r="R1504" s="2">
        <f t="shared" si="445"/>
        <v>2.2508015666609991</v>
      </c>
      <c r="S1504" s="2">
        <f>(1-$AL$6^R1504)/(1+$AL$6^R1504*(1/$AL$7-1))</f>
        <v>0.3180256041447358</v>
      </c>
      <c r="U1504" s="2">
        <v>333.6</v>
      </c>
      <c r="V1504" s="2">
        <f t="shared" si="446"/>
        <v>762.27600000000007</v>
      </c>
      <c r="W1504" s="2">
        <f t="shared" si="447"/>
        <v>242.42328542503265</v>
      </c>
      <c r="X1504" s="2">
        <f t="shared" si="448"/>
        <v>519.85271457496742</v>
      </c>
      <c r="Y1504" s="2">
        <f t="shared" si="449"/>
        <v>493.69855605412073</v>
      </c>
      <c r="Z1504" s="2">
        <f t="shared" si="450"/>
        <v>216.45081107375057</v>
      </c>
      <c r="AA1504" s="2">
        <f t="shared" si="451"/>
        <v>385.91504476376048</v>
      </c>
      <c r="AC1504" s="2">
        <f t="shared" si="452"/>
        <v>129.13513231867364</v>
      </c>
      <c r="AD1504" s="2">
        <f>X1504*((1-Q1504)*(1-EXP(-(P1504+O1504)*A1504))*P1504/(P1504+O1504)-(1-$AL$10)*(1-EXP(-2*O1504*A1504))/2)</f>
        <v>108.84526608719275</v>
      </c>
      <c r="AE1504" s="4">
        <f t="shared" si="453"/>
        <v>623.8954431696269</v>
      </c>
      <c r="AF1504" s="2">
        <f t="shared" si="454"/>
        <v>87.983468460721014</v>
      </c>
      <c r="AG1504" s="2">
        <f t="shared" si="455"/>
        <v>-1.0617547968325556</v>
      </c>
      <c r="AH1504" s="4">
        <f t="shared" si="456"/>
        <v>86.921713663888454</v>
      </c>
      <c r="BA1504" s="3">
        <v>623.89544316962599</v>
      </c>
    </row>
    <row r="1505" spans="1:53" x14ac:dyDescent="0.3">
      <c r="A1505" s="2">
        <v>3.6251535345857802</v>
      </c>
      <c r="E1505" s="2" cm="1">
        <f t="array" ref="E1505">INDEX($C$2:$C$104,L1505)</f>
        <v>-0.35592293705956785</v>
      </c>
      <c r="G1505" s="2">
        <f>PI()/12*(M1505-12)</f>
        <v>0.78539816339744828</v>
      </c>
      <c r="H1505" s="2">
        <f t="shared" si="440"/>
        <v>-0.20970581845109162</v>
      </c>
      <c r="I1505" s="2">
        <f t="shared" si="457"/>
        <v>0.74858125745405568</v>
      </c>
      <c r="J1505" s="2">
        <f t="shared" si="441"/>
        <v>1.2454667787424927</v>
      </c>
      <c r="L1505">
        <f t="shared" si="458"/>
        <v>63</v>
      </c>
      <c r="M1505" s="2">
        <v>15</v>
      </c>
      <c r="N1505" s="2">
        <f t="shared" si="442"/>
        <v>0.32532954805240388</v>
      </c>
      <c r="O1505" s="2">
        <f t="shared" si="443"/>
        <v>0.78217623118268476</v>
      </c>
      <c r="P1505" s="2">
        <f t="shared" si="444"/>
        <v>1.4392042653761399</v>
      </c>
      <c r="Q1505" s="2">
        <f>1-EXP(-2*$AL$9*O1505/(1+O1505))</f>
        <v>3.4501818960419706E-2</v>
      </c>
      <c r="R1505" s="2">
        <f t="shared" si="445"/>
        <v>3.0885537262889824</v>
      </c>
      <c r="S1505" s="2">
        <f>(1-$AL$6^R1505)/(1+$AL$6^R1505*(1/$AL$7-1))</f>
        <v>0.42825177116393498</v>
      </c>
      <c r="U1505" s="2">
        <v>364.3</v>
      </c>
      <c r="V1505" s="2">
        <f t="shared" si="446"/>
        <v>832.42550000000006</v>
      </c>
      <c r="W1505" s="2">
        <f t="shared" si="447"/>
        <v>356.48769473702419</v>
      </c>
      <c r="X1505" s="2">
        <f t="shared" si="448"/>
        <v>475.93780526297587</v>
      </c>
      <c r="Y1505" s="2">
        <f t="shared" si="449"/>
        <v>457.02569799461241</v>
      </c>
      <c r="Z1505" s="2">
        <f t="shared" si="450"/>
        <v>318.29471549465575</v>
      </c>
      <c r="AA1505" s="2">
        <f t="shared" si="451"/>
        <v>380.80480934331598</v>
      </c>
      <c r="AC1505" s="2">
        <f t="shared" si="452"/>
        <v>163.88297712399842</v>
      </c>
      <c r="AD1505" s="2">
        <f>X1505*((1-Q1505)*(1-EXP(-(P1505+O1505)*A1505))*P1505/(P1505+O1505)-(1-$AL$10)*(1-EXP(-2*O1505*A1505))/2)</f>
        <v>96.043698354436032</v>
      </c>
      <c r="AE1505" s="4">
        <f t="shared" si="453"/>
        <v>640.73148482175043</v>
      </c>
      <c r="AF1505" s="2">
        <f t="shared" si="454"/>
        <v>154.65171424069419</v>
      </c>
      <c r="AG1505" s="2">
        <f t="shared" si="455"/>
        <v>-19.822809703139612</v>
      </c>
      <c r="AH1505" s="4">
        <f t="shared" si="456"/>
        <v>134.82890453755459</v>
      </c>
      <c r="BA1505" s="3">
        <v>640.73148482174997</v>
      </c>
    </row>
    <row r="1506" spans="1:53" x14ac:dyDescent="0.3">
      <c r="A1506" s="2">
        <v>3.6251535345857802</v>
      </c>
      <c r="E1506" s="2" cm="1">
        <f t="array" ref="E1506">INDEX($C$2:$C$104,L1506)</f>
        <v>-0.35592293705956785</v>
      </c>
      <c r="G1506" s="2">
        <f>PI()/12*(M1506-12)</f>
        <v>1.0471975511965976</v>
      </c>
      <c r="H1506" s="2">
        <f t="shared" si="440"/>
        <v>-0.20970581845109162</v>
      </c>
      <c r="I1506" s="2">
        <f t="shared" si="457"/>
        <v>0.74858125745405568</v>
      </c>
      <c r="J1506" s="2">
        <f t="shared" si="441"/>
        <v>1.4054592602544991</v>
      </c>
      <c r="L1506">
        <f t="shared" si="458"/>
        <v>63</v>
      </c>
      <c r="M1506" s="2">
        <v>16</v>
      </c>
      <c r="N1506" s="2">
        <f t="shared" si="442"/>
        <v>0.16533706654039748</v>
      </c>
      <c r="O1506" s="2">
        <f t="shared" si="443"/>
        <v>1.5189737107626158</v>
      </c>
      <c r="P1506" s="2">
        <f t="shared" si="444"/>
        <v>2.7949116278032129</v>
      </c>
      <c r="Q1506" s="2">
        <f>1-EXP(-2*$AL$9*O1506/(1+O1506))</f>
        <v>4.7095923051219679E-2</v>
      </c>
      <c r="R1506" s="2">
        <f t="shared" si="445"/>
        <v>5.9979218588849585</v>
      </c>
      <c r="S1506" s="2">
        <f>(1-$AL$6^R1506)/(1+$AL$6^R1506*(1/$AL$7-1))</f>
        <v>0.72449910166074927</v>
      </c>
      <c r="U1506" s="2">
        <v>243.3</v>
      </c>
      <c r="V1506" s="2">
        <f t="shared" si="446"/>
        <v>555.94050000000004</v>
      </c>
      <c r="W1506" s="2">
        <f t="shared" si="447"/>
        <v>402.77839282682783</v>
      </c>
      <c r="X1506" s="2">
        <f t="shared" si="448"/>
        <v>153.16210717317222</v>
      </c>
      <c r="Y1506" s="2">
        <f t="shared" si="449"/>
        <v>145.94298957263109</v>
      </c>
      <c r="Z1506" s="2">
        <f t="shared" si="450"/>
        <v>359.62597263499595</v>
      </c>
      <c r="AA1506" s="2">
        <f t="shared" si="451"/>
        <v>129.65919727369223</v>
      </c>
      <c r="AC1506" s="2">
        <f t="shared" si="452"/>
        <v>124.70588990911796</v>
      </c>
      <c r="AD1506" s="2">
        <f>X1506*((1-Q1506)*(1-EXP(-(P1506+O1506)*A1506))*P1506/(P1506+O1506)-(1-$AL$10)*(1-EXP(-2*O1506*A1506))/2)</f>
        <v>29.465537391460849</v>
      </c>
      <c r="AE1506" s="4">
        <f t="shared" si="453"/>
        <v>283.83062457427104</v>
      </c>
      <c r="AF1506" s="2">
        <f t="shared" si="454"/>
        <v>232.21608359609323</v>
      </c>
      <c r="AG1506" s="2">
        <f t="shared" si="455"/>
        <v>-13.181745092522004</v>
      </c>
      <c r="AH1506" s="4">
        <f t="shared" si="456"/>
        <v>219.03433850357123</v>
      </c>
      <c r="BA1506" s="3">
        <v>283.83062457427098</v>
      </c>
    </row>
    <row r="1507" spans="1:53" x14ac:dyDescent="0.3">
      <c r="A1507" s="2">
        <v>3.6251535345857802</v>
      </c>
      <c r="E1507" s="2" cm="1">
        <f t="array" ref="E1507">INDEX($C$2:$C$104,L1507)</f>
        <v>-0.35592293705956785</v>
      </c>
      <c r="G1507" s="2">
        <f>PI()/12*(M1507-12)</f>
        <v>1.308996938995747</v>
      </c>
      <c r="H1507" s="2">
        <f t="shared" si="440"/>
        <v>-0.20970581845109162</v>
      </c>
      <c r="I1507" s="2">
        <f t="shared" si="457"/>
        <v>0.74858125745405568</v>
      </c>
      <c r="J1507" s="2">
        <f t="shared" si="441"/>
        <v>1.5867557364857339</v>
      </c>
      <c r="L1507">
        <f t="shared" si="458"/>
        <v>63</v>
      </c>
      <c r="M1507" s="2">
        <v>17</v>
      </c>
      <c r="N1507" s="2">
        <f t="shared" si="442"/>
        <v>0.05</v>
      </c>
      <c r="O1507" s="2">
        <f t="shared" si="443"/>
        <v>5.0020839411324403</v>
      </c>
      <c r="P1507" s="2">
        <f t="shared" si="444"/>
        <v>9.2038344516836901</v>
      </c>
      <c r="Q1507" s="2">
        <f>1-EXP(-2*$AL$9*O1507/(1+O1507))</f>
        <v>6.4497345768578462E-2</v>
      </c>
      <c r="R1507" s="2">
        <f t="shared" si="445"/>
        <v>19.751565414145865</v>
      </c>
      <c r="S1507" s="2">
        <f>(1-$AL$6^R1507)/(1+$AL$6^R1507*(1/$AL$7-1))</f>
        <v>0.99643717244343843</v>
      </c>
      <c r="U1507" s="2">
        <v>103.8</v>
      </c>
      <c r="V1507" s="2">
        <f t="shared" si="446"/>
        <v>237.18300000000002</v>
      </c>
      <c r="W1507" s="2">
        <f t="shared" si="447"/>
        <v>236.33795787165207</v>
      </c>
      <c r="X1507" s="2">
        <f t="shared" si="448"/>
        <v>0.84504212834795567</v>
      </c>
      <c r="Y1507" s="2">
        <f t="shared" si="449"/>
        <v>0.79053915400687957</v>
      </c>
      <c r="Z1507" s="2">
        <f t="shared" si="450"/>
        <v>211.01744652599555</v>
      </c>
      <c r="AA1507" s="2">
        <f t="shared" si="451"/>
        <v>0.71828579952171701</v>
      </c>
      <c r="AC1507" s="2">
        <f t="shared" si="452"/>
        <v>28.632619540733575</v>
      </c>
      <c r="AD1507" s="2">
        <f>X1507*((1-Q1507)*(1-EXP(-(P1507+O1507)*A1507))*P1507/(P1507+O1507)-(1-$AL$10)*(1-EXP(-2*O1507*A1507))/2)</f>
        <v>0.15303739241432421</v>
      </c>
      <c r="AE1507" s="4">
        <f t="shared" si="453"/>
        <v>29.503942732669614</v>
      </c>
      <c r="AF1507" s="2">
        <f t="shared" si="454"/>
        <v>176.99324661436845</v>
      </c>
      <c r="AG1507" s="2">
        <f t="shared" si="455"/>
        <v>-8.078403792916164E-2</v>
      </c>
      <c r="AH1507" s="4">
        <f t="shared" si="456"/>
        <v>176.91246257643928</v>
      </c>
      <c r="BA1507" s="3">
        <v>29.5039427326696</v>
      </c>
    </row>
    <row r="1508" spans="1:53" x14ac:dyDescent="0.3">
      <c r="A1508" s="2">
        <v>3.6251535345857802</v>
      </c>
      <c r="E1508" s="2" cm="1">
        <f t="array" ref="E1508">INDEX($C$2:$C$104,L1508)</f>
        <v>-0.35592293705956785</v>
      </c>
      <c r="G1508" s="2">
        <f>PI()/12*(M1508-12)</f>
        <v>1.5707963267948966</v>
      </c>
      <c r="H1508" s="2">
        <f t="shared" si="440"/>
        <v>-0.20970581845109162</v>
      </c>
      <c r="I1508" s="2">
        <f t="shared" si="457"/>
        <v>0.74858125745405568</v>
      </c>
      <c r="J1508" s="2">
        <f t="shared" si="441"/>
        <v>1.7820704052696212</v>
      </c>
      <c r="L1508">
        <f t="shared" si="458"/>
        <v>63</v>
      </c>
      <c r="M1508" s="2">
        <v>18</v>
      </c>
      <c r="N1508" s="2">
        <f t="shared" si="442"/>
        <v>0.05</v>
      </c>
      <c r="O1508" s="2">
        <f t="shared" si="443"/>
        <v>5.0020839411324403</v>
      </c>
      <c r="P1508" s="2">
        <f t="shared" si="444"/>
        <v>9.2038344516836901</v>
      </c>
      <c r="Q1508" s="2">
        <f>1-EXP(-2*$AL$9*O1508/(1+O1508))</f>
        <v>6.4497345768578462E-2</v>
      </c>
      <c r="R1508" s="2">
        <f t="shared" si="445"/>
        <v>19.751565414145865</v>
      </c>
      <c r="S1508" s="2">
        <f>(1-$AL$6^R1508)/(1+$AL$6^R1508*(1/$AL$7-1))</f>
        <v>0.99643717244343843</v>
      </c>
      <c r="U1508" s="2">
        <v>6.8</v>
      </c>
      <c r="V1508" s="2">
        <f t="shared" si="446"/>
        <v>15.538</v>
      </c>
      <c r="W1508" s="2">
        <f t="shared" si="447"/>
        <v>15.482640785426147</v>
      </c>
      <c r="X1508" s="2">
        <f t="shared" si="448"/>
        <v>5.5359214573853066E-2</v>
      </c>
      <c r="Y1508" s="2">
        <f t="shared" si="449"/>
        <v>5.1788692170006173E-2</v>
      </c>
      <c r="Z1508" s="2">
        <f t="shared" si="450"/>
        <v>13.82387896316734</v>
      </c>
      <c r="AA1508" s="2">
        <f t="shared" si="451"/>
        <v>4.7055331760573672E-2</v>
      </c>
      <c r="AC1508" s="2">
        <f t="shared" si="452"/>
        <v>1.8757400084488278</v>
      </c>
      <c r="AD1508" s="2">
        <f>X1508*((1-Q1508)*(1-EXP(-(P1508+O1508)*A1508))*P1508/(P1508+O1508)-(1-$AL$10)*(1-EXP(-2*O1508*A1508))/2)</f>
        <v>1.0025570986679937E-2</v>
      </c>
      <c r="AE1508" s="4">
        <f t="shared" si="453"/>
        <v>1.9328209111960815</v>
      </c>
      <c r="AF1508" s="2">
        <f t="shared" si="454"/>
        <v>11.594933304216816</v>
      </c>
      <c r="AG1508" s="2">
        <f t="shared" si="455"/>
        <v>-5.2922105772474446E-3</v>
      </c>
      <c r="AH1508" s="4">
        <f t="shared" si="456"/>
        <v>11.589641093639569</v>
      </c>
      <c r="BA1508" s="3">
        <v>1.9328209111960799</v>
      </c>
    </row>
    <row r="1509" spans="1:53" x14ac:dyDescent="0.3">
      <c r="A1509" s="2">
        <v>3.6251535345857802</v>
      </c>
      <c r="E1509" s="2" cm="1">
        <f t="array" ref="E1509">INDEX($C$2:$C$104,L1509)</f>
        <v>-0.35592293705956785</v>
      </c>
      <c r="G1509" s="2">
        <f>PI()/12*(M1509-12)</f>
        <v>1.8325957145940459</v>
      </c>
      <c r="H1509" s="2">
        <f t="shared" si="440"/>
        <v>-0.20970581845109162</v>
      </c>
      <c r="I1509" s="2">
        <f t="shared" si="457"/>
        <v>0.74858125745405568</v>
      </c>
      <c r="J1509" s="2">
        <f t="shared" si="441"/>
        <v>1.9860837120691899</v>
      </c>
      <c r="L1509">
        <f t="shared" si="458"/>
        <v>63</v>
      </c>
      <c r="M1509" s="2">
        <v>19</v>
      </c>
      <c r="N1509" s="2">
        <f t="shared" si="442"/>
        <v>0.05</v>
      </c>
      <c r="O1509" s="2">
        <f t="shared" si="443"/>
        <v>5.0020839411324403</v>
      </c>
      <c r="P1509" s="2">
        <f t="shared" si="444"/>
        <v>9.2038344516836901</v>
      </c>
      <c r="Q1509" s="2">
        <f>1-EXP(-2*$AL$9*O1509/(1+O1509))</f>
        <v>6.4497345768578462E-2</v>
      </c>
      <c r="R1509" s="2">
        <f t="shared" si="445"/>
        <v>19.751565414145865</v>
      </c>
      <c r="S1509" s="2">
        <f>(1-$AL$6^R1509)/(1+$AL$6^R1509*(1/$AL$7-1))</f>
        <v>0.99643717244343843</v>
      </c>
      <c r="U1509" s="2">
        <v>0</v>
      </c>
      <c r="V1509" s="2">
        <f t="shared" si="446"/>
        <v>0</v>
      </c>
      <c r="W1509" s="2">
        <f t="shared" si="447"/>
        <v>0</v>
      </c>
      <c r="X1509" s="2">
        <f t="shared" si="448"/>
        <v>0</v>
      </c>
      <c r="Y1509" s="2">
        <f t="shared" si="449"/>
        <v>0</v>
      </c>
      <c r="Z1509" s="2">
        <f t="shared" si="450"/>
        <v>0</v>
      </c>
      <c r="AA1509" s="2">
        <f t="shared" si="451"/>
        <v>0</v>
      </c>
      <c r="AC1509" s="2">
        <f t="shared" si="452"/>
        <v>0</v>
      </c>
      <c r="AD1509" s="2">
        <f>X1509*((1-Q1509)*(1-EXP(-(P1509+O1509)*A1509))*P1509/(P1509+O1509)-(1-$AL$10)*(1-EXP(-2*O1509*A1509))/2)</f>
        <v>0</v>
      </c>
      <c r="AE1509" s="4">
        <f t="shared" si="453"/>
        <v>0</v>
      </c>
      <c r="AF1509" s="2">
        <f t="shared" si="454"/>
        <v>0</v>
      </c>
      <c r="AG1509" s="2">
        <f t="shared" si="455"/>
        <v>0</v>
      </c>
      <c r="AH1509" s="4">
        <f t="shared" si="456"/>
        <v>0</v>
      </c>
      <c r="BA1509" s="3">
        <v>0</v>
      </c>
    </row>
    <row r="1510" spans="1:53" x14ac:dyDescent="0.3">
      <c r="A1510" s="2">
        <v>3.6251535345857802</v>
      </c>
      <c r="E1510" s="2" cm="1">
        <f t="array" ref="E1510">INDEX($C$2:$C$104,L1510)</f>
        <v>-0.35592293705956785</v>
      </c>
      <c r="G1510" s="2">
        <f>PI()/12*(M1510-12)</f>
        <v>2.0943951023931953</v>
      </c>
      <c r="H1510" s="2">
        <f t="shared" si="440"/>
        <v>-0.20970581845109162</v>
      </c>
      <c r="I1510" s="2">
        <f t="shared" si="457"/>
        <v>0.74858125745405568</v>
      </c>
      <c r="J1510" s="2">
        <f t="shared" si="441"/>
        <v>2.1944395603211362</v>
      </c>
      <c r="L1510">
        <f t="shared" si="458"/>
        <v>63</v>
      </c>
      <c r="M1510" s="2">
        <v>20</v>
      </c>
      <c r="N1510" s="2">
        <f t="shared" si="442"/>
        <v>0.05</v>
      </c>
      <c r="O1510" s="2">
        <f t="shared" si="443"/>
        <v>5.0020839411324403</v>
      </c>
      <c r="P1510" s="2">
        <f t="shared" si="444"/>
        <v>9.2038344516836901</v>
      </c>
      <c r="Q1510" s="2">
        <f>1-EXP(-2*$AL$9*O1510/(1+O1510))</f>
        <v>6.4497345768578462E-2</v>
      </c>
      <c r="R1510" s="2">
        <f t="shared" si="445"/>
        <v>19.751565414145865</v>
      </c>
      <c r="S1510" s="2">
        <f>(1-$AL$6^R1510)/(1+$AL$6^R1510*(1/$AL$7-1))</f>
        <v>0.99643717244343843</v>
      </c>
      <c r="U1510" s="2">
        <v>0</v>
      </c>
      <c r="V1510" s="2">
        <f t="shared" si="446"/>
        <v>0</v>
      </c>
      <c r="W1510" s="2">
        <f t="shared" si="447"/>
        <v>0</v>
      </c>
      <c r="X1510" s="2">
        <f t="shared" si="448"/>
        <v>0</v>
      </c>
      <c r="Y1510" s="2">
        <f t="shared" si="449"/>
        <v>0</v>
      </c>
      <c r="Z1510" s="2">
        <f t="shared" si="450"/>
        <v>0</v>
      </c>
      <c r="AA1510" s="2">
        <f t="shared" si="451"/>
        <v>0</v>
      </c>
      <c r="AC1510" s="2">
        <f t="shared" si="452"/>
        <v>0</v>
      </c>
      <c r="AD1510" s="2">
        <f>X1510*((1-Q1510)*(1-EXP(-(P1510+O1510)*A1510))*P1510/(P1510+O1510)-(1-$AL$10)*(1-EXP(-2*O1510*A1510))/2)</f>
        <v>0</v>
      </c>
      <c r="AE1510" s="4">
        <f t="shared" si="453"/>
        <v>0</v>
      </c>
      <c r="AF1510" s="2">
        <f t="shared" si="454"/>
        <v>0</v>
      </c>
      <c r="AG1510" s="2">
        <f t="shared" si="455"/>
        <v>0</v>
      </c>
      <c r="AH1510" s="4">
        <f t="shared" si="456"/>
        <v>0</v>
      </c>
      <c r="BA1510" s="3">
        <v>0</v>
      </c>
    </row>
    <row r="1511" spans="1:53" x14ac:dyDescent="0.3">
      <c r="A1511" s="2">
        <v>3.6251535345857802</v>
      </c>
      <c r="E1511" s="2" cm="1">
        <f t="array" ref="E1511">INDEX($C$2:$C$104,L1511)</f>
        <v>-0.35592293705956785</v>
      </c>
      <c r="G1511" s="2">
        <f>PI()/12*(M1511-12)</f>
        <v>2.3561944901923448</v>
      </c>
      <c r="H1511" s="2">
        <f t="shared" si="440"/>
        <v>-0.20970581845109162</v>
      </c>
      <c r="I1511" s="2">
        <f t="shared" si="457"/>
        <v>0.74858125745405568</v>
      </c>
      <c r="J1511" s="2">
        <f t="shared" si="441"/>
        <v>2.4024296875743461</v>
      </c>
      <c r="L1511">
        <f t="shared" si="458"/>
        <v>63</v>
      </c>
      <c r="M1511" s="2">
        <v>21</v>
      </c>
      <c r="N1511" s="2">
        <f t="shared" si="442"/>
        <v>0.05</v>
      </c>
      <c r="O1511" s="2">
        <f t="shared" si="443"/>
        <v>5.0020839411324403</v>
      </c>
      <c r="P1511" s="2">
        <f t="shared" si="444"/>
        <v>9.2038344516836901</v>
      </c>
      <c r="Q1511" s="2">
        <f>1-EXP(-2*$AL$9*O1511/(1+O1511))</f>
        <v>6.4497345768578462E-2</v>
      </c>
      <c r="R1511" s="2">
        <f t="shared" si="445"/>
        <v>19.751565414145865</v>
      </c>
      <c r="S1511" s="2">
        <f>(1-$AL$6^R1511)/(1+$AL$6^R1511*(1/$AL$7-1))</f>
        <v>0.99643717244343843</v>
      </c>
      <c r="U1511" s="2">
        <v>0</v>
      </c>
      <c r="V1511" s="2">
        <f t="shared" si="446"/>
        <v>0</v>
      </c>
      <c r="W1511" s="2">
        <f t="shared" si="447"/>
        <v>0</v>
      </c>
      <c r="X1511" s="2">
        <f t="shared" si="448"/>
        <v>0</v>
      </c>
      <c r="Y1511" s="2">
        <f t="shared" si="449"/>
        <v>0</v>
      </c>
      <c r="Z1511" s="2">
        <f t="shared" si="450"/>
        <v>0</v>
      </c>
      <c r="AA1511" s="2">
        <f t="shared" si="451"/>
        <v>0</v>
      </c>
      <c r="AC1511" s="2">
        <f t="shared" si="452"/>
        <v>0</v>
      </c>
      <c r="AD1511" s="2">
        <f>X1511*((1-Q1511)*(1-EXP(-(P1511+O1511)*A1511))*P1511/(P1511+O1511)-(1-$AL$10)*(1-EXP(-2*O1511*A1511))/2)</f>
        <v>0</v>
      </c>
      <c r="AE1511" s="4">
        <f t="shared" si="453"/>
        <v>0</v>
      </c>
      <c r="AF1511" s="2">
        <f t="shared" si="454"/>
        <v>0</v>
      </c>
      <c r="AG1511" s="2">
        <f t="shared" si="455"/>
        <v>0</v>
      </c>
      <c r="AH1511" s="4">
        <f t="shared" si="456"/>
        <v>0</v>
      </c>
      <c r="BA1511" s="3">
        <v>0</v>
      </c>
    </row>
    <row r="1512" spans="1:53" x14ac:dyDescent="0.3">
      <c r="A1512" s="2">
        <v>3.6251535345857802</v>
      </c>
      <c r="E1512" s="2" cm="1">
        <f t="array" ref="E1512">INDEX($C$2:$C$104,L1512)</f>
        <v>-0.35592293705956785</v>
      </c>
      <c r="G1512" s="2">
        <f>PI()/12*(M1512-12)</f>
        <v>2.617993877991494</v>
      </c>
      <c r="H1512" s="2">
        <f t="shared" si="440"/>
        <v>-0.20970581845109162</v>
      </c>
      <c r="I1512" s="2">
        <f t="shared" si="457"/>
        <v>0.74858125745405568</v>
      </c>
      <c r="J1512" s="2">
        <f t="shared" si="441"/>
        <v>2.6021521497267477</v>
      </c>
      <c r="L1512">
        <f t="shared" si="458"/>
        <v>63</v>
      </c>
      <c r="M1512" s="2">
        <v>22</v>
      </c>
      <c r="N1512" s="2">
        <f t="shared" si="442"/>
        <v>0.05</v>
      </c>
      <c r="O1512" s="2">
        <f t="shared" si="443"/>
        <v>5.0020839411324403</v>
      </c>
      <c r="P1512" s="2">
        <f t="shared" si="444"/>
        <v>9.2038344516836901</v>
      </c>
      <c r="Q1512" s="2">
        <f>1-EXP(-2*$AL$9*O1512/(1+O1512))</f>
        <v>6.4497345768578462E-2</v>
      </c>
      <c r="R1512" s="2">
        <f t="shared" si="445"/>
        <v>19.751565414145865</v>
      </c>
      <c r="S1512" s="2">
        <f>(1-$AL$6^R1512)/(1+$AL$6^R1512*(1/$AL$7-1))</f>
        <v>0.99643717244343843</v>
      </c>
      <c r="U1512" s="2">
        <v>0</v>
      </c>
      <c r="V1512" s="2">
        <f t="shared" si="446"/>
        <v>0</v>
      </c>
      <c r="W1512" s="2">
        <f t="shared" si="447"/>
        <v>0</v>
      </c>
      <c r="X1512" s="2">
        <f t="shared" si="448"/>
        <v>0</v>
      </c>
      <c r="Y1512" s="2">
        <f t="shared" si="449"/>
        <v>0</v>
      </c>
      <c r="Z1512" s="2">
        <f t="shared" si="450"/>
        <v>0</v>
      </c>
      <c r="AA1512" s="2">
        <f t="shared" si="451"/>
        <v>0</v>
      </c>
      <c r="AC1512" s="2">
        <f t="shared" si="452"/>
        <v>0</v>
      </c>
      <c r="AD1512" s="2">
        <f>X1512*((1-Q1512)*(1-EXP(-(P1512+O1512)*A1512))*P1512/(P1512+O1512)-(1-$AL$10)*(1-EXP(-2*O1512*A1512))/2)</f>
        <v>0</v>
      </c>
      <c r="AE1512" s="4">
        <f t="shared" si="453"/>
        <v>0</v>
      </c>
      <c r="AF1512" s="2">
        <f t="shared" si="454"/>
        <v>0</v>
      </c>
      <c r="AG1512" s="2">
        <f t="shared" si="455"/>
        <v>0</v>
      </c>
      <c r="AH1512" s="4">
        <f t="shared" si="456"/>
        <v>0</v>
      </c>
      <c r="BA1512" s="3">
        <v>0</v>
      </c>
    </row>
    <row r="1513" spans="1:53" x14ac:dyDescent="0.3">
      <c r="A1513" s="2">
        <v>3.6251535345857802</v>
      </c>
      <c r="E1513" s="2" cm="1">
        <f t="array" ref="E1513">INDEX($C$2:$C$104,L1513)</f>
        <v>-0.35592293705956785</v>
      </c>
      <c r="G1513" s="2">
        <f>PI()/12*(M1513-12)</f>
        <v>2.8797932657906435</v>
      </c>
      <c r="H1513" s="2">
        <f t="shared" si="440"/>
        <v>-0.20970581845109162</v>
      </c>
      <c r="I1513" s="2">
        <f t="shared" si="457"/>
        <v>0.74858125745405568</v>
      </c>
      <c r="J1513" s="2">
        <f t="shared" si="441"/>
        <v>2.772845848789868</v>
      </c>
      <c r="L1513">
        <f t="shared" si="458"/>
        <v>63</v>
      </c>
      <c r="M1513" s="2">
        <v>23</v>
      </c>
      <c r="N1513" s="2">
        <f t="shared" si="442"/>
        <v>0.05</v>
      </c>
      <c r="O1513" s="2">
        <f t="shared" si="443"/>
        <v>5.0020839411324403</v>
      </c>
      <c r="P1513" s="2">
        <f t="shared" si="444"/>
        <v>9.2038344516836901</v>
      </c>
      <c r="Q1513" s="2">
        <f>1-EXP(-2*$AL$9*O1513/(1+O1513))</f>
        <v>6.4497345768578462E-2</v>
      </c>
      <c r="R1513" s="2">
        <f t="shared" si="445"/>
        <v>19.751565414145865</v>
      </c>
      <c r="S1513" s="2">
        <f>(1-$AL$6^R1513)/(1+$AL$6^R1513*(1/$AL$7-1))</f>
        <v>0.99643717244343843</v>
      </c>
      <c r="U1513" s="2">
        <v>0</v>
      </c>
      <c r="V1513" s="2">
        <f t="shared" si="446"/>
        <v>0</v>
      </c>
      <c r="W1513" s="2">
        <f t="shared" si="447"/>
        <v>0</v>
      </c>
      <c r="X1513" s="2">
        <f t="shared" si="448"/>
        <v>0</v>
      </c>
      <c r="Y1513" s="2">
        <f t="shared" si="449"/>
        <v>0</v>
      </c>
      <c r="Z1513" s="2">
        <f t="shared" si="450"/>
        <v>0</v>
      </c>
      <c r="AA1513" s="2">
        <f t="shared" si="451"/>
        <v>0</v>
      </c>
      <c r="AC1513" s="2">
        <f t="shared" si="452"/>
        <v>0</v>
      </c>
      <c r="AD1513" s="2">
        <f>X1513*((1-Q1513)*(1-EXP(-(P1513+O1513)*A1513))*P1513/(P1513+O1513)-(1-$AL$10)*(1-EXP(-2*O1513*A1513))/2)</f>
        <v>0</v>
      </c>
      <c r="AE1513" s="4">
        <f t="shared" si="453"/>
        <v>0</v>
      </c>
      <c r="AF1513" s="2">
        <f t="shared" si="454"/>
        <v>0</v>
      </c>
      <c r="AG1513" s="2">
        <f t="shared" si="455"/>
        <v>0</v>
      </c>
      <c r="AH1513" s="4">
        <f t="shared" si="456"/>
        <v>0</v>
      </c>
      <c r="BA1513" s="3">
        <v>0</v>
      </c>
    </row>
    <row r="1514" spans="1:53" x14ac:dyDescent="0.3">
      <c r="A1514" s="2">
        <v>3.6251535345857802</v>
      </c>
      <c r="E1514" s="2" cm="1">
        <f t="array" ref="E1514">INDEX($C$2:$C$104,L1514)</f>
        <v>-0.35934906266807354</v>
      </c>
      <c r="G1514" s="2">
        <f>PI()/12*(M1514-12)</f>
        <v>-3.1415926535897931</v>
      </c>
      <c r="H1514" s="2">
        <f t="shared" si="440"/>
        <v>-0.21163724912572057</v>
      </c>
      <c r="I1514" s="2">
        <f t="shared" si="457"/>
        <v>0.74762341263476706</v>
      </c>
      <c r="J1514" s="2">
        <f t="shared" si="441"/>
        <v>2.8551698930199647</v>
      </c>
      <c r="L1514">
        <f t="shared" si="458"/>
        <v>64</v>
      </c>
      <c r="M1514" s="2">
        <v>0</v>
      </c>
      <c r="N1514" s="2">
        <f t="shared" si="442"/>
        <v>0.05</v>
      </c>
      <c r="O1514" s="2">
        <f t="shared" si="443"/>
        <v>5.0020839411324403</v>
      </c>
      <c r="P1514" s="2">
        <f t="shared" si="444"/>
        <v>9.2038344516836901</v>
      </c>
      <c r="Q1514" s="2">
        <f>1-EXP(-2*$AL$9*O1514/(1+O1514))</f>
        <v>6.4497345768578462E-2</v>
      </c>
      <c r="R1514" s="2">
        <f t="shared" si="445"/>
        <v>19.751565414145865</v>
      </c>
      <c r="S1514" s="2">
        <f>(1-$AL$6^R1514)/(1+$AL$6^R1514*(1/$AL$7-1))</f>
        <v>0.99643717244343843</v>
      </c>
      <c r="U1514" s="2">
        <v>0</v>
      </c>
      <c r="V1514" s="2">
        <f t="shared" si="446"/>
        <v>0</v>
      </c>
      <c r="W1514" s="2">
        <f t="shared" si="447"/>
        <v>0</v>
      </c>
      <c r="X1514" s="2">
        <f t="shared" si="448"/>
        <v>0</v>
      </c>
      <c r="Y1514" s="2">
        <f t="shared" si="449"/>
        <v>0</v>
      </c>
      <c r="Z1514" s="2">
        <f t="shared" si="450"/>
        <v>0</v>
      </c>
      <c r="AA1514" s="2">
        <f t="shared" si="451"/>
        <v>0</v>
      </c>
      <c r="AC1514" s="2">
        <f t="shared" si="452"/>
        <v>0</v>
      </c>
      <c r="AD1514" s="2">
        <f>X1514*((1-Q1514)*(1-EXP(-(P1514+O1514)*A1514))*P1514/(P1514+O1514)-(1-$AL$10)*(1-EXP(-2*O1514*A1514))/2)</f>
        <v>0</v>
      </c>
      <c r="AE1514" s="4">
        <f t="shared" si="453"/>
        <v>0</v>
      </c>
      <c r="AF1514" s="2">
        <f t="shared" si="454"/>
        <v>0</v>
      </c>
      <c r="AG1514" s="2">
        <f t="shared" si="455"/>
        <v>0</v>
      </c>
      <c r="AH1514" s="4">
        <f t="shared" si="456"/>
        <v>0</v>
      </c>
      <c r="BA1514" s="3">
        <v>0</v>
      </c>
    </row>
    <row r="1515" spans="1:53" x14ac:dyDescent="0.3">
      <c r="A1515" s="2">
        <v>3.6251535345857802</v>
      </c>
      <c r="E1515" s="2" cm="1">
        <f t="array" ref="E1515">INDEX($C$2:$C$104,L1515)</f>
        <v>-0.35934906266807354</v>
      </c>
      <c r="G1515" s="2">
        <f>PI()/12*(M1515-12)</f>
        <v>-2.8797932657906435</v>
      </c>
      <c r="H1515" s="2">
        <f t="shared" si="440"/>
        <v>-0.21163724912572057</v>
      </c>
      <c r="I1515" s="2">
        <f t="shared" si="457"/>
        <v>0.74762341263476706</v>
      </c>
      <c r="J1515" s="2">
        <f t="shared" si="441"/>
        <v>2.7756476108164074</v>
      </c>
      <c r="L1515">
        <f t="shared" si="458"/>
        <v>64</v>
      </c>
      <c r="M1515" s="2">
        <v>1</v>
      </c>
      <c r="N1515" s="2">
        <f t="shared" si="442"/>
        <v>0.05</v>
      </c>
      <c r="O1515" s="2">
        <f t="shared" si="443"/>
        <v>5.0020839411324403</v>
      </c>
      <c r="P1515" s="2">
        <f t="shared" si="444"/>
        <v>9.2038344516836901</v>
      </c>
      <c r="Q1515" s="2">
        <f>1-EXP(-2*$AL$9*O1515/(1+O1515))</f>
        <v>6.4497345768578462E-2</v>
      </c>
      <c r="R1515" s="2">
        <f t="shared" si="445"/>
        <v>19.751565414145865</v>
      </c>
      <c r="S1515" s="2">
        <f>(1-$AL$6^R1515)/(1+$AL$6^R1515*(1/$AL$7-1))</f>
        <v>0.99643717244343843</v>
      </c>
      <c r="U1515" s="2">
        <v>0</v>
      </c>
      <c r="V1515" s="2">
        <f t="shared" si="446"/>
        <v>0</v>
      </c>
      <c r="W1515" s="2">
        <f t="shared" si="447"/>
        <v>0</v>
      </c>
      <c r="X1515" s="2">
        <f t="shared" si="448"/>
        <v>0</v>
      </c>
      <c r="Y1515" s="2">
        <f t="shared" si="449"/>
        <v>0</v>
      </c>
      <c r="Z1515" s="2">
        <f t="shared" si="450"/>
        <v>0</v>
      </c>
      <c r="AA1515" s="2">
        <f t="shared" si="451"/>
        <v>0</v>
      </c>
      <c r="AC1515" s="2">
        <f t="shared" si="452"/>
        <v>0</v>
      </c>
      <c r="AD1515" s="2">
        <f>X1515*((1-Q1515)*(1-EXP(-(P1515+O1515)*A1515))*P1515/(P1515+O1515)-(1-$AL$10)*(1-EXP(-2*O1515*A1515))/2)</f>
        <v>0</v>
      </c>
      <c r="AE1515" s="4">
        <f t="shared" si="453"/>
        <v>0</v>
      </c>
      <c r="AF1515" s="2">
        <f t="shared" si="454"/>
        <v>0</v>
      </c>
      <c r="AG1515" s="2">
        <f t="shared" si="455"/>
        <v>0</v>
      </c>
      <c r="AH1515" s="4">
        <f t="shared" si="456"/>
        <v>0</v>
      </c>
      <c r="BA1515" s="3">
        <v>0</v>
      </c>
    </row>
    <row r="1516" spans="1:53" x14ac:dyDescent="0.3">
      <c r="A1516" s="2">
        <v>3.6251535345857802</v>
      </c>
      <c r="E1516" s="2" cm="1">
        <f t="array" ref="E1516">INDEX($C$2:$C$104,L1516)</f>
        <v>-0.35934906266807354</v>
      </c>
      <c r="G1516" s="2">
        <f>PI()/12*(M1516-12)</f>
        <v>-2.617993877991494</v>
      </c>
      <c r="H1516" s="2">
        <f t="shared" si="440"/>
        <v>-0.21163724912572057</v>
      </c>
      <c r="I1516" s="2">
        <f t="shared" si="457"/>
        <v>0.74762341263476706</v>
      </c>
      <c r="J1516" s="2">
        <f t="shared" si="441"/>
        <v>2.6043012434636958</v>
      </c>
      <c r="L1516">
        <f t="shared" si="458"/>
        <v>64</v>
      </c>
      <c r="M1516" s="2">
        <v>2</v>
      </c>
      <c r="N1516" s="2">
        <f t="shared" si="442"/>
        <v>0.05</v>
      </c>
      <c r="O1516" s="2">
        <f t="shared" si="443"/>
        <v>5.0020839411324403</v>
      </c>
      <c r="P1516" s="2">
        <f t="shared" si="444"/>
        <v>9.2038344516836901</v>
      </c>
      <c r="Q1516" s="2">
        <f>1-EXP(-2*$AL$9*O1516/(1+O1516))</f>
        <v>6.4497345768578462E-2</v>
      </c>
      <c r="R1516" s="2">
        <f t="shared" si="445"/>
        <v>19.751565414145865</v>
      </c>
      <c r="S1516" s="2">
        <f>(1-$AL$6^R1516)/(1+$AL$6^R1516*(1/$AL$7-1))</f>
        <v>0.99643717244343843</v>
      </c>
      <c r="U1516" s="2">
        <v>0</v>
      </c>
      <c r="V1516" s="2">
        <f t="shared" si="446"/>
        <v>0</v>
      </c>
      <c r="W1516" s="2">
        <f t="shared" si="447"/>
        <v>0</v>
      </c>
      <c r="X1516" s="2">
        <f t="shared" si="448"/>
        <v>0</v>
      </c>
      <c r="Y1516" s="2">
        <f t="shared" si="449"/>
        <v>0</v>
      </c>
      <c r="Z1516" s="2">
        <f t="shared" si="450"/>
        <v>0</v>
      </c>
      <c r="AA1516" s="2">
        <f t="shared" si="451"/>
        <v>0</v>
      </c>
      <c r="AC1516" s="2">
        <f t="shared" si="452"/>
        <v>0</v>
      </c>
      <c r="AD1516" s="2">
        <f>X1516*((1-Q1516)*(1-EXP(-(P1516+O1516)*A1516))*P1516/(P1516+O1516)-(1-$AL$10)*(1-EXP(-2*O1516*A1516))/2)</f>
        <v>0</v>
      </c>
      <c r="AE1516" s="4">
        <f t="shared" si="453"/>
        <v>0</v>
      </c>
      <c r="AF1516" s="2">
        <f t="shared" si="454"/>
        <v>0</v>
      </c>
      <c r="AG1516" s="2">
        <f t="shared" si="455"/>
        <v>0</v>
      </c>
      <c r="AH1516" s="4">
        <f t="shared" si="456"/>
        <v>0</v>
      </c>
      <c r="BA1516" s="3">
        <v>0</v>
      </c>
    </row>
    <row r="1517" spans="1:53" x14ac:dyDescent="0.3">
      <c r="A1517" s="2">
        <v>3.6251535345857802</v>
      </c>
      <c r="E1517" s="2" cm="1">
        <f t="array" ref="E1517">INDEX($C$2:$C$104,L1517)</f>
        <v>-0.35934906266807354</v>
      </c>
      <c r="G1517" s="2">
        <f>PI()/12*(M1517-12)</f>
        <v>-2.3561944901923448</v>
      </c>
      <c r="H1517" s="2">
        <f t="shared" si="440"/>
        <v>-0.21163724912572057</v>
      </c>
      <c r="I1517" s="2">
        <f t="shared" si="457"/>
        <v>0.74762341263476706</v>
      </c>
      <c r="J1517" s="2">
        <f t="shared" si="441"/>
        <v>2.4042932363889857</v>
      </c>
      <c r="L1517">
        <f t="shared" si="458"/>
        <v>64</v>
      </c>
      <c r="M1517" s="2">
        <v>3</v>
      </c>
      <c r="N1517" s="2">
        <f t="shared" si="442"/>
        <v>0.05</v>
      </c>
      <c r="O1517" s="2">
        <f t="shared" si="443"/>
        <v>5.0020839411324403</v>
      </c>
      <c r="P1517" s="2">
        <f t="shared" si="444"/>
        <v>9.2038344516836901</v>
      </c>
      <c r="Q1517" s="2">
        <f>1-EXP(-2*$AL$9*O1517/(1+O1517))</f>
        <v>6.4497345768578462E-2</v>
      </c>
      <c r="R1517" s="2">
        <f t="shared" si="445"/>
        <v>19.751565414145865</v>
      </c>
      <c r="S1517" s="2">
        <f>(1-$AL$6^R1517)/(1+$AL$6^R1517*(1/$AL$7-1))</f>
        <v>0.99643717244343843</v>
      </c>
      <c r="U1517" s="2">
        <v>0.1</v>
      </c>
      <c r="V1517" s="2">
        <f t="shared" si="446"/>
        <v>0.22850000000000004</v>
      </c>
      <c r="W1517" s="2">
        <f t="shared" si="447"/>
        <v>0.22768589390332572</v>
      </c>
      <c r="X1517" s="2">
        <f t="shared" si="448"/>
        <v>8.1410609667431633E-4</v>
      </c>
      <c r="Y1517" s="2">
        <f t="shared" si="449"/>
        <v>7.6159841426480274E-4</v>
      </c>
      <c r="Z1517" s="2">
        <f t="shared" si="450"/>
        <v>0.20329233769363736</v>
      </c>
      <c r="AA1517" s="2">
        <f t="shared" si="451"/>
        <v>6.9199017294961846E-4</v>
      </c>
      <c r="AC1517" s="2">
        <f t="shared" si="452"/>
        <v>2.7584411888953355E-2</v>
      </c>
      <c r="AD1517" s="2">
        <f>X1517*((1-Q1517)*(1-EXP(-(P1517+O1517)*A1517))*P1517/(P1517+O1517)-(1-$AL$10)*(1-EXP(-2*O1517*A1517))/2)</f>
        <v>1.4743486745117672E-4</v>
      </c>
      <c r="AE1517" s="4">
        <f t="shared" si="453"/>
        <v>2.842383692935415E-2</v>
      </c>
      <c r="AF1517" s="2">
        <f t="shared" si="454"/>
        <v>0.17051372506201201</v>
      </c>
      <c r="AG1517" s="2">
        <f t="shared" si="455"/>
        <v>-7.7826626135992457E-5</v>
      </c>
      <c r="AH1517" s="4">
        <f t="shared" si="456"/>
        <v>0.17043589843587603</v>
      </c>
      <c r="BA1517" s="3">
        <v>2.8423836929354102E-2</v>
      </c>
    </row>
    <row r="1518" spans="1:53" x14ac:dyDescent="0.3">
      <c r="A1518" s="2">
        <v>3.6251535345857802</v>
      </c>
      <c r="E1518" s="2" cm="1">
        <f t="array" ref="E1518">INDEX($C$2:$C$104,L1518)</f>
        <v>-0.35934906266807354</v>
      </c>
      <c r="G1518" s="2">
        <f>PI()/12*(M1518-12)</f>
        <v>-2.0943951023931953</v>
      </c>
      <c r="H1518" s="2">
        <f t="shared" si="440"/>
        <v>-0.21163724912572057</v>
      </c>
      <c r="I1518" s="2">
        <f t="shared" si="457"/>
        <v>0.74762341263476706</v>
      </c>
      <c r="J1518" s="2">
        <f t="shared" si="441"/>
        <v>2.1962300549626699</v>
      </c>
      <c r="L1518">
        <f t="shared" si="458"/>
        <v>64</v>
      </c>
      <c r="M1518" s="2">
        <v>4</v>
      </c>
      <c r="N1518" s="2">
        <f t="shared" si="442"/>
        <v>0.05</v>
      </c>
      <c r="O1518" s="2">
        <f t="shared" si="443"/>
        <v>5.0020839411324403</v>
      </c>
      <c r="P1518" s="2">
        <f t="shared" si="444"/>
        <v>9.2038344516836901</v>
      </c>
      <c r="Q1518" s="2">
        <f>1-EXP(-2*$AL$9*O1518/(1+O1518))</f>
        <v>6.4497345768578462E-2</v>
      </c>
      <c r="R1518" s="2">
        <f t="shared" si="445"/>
        <v>19.751565414145865</v>
      </c>
      <c r="S1518" s="2">
        <f>(1-$AL$6^R1518)/(1+$AL$6^R1518*(1/$AL$7-1))</f>
        <v>0.99643717244343843</v>
      </c>
      <c r="U1518" s="2">
        <v>0.1</v>
      </c>
      <c r="V1518" s="2">
        <f t="shared" si="446"/>
        <v>0.22850000000000004</v>
      </c>
      <c r="W1518" s="2">
        <f t="shared" si="447"/>
        <v>0.22768589390332572</v>
      </c>
      <c r="X1518" s="2">
        <f t="shared" si="448"/>
        <v>8.1410609667431633E-4</v>
      </c>
      <c r="Y1518" s="2">
        <f t="shared" si="449"/>
        <v>7.6159841426480274E-4</v>
      </c>
      <c r="Z1518" s="2">
        <f t="shared" si="450"/>
        <v>0.20329233769363736</v>
      </c>
      <c r="AA1518" s="2">
        <f t="shared" si="451"/>
        <v>6.9199017294961846E-4</v>
      </c>
      <c r="AC1518" s="2">
        <f t="shared" si="452"/>
        <v>2.7584411888953355E-2</v>
      </c>
      <c r="AD1518" s="2">
        <f>X1518*((1-Q1518)*(1-EXP(-(P1518+O1518)*A1518))*P1518/(P1518+O1518)-(1-$AL$10)*(1-EXP(-2*O1518*A1518))/2)</f>
        <v>1.4743486745117672E-4</v>
      </c>
      <c r="AE1518" s="4">
        <f t="shared" si="453"/>
        <v>2.842383692935415E-2</v>
      </c>
      <c r="AF1518" s="2">
        <f t="shared" si="454"/>
        <v>0.17051372506201201</v>
      </c>
      <c r="AG1518" s="2">
        <f t="shared" si="455"/>
        <v>-7.7826626135992457E-5</v>
      </c>
      <c r="AH1518" s="4">
        <f t="shared" si="456"/>
        <v>0.17043589843587603</v>
      </c>
      <c r="BA1518" s="3">
        <v>2.8423836929354102E-2</v>
      </c>
    </row>
    <row r="1519" spans="1:53" x14ac:dyDescent="0.3">
      <c r="A1519" s="2">
        <v>3.6251535345857802</v>
      </c>
      <c r="E1519" s="2" cm="1">
        <f t="array" ref="E1519">INDEX($C$2:$C$104,L1519)</f>
        <v>-0.35934906266807354</v>
      </c>
      <c r="G1519" s="2">
        <f>PI()/12*(M1519-12)</f>
        <v>-1.8325957145940459</v>
      </c>
      <c r="H1519" s="2">
        <f t="shared" si="440"/>
        <v>-0.21163724912572057</v>
      </c>
      <c r="I1519" s="2">
        <f t="shared" si="457"/>
        <v>0.74762341263476706</v>
      </c>
      <c r="J1519" s="2">
        <f t="shared" si="441"/>
        <v>1.987924374192229</v>
      </c>
      <c r="L1519">
        <f t="shared" si="458"/>
        <v>64</v>
      </c>
      <c r="M1519" s="2">
        <v>5</v>
      </c>
      <c r="N1519" s="2">
        <f t="shared" si="442"/>
        <v>0.05</v>
      </c>
      <c r="O1519" s="2">
        <f t="shared" si="443"/>
        <v>5.0020839411324403</v>
      </c>
      <c r="P1519" s="2">
        <f t="shared" si="444"/>
        <v>9.2038344516836901</v>
      </c>
      <c r="Q1519" s="2">
        <f>1-EXP(-2*$AL$9*O1519/(1+O1519))</f>
        <v>6.4497345768578462E-2</v>
      </c>
      <c r="R1519" s="2">
        <f t="shared" si="445"/>
        <v>19.751565414145865</v>
      </c>
      <c r="S1519" s="2">
        <f>(1-$AL$6^R1519)/(1+$AL$6^R1519*(1/$AL$7-1))</f>
        <v>0.99643717244343843</v>
      </c>
      <c r="U1519" s="2">
        <v>0</v>
      </c>
      <c r="V1519" s="2">
        <f t="shared" si="446"/>
        <v>0</v>
      </c>
      <c r="W1519" s="2">
        <f t="shared" si="447"/>
        <v>0</v>
      </c>
      <c r="X1519" s="2">
        <f t="shared" si="448"/>
        <v>0</v>
      </c>
      <c r="Y1519" s="2">
        <f t="shared" si="449"/>
        <v>0</v>
      </c>
      <c r="Z1519" s="2">
        <f t="shared" si="450"/>
        <v>0</v>
      </c>
      <c r="AA1519" s="2">
        <f t="shared" si="451"/>
        <v>0</v>
      </c>
      <c r="AC1519" s="2">
        <f t="shared" si="452"/>
        <v>0</v>
      </c>
      <c r="AD1519" s="2">
        <f>X1519*((1-Q1519)*(1-EXP(-(P1519+O1519)*A1519))*P1519/(P1519+O1519)-(1-$AL$10)*(1-EXP(-2*O1519*A1519))/2)</f>
        <v>0</v>
      </c>
      <c r="AE1519" s="4">
        <f t="shared" si="453"/>
        <v>0</v>
      </c>
      <c r="AF1519" s="2">
        <f t="shared" si="454"/>
        <v>0</v>
      </c>
      <c r="AG1519" s="2">
        <f t="shared" si="455"/>
        <v>0</v>
      </c>
      <c r="AH1519" s="4">
        <f t="shared" si="456"/>
        <v>0</v>
      </c>
      <c r="BA1519" s="3">
        <v>0</v>
      </c>
    </row>
    <row r="1520" spans="1:53" x14ac:dyDescent="0.3">
      <c r="A1520" s="2">
        <v>3.6251535345857802</v>
      </c>
      <c r="E1520" s="2" cm="1">
        <f t="array" ref="E1520">INDEX($C$2:$C$104,L1520)</f>
        <v>-0.35934906266807354</v>
      </c>
      <c r="G1520" s="2">
        <f>PI()/12*(M1520-12)</f>
        <v>-1.5707963267948966</v>
      </c>
      <c r="H1520" s="2">
        <f t="shared" si="440"/>
        <v>-0.21163724912572057</v>
      </c>
      <c r="I1520" s="2">
        <f t="shared" si="457"/>
        <v>0.74762341263476706</v>
      </c>
      <c r="J1520" s="2">
        <f t="shared" si="441"/>
        <v>1.7840461787722302</v>
      </c>
      <c r="L1520">
        <f t="shared" si="458"/>
        <v>64</v>
      </c>
      <c r="M1520" s="2">
        <v>6</v>
      </c>
      <c r="N1520" s="2">
        <f t="shared" si="442"/>
        <v>0.05</v>
      </c>
      <c r="O1520" s="2">
        <f t="shared" si="443"/>
        <v>5.0020839411324403</v>
      </c>
      <c r="P1520" s="2">
        <f t="shared" si="444"/>
        <v>9.2038344516836901</v>
      </c>
      <c r="Q1520" s="2">
        <f>1-EXP(-2*$AL$9*O1520/(1+O1520))</f>
        <v>6.4497345768578462E-2</v>
      </c>
      <c r="R1520" s="2">
        <f t="shared" si="445"/>
        <v>19.751565414145865</v>
      </c>
      <c r="S1520" s="2">
        <f>(1-$AL$6^R1520)/(1+$AL$6^R1520*(1/$AL$7-1))</f>
        <v>0.99643717244343843</v>
      </c>
      <c r="U1520" s="2">
        <v>0</v>
      </c>
      <c r="V1520" s="2">
        <f t="shared" si="446"/>
        <v>0</v>
      </c>
      <c r="W1520" s="2">
        <f t="shared" si="447"/>
        <v>0</v>
      </c>
      <c r="X1520" s="2">
        <f t="shared" si="448"/>
        <v>0</v>
      </c>
      <c r="Y1520" s="2">
        <f t="shared" si="449"/>
        <v>0</v>
      </c>
      <c r="Z1520" s="2">
        <f t="shared" si="450"/>
        <v>0</v>
      </c>
      <c r="AA1520" s="2">
        <f t="shared" si="451"/>
        <v>0</v>
      </c>
      <c r="AC1520" s="2">
        <f t="shared" si="452"/>
        <v>0</v>
      </c>
      <c r="AD1520" s="2">
        <f>X1520*((1-Q1520)*(1-EXP(-(P1520+O1520)*A1520))*P1520/(P1520+O1520)-(1-$AL$10)*(1-EXP(-2*O1520*A1520))/2)</f>
        <v>0</v>
      </c>
      <c r="AE1520" s="4">
        <f t="shared" si="453"/>
        <v>0</v>
      </c>
      <c r="AF1520" s="2">
        <f t="shared" si="454"/>
        <v>0</v>
      </c>
      <c r="AG1520" s="2">
        <f t="shared" si="455"/>
        <v>0</v>
      </c>
      <c r="AH1520" s="4">
        <f t="shared" si="456"/>
        <v>0</v>
      </c>
      <c r="BA1520" s="3">
        <v>0</v>
      </c>
    </row>
    <row r="1521" spans="1:53" x14ac:dyDescent="0.3">
      <c r="A1521" s="2">
        <v>3.6251535345857802</v>
      </c>
      <c r="E1521" s="2" cm="1">
        <f t="array" ref="E1521">INDEX($C$2:$C$104,L1521)</f>
        <v>-0.35934906266807354</v>
      </c>
      <c r="G1521" s="2">
        <f>PI()/12*(M1521-12)</f>
        <v>-1.308996938995747</v>
      </c>
      <c r="H1521" s="2">
        <f t="shared" si="440"/>
        <v>-0.21163724912572057</v>
      </c>
      <c r="I1521" s="2">
        <f t="shared" si="457"/>
        <v>0.74762341263476706</v>
      </c>
      <c r="J1521" s="2">
        <f t="shared" si="441"/>
        <v>1.5889353928530388</v>
      </c>
      <c r="L1521">
        <f t="shared" si="458"/>
        <v>64</v>
      </c>
      <c r="M1521" s="2">
        <v>7</v>
      </c>
      <c r="N1521" s="2">
        <f t="shared" si="442"/>
        <v>0.05</v>
      </c>
      <c r="O1521" s="2">
        <f t="shared" si="443"/>
        <v>5.0020839411324403</v>
      </c>
      <c r="P1521" s="2">
        <f t="shared" si="444"/>
        <v>9.2038344516836901</v>
      </c>
      <c r="Q1521" s="2">
        <f>1-EXP(-2*$AL$9*O1521/(1+O1521))</f>
        <v>6.4497345768578462E-2</v>
      </c>
      <c r="R1521" s="2">
        <f t="shared" si="445"/>
        <v>19.751565414145865</v>
      </c>
      <c r="S1521" s="2">
        <f>(1-$AL$6^R1521)/(1+$AL$6^R1521*(1/$AL$7-1))</f>
        <v>0.99643717244343843</v>
      </c>
      <c r="U1521" s="2">
        <v>0</v>
      </c>
      <c r="V1521" s="2">
        <f t="shared" si="446"/>
        <v>0</v>
      </c>
      <c r="W1521" s="2">
        <f t="shared" si="447"/>
        <v>0</v>
      </c>
      <c r="X1521" s="2">
        <f t="shared" si="448"/>
        <v>0</v>
      </c>
      <c r="Y1521" s="2">
        <f t="shared" si="449"/>
        <v>0</v>
      </c>
      <c r="Z1521" s="2">
        <f t="shared" si="450"/>
        <v>0</v>
      </c>
      <c r="AA1521" s="2">
        <f t="shared" si="451"/>
        <v>0</v>
      </c>
      <c r="AC1521" s="2">
        <f t="shared" si="452"/>
        <v>0</v>
      </c>
      <c r="AD1521" s="2">
        <f>X1521*((1-Q1521)*(1-EXP(-(P1521+O1521)*A1521))*P1521/(P1521+O1521)-(1-$AL$10)*(1-EXP(-2*O1521*A1521))/2)</f>
        <v>0</v>
      </c>
      <c r="AE1521" s="4">
        <f t="shared" si="453"/>
        <v>0</v>
      </c>
      <c r="AF1521" s="2">
        <f t="shared" si="454"/>
        <v>0</v>
      </c>
      <c r="AG1521" s="2">
        <f t="shared" si="455"/>
        <v>0</v>
      </c>
      <c r="AH1521" s="4">
        <f t="shared" si="456"/>
        <v>0</v>
      </c>
      <c r="BA1521" s="3">
        <v>0</v>
      </c>
    </row>
    <row r="1522" spans="1:53" x14ac:dyDescent="0.3">
      <c r="A1522" s="2">
        <v>3.6251535345857802</v>
      </c>
      <c r="E1522" s="2" cm="1">
        <f t="array" ref="E1522">INDEX($C$2:$C$104,L1522)</f>
        <v>-0.35934906266807354</v>
      </c>
      <c r="G1522" s="2">
        <f>PI()/12*(M1522-12)</f>
        <v>-1.0471975511965976</v>
      </c>
      <c r="H1522" s="2">
        <f t="shared" si="440"/>
        <v>-0.21163724912572057</v>
      </c>
      <c r="I1522" s="2">
        <f t="shared" si="457"/>
        <v>0.74762341263476706</v>
      </c>
      <c r="J1522" s="2">
        <f t="shared" si="441"/>
        <v>1.4079024423539481</v>
      </c>
      <c r="L1522">
        <f t="shared" si="458"/>
        <v>64</v>
      </c>
      <c r="M1522" s="2">
        <v>8</v>
      </c>
      <c r="N1522" s="2">
        <f t="shared" si="442"/>
        <v>0.16289388444094843</v>
      </c>
      <c r="O1522" s="2">
        <f t="shared" si="443"/>
        <v>1.5415497873659723</v>
      </c>
      <c r="P1522" s="2">
        <f t="shared" si="444"/>
        <v>2.8364516087533889</v>
      </c>
      <c r="Q1522" s="2">
        <f>1-EXP(-2*$AL$9*O1522/(1+O1522))</f>
        <v>4.7364707493724567E-2</v>
      </c>
      <c r="R1522" s="2">
        <f t="shared" si="445"/>
        <v>6.0870672748903152</v>
      </c>
      <c r="S1522" s="2">
        <f>(1-$AL$6^R1522)/(1+$AL$6^R1522*(1/$AL$7-1))</f>
        <v>0.73122340001311592</v>
      </c>
      <c r="U1522" s="2">
        <v>4.2</v>
      </c>
      <c r="V1522" s="2">
        <f t="shared" si="446"/>
        <v>9.5970000000000013</v>
      </c>
      <c r="W1522" s="2">
        <f t="shared" si="447"/>
        <v>7.0175509699258747</v>
      </c>
      <c r="X1522" s="2">
        <f t="shared" si="448"/>
        <v>2.5794490300741266</v>
      </c>
      <c r="Y1522" s="2">
        <f t="shared" si="449"/>
        <v>2.457190082607291</v>
      </c>
      <c r="Z1522" s="2">
        <f t="shared" si="450"/>
        <v>6.2657124563290534</v>
      </c>
      <c r="AA1522" s="2">
        <f t="shared" si="451"/>
        <v>2.1843290236093504</v>
      </c>
      <c r="AC1522" s="2">
        <f t="shared" si="452"/>
        <v>2.1510846899305069</v>
      </c>
      <c r="AD1522" s="2">
        <f>X1522*((1-Q1522)*(1-EXP(-(P1522+O1522)*A1522))*P1522/(P1522+O1522)-(1-$AL$10)*(1-EXP(-2*O1522*A1522))/2)</f>
        <v>0.49578609566541504</v>
      </c>
      <c r="AE1522" s="4">
        <f t="shared" si="453"/>
        <v>4.8311998092052724</v>
      </c>
      <c r="AF1522" s="2">
        <f t="shared" si="454"/>
        <v>4.0661199437733639</v>
      </c>
      <c r="AG1522" s="2">
        <f t="shared" si="455"/>
        <v>-0.22292503666747418</v>
      </c>
      <c r="AH1522" s="4">
        <f t="shared" si="456"/>
        <v>3.84319490710589</v>
      </c>
      <c r="BA1522" s="3">
        <v>4.8311998092052697</v>
      </c>
    </row>
    <row r="1523" spans="1:53" x14ac:dyDescent="0.3">
      <c r="A1523" s="2">
        <v>3.6251535345857802</v>
      </c>
      <c r="E1523" s="2" cm="1">
        <f t="array" ref="E1523">INDEX($C$2:$C$104,L1523)</f>
        <v>-0.35934906266807354</v>
      </c>
      <c r="G1523" s="2">
        <f>PI()/12*(M1523-12)</f>
        <v>-0.78539816339744828</v>
      </c>
      <c r="H1523" s="2">
        <f t="shared" si="440"/>
        <v>-0.21163724912572057</v>
      </c>
      <c r="I1523" s="2">
        <f t="shared" si="457"/>
        <v>0.74762341263476706</v>
      </c>
      <c r="J1523" s="2">
        <f t="shared" si="441"/>
        <v>1.2482186491978329</v>
      </c>
      <c r="L1523">
        <f t="shared" si="458"/>
        <v>64</v>
      </c>
      <c r="M1523" s="2">
        <v>9</v>
      </c>
      <c r="N1523" s="2">
        <f t="shared" si="442"/>
        <v>0.32257767759706368</v>
      </c>
      <c r="O1523" s="2">
        <f t="shared" si="443"/>
        <v>0.78861284508220131</v>
      </c>
      <c r="P1523" s="2">
        <f t="shared" si="444"/>
        <v>1.4510476349512504</v>
      </c>
      <c r="Q1523" s="2">
        <f>1-EXP(-2*$AL$9*O1523/(1+O1523))</f>
        <v>3.4657773074362686E-2</v>
      </c>
      <c r="R1523" s="2">
        <f t="shared" si="445"/>
        <v>3.1139697732762146</v>
      </c>
      <c r="S1523" s="2">
        <f>(1-$AL$6^R1523)/(1+$AL$6^R1523*(1/$AL$7-1))</f>
        <v>0.43145419767921001</v>
      </c>
      <c r="U1523" s="2">
        <v>41.4</v>
      </c>
      <c r="V1523" s="2">
        <f t="shared" si="446"/>
        <v>94.599000000000004</v>
      </c>
      <c r="W1523" s="2">
        <f t="shared" si="447"/>
        <v>40.815135646255591</v>
      </c>
      <c r="X1523" s="2">
        <f t="shared" si="448"/>
        <v>53.783864353744413</v>
      </c>
      <c r="Y1523" s="2">
        <f t="shared" si="449"/>
        <v>51.650168966696036</v>
      </c>
      <c r="Z1523" s="2">
        <f t="shared" si="450"/>
        <v>36.442329371240028</v>
      </c>
      <c r="AA1523" s="2">
        <f t="shared" si="451"/>
        <v>43.095137903537847</v>
      </c>
      <c r="AC1523" s="2">
        <f t="shared" si="452"/>
        <v>18.685123030764505</v>
      </c>
      <c r="AD1523" s="2">
        <f>X1523*((1-Q1523)*(1-EXP(-(P1523+O1523)*A1523))*P1523/(P1523+O1523)-(1-$AL$10)*(1-EXP(-2*O1523*A1523))/2)</f>
        <v>10.845185478323327</v>
      </c>
      <c r="AE1523" s="4">
        <f t="shared" si="453"/>
        <v>72.625446412625678</v>
      </c>
      <c r="AF1523" s="2">
        <f t="shared" si="454"/>
        <v>17.781930614826436</v>
      </c>
      <c r="AG1523" s="2">
        <f t="shared" si="455"/>
        <v>-2.2901544151651279</v>
      </c>
      <c r="AH1523" s="4">
        <f t="shared" si="456"/>
        <v>15.491776199661308</v>
      </c>
      <c r="BA1523" s="3">
        <v>72.625446412625607</v>
      </c>
    </row>
    <row r="1524" spans="1:53" x14ac:dyDescent="0.3">
      <c r="A1524" s="2">
        <v>3.6251535345857802</v>
      </c>
      <c r="E1524" s="2" cm="1">
        <f t="array" ref="E1524">INDEX($C$2:$C$104,L1524)</f>
        <v>-0.35934906266807354</v>
      </c>
      <c r="G1524" s="2">
        <f>PI()/12*(M1524-12)</f>
        <v>-0.52359877559829882</v>
      </c>
      <c r="H1524" s="2">
        <f t="shared" si="440"/>
        <v>-0.21163724912572057</v>
      </c>
      <c r="I1524" s="2">
        <f t="shared" si="457"/>
        <v>0.74762341263476706</v>
      </c>
      <c r="J1524" s="2">
        <f t="shared" si="441"/>
        <v>1.1198431533234061</v>
      </c>
      <c r="L1524">
        <f t="shared" si="458"/>
        <v>64</v>
      </c>
      <c r="M1524" s="2">
        <v>10</v>
      </c>
      <c r="N1524" s="2">
        <f t="shared" si="442"/>
        <v>0.45095317347149044</v>
      </c>
      <c r="O1524" s="2">
        <f t="shared" si="443"/>
        <v>0.57362655277193331</v>
      </c>
      <c r="P1524" s="2">
        <f t="shared" si="444"/>
        <v>1.0554728571003573</v>
      </c>
      <c r="Q1524" s="2">
        <f>1-EXP(-2*$AL$9*O1524/(1+O1524))</f>
        <v>2.8740908727641679E-2</v>
      </c>
      <c r="R1524" s="2">
        <f t="shared" si="445"/>
        <v>2.2650604255555118</v>
      </c>
      <c r="S1524" s="2">
        <f>(1-$AL$6^R1524)/(1+$AL$6^R1524*(1/$AL$7-1))</f>
        <v>0.3199685734939679</v>
      </c>
      <c r="U1524" s="2">
        <v>82.5</v>
      </c>
      <c r="V1524" s="2">
        <f t="shared" si="446"/>
        <v>188.51250000000002</v>
      </c>
      <c r="W1524" s="2">
        <f t="shared" si="447"/>
        <v>60.318075710781628</v>
      </c>
      <c r="X1524" s="2">
        <f t="shared" si="448"/>
        <v>128.19442428921838</v>
      </c>
      <c r="Y1524" s="2">
        <f t="shared" si="449"/>
        <v>121.79678342121981</v>
      </c>
      <c r="Z1524" s="2">
        <f t="shared" si="450"/>
        <v>53.855785293546006</v>
      </c>
      <c r="AA1524" s="2">
        <f t="shared" si="451"/>
        <v>95.345185793863706</v>
      </c>
      <c r="AC1524" s="2">
        <f t="shared" si="452"/>
        <v>32.044677217047436</v>
      </c>
      <c r="AD1524" s="2">
        <f>X1524*((1-Q1524)*(1-EXP(-(P1524+O1524)*A1524))*P1524/(P1524+O1524)-(1-$AL$10)*(1-EXP(-2*O1524*A1524))/2)</f>
        <v>26.817315736179591</v>
      </c>
      <c r="AE1524" s="4">
        <f t="shared" si="453"/>
        <v>154.20717874709072</v>
      </c>
      <c r="AF1524" s="2">
        <f t="shared" si="454"/>
        <v>21.975349595459747</v>
      </c>
      <c r="AG1524" s="2">
        <f t="shared" si="455"/>
        <v>-0.36571810882347405</v>
      </c>
      <c r="AH1524" s="4">
        <f t="shared" si="456"/>
        <v>21.609631486636271</v>
      </c>
      <c r="BA1524" s="3">
        <v>154.20717874709001</v>
      </c>
    </row>
    <row r="1525" spans="1:53" x14ac:dyDescent="0.3">
      <c r="A1525" s="2">
        <v>3.6251535345857802</v>
      </c>
      <c r="E1525" s="2" cm="1">
        <f t="array" ref="E1525">INDEX($C$2:$C$104,L1525)</f>
        <v>-0.35934906266807354</v>
      </c>
      <c r="G1525" s="2">
        <f>PI()/12*(M1525-12)</f>
        <v>-0.26179938779914941</v>
      </c>
      <c r="H1525" s="2">
        <f t="shared" si="440"/>
        <v>-0.21163724912572057</v>
      </c>
      <c r="I1525" s="2">
        <f t="shared" si="457"/>
        <v>0.74762341263476706</v>
      </c>
      <c r="J1525" s="2">
        <f t="shared" si="441"/>
        <v>1.0350167690953929</v>
      </c>
      <c r="L1525">
        <f t="shared" si="458"/>
        <v>64</v>
      </c>
      <c r="M1525" s="2">
        <v>11</v>
      </c>
      <c r="N1525" s="2">
        <f t="shared" si="442"/>
        <v>0.53577955769950369</v>
      </c>
      <c r="O1525" s="2">
        <f t="shared" si="443"/>
        <v>0.48970492026224177</v>
      </c>
      <c r="P1525" s="2">
        <f t="shared" si="444"/>
        <v>0.90105705328252483</v>
      </c>
      <c r="Q1525" s="2">
        <f>1-EXP(-2*$AL$9*O1525/(1+O1525))</f>
        <v>2.5955306362547281E-2</v>
      </c>
      <c r="R1525" s="2">
        <f t="shared" si="445"/>
        <v>1.9336818174224748</v>
      </c>
      <c r="S1525" s="2">
        <f>(1-$AL$6^R1525)/(1+$AL$6^R1525*(1/$AL$7-1))</f>
        <v>0.27433702326566412</v>
      </c>
      <c r="U1525" s="2">
        <v>83.1</v>
      </c>
      <c r="V1525" s="2">
        <f t="shared" si="446"/>
        <v>189.8835</v>
      </c>
      <c r="W1525" s="2">
        <f t="shared" si="447"/>
        <v>52.092074157265735</v>
      </c>
      <c r="X1525" s="2">
        <f t="shared" si="448"/>
        <v>137.79142584273427</v>
      </c>
      <c r="Y1525" s="2">
        <f t="shared" si="449"/>
        <v>129.09593665027731</v>
      </c>
      <c r="Z1525" s="2">
        <f t="shared" si="450"/>
        <v>46.511091878345752</v>
      </c>
      <c r="AA1525" s="2">
        <f t="shared" si="451"/>
        <v>97.277422295331021</v>
      </c>
      <c r="AC1525" s="2">
        <f t="shared" si="452"/>
        <v>29.498016742719333</v>
      </c>
      <c r="AD1525" s="2">
        <f>X1525*((1-Q1525)*(1-EXP(-(P1525+O1525)*A1525))*P1525/(P1525+O1525)-(1-$AL$10)*(1-EXP(-2*O1525*A1525))/2)</f>
        <v>29.514178297857857</v>
      </c>
      <c r="AE1525" s="4">
        <f t="shared" si="453"/>
        <v>156.28961733590822</v>
      </c>
      <c r="AF1525" s="2">
        <f t="shared" si="454"/>
        <v>17.190348089535476</v>
      </c>
      <c r="AG1525" s="2">
        <f t="shared" si="455"/>
        <v>2.304336057088455</v>
      </c>
      <c r="AH1525" s="4">
        <f t="shared" si="456"/>
        <v>19.494684146623932</v>
      </c>
      <c r="BA1525" s="3">
        <v>156.28961733590799</v>
      </c>
    </row>
    <row r="1526" spans="1:53" x14ac:dyDescent="0.3">
      <c r="A1526" s="2">
        <v>3.6251535345857802</v>
      </c>
      <c r="E1526" s="2" cm="1">
        <f t="array" ref="E1526">INDEX($C$2:$C$104,L1526)</f>
        <v>-0.35934906266807354</v>
      </c>
      <c r="G1526" s="2">
        <f>PI()/12*(M1526-12)</f>
        <v>0</v>
      </c>
      <c r="H1526" s="2">
        <f t="shared" si="440"/>
        <v>-0.21163724912572057</v>
      </c>
      <c r="I1526" s="2">
        <f t="shared" si="457"/>
        <v>0.74762341263476706</v>
      </c>
      <c r="J1526" s="2">
        <f t="shared" si="441"/>
        <v>1.0051208859059755</v>
      </c>
      <c r="L1526">
        <f t="shared" si="458"/>
        <v>64</v>
      </c>
      <c r="M1526" s="2">
        <v>12</v>
      </c>
      <c r="N1526" s="2">
        <f t="shared" si="442"/>
        <v>0.56567544088892108</v>
      </c>
      <c r="O1526" s="2">
        <f t="shared" si="443"/>
        <v>0.46642995103320506</v>
      </c>
      <c r="P1526" s="2">
        <f t="shared" si="444"/>
        <v>0.85823110990109741</v>
      </c>
      <c r="Q1526" s="2">
        <f>1-EXP(-2*$AL$9*O1526/(1+O1526))</f>
        <v>2.5124726282372611E-2</v>
      </c>
      <c r="R1526" s="2">
        <f t="shared" si="445"/>
        <v>1.841776706942567</v>
      </c>
      <c r="S1526" s="2">
        <f>(1-$AL$6^R1526)/(1+$AL$6^R1526*(1/$AL$7-1))</f>
        <v>0.26152268297502507</v>
      </c>
      <c r="U1526" s="2">
        <v>86.3</v>
      </c>
      <c r="V1526" s="2">
        <f t="shared" si="446"/>
        <v>197.19550000000001</v>
      </c>
      <c r="W1526" s="2">
        <f t="shared" si="447"/>
        <v>51.571096230601562</v>
      </c>
      <c r="X1526" s="2">
        <f t="shared" si="448"/>
        <v>145.62440376939844</v>
      </c>
      <c r="Y1526" s="2">
        <f t="shared" si="449"/>
        <v>135.64154492941563</v>
      </c>
      <c r="Z1526" s="2">
        <f t="shared" si="450"/>
        <v>46.045929901103044</v>
      </c>
      <c r="AA1526" s="2">
        <f t="shared" si="451"/>
        <v>100.96087395153914</v>
      </c>
      <c r="AC1526" s="2">
        <f t="shared" si="452"/>
        <v>29.743189579444572</v>
      </c>
      <c r="AD1526" s="2">
        <f>X1526*((1-Q1526)*(1-EXP(-(P1526+O1526)*A1526))*P1526/(P1526+O1526)-(1-$AL$10)*(1-EXP(-2*O1526*A1526))/2)</f>
        <v>31.435498498458404</v>
      </c>
      <c r="AE1526" s="4">
        <f t="shared" si="453"/>
        <v>162.13956202944212</v>
      </c>
      <c r="AF1526" s="2">
        <f t="shared" si="454"/>
        <v>16.486658125958719</v>
      </c>
      <c r="AG1526" s="2">
        <f t="shared" si="455"/>
        <v>3.2451724794180734</v>
      </c>
      <c r="AH1526" s="4">
        <f t="shared" si="456"/>
        <v>19.731830605376793</v>
      </c>
      <c r="BA1526" s="3">
        <v>162.139562029442</v>
      </c>
    </row>
    <row r="1527" spans="1:53" x14ac:dyDescent="0.3">
      <c r="A1527" s="2">
        <v>3.6251535345857802</v>
      </c>
      <c r="E1527" s="2" cm="1">
        <f t="array" ref="E1527">INDEX($C$2:$C$104,L1527)</f>
        <v>-0.35934906266807354</v>
      </c>
      <c r="G1527" s="2">
        <f>PI()/12*(M1527-12)</f>
        <v>0.26179938779914941</v>
      </c>
      <c r="H1527" s="2">
        <f t="shared" si="440"/>
        <v>-0.21163724912572057</v>
      </c>
      <c r="I1527" s="2">
        <f t="shared" si="457"/>
        <v>0.74762341263476706</v>
      </c>
      <c r="J1527" s="2">
        <f t="shared" si="441"/>
        <v>1.0350167690953929</v>
      </c>
      <c r="L1527">
        <f t="shared" si="458"/>
        <v>64</v>
      </c>
      <c r="M1527" s="2">
        <v>13</v>
      </c>
      <c r="N1527" s="2">
        <f t="shared" si="442"/>
        <v>0.53577955769950369</v>
      </c>
      <c r="O1527" s="2">
        <f t="shared" si="443"/>
        <v>0.48970492026224177</v>
      </c>
      <c r="P1527" s="2">
        <f t="shared" si="444"/>
        <v>0.90105705328252483</v>
      </c>
      <c r="Q1527" s="2">
        <f>1-EXP(-2*$AL$9*O1527/(1+O1527))</f>
        <v>2.5955306362547281E-2</v>
      </c>
      <c r="R1527" s="2">
        <f t="shared" si="445"/>
        <v>1.9336818174224748</v>
      </c>
      <c r="S1527" s="2">
        <f>(1-$AL$6^R1527)/(1+$AL$6^R1527*(1/$AL$7-1))</f>
        <v>0.27433702326566412</v>
      </c>
      <c r="U1527" s="2">
        <v>153.80000000000001</v>
      </c>
      <c r="V1527" s="2">
        <f t="shared" si="446"/>
        <v>351.43300000000005</v>
      </c>
      <c r="W1527" s="2">
        <f t="shared" si="447"/>
        <v>96.411083097322148</v>
      </c>
      <c r="X1527" s="2">
        <f t="shared" si="448"/>
        <v>255.0219169026779</v>
      </c>
      <c r="Y1527" s="2">
        <f t="shared" si="449"/>
        <v>238.92846037079005</v>
      </c>
      <c r="Z1527" s="2">
        <f t="shared" si="450"/>
        <v>86.081900492052682</v>
      </c>
      <c r="AA1527" s="2">
        <f t="shared" si="451"/>
        <v>180.03932068618425</v>
      </c>
      <c r="AC1527" s="2">
        <f t="shared" si="452"/>
        <v>54.594404031651429</v>
      </c>
      <c r="AD1527" s="2">
        <f>X1527*((1-Q1527)*(1-EXP(-(P1527+O1527)*A1527))*P1527/(P1527+O1527)-(1-$AL$10)*(1-EXP(-2*O1527*A1527))/2)</f>
        <v>54.624315550066655</v>
      </c>
      <c r="AE1527" s="4">
        <f t="shared" si="453"/>
        <v>289.25804026790235</v>
      </c>
      <c r="AF1527" s="2">
        <f t="shared" si="454"/>
        <v>31.815590086288278</v>
      </c>
      <c r="AG1527" s="2">
        <f t="shared" si="455"/>
        <v>4.2648241345391629</v>
      </c>
      <c r="AH1527" s="4">
        <f t="shared" si="456"/>
        <v>36.080414220827443</v>
      </c>
      <c r="BA1527" s="3">
        <v>289.258040267902</v>
      </c>
    </row>
    <row r="1528" spans="1:53" x14ac:dyDescent="0.3">
      <c r="A1528" s="2">
        <v>3.6251535345857802</v>
      </c>
      <c r="E1528" s="2" cm="1">
        <f t="array" ref="E1528">INDEX($C$2:$C$104,L1528)</f>
        <v>-0.35934906266807354</v>
      </c>
      <c r="G1528" s="2">
        <f>PI()/12*(M1528-12)</f>
        <v>0.52359877559829882</v>
      </c>
      <c r="H1528" s="2">
        <f t="shared" si="440"/>
        <v>-0.21163724912572057</v>
      </c>
      <c r="I1528" s="2">
        <f t="shared" si="457"/>
        <v>0.74762341263476706</v>
      </c>
      <c r="J1528" s="2">
        <f t="shared" si="441"/>
        <v>1.1198431533234061</v>
      </c>
      <c r="L1528">
        <f t="shared" si="458"/>
        <v>64</v>
      </c>
      <c r="M1528" s="2">
        <v>14</v>
      </c>
      <c r="N1528" s="2">
        <f t="shared" si="442"/>
        <v>0.45095317347149044</v>
      </c>
      <c r="O1528" s="2">
        <f t="shared" si="443"/>
        <v>0.57362655277193331</v>
      </c>
      <c r="P1528" s="2">
        <f t="shared" si="444"/>
        <v>1.0554728571003573</v>
      </c>
      <c r="Q1528" s="2">
        <f>1-EXP(-2*$AL$9*O1528/(1+O1528))</f>
        <v>2.8740908727641679E-2</v>
      </c>
      <c r="R1528" s="2">
        <f t="shared" si="445"/>
        <v>2.2650604255555118</v>
      </c>
      <c r="S1528" s="2">
        <f>(1-$AL$6^R1528)/(1+$AL$6^R1528*(1/$AL$7-1))</f>
        <v>0.3199685734939679</v>
      </c>
      <c r="U1528" s="2">
        <v>147</v>
      </c>
      <c r="V1528" s="2">
        <f t="shared" si="446"/>
        <v>335.89500000000004</v>
      </c>
      <c r="W1528" s="2">
        <f t="shared" si="447"/>
        <v>107.47584399375636</v>
      </c>
      <c r="X1528" s="2">
        <f t="shared" si="448"/>
        <v>228.41915600624367</v>
      </c>
      <c r="Y1528" s="2">
        <f t="shared" si="449"/>
        <v>217.01972318690079</v>
      </c>
      <c r="Z1528" s="2">
        <f t="shared" si="450"/>
        <v>95.961217432136507</v>
      </c>
      <c r="AA1528" s="2">
        <f t="shared" si="451"/>
        <v>169.887785596339</v>
      </c>
      <c r="AC1528" s="2">
        <f t="shared" si="452"/>
        <v>57.097788495829974</v>
      </c>
      <c r="AD1528" s="2">
        <f>X1528*((1-Q1528)*(1-EXP(-(P1528+O1528)*A1528))*P1528/(P1528+O1528)-(1-$AL$10)*(1-EXP(-2*O1528*A1528))/2)</f>
        <v>47.783580766283642</v>
      </c>
      <c r="AE1528" s="4">
        <f t="shared" si="453"/>
        <v>274.76915485845262</v>
      </c>
      <c r="AF1528" s="2">
        <f t="shared" si="454"/>
        <v>39.156077461001004</v>
      </c>
      <c r="AG1528" s="2">
        <f t="shared" si="455"/>
        <v>-0.65164317572182662</v>
      </c>
      <c r="AH1528" s="4">
        <f t="shared" si="456"/>
        <v>38.504434285279174</v>
      </c>
      <c r="BA1528" s="3">
        <v>274.769154858452</v>
      </c>
    </row>
    <row r="1529" spans="1:53" x14ac:dyDescent="0.3">
      <c r="A1529" s="2">
        <v>3.6251535345857802</v>
      </c>
      <c r="E1529" s="2" cm="1">
        <f t="array" ref="E1529">INDEX($C$2:$C$104,L1529)</f>
        <v>-0.35934906266807354</v>
      </c>
      <c r="G1529" s="2">
        <f>PI()/12*(M1529-12)</f>
        <v>0.78539816339744828</v>
      </c>
      <c r="H1529" s="2">
        <f t="shared" si="440"/>
        <v>-0.21163724912572057</v>
      </c>
      <c r="I1529" s="2">
        <f t="shared" si="457"/>
        <v>0.74762341263476706</v>
      </c>
      <c r="J1529" s="2">
        <f t="shared" si="441"/>
        <v>1.2482186491978329</v>
      </c>
      <c r="L1529">
        <f t="shared" si="458"/>
        <v>64</v>
      </c>
      <c r="M1529" s="2">
        <v>15</v>
      </c>
      <c r="N1529" s="2">
        <f t="shared" si="442"/>
        <v>0.32257767759706368</v>
      </c>
      <c r="O1529" s="2">
        <f t="shared" si="443"/>
        <v>0.78861284508220131</v>
      </c>
      <c r="P1529" s="2">
        <f t="shared" si="444"/>
        <v>1.4510476349512504</v>
      </c>
      <c r="Q1529" s="2">
        <f>1-EXP(-2*$AL$9*O1529/(1+O1529))</f>
        <v>3.4657773074362686E-2</v>
      </c>
      <c r="R1529" s="2">
        <f t="shared" si="445"/>
        <v>3.1139697732762146</v>
      </c>
      <c r="S1529" s="2">
        <f>(1-$AL$6^R1529)/(1+$AL$6^R1529*(1/$AL$7-1))</f>
        <v>0.43145419767921001</v>
      </c>
      <c r="U1529" s="2">
        <v>70.7</v>
      </c>
      <c r="V1529" s="2">
        <f t="shared" si="446"/>
        <v>161.54950000000002</v>
      </c>
      <c r="W1529" s="2">
        <f t="shared" si="447"/>
        <v>69.701209907977542</v>
      </c>
      <c r="X1529" s="2">
        <f t="shared" si="448"/>
        <v>91.848290092022481</v>
      </c>
      <c r="Y1529" s="2">
        <f t="shared" si="449"/>
        <v>88.204515602546152</v>
      </c>
      <c r="Z1529" s="2">
        <f t="shared" si="450"/>
        <v>62.233639771658687</v>
      </c>
      <c r="AA1529" s="2">
        <f t="shared" si="451"/>
        <v>73.594836951210794</v>
      </c>
      <c r="AC1529" s="2">
        <f t="shared" si="452"/>
        <v>31.909135224035044</v>
      </c>
      <c r="AD1529" s="2">
        <f>X1529*((1-Q1529)*(1-EXP(-(P1529+O1529)*A1529))*P1529/(P1529+O1529)-(1-$AL$10)*(1-EXP(-2*O1529*A1529))/2)</f>
        <v>18.520642833755058</v>
      </c>
      <c r="AE1529" s="4">
        <f t="shared" si="453"/>
        <v>124.0246150090009</v>
      </c>
      <c r="AF1529" s="2">
        <f t="shared" si="454"/>
        <v>30.366726919522439</v>
      </c>
      <c r="AG1529" s="2">
        <f t="shared" si="455"/>
        <v>-3.9109641824196761</v>
      </c>
      <c r="AH1529" s="4">
        <f t="shared" si="456"/>
        <v>26.455762737102763</v>
      </c>
      <c r="BA1529" s="3">
        <v>124.024615009</v>
      </c>
    </row>
    <row r="1530" spans="1:53" x14ac:dyDescent="0.3">
      <c r="A1530" s="2">
        <v>3.6251535345857802</v>
      </c>
      <c r="E1530" s="2" cm="1">
        <f t="array" ref="E1530">INDEX($C$2:$C$104,L1530)</f>
        <v>-0.35934906266807354</v>
      </c>
      <c r="G1530" s="2">
        <f>PI()/12*(M1530-12)</f>
        <v>1.0471975511965976</v>
      </c>
      <c r="H1530" s="2">
        <f t="shared" si="440"/>
        <v>-0.21163724912572057</v>
      </c>
      <c r="I1530" s="2">
        <f t="shared" si="457"/>
        <v>0.74762341263476706</v>
      </c>
      <c r="J1530" s="2">
        <f t="shared" si="441"/>
        <v>1.4079024423539481</v>
      </c>
      <c r="L1530">
        <f t="shared" si="458"/>
        <v>64</v>
      </c>
      <c r="M1530" s="2">
        <v>16</v>
      </c>
      <c r="N1530" s="2">
        <f t="shared" si="442"/>
        <v>0.16289388444094843</v>
      </c>
      <c r="O1530" s="2">
        <f t="shared" si="443"/>
        <v>1.5415497873659723</v>
      </c>
      <c r="P1530" s="2">
        <f t="shared" si="444"/>
        <v>2.8364516087533889</v>
      </c>
      <c r="Q1530" s="2">
        <f>1-EXP(-2*$AL$9*O1530/(1+O1530))</f>
        <v>4.7364707493724567E-2</v>
      </c>
      <c r="R1530" s="2">
        <f t="shared" si="445"/>
        <v>6.0870672748903152</v>
      </c>
      <c r="S1530" s="2">
        <f>(1-$AL$6^R1530)/(1+$AL$6^R1530*(1/$AL$7-1))</f>
        <v>0.73122340001311592</v>
      </c>
      <c r="U1530" s="2">
        <v>18.399999999999999</v>
      </c>
      <c r="V1530" s="2">
        <f t="shared" si="446"/>
        <v>42.043999999999997</v>
      </c>
      <c r="W1530" s="2">
        <f t="shared" si="447"/>
        <v>30.743556630151442</v>
      </c>
      <c r="X1530" s="2">
        <f t="shared" si="448"/>
        <v>11.300443369848555</v>
      </c>
      <c r="Y1530" s="2">
        <f t="shared" si="449"/>
        <v>10.76483274285099</v>
      </c>
      <c r="Z1530" s="2">
        <f t="shared" si="450"/>
        <v>27.449787903917752</v>
      </c>
      <c r="AA1530" s="2">
        <f t="shared" si="451"/>
        <v>9.5694414367647731</v>
      </c>
      <c r="AC1530" s="2">
        <f t="shared" si="452"/>
        <v>9.4237995939812667</v>
      </c>
      <c r="AD1530" s="2">
        <f>X1530*((1-Q1530)*(1-EXP(-(P1530+O1530)*A1530))*P1530/(P1530+O1530)-(1-$AL$10)*(1-EXP(-2*O1530*A1530))/2)</f>
        <v>2.172015276248485</v>
      </c>
      <c r="AE1530" s="4">
        <f t="shared" si="453"/>
        <v>21.165256306994525</v>
      </c>
      <c r="AF1530" s="2">
        <f t="shared" si="454"/>
        <v>17.813477848911877</v>
      </c>
      <c r="AG1530" s="2">
        <f t="shared" si="455"/>
        <v>-0.97662397016226787</v>
      </c>
      <c r="AH1530" s="4">
        <f t="shared" si="456"/>
        <v>16.836853878749608</v>
      </c>
      <c r="BA1530" s="3">
        <v>21.1652563069945</v>
      </c>
    </row>
    <row r="1531" spans="1:53" x14ac:dyDescent="0.3">
      <c r="A1531" s="2">
        <v>3.6734774978542899</v>
      </c>
      <c r="E1531" s="2" cm="1">
        <f t="array" ref="E1531">INDEX($C$2:$C$104,L1531)</f>
        <v>-0.35934906266807354</v>
      </c>
      <c r="G1531" s="2">
        <f>PI()/12*(M1531-12)</f>
        <v>1.308996938995747</v>
      </c>
      <c r="H1531" s="2">
        <f t="shared" si="440"/>
        <v>-0.21163724912572057</v>
      </c>
      <c r="I1531" s="2">
        <f t="shared" si="457"/>
        <v>0.74762341263476706</v>
      </c>
      <c r="J1531" s="2">
        <f t="shared" si="441"/>
        <v>1.5889353928530388</v>
      </c>
      <c r="L1531">
        <f t="shared" si="458"/>
        <v>64</v>
      </c>
      <c r="M1531" s="2">
        <v>17</v>
      </c>
      <c r="N1531" s="2">
        <f t="shared" si="442"/>
        <v>0.05</v>
      </c>
      <c r="O1531" s="2">
        <f t="shared" si="443"/>
        <v>5.0020839411324403</v>
      </c>
      <c r="P1531" s="2">
        <f t="shared" si="444"/>
        <v>9.2038344516836901</v>
      </c>
      <c r="Q1531" s="2">
        <f>1-EXP(-2*$AL$9*O1531/(1+O1531))</f>
        <v>6.4497345768578462E-2</v>
      </c>
      <c r="R1531" s="2">
        <f t="shared" si="445"/>
        <v>19.751565414145865</v>
      </c>
      <c r="S1531" s="2">
        <f>(1-$AL$6^R1531)/(1+$AL$6^R1531*(1/$AL$7-1))</f>
        <v>0.99643717244343843</v>
      </c>
      <c r="U1531" s="2">
        <v>18</v>
      </c>
      <c r="V1531" s="2">
        <f t="shared" si="446"/>
        <v>41.13</v>
      </c>
      <c r="W1531" s="2">
        <f t="shared" si="447"/>
        <v>40.983460902598623</v>
      </c>
      <c r="X1531" s="2">
        <f t="shared" si="448"/>
        <v>0.14653909740138005</v>
      </c>
      <c r="Y1531" s="2">
        <f t="shared" si="449"/>
        <v>0.13708771456766755</v>
      </c>
      <c r="Z1531" s="2">
        <f t="shared" si="450"/>
        <v>36.69217782048694</v>
      </c>
      <c r="AA1531" s="2">
        <f t="shared" si="451"/>
        <v>0.12455823148742777</v>
      </c>
      <c r="AC1531" s="2">
        <f t="shared" si="452"/>
        <v>4.9651941411912217</v>
      </c>
      <c r="AD1531" s="2">
        <f>X1531*((1-Q1531)*(1-EXP(-(P1531+O1531)*A1531))*P1531/(P1531+O1531)-(1-$AL$10)*(1-EXP(-2*O1531*A1531))/2)</f>
        <v>2.6538276141212364E-2</v>
      </c>
      <c r="AE1531" s="4">
        <f t="shared" si="453"/>
        <v>5.1162906488198621</v>
      </c>
      <c r="AF1531" s="2">
        <f t="shared" si="454"/>
        <v>30.789084484168196</v>
      </c>
      <c r="AG1531" s="2">
        <f t="shared" si="455"/>
        <v>-1.4008793060972597E-2</v>
      </c>
      <c r="AH1531" s="4">
        <f t="shared" si="456"/>
        <v>30.775075691107222</v>
      </c>
      <c r="BA1531" s="3">
        <v>5.1162906488198603</v>
      </c>
    </row>
    <row r="1532" spans="1:53" x14ac:dyDescent="0.3">
      <c r="A1532" s="2">
        <v>3.6734774978542899</v>
      </c>
      <c r="E1532" s="2" cm="1">
        <f t="array" ref="E1532">INDEX($C$2:$C$104,L1532)</f>
        <v>-0.35934906266807354</v>
      </c>
      <c r="G1532" s="2">
        <f>PI()/12*(M1532-12)</f>
        <v>1.5707963267948966</v>
      </c>
      <c r="H1532" s="2">
        <f t="shared" si="440"/>
        <v>-0.21163724912572057</v>
      </c>
      <c r="I1532" s="2">
        <f t="shared" si="457"/>
        <v>0.74762341263476706</v>
      </c>
      <c r="J1532" s="2">
        <f t="shared" si="441"/>
        <v>1.7840461787722302</v>
      </c>
      <c r="L1532">
        <f t="shared" si="458"/>
        <v>64</v>
      </c>
      <c r="M1532" s="2">
        <v>18</v>
      </c>
      <c r="N1532" s="2">
        <f t="shared" si="442"/>
        <v>0.05</v>
      </c>
      <c r="O1532" s="2">
        <f t="shared" si="443"/>
        <v>5.0020839411324403</v>
      </c>
      <c r="P1532" s="2">
        <f t="shared" si="444"/>
        <v>9.2038344516836901</v>
      </c>
      <c r="Q1532" s="2">
        <f>1-EXP(-2*$AL$9*O1532/(1+O1532))</f>
        <v>6.4497345768578462E-2</v>
      </c>
      <c r="R1532" s="2">
        <f t="shared" si="445"/>
        <v>19.751565414145865</v>
      </c>
      <c r="S1532" s="2">
        <f>(1-$AL$6^R1532)/(1+$AL$6^R1532*(1/$AL$7-1))</f>
        <v>0.99643717244343843</v>
      </c>
      <c r="U1532" s="2">
        <v>3.3</v>
      </c>
      <c r="V1532" s="2">
        <f t="shared" si="446"/>
        <v>7.5404999999999998</v>
      </c>
      <c r="W1532" s="2">
        <f t="shared" si="447"/>
        <v>7.513634498809747</v>
      </c>
      <c r="X1532" s="2">
        <f t="shared" si="448"/>
        <v>2.6865501190252772E-2</v>
      </c>
      <c r="Y1532" s="2">
        <f t="shared" si="449"/>
        <v>2.5132747670738829E-2</v>
      </c>
      <c r="Z1532" s="2">
        <f t="shared" si="450"/>
        <v>6.7268992670892729</v>
      </c>
      <c r="AA1532" s="2">
        <f t="shared" si="451"/>
        <v>2.283567577269489E-2</v>
      </c>
      <c r="AC1532" s="2">
        <f t="shared" si="452"/>
        <v>0.91028559255172392</v>
      </c>
      <c r="AD1532" s="2">
        <f>X1532*((1-Q1532)*(1-EXP(-(P1532+O1532)*A1532))*P1532/(P1532+O1532)-(1-$AL$10)*(1-EXP(-2*O1532*A1532))/2)</f>
        <v>4.8653506258888903E-3</v>
      </c>
      <c r="AE1532" s="4">
        <f t="shared" si="453"/>
        <v>0.93798661895030766</v>
      </c>
      <c r="AF1532" s="2">
        <f t="shared" si="454"/>
        <v>5.6446654887641694</v>
      </c>
      <c r="AG1532" s="2">
        <f t="shared" si="455"/>
        <v>-2.5682787278449534E-3</v>
      </c>
      <c r="AH1532" s="4">
        <f t="shared" si="456"/>
        <v>5.642097210036324</v>
      </c>
      <c r="BA1532" s="3">
        <v>0.93798661895030699</v>
      </c>
    </row>
    <row r="1533" spans="1:53" x14ac:dyDescent="0.3">
      <c r="A1533" s="2">
        <v>3.6734774978542899</v>
      </c>
      <c r="E1533" s="2" cm="1">
        <f t="array" ref="E1533">INDEX($C$2:$C$104,L1533)</f>
        <v>-0.35934906266807354</v>
      </c>
      <c r="G1533" s="2">
        <f>PI()/12*(M1533-12)</f>
        <v>1.8325957145940459</v>
      </c>
      <c r="H1533" s="2">
        <f t="shared" si="440"/>
        <v>-0.21163724912572057</v>
      </c>
      <c r="I1533" s="2">
        <f t="shared" si="457"/>
        <v>0.74762341263476706</v>
      </c>
      <c r="J1533" s="2">
        <f t="shared" si="441"/>
        <v>1.987924374192229</v>
      </c>
      <c r="L1533">
        <f t="shared" si="458"/>
        <v>64</v>
      </c>
      <c r="M1533" s="2">
        <v>19</v>
      </c>
      <c r="N1533" s="2">
        <f t="shared" si="442"/>
        <v>0.05</v>
      </c>
      <c r="O1533" s="2">
        <f t="shared" si="443"/>
        <v>5.0020839411324403</v>
      </c>
      <c r="P1533" s="2">
        <f t="shared" si="444"/>
        <v>9.2038344516836901</v>
      </c>
      <c r="Q1533" s="2">
        <f>1-EXP(-2*$AL$9*O1533/(1+O1533))</f>
        <v>6.4497345768578462E-2</v>
      </c>
      <c r="R1533" s="2">
        <f t="shared" si="445"/>
        <v>19.751565414145865</v>
      </c>
      <c r="S1533" s="2">
        <f>(1-$AL$6^R1533)/(1+$AL$6^R1533*(1/$AL$7-1))</f>
        <v>0.99643717244343843</v>
      </c>
      <c r="U1533" s="2">
        <v>0</v>
      </c>
      <c r="V1533" s="2">
        <f t="shared" si="446"/>
        <v>0</v>
      </c>
      <c r="W1533" s="2">
        <f t="shared" si="447"/>
        <v>0</v>
      </c>
      <c r="X1533" s="2">
        <f t="shared" si="448"/>
        <v>0</v>
      </c>
      <c r="Y1533" s="2">
        <f t="shared" si="449"/>
        <v>0</v>
      </c>
      <c r="Z1533" s="2">
        <f t="shared" si="450"/>
        <v>0</v>
      </c>
      <c r="AA1533" s="2">
        <f t="shared" si="451"/>
        <v>0</v>
      </c>
      <c r="AC1533" s="2">
        <f t="shared" si="452"/>
        <v>0</v>
      </c>
      <c r="AD1533" s="2">
        <f>X1533*((1-Q1533)*(1-EXP(-(P1533+O1533)*A1533))*P1533/(P1533+O1533)-(1-$AL$10)*(1-EXP(-2*O1533*A1533))/2)</f>
        <v>0</v>
      </c>
      <c r="AE1533" s="4">
        <f t="shared" si="453"/>
        <v>0</v>
      </c>
      <c r="AF1533" s="2">
        <f t="shared" si="454"/>
        <v>0</v>
      </c>
      <c r="AG1533" s="2">
        <f t="shared" si="455"/>
        <v>0</v>
      </c>
      <c r="AH1533" s="4">
        <f t="shared" si="456"/>
        <v>0</v>
      </c>
      <c r="BA1533" s="3">
        <v>0</v>
      </c>
    </row>
    <row r="1534" spans="1:53" x14ac:dyDescent="0.3">
      <c r="A1534" s="2">
        <v>3.6734774978542899</v>
      </c>
      <c r="E1534" s="2" cm="1">
        <f t="array" ref="E1534">INDEX($C$2:$C$104,L1534)</f>
        <v>-0.35934906266807354</v>
      </c>
      <c r="G1534" s="2">
        <f>PI()/12*(M1534-12)</f>
        <v>2.0943951023931953</v>
      </c>
      <c r="H1534" s="2">
        <f t="shared" si="440"/>
        <v>-0.21163724912572057</v>
      </c>
      <c r="I1534" s="2">
        <f t="shared" si="457"/>
        <v>0.74762341263476706</v>
      </c>
      <c r="J1534" s="2">
        <f t="shared" si="441"/>
        <v>2.1962300549626699</v>
      </c>
      <c r="L1534">
        <f t="shared" si="458"/>
        <v>64</v>
      </c>
      <c r="M1534" s="2">
        <v>20</v>
      </c>
      <c r="N1534" s="2">
        <f t="shared" si="442"/>
        <v>0.05</v>
      </c>
      <c r="O1534" s="2">
        <f t="shared" si="443"/>
        <v>5.0020839411324403</v>
      </c>
      <c r="P1534" s="2">
        <f t="shared" si="444"/>
        <v>9.2038344516836901</v>
      </c>
      <c r="Q1534" s="2">
        <f>1-EXP(-2*$AL$9*O1534/(1+O1534))</f>
        <v>6.4497345768578462E-2</v>
      </c>
      <c r="R1534" s="2">
        <f t="shared" si="445"/>
        <v>19.751565414145865</v>
      </c>
      <c r="S1534" s="2">
        <f>(1-$AL$6^R1534)/(1+$AL$6^R1534*(1/$AL$7-1))</f>
        <v>0.99643717244343843</v>
      </c>
      <c r="U1534" s="2">
        <v>0.1</v>
      </c>
      <c r="V1534" s="2">
        <f t="shared" si="446"/>
        <v>0.22850000000000004</v>
      </c>
      <c r="W1534" s="2">
        <f t="shared" si="447"/>
        <v>0.22768589390332572</v>
      </c>
      <c r="X1534" s="2">
        <f t="shared" si="448"/>
        <v>8.1410609667431633E-4</v>
      </c>
      <c r="Y1534" s="2">
        <f t="shared" si="449"/>
        <v>7.6159841426480361E-4</v>
      </c>
      <c r="Z1534" s="2">
        <f t="shared" si="450"/>
        <v>0.20384543233603861</v>
      </c>
      <c r="AA1534" s="2">
        <f t="shared" si="451"/>
        <v>6.9199017493013968E-4</v>
      </c>
      <c r="AC1534" s="2">
        <f t="shared" si="452"/>
        <v>2.758441189550679E-2</v>
      </c>
      <c r="AD1534" s="2">
        <f>X1534*((1-Q1534)*(1-EXP(-(P1534+O1534)*A1534))*P1534/(P1534+O1534)-(1-$AL$10)*(1-EXP(-2*O1534*A1534))/2)</f>
        <v>1.4743486745117667E-4</v>
      </c>
      <c r="AE1534" s="4">
        <f t="shared" si="453"/>
        <v>2.8423836937888105E-2</v>
      </c>
      <c r="AF1534" s="2">
        <f t="shared" si="454"/>
        <v>0.17105046935649001</v>
      </c>
      <c r="AG1534" s="2">
        <f t="shared" si="455"/>
        <v>-7.7826628116512778E-5</v>
      </c>
      <c r="AH1534" s="4">
        <f t="shared" si="456"/>
        <v>0.17097264272837351</v>
      </c>
      <c r="BA1534" s="3">
        <v>2.8423836937888101E-2</v>
      </c>
    </row>
    <row r="1535" spans="1:53" x14ac:dyDescent="0.3">
      <c r="A1535" s="2">
        <v>3.6734774978542899</v>
      </c>
      <c r="E1535" s="2" cm="1">
        <f t="array" ref="E1535">INDEX($C$2:$C$104,L1535)</f>
        <v>-0.35934906266807354</v>
      </c>
      <c r="G1535" s="2">
        <f>PI()/12*(M1535-12)</f>
        <v>2.3561944901923448</v>
      </c>
      <c r="H1535" s="2">
        <f t="shared" si="440"/>
        <v>-0.21163724912572057</v>
      </c>
      <c r="I1535" s="2">
        <f t="shared" si="457"/>
        <v>0.74762341263476706</v>
      </c>
      <c r="J1535" s="2">
        <f t="shared" si="441"/>
        <v>2.4042932363889857</v>
      </c>
      <c r="L1535">
        <f t="shared" si="458"/>
        <v>64</v>
      </c>
      <c r="M1535" s="2">
        <v>21</v>
      </c>
      <c r="N1535" s="2">
        <f t="shared" si="442"/>
        <v>0.05</v>
      </c>
      <c r="O1535" s="2">
        <f t="shared" si="443"/>
        <v>5.0020839411324403</v>
      </c>
      <c r="P1535" s="2">
        <f t="shared" si="444"/>
        <v>9.2038344516836901</v>
      </c>
      <c r="Q1535" s="2">
        <f>1-EXP(-2*$AL$9*O1535/(1+O1535))</f>
        <v>6.4497345768578462E-2</v>
      </c>
      <c r="R1535" s="2">
        <f t="shared" si="445"/>
        <v>19.751565414145865</v>
      </c>
      <c r="S1535" s="2">
        <f>(1-$AL$6^R1535)/(1+$AL$6^R1535*(1/$AL$7-1))</f>
        <v>0.99643717244343843</v>
      </c>
      <c r="U1535" s="2">
        <v>0</v>
      </c>
      <c r="V1535" s="2">
        <f t="shared" si="446"/>
        <v>0</v>
      </c>
      <c r="W1535" s="2">
        <f t="shared" si="447"/>
        <v>0</v>
      </c>
      <c r="X1535" s="2">
        <f t="shared" si="448"/>
        <v>0</v>
      </c>
      <c r="Y1535" s="2">
        <f t="shared" si="449"/>
        <v>0</v>
      </c>
      <c r="Z1535" s="2">
        <f t="shared" si="450"/>
        <v>0</v>
      </c>
      <c r="AA1535" s="2">
        <f t="shared" si="451"/>
        <v>0</v>
      </c>
      <c r="AC1535" s="2">
        <f t="shared" si="452"/>
        <v>0</v>
      </c>
      <c r="AD1535" s="2">
        <f>X1535*((1-Q1535)*(1-EXP(-(P1535+O1535)*A1535))*P1535/(P1535+O1535)-(1-$AL$10)*(1-EXP(-2*O1535*A1535))/2)</f>
        <v>0</v>
      </c>
      <c r="AE1535" s="4">
        <f t="shared" si="453"/>
        <v>0</v>
      </c>
      <c r="AF1535" s="2">
        <f t="shared" si="454"/>
        <v>0</v>
      </c>
      <c r="AG1535" s="2">
        <f t="shared" si="455"/>
        <v>0</v>
      </c>
      <c r="AH1535" s="4">
        <f t="shared" si="456"/>
        <v>0</v>
      </c>
      <c r="BA1535" s="3">
        <v>0</v>
      </c>
    </row>
    <row r="1536" spans="1:53" x14ac:dyDescent="0.3">
      <c r="A1536" s="2">
        <v>3.6734774978542899</v>
      </c>
      <c r="E1536" s="2" cm="1">
        <f t="array" ref="E1536">INDEX($C$2:$C$104,L1536)</f>
        <v>-0.35934906266807354</v>
      </c>
      <c r="G1536" s="2">
        <f>PI()/12*(M1536-12)</f>
        <v>2.617993877991494</v>
      </c>
      <c r="H1536" s="2">
        <f t="shared" si="440"/>
        <v>-0.21163724912572057</v>
      </c>
      <c r="I1536" s="2">
        <f t="shared" si="457"/>
        <v>0.74762341263476706</v>
      </c>
      <c r="J1536" s="2">
        <f t="shared" si="441"/>
        <v>2.6043012434636958</v>
      </c>
      <c r="L1536">
        <f t="shared" si="458"/>
        <v>64</v>
      </c>
      <c r="M1536" s="2">
        <v>22</v>
      </c>
      <c r="N1536" s="2">
        <f t="shared" si="442"/>
        <v>0.05</v>
      </c>
      <c r="O1536" s="2">
        <f t="shared" si="443"/>
        <v>5.0020839411324403</v>
      </c>
      <c r="P1536" s="2">
        <f t="shared" si="444"/>
        <v>9.2038344516836901</v>
      </c>
      <c r="Q1536" s="2">
        <f>1-EXP(-2*$AL$9*O1536/(1+O1536))</f>
        <v>6.4497345768578462E-2</v>
      </c>
      <c r="R1536" s="2">
        <f t="shared" si="445"/>
        <v>19.751565414145865</v>
      </c>
      <c r="S1536" s="2">
        <f>(1-$AL$6^R1536)/(1+$AL$6^R1536*(1/$AL$7-1))</f>
        <v>0.99643717244343843</v>
      </c>
      <c r="U1536" s="2">
        <v>0</v>
      </c>
      <c r="V1536" s="2">
        <f t="shared" si="446"/>
        <v>0</v>
      </c>
      <c r="W1536" s="2">
        <f t="shared" si="447"/>
        <v>0</v>
      </c>
      <c r="X1536" s="2">
        <f t="shared" si="448"/>
        <v>0</v>
      </c>
      <c r="Y1536" s="2">
        <f t="shared" si="449"/>
        <v>0</v>
      </c>
      <c r="Z1536" s="2">
        <f t="shared" si="450"/>
        <v>0</v>
      </c>
      <c r="AA1536" s="2">
        <f t="shared" si="451"/>
        <v>0</v>
      </c>
      <c r="AC1536" s="2">
        <f t="shared" si="452"/>
        <v>0</v>
      </c>
      <c r="AD1536" s="2">
        <f>X1536*((1-Q1536)*(1-EXP(-(P1536+O1536)*A1536))*P1536/(P1536+O1536)-(1-$AL$10)*(1-EXP(-2*O1536*A1536))/2)</f>
        <v>0</v>
      </c>
      <c r="AE1536" s="4">
        <f t="shared" si="453"/>
        <v>0</v>
      </c>
      <c r="AF1536" s="2">
        <f t="shared" si="454"/>
        <v>0</v>
      </c>
      <c r="AG1536" s="2">
        <f t="shared" si="455"/>
        <v>0</v>
      </c>
      <c r="AH1536" s="4">
        <f t="shared" si="456"/>
        <v>0</v>
      </c>
      <c r="BA1536" s="3">
        <v>0</v>
      </c>
    </row>
    <row r="1537" spans="1:53" x14ac:dyDescent="0.3">
      <c r="A1537" s="2">
        <v>3.6734774978542899</v>
      </c>
      <c r="E1537" s="2" cm="1">
        <f t="array" ref="E1537">INDEX($C$2:$C$104,L1537)</f>
        <v>-0.35934906266807354</v>
      </c>
      <c r="G1537" s="2">
        <f>PI()/12*(M1537-12)</f>
        <v>2.8797932657906435</v>
      </c>
      <c r="H1537" s="2">
        <f t="shared" si="440"/>
        <v>-0.21163724912572057</v>
      </c>
      <c r="I1537" s="2">
        <f t="shared" si="457"/>
        <v>0.74762341263476706</v>
      </c>
      <c r="J1537" s="2">
        <f t="shared" si="441"/>
        <v>2.7756476108164074</v>
      </c>
      <c r="L1537">
        <f t="shared" si="458"/>
        <v>64</v>
      </c>
      <c r="M1537" s="2">
        <v>23</v>
      </c>
      <c r="N1537" s="2">
        <f t="shared" si="442"/>
        <v>0.05</v>
      </c>
      <c r="O1537" s="2">
        <f t="shared" si="443"/>
        <v>5.0020839411324403</v>
      </c>
      <c r="P1537" s="2">
        <f t="shared" si="444"/>
        <v>9.2038344516836901</v>
      </c>
      <c r="Q1537" s="2">
        <f>1-EXP(-2*$AL$9*O1537/(1+O1537))</f>
        <v>6.4497345768578462E-2</v>
      </c>
      <c r="R1537" s="2">
        <f t="shared" si="445"/>
        <v>19.751565414145865</v>
      </c>
      <c r="S1537" s="2">
        <f>(1-$AL$6^R1537)/(1+$AL$6^R1537*(1/$AL$7-1))</f>
        <v>0.99643717244343843</v>
      </c>
      <c r="U1537" s="2">
        <v>0</v>
      </c>
      <c r="V1537" s="2">
        <f t="shared" si="446"/>
        <v>0</v>
      </c>
      <c r="W1537" s="2">
        <f t="shared" si="447"/>
        <v>0</v>
      </c>
      <c r="X1537" s="2">
        <f t="shared" si="448"/>
        <v>0</v>
      </c>
      <c r="Y1537" s="2">
        <f t="shared" si="449"/>
        <v>0</v>
      </c>
      <c r="Z1537" s="2">
        <f t="shared" si="450"/>
        <v>0</v>
      </c>
      <c r="AA1537" s="2">
        <f t="shared" si="451"/>
        <v>0</v>
      </c>
      <c r="AC1537" s="2">
        <f t="shared" si="452"/>
        <v>0</v>
      </c>
      <c r="AD1537" s="2">
        <f>X1537*((1-Q1537)*(1-EXP(-(P1537+O1537)*A1537))*P1537/(P1537+O1537)-(1-$AL$10)*(1-EXP(-2*O1537*A1537))/2)</f>
        <v>0</v>
      </c>
      <c r="AE1537" s="4">
        <f t="shared" si="453"/>
        <v>0</v>
      </c>
      <c r="AF1537" s="2">
        <f t="shared" si="454"/>
        <v>0</v>
      </c>
      <c r="AG1537" s="2">
        <f t="shared" si="455"/>
        <v>0</v>
      </c>
      <c r="AH1537" s="4">
        <f t="shared" si="456"/>
        <v>0</v>
      </c>
      <c r="BA1537" s="3">
        <v>0</v>
      </c>
    </row>
    <row r="1538" spans="1:53" x14ac:dyDescent="0.3">
      <c r="A1538" s="2">
        <v>3.6734774978542899</v>
      </c>
      <c r="E1538" s="2" cm="1">
        <f t="array" ref="E1538">INDEX($C$2:$C$104,L1538)</f>
        <v>-0.3626687053939226</v>
      </c>
      <c r="G1538" s="2">
        <f>PI()/12*(M1538-12)</f>
        <v>-3.1415926535897931</v>
      </c>
      <c r="H1538" s="2">
        <f t="shared" si="440"/>
        <v>-0.21350628212826014</v>
      </c>
      <c r="I1538" s="2">
        <f t="shared" si="457"/>
        <v>0.7466869662532184</v>
      </c>
      <c r="J1538" s="2">
        <f t="shared" si="441"/>
        <v>2.8584895357458135</v>
      </c>
      <c r="L1538">
        <f t="shared" si="458"/>
        <v>65</v>
      </c>
      <c r="M1538" s="2">
        <v>0</v>
      </c>
      <c r="N1538" s="2">
        <f t="shared" si="442"/>
        <v>0.05</v>
      </c>
      <c r="O1538" s="2">
        <f t="shared" si="443"/>
        <v>5.0020839411324403</v>
      </c>
      <c r="P1538" s="2">
        <f t="shared" si="444"/>
        <v>9.2038344516836901</v>
      </c>
      <c r="Q1538" s="2">
        <f>1-EXP(-2*$AL$9*O1538/(1+O1538))</f>
        <v>6.4497345768578462E-2</v>
      </c>
      <c r="R1538" s="2">
        <f t="shared" si="445"/>
        <v>19.751565414145865</v>
      </c>
      <c r="S1538" s="2">
        <f>(1-$AL$6^R1538)/(1+$AL$6^R1538*(1/$AL$7-1))</f>
        <v>0.99643717244343843</v>
      </c>
      <c r="U1538" s="2">
        <v>0.1</v>
      </c>
      <c r="V1538" s="2">
        <f t="shared" si="446"/>
        <v>0.22850000000000004</v>
      </c>
      <c r="W1538" s="2">
        <f t="shared" si="447"/>
        <v>0.22768589390332572</v>
      </c>
      <c r="X1538" s="2">
        <f t="shared" si="448"/>
        <v>8.1410609667431633E-4</v>
      </c>
      <c r="Y1538" s="2">
        <f t="shared" si="449"/>
        <v>7.6159841426480361E-4</v>
      </c>
      <c r="Z1538" s="2">
        <f t="shared" si="450"/>
        <v>0.20384543233603861</v>
      </c>
      <c r="AA1538" s="2">
        <f t="shared" si="451"/>
        <v>6.9199017493013968E-4</v>
      </c>
      <c r="AC1538" s="2">
        <f t="shared" si="452"/>
        <v>2.758441189550679E-2</v>
      </c>
      <c r="AD1538" s="2">
        <f>X1538*((1-Q1538)*(1-EXP(-(P1538+O1538)*A1538))*P1538/(P1538+O1538)-(1-$AL$10)*(1-EXP(-2*O1538*A1538))/2)</f>
        <v>1.4743486745117667E-4</v>
      </c>
      <c r="AE1538" s="4">
        <f t="shared" si="453"/>
        <v>2.8423836937888105E-2</v>
      </c>
      <c r="AF1538" s="2">
        <f t="shared" si="454"/>
        <v>0.17105046935649001</v>
      </c>
      <c r="AG1538" s="2">
        <f t="shared" si="455"/>
        <v>-7.7826628116512778E-5</v>
      </c>
      <c r="AH1538" s="4">
        <f t="shared" si="456"/>
        <v>0.17097264272837351</v>
      </c>
      <c r="BA1538" s="3">
        <v>2.8423836937888101E-2</v>
      </c>
    </row>
    <row r="1539" spans="1:53" x14ac:dyDescent="0.3">
      <c r="A1539" s="2">
        <v>3.6734774978542899</v>
      </c>
      <c r="E1539" s="2" cm="1">
        <f t="array" ref="E1539">INDEX($C$2:$C$104,L1539)</f>
        <v>-0.3626687053939226</v>
      </c>
      <c r="G1539" s="2">
        <f>PI()/12*(M1539-12)</f>
        <v>-2.8797932657906435</v>
      </c>
      <c r="H1539" s="2">
        <f t="shared" ref="H1539:H1602" si="459">SIN(E1539)*SIN(RADIANS(37))</f>
        <v>-0.21350628212826014</v>
      </c>
      <c r="I1539" s="2">
        <f t="shared" si="457"/>
        <v>0.7466869662532184</v>
      </c>
      <c r="J1539" s="2">
        <f t="shared" ref="J1539:J1602" si="460">ACOS(H1539+I1539*COS(G1539))</f>
        <v>2.7783525470828181</v>
      </c>
      <c r="L1539">
        <f t="shared" si="458"/>
        <v>65</v>
      </c>
      <c r="M1539" s="2">
        <v>1</v>
      </c>
      <c r="N1539" s="2">
        <f t="shared" ref="N1539:N1602" si="461">MAX(0.05, PI()/2-J1539)</f>
        <v>0.05</v>
      </c>
      <c r="O1539" s="2">
        <f t="shared" ref="O1539:O1602" si="462">0.5/SIN(N1539)*0.5</f>
        <v>5.0020839411324403</v>
      </c>
      <c r="P1539" s="2">
        <f t="shared" ref="P1539:P1602" si="463">0.46/SIN(N1539)</f>
        <v>9.2038344516836901</v>
      </c>
      <c r="Q1539" s="2">
        <f>1-EXP(-2*$AL$9*O1539/(1+O1539))</f>
        <v>6.4497345768578462E-2</v>
      </c>
      <c r="R1539" s="2">
        <f t="shared" ref="R1539:R1602" si="464">100/101.3/SIN(N1539)</f>
        <v>19.751565414145865</v>
      </c>
      <c r="S1539" s="2">
        <f>(1-$AL$6^R1539)/(1+$AL$6^R1539*(1/$AL$7-1))</f>
        <v>0.99643717244343843</v>
      </c>
      <c r="U1539" s="2">
        <v>0</v>
      </c>
      <c r="V1539" s="2">
        <f t="shared" ref="V1539:V1602" si="465">U1539*$AL$12</f>
        <v>0</v>
      </c>
      <c r="W1539" s="2">
        <f t="shared" ref="W1539:W1602" si="466">V1539*S1539</f>
        <v>0</v>
      </c>
      <c r="X1539" s="2">
        <f t="shared" ref="X1539:X1602" si="467">V1539-W1539</f>
        <v>0</v>
      </c>
      <c r="Y1539" s="2">
        <f t="shared" ref="Y1539:Y1602" si="468">X1539*(1-Q1539)*(1-EXP(-P1539*A1539))</f>
        <v>0</v>
      </c>
      <c r="Z1539" s="2">
        <f t="shared" ref="Z1539:Z1602" si="469">W1539*(1-$AL$8)*(1-EXP(-$AL$11*A1539))</f>
        <v>0</v>
      </c>
      <c r="AA1539" s="2">
        <f t="shared" ref="AA1539:AA1602" si="470">X1539*(1-$AL$10)*(1-EXP(-O1539*A1539))</f>
        <v>0</v>
      </c>
      <c r="AC1539" s="2">
        <f t="shared" ref="AC1539:AC1602" si="471">W1539*(1-$AL$8)*(1-EXP(-($AL$11+O1539)*A1539))*$AL$11/($AL$11+O1539)</f>
        <v>0</v>
      </c>
      <c r="AD1539" s="2">
        <f>X1539*((1-Q1539)*(1-EXP(-(P1539+O1539)*A1539))*P1539/(P1539+O1539)-(1-$AL$10)*(1-EXP(-2*O1539*A1539))/2)</f>
        <v>0</v>
      </c>
      <c r="AE1539" s="4">
        <f t="shared" ref="AE1539:AE1602" si="472">AA1539+AC1539+AD1539</f>
        <v>0</v>
      </c>
      <c r="AF1539" s="2">
        <f t="shared" ref="AF1539:AF1602" si="473">W1539*(1-Q1539)*(1-EXP(-$AL$11*A1539)-(1-EXP(-($AL$11+O1539)*A1539))*$AL$11/($AL$11+O1539))</f>
        <v>0</v>
      </c>
      <c r="AG1539" s="2">
        <f t="shared" ref="AG1539:AG1602" si="474">X1539*((1-Q1539)*(1-EXP(-P1539*A1539)-(1-EXP(-(P1539+O1539)*A1539))*P1539/(P1539+O1539))-(1-$AL$10)*(1-EXP(-O1539*A1539)-(1-EXP(-2*O1539*A1539))/2))</f>
        <v>0</v>
      </c>
      <c r="AH1539" s="4">
        <f t="shared" ref="AH1539:AH1602" si="475">AF1539+AG1539</f>
        <v>0</v>
      </c>
      <c r="BA1539" s="3">
        <v>0</v>
      </c>
    </row>
    <row r="1540" spans="1:53" x14ac:dyDescent="0.3">
      <c r="A1540" s="2">
        <v>3.6734774978542899</v>
      </c>
      <c r="E1540" s="2" cm="1">
        <f t="array" ref="E1540">INDEX($C$2:$C$104,L1540)</f>
        <v>-0.3626687053939226</v>
      </c>
      <c r="G1540" s="2">
        <f>PI()/12*(M1540-12)</f>
        <v>-2.617993877991494</v>
      </c>
      <c r="H1540" s="2">
        <f t="shared" si="459"/>
        <v>-0.21350628212826014</v>
      </c>
      <c r="I1540" s="2">
        <f t="shared" ref="I1540:I1603" si="476">COS(E1540)*COS(RADIANS(37))</f>
        <v>0.7466869662532184</v>
      </c>
      <c r="J1540" s="2">
        <f t="shared" si="460"/>
        <v>2.6063721048967401</v>
      </c>
      <c r="L1540">
        <f t="shared" si="458"/>
        <v>65</v>
      </c>
      <c r="M1540" s="2">
        <v>2</v>
      </c>
      <c r="N1540" s="2">
        <f t="shared" si="461"/>
        <v>0.05</v>
      </c>
      <c r="O1540" s="2">
        <f t="shared" si="462"/>
        <v>5.0020839411324403</v>
      </c>
      <c r="P1540" s="2">
        <f t="shared" si="463"/>
        <v>9.2038344516836901</v>
      </c>
      <c r="Q1540" s="2">
        <f>1-EXP(-2*$AL$9*O1540/(1+O1540))</f>
        <v>6.4497345768578462E-2</v>
      </c>
      <c r="R1540" s="2">
        <f t="shared" si="464"/>
        <v>19.751565414145865</v>
      </c>
      <c r="S1540" s="2">
        <f>(1-$AL$6^R1540)/(1+$AL$6^R1540*(1/$AL$7-1))</f>
        <v>0.99643717244343843</v>
      </c>
      <c r="U1540" s="2">
        <v>0.1</v>
      </c>
      <c r="V1540" s="2">
        <f t="shared" si="465"/>
        <v>0.22850000000000004</v>
      </c>
      <c r="W1540" s="2">
        <f t="shared" si="466"/>
        <v>0.22768589390332572</v>
      </c>
      <c r="X1540" s="2">
        <f t="shared" si="467"/>
        <v>8.1410609667431633E-4</v>
      </c>
      <c r="Y1540" s="2">
        <f t="shared" si="468"/>
        <v>7.6159841426480361E-4</v>
      </c>
      <c r="Z1540" s="2">
        <f t="shared" si="469"/>
        <v>0.20384543233603861</v>
      </c>
      <c r="AA1540" s="2">
        <f t="shared" si="470"/>
        <v>6.9199017493013968E-4</v>
      </c>
      <c r="AC1540" s="2">
        <f t="shared" si="471"/>
        <v>2.758441189550679E-2</v>
      </c>
      <c r="AD1540" s="2">
        <f>X1540*((1-Q1540)*(1-EXP(-(P1540+O1540)*A1540))*P1540/(P1540+O1540)-(1-$AL$10)*(1-EXP(-2*O1540*A1540))/2)</f>
        <v>1.4743486745117667E-4</v>
      </c>
      <c r="AE1540" s="4">
        <f t="shared" si="472"/>
        <v>2.8423836937888105E-2</v>
      </c>
      <c r="AF1540" s="2">
        <f t="shared" si="473"/>
        <v>0.17105046935649001</v>
      </c>
      <c r="AG1540" s="2">
        <f t="shared" si="474"/>
        <v>-7.7826628116512778E-5</v>
      </c>
      <c r="AH1540" s="4">
        <f t="shared" si="475"/>
        <v>0.17097264272837351</v>
      </c>
      <c r="BA1540" s="3">
        <v>2.8423836937888101E-2</v>
      </c>
    </row>
    <row r="1541" spans="1:53" x14ac:dyDescent="0.3">
      <c r="A1541" s="2">
        <v>3.6734774978542899</v>
      </c>
      <c r="E1541" s="2" cm="1">
        <f t="array" ref="E1541">INDEX($C$2:$C$104,L1541)</f>
        <v>-0.3626687053939226</v>
      </c>
      <c r="G1541" s="2">
        <f>PI()/12*(M1541-12)</f>
        <v>-2.3561944901923448</v>
      </c>
      <c r="H1541" s="2">
        <f t="shared" si="459"/>
        <v>-0.21350628212826014</v>
      </c>
      <c r="I1541" s="2">
        <f t="shared" si="476"/>
        <v>0.7466869662532184</v>
      </c>
      <c r="J1541" s="2">
        <f t="shared" si="460"/>
        <v>2.4060901680126672</v>
      </c>
      <c r="L1541">
        <f t="shared" si="458"/>
        <v>65</v>
      </c>
      <c r="M1541" s="2">
        <v>3</v>
      </c>
      <c r="N1541" s="2">
        <f t="shared" si="461"/>
        <v>0.05</v>
      </c>
      <c r="O1541" s="2">
        <f t="shared" si="462"/>
        <v>5.0020839411324403</v>
      </c>
      <c r="P1541" s="2">
        <f t="shared" si="463"/>
        <v>9.2038344516836901</v>
      </c>
      <c r="Q1541" s="2">
        <f>1-EXP(-2*$AL$9*O1541/(1+O1541))</f>
        <v>6.4497345768578462E-2</v>
      </c>
      <c r="R1541" s="2">
        <f t="shared" si="464"/>
        <v>19.751565414145865</v>
      </c>
      <c r="S1541" s="2">
        <f>(1-$AL$6^R1541)/(1+$AL$6^R1541*(1/$AL$7-1))</f>
        <v>0.99643717244343843</v>
      </c>
      <c r="U1541" s="2">
        <v>0.1</v>
      </c>
      <c r="V1541" s="2">
        <f t="shared" si="465"/>
        <v>0.22850000000000004</v>
      </c>
      <c r="W1541" s="2">
        <f t="shared" si="466"/>
        <v>0.22768589390332572</v>
      </c>
      <c r="X1541" s="2">
        <f t="shared" si="467"/>
        <v>8.1410609667431633E-4</v>
      </c>
      <c r="Y1541" s="2">
        <f t="shared" si="468"/>
        <v>7.6159841426480361E-4</v>
      </c>
      <c r="Z1541" s="2">
        <f t="shared" si="469"/>
        <v>0.20384543233603861</v>
      </c>
      <c r="AA1541" s="2">
        <f t="shared" si="470"/>
        <v>6.9199017493013968E-4</v>
      </c>
      <c r="AC1541" s="2">
        <f t="shared" si="471"/>
        <v>2.758441189550679E-2</v>
      </c>
      <c r="AD1541" s="2">
        <f>X1541*((1-Q1541)*(1-EXP(-(P1541+O1541)*A1541))*P1541/(P1541+O1541)-(1-$AL$10)*(1-EXP(-2*O1541*A1541))/2)</f>
        <v>1.4743486745117667E-4</v>
      </c>
      <c r="AE1541" s="4">
        <f t="shared" si="472"/>
        <v>2.8423836937888105E-2</v>
      </c>
      <c r="AF1541" s="2">
        <f t="shared" si="473"/>
        <v>0.17105046935649001</v>
      </c>
      <c r="AG1541" s="2">
        <f t="shared" si="474"/>
        <v>-7.7826628116512778E-5</v>
      </c>
      <c r="AH1541" s="4">
        <f t="shared" si="475"/>
        <v>0.17097264272837351</v>
      </c>
      <c r="BA1541" s="3">
        <v>2.8423836937888101E-2</v>
      </c>
    </row>
    <row r="1542" spans="1:53" x14ac:dyDescent="0.3">
      <c r="A1542" s="2">
        <v>3.6734774978542899</v>
      </c>
      <c r="E1542" s="2" cm="1">
        <f t="array" ref="E1542">INDEX($C$2:$C$104,L1542)</f>
        <v>-0.3626687053939226</v>
      </c>
      <c r="G1542" s="2">
        <f>PI()/12*(M1542-12)</f>
        <v>-2.0943951023931953</v>
      </c>
      <c r="H1542" s="2">
        <f t="shared" si="459"/>
        <v>-0.21350628212826014</v>
      </c>
      <c r="I1542" s="2">
        <f t="shared" si="476"/>
        <v>0.7466869662532184</v>
      </c>
      <c r="J1542" s="2">
        <f t="shared" si="460"/>
        <v>2.1979590170034156</v>
      </c>
      <c r="L1542">
        <f t="shared" si="458"/>
        <v>65</v>
      </c>
      <c r="M1542" s="2">
        <v>4</v>
      </c>
      <c r="N1542" s="2">
        <f t="shared" si="461"/>
        <v>0.05</v>
      </c>
      <c r="O1542" s="2">
        <f t="shared" si="462"/>
        <v>5.0020839411324403</v>
      </c>
      <c r="P1542" s="2">
        <f t="shared" si="463"/>
        <v>9.2038344516836901</v>
      </c>
      <c r="Q1542" s="2">
        <f>1-EXP(-2*$AL$9*O1542/(1+O1542))</f>
        <v>6.4497345768578462E-2</v>
      </c>
      <c r="R1542" s="2">
        <f t="shared" si="464"/>
        <v>19.751565414145865</v>
      </c>
      <c r="S1542" s="2">
        <f>(1-$AL$6^R1542)/(1+$AL$6^R1542*(1/$AL$7-1))</f>
        <v>0.99643717244343843</v>
      </c>
      <c r="U1542" s="2">
        <v>0.1</v>
      </c>
      <c r="V1542" s="2">
        <f t="shared" si="465"/>
        <v>0.22850000000000004</v>
      </c>
      <c r="W1542" s="2">
        <f t="shared" si="466"/>
        <v>0.22768589390332572</v>
      </c>
      <c r="X1542" s="2">
        <f t="shared" si="467"/>
        <v>8.1410609667431633E-4</v>
      </c>
      <c r="Y1542" s="2">
        <f t="shared" si="468"/>
        <v>7.6159841426480361E-4</v>
      </c>
      <c r="Z1542" s="2">
        <f t="shared" si="469"/>
        <v>0.20384543233603861</v>
      </c>
      <c r="AA1542" s="2">
        <f t="shared" si="470"/>
        <v>6.9199017493013968E-4</v>
      </c>
      <c r="AC1542" s="2">
        <f t="shared" si="471"/>
        <v>2.758441189550679E-2</v>
      </c>
      <c r="AD1542" s="2">
        <f>X1542*((1-Q1542)*(1-EXP(-(P1542+O1542)*A1542))*P1542/(P1542+O1542)-(1-$AL$10)*(1-EXP(-2*O1542*A1542))/2)</f>
        <v>1.4743486745117667E-4</v>
      </c>
      <c r="AE1542" s="4">
        <f t="shared" si="472"/>
        <v>2.8423836937888105E-2</v>
      </c>
      <c r="AF1542" s="2">
        <f t="shared" si="473"/>
        <v>0.17105046935649001</v>
      </c>
      <c r="AG1542" s="2">
        <f t="shared" si="474"/>
        <v>-7.7826628116512778E-5</v>
      </c>
      <c r="AH1542" s="4">
        <f t="shared" si="475"/>
        <v>0.17097264272837351</v>
      </c>
      <c r="BA1542" s="3">
        <v>2.8423836937888101E-2</v>
      </c>
    </row>
    <row r="1543" spans="1:53" x14ac:dyDescent="0.3">
      <c r="A1543" s="2">
        <v>3.6734774978542899</v>
      </c>
      <c r="E1543" s="2" cm="1">
        <f t="array" ref="E1543">INDEX($C$2:$C$104,L1543)</f>
        <v>-0.3626687053939226</v>
      </c>
      <c r="G1543" s="2">
        <f>PI()/12*(M1543-12)</f>
        <v>-1.8325957145940459</v>
      </c>
      <c r="H1543" s="2">
        <f t="shared" si="459"/>
        <v>-0.21350628212826014</v>
      </c>
      <c r="I1543" s="2">
        <f t="shared" si="476"/>
        <v>0.7466869662532184</v>
      </c>
      <c r="J1543" s="2">
        <f t="shared" si="460"/>
        <v>1.9897042969211287</v>
      </c>
      <c r="L1543">
        <f t="shared" si="458"/>
        <v>65</v>
      </c>
      <c r="M1543" s="2">
        <v>5</v>
      </c>
      <c r="N1543" s="2">
        <f t="shared" si="461"/>
        <v>0.05</v>
      </c>
      <c r="O1543" s="2">
        <f t="shared" si="462"/>
        <v>5.0020839411324403</v>
      </c>
      <c r="P1543" s="2">
        <f t="shared" si="463"/>
        <v>9.2038344516836901</v>
      </c>
      <c r="Q1543" s="2">
        <f>1-EXP(-2*$AL$9*O1543/(1+O1543))</f>
        <v>6.4497345768578462E-2</v>
      </c>
      <c r="R1543" s="2">
        <f t="shared" si="464"/>
        <v>19.751565414145865</v>
      </c>
      <c r="S1543" s="2">
        <f>(1-$AL$6^R1543)/(1+$AL$6^R1543*(1/$AL$7-1))</f>
        <v>0.99643717244343843</v>
      </c>
      <c r="U1543" s="2">
        <v>0.1</v>
      </c>
      <c r="V1543" s="2">
        <f t="shared" si="465"/>
        <v>0.22850000000000004</v>
      </c>
      <c r="W1543" s="2">
        <f t="shared" si="466"/>
        <v>0.22768589390332572</v>
      </c>
      <c r="X1543" s="2">
        <f t="shared" si="467"/>
        <v>8.1410609667431633E-4</v>
      </c>
      <c r="Y1543" s="2">
        <f t="shared" si="468"/>
        <v>7.6159841426480361E-4</v>
      </c>
      <c r="Z1543" s="2">
        <f t="shared" si="469"/>
        <v>0.20384543233603861</v>
      </c>
      <c r="AA1543" s="2">
        <f t="shared" si="470"/>
        <v>6.9199017493013968E-4</v>
      </c>
      <c r="AC1543" s="2">
        <f t="shared" si="471"/>
        <v>2.758441189550679E-2</v>
      </c>
      <c r="AD1543" s="2">
        <f>X1543*((1-Q1543)*(1-EXP(-(P1543+O1543)*A1543))*P1543/(P1543+O1543)-(1-$AL$10)*(1-EXP(-2*O1543*A1543))/2)</f>
        <v>1.4743486745117667E-4</v>
      </c>
      <c r="AE1543" s="4">
        <f t="shared" si="472"/>
        <v>2.8423836937888105E-2</v>
      </c>
      <c r="AF1543" s="2">
        <f t="shared" si="473"/>
        <v>0.17105046935649001</v>
      </c>
      <c r="AG1543" s="2">
        <f t="shared" si="474"/>
        <v>-7.7826628116512778E-5</v>
      </c>
      <c r="AH1543" s="4">
        <f t="shared" si="475"/>
        <v>0.17097264272837351</v>
      </c>
      <c r="BA1543" s="3">
        <v>2.8423836937888101E-2</v>
      </c>
    </row>
    <row r="1544" spans="1:53" x14ac:dyDescent="0.3">
      <c r="A1544" s="2">
        <v>3.6734774978542899</v>
      </c>
      <c r="E1544" s="2" cm="1">
        <f t="array" ref="E1544">INDEX($C$2:$C$104,L1544)</f>
        <v>-0.3626687053939226</v>
      </c>
      <c r="G1544" s="2">
        <f>PI()/12*(M1544-12)</f>
        <v>-1.5707963267948966</v>
      </c>
      <c r="H1544" s="2">
        <f t="shared" si="459"/>
        <v>-0.21350628212826014</v>
      </c>
      <c r="I1544" s="2">
        <f t="shared" si="476"/>
        <v>0.7466869662532184</v>
      </c>
      <c r="J1544" s="2">
        <f t="shared" si="460"/>
        <v>1.7859589270884664</v>
      </c>
      <c r="L1544">
        <f t="shared" si="458"/>
        <v>65</v>
      </c>
      <c r="M1544" s="2">
        <v>6</v>
      </c>
      <c r="N1544" s="2">
        <f t="shared" si="461"/>
        <v>0.05</v>
      </c>
      <c r="O1544" s="2">
        <f t="shared" si="462"/>
        <v>5.0020839411324403</v>
      </c>
      <c r="P1544" s="2">
        <f t="shared" si="463"/>
        <v>9.2038344516836901</v>
      </c>
      <c r="Q1544" s="2">
        <f>1-EXP(-2*$AL$9*O1544/(1+O1544))</f>
        <v>6.4497345768578462E-2</v>
      </c>
      <c r="R1544" s="2">
        <f t="shared" si="464"/>
        <v>19.751565414145865</v>
      </c>
      <c r="S1544" s="2">
        <f>(1-$AL$6^R1544)/(1+$AL$6^R1544*(1/$AL$7-1))</f>
        <v>0.99643717244343843</v>
      </c>
      <c r="U1544" s="2">
        <v>0.1</v>
      </c>
      <c r="V1544" s="2">
        <f t="shared" si="465"/>
        <v>0.22850000000000004</v>
      </c>
      <c r="W1544" s="2">
        <f t="shared" si="466"/>
        <v>0.22768589390332572</v>
      </c>
      <c r="X1544" s="2">
        <f t="shared" si="467"/>
        <v>8.1410609667431633E-4</v>
      </c>
      <c r="Y1544" s="2">
        <f t="shared" si="468"/>
        <v>7.6159841426480361E-4</v>
      </c>
      <c r="Z1544" s="2">
        <f t="shared" si="469"/>
        <v>0.20384543233603861</v>
      </c>
      <c r="AA1544" s="2">
        <f t="shared" si="470"/>
        <v>6.9199017493013968E-4</v>
      </c>
      <c r="AC1544" s="2">
        <f t="shared" si="471"/>
        <v>2.758441189550679E-2</v>
      </c>
      <c r="AD1544" s="2">
        <f>X1544*((1-Q1544)*(1-EXP(-(P1544+O1544)*A1544))*P1544/(P1544+O1544)-(1-$AL$10)*(1-EXP(-2*O1544*A1544))/2)</f>
        <v>1.4743486745117667E-4</v>
      </c>
      <c r="AE1544" s="4">
        <f t="shared" si="472"/>
        <v>2.8423836937888105E-2</v>
      </c>
      <c r="AF1544" s="2">
        <f t="shared" si="473"/>
        <v>0.17105046935649001</v>
      </c>
      <c r="AG1544" s="2">
        <f t="shared" si="474"/>
        <v>-7.7826628116512778E-5</v>
      </c>
      <c r="AH1544" s="4">
        <f t="shared" si="475"/>
        <v>0.17097264272837351</v>
      </c>
      <c r="BA1544" s="3">
        <v>2.8423836937888101E-2</v>
      </c>
    </row>
    <row r="1545" spans="1:53" x14ac:dyDescent="0.3">
      <c r="A1545" s="2">
        <v>3.6734774978542899</v>
      </c>
      <c r="E1545" s="2" cm="1">
        <f t="array" ref="E1545">INDEX($C$2:$C$104,L1545)</f>
        <v>-0.3626687053939226</v>
      </c>
      <c r="G1545" s="2">
        <f>PI()/12*(M1545-12)</f>
        <v>-1.308996938995747</v>
      </c>
      <c r="H1545" s="2">
        <f t="shared" si="459"/>
        <v>-0.21350628212826014</v>
      </c>
      <c r="I1545" s="2">
        <f t="shared" si="476"/>
        <v>0.7466869662532184</v>
      </c>
      <c r="J1545" s="2">
        <f t="shared" si="460"/>
        <v>1.5910471854356123</v>
      </c>
      <c r="L1545">
        <f t="shared" si="458"/>
        <v>65</v>
      </c>
      <c r="M1545" s="2">
        <v>7</v>
      </c>
      <c r="N1545" s="2">
        <f t="shared" si="461"/>
        <v>0.05</v>
      </c>
      <c r="O1545" s="2">
        <f t="shared" si="462"/>
        <v>5.0020839411324403</v>
      </c>
      <c r="P1545" s="2">
        <f t="shared" si="463"/>
        <v>9.2038344516836901</v>
      </c>
      <c r="Q1545" s="2">
        <f>1-EXP(-2*$AL$9*O1545/(1+O1545))</f>
        <v>6.4497345768578462E-2</v>
      </c>
      <c r="R1545" s="2">
        <f t="shared" si="464"/>
        <v>19.751565414145865</v>
      </c>
      <c r="S1545" s="2">
        <f>(1-$AL$6^R1545)/(1+$AL$6^R1545*(1/$AL$7-1))</f>
        <v>0.99643717244343843</v>
      </c>
      <c r="U1545" s="2">
        <v>0.1</v>
      </c>
      <c r="V1545" s="2">
        <f t="shared" si="465"/>
        <v>0.22850000000000004</v>
      </c>
      <c r="W1545" s="2">
        <f t="shared" si="466"/>
        <v>0.22768589390332572</v>
      </c>
      <c r="X1545" s="2">
        <f t="shared" si="467"/>
        <v>8.1410609667431633E-4</v>
      </c>
      <c r="Y1545" s="2">
        <f t="shared" si="468"/>
        <v>7.6159841426480361E-4</v>
      </c>
      <c r="Z1545" s="2">
        <f t="shared" si="469"/>
        <v>0.20384543233603861</v>
      </c>
      <c r="AA1545" s="2">
        <f t="shared" si="470"/>
        <v>6.9199017493013968E-4</v>
      </c>
      <c r="AC1545" s="2">
        <f t="shared" si="471"/>
        <v>2.758441189550679E-2</v>
      </c>
      <c r="AD1545" s="2">
        <f>X1545*((1-Q1545)*(1-EXP(-(P1545+O1545)*A1545))*P1545/(P1545+O1545)-(1-$AL$10)*(1-EXP(-2*O1545*A1545))/2)</f>
        <v>1.4743486745117667E-4</v>
      </c>
      <c r="AE1545" s="4">
        <f t="shared" si="472"/>
        <v>2.8423836937888105E-2</v>
      </c>
      <c r="AF1545" s="2">
        <f t="shared" si="473"/>
        <v>0.17105046935649001</v>
      </c>
      <c r="AG1545" s="2">
        <f t="shared" si="474"/>
        <v>-7.7826628116512778E-5</v>
      </c>
      <c r="AH1545" s="4">
        <f t="shared" si="475"/>
        <v>0.17097264272837351</v>
      </c>
      <c r="BA1545" s="3">
        <v>2.8423836937888101E-2</v>
      </c>
    </row>
    <row r="1546" spans="1:53" x14ac:dyDescent="0.3">
      <c r="A1546" s="2">
        <v>3.6734774978542899</v>
      </c>
      <c r="E1546" s="2" cm="1">
        <f t="array" ref="E1546">INDEX($C$2:$C$104,L1546)</f>
        <v>-0.3626687053939226</v>
      </c>
      <c r="G1546" s="2">
        <f>PI()/12*(M1546-12)</f>
        <v>-1.0471975511965976</v>
      </c>
      <c r="H1546" s="2">
        <f t="shared" si="459"/>
        <v>-0.21350628212826014</v>
      </c>
      <c r="I1546" s="2">
        <f t="shared" si="476"/>
        <v>0.7466869662532184</v>
      </c>
      <c r="J1546" s="2">
        <f t="shared" si="460"/>
        <v>1.4102705953508676</v>
      </c>
      <c r="L1546">
        <f t="shared" si="458"/>
        <v>65</v>
      </c>
      <c r="M1546" s="2">
        <v>8</v>
      </c>
      <c r="N1546" s="2">
        <f t="shared" si="461"/>
        <v>0.16052573144402893</v>
      </c>
      <c r="O1546" s="2">
        <f t="shared" si="462"/>
        <v>1.5640914532942942</v>
      </c>
      <c r="P1546" s="2">
        <f t="shared" si="463"/>
        <v>2.8779282740615018</v>
      </c>
      <c r="Q1546" s="2">
        <f>1-EXP(-2*$AL$9*O1546/(1+O1546))</f>
        <v>4.7628286272967779E-2</v>
      </c>
      <c r="R1546" s="2">
        <f t="shared" si="464"/>
        <v>6.1760768145875398</v>
      </c>
      <c r="S1546" s="2">
        <f>(1-$AL$6^R1546)/(1+$AL$6^R1546*(1/$AL$7-1))</f>
        <v>0.73780297244711435</v>
      </c>
      <c r="U1546" s="2">
        <v>9.1</v>
      </c>
      <c r="V1546" s="2">
        <f t="shared" si="465"/>
        <v>20.793500000000002</v>
      </c>
      <c r="W1546" s="2">
        <f t="shared" si="466"/>
        <v>15.341506107579074</v>
      </c>
      <c r="X1546" s="2">
        <f t="shared" si="467"/>
        <v>5.4519938924209281</v>
      </c>
      <c r="Y1546" s="2">
        <f t="shared" si="468"/>
        <v>5.1921917215655835</v>
      </c>
      <c r="Z1546" s="2">
        <f t="shared" si="469"/>
        <v>13.735132605594211</v>
      </c>
      <c r="AA1546" s="2">
        <f t="shared" si="470"/>
        <v>4.6193809521755851</v>
      </c>
      <c r="AC1546" s="2">
        <f t="shared" si="471"/>
        <v>4.6564147275658678</v>
      </c>
      <c r="AD1546" s="2">
        <f>X1546*((1-Q1546)*(1-EXP(-(P1546+O1546)*A1546))*P1546/(P1546+O1546)-(1-$AL$10)*(1-EXP(-2*O1546*A1546))/2)</f>
        <v>1.0469673955149121</v>
      </c>
      <c r="AE1546" s="4">
        <f t="shared" si="472"/>
        <v>10.322763075256365</v>
      </c>
      <c r="AF1546" s="2">
        <f t="shared" si="473"/>
        <v>8.969205502014626</v>
      </c>
      <c r="AG1546" s="2">
        <f t="shared" si="474"/>
        <v>-0.47415662612491488</v>
      </c>
      <c r="AH1546" s="4">
        <f t="shared" si="475"/>
        <v>8.4950488758897116</v>
      </c>
      <c r="BA1546" s="3">
        <v>10.322763075256301</v>
      </c>
    </row>
    <row r="1547" spans="1:53" x14ac:dyDescent="0.3">
      <c r="A1547" s="2">
        <v>3.6734774978542899</v>
      </c>
      <c r="E1547" s="2" cm="1">
        <f t="array" ref="E1547">INDEX($C$2:$C$104,L1547)</f>
        <v>-0.3626687053939226</v>
      </c>
      <c r="G1547" s="2">
        <f>PI()/12*(M1547-12)</f>
        <v>-0.78539816339744828</v>
      </c>
      <c r="H1547" s="2">
        <f t="shared" si="459"/>
        <v>-0.21350628212826014</v>
      </c>
      <c r="I1547" s="2">
        <f t="shared" si="476"/>
        <v>0.7466869662532184</v>
      </c>
      <c r="J1547" s="2">
        <f t="shared" si="460"/>
        <v>1.2508863194435251</v>
      </c>
      <c r="L1547">
        <f t="shared" si="458"/>
        <v>65</v>
      </c>
      <c r="M1547" s="2">
        <v>9</v>
      </c>
      <c r="N1547" s="2">
        <f t="shared" si="461"/>
        <v>0.31991000735137143</v>
      </c>
      <c r="O1547" s="2">
        <f t="shared" si="462"/>
        <v>0.79496024425843292</v>
      </c>
      <c r="P1547" s="2">
        <f t="shared" si="463"/>
        <v>1.4627268494355166</v>
      </c>
      <c r="Q1547" s="2">
        <f>1-EXP(-2*$AL$9*O1547/(1+O1547))</f>
        <v>3.4810445841719106E-2</v>
      </c>
      <c r="R1547" s="2">
        <f t="shared" si="464"/>
        <v>3.1390335410007224</v>
      </c>
      <c r="S1547" s="2">
        <f>(1-$AL$6^R1547)/(1+$AL$6^R1547*(1/$AL$7-1))</f>
        <v>0.4346031563233862</v>
      </c>
      <c r="U1547" s="2">
        <v>45.6</v>
      </c>
      <c r="V1547" s="2">
        <f t="shared" si="465"/>
        <v>104.19600000000001</v>
      </c>
      <c r="W1547" s="2">
        <f t="shared" si="466"/>
        <v>45.283910476271551</v>
      </c>
      <c r="X1547" s="2">
        <f t="shared" si="467"/>
        <v>58.912089523728461</v>
      </c>
      <c r="Y1547" s="2">
        <f t="shared" si="468"/>
        <v>56.597563644116654</v>
      </c>
      <c r="Z1547" s="2">
        <f t="shared" si="469"/>
        <v>40.542337299215575</v>
      </c>
      <c r="AA1547" s="2">
        <f t="shared" si="470"/>
        <v>47.375257051496511</v>
      </c>
      <c r="AC1547" s="2">
        <f t="shared" si="471"/>
        <v>20.652049741015585</v>
      </c>
      <c r="AD1547" s="2">
        <f>X1547*((1-Q1547)*(1-EXP(-(P1547+O1547)*A1547))*P1547/(P1547+O1547)-(1-$AL$10)*(1-EXP(-2*O1547*A1547))/2)</f>
        <v>11.86567611854589</v>
      </c>
      <c r="AE1547" s="4">
        <f t="shared" si="472"/>
        <v>79.892982911057985</v>
      </c>
      <c r="AF1547" s="2">
        <f t="shared" si="473"/>
        <v>19.914831722384911</v>
      </c>
      <c r="AG1547" s="2">
        <f t="shared" si="474"/>
        <v>-2.6433695259257379</v>
      </c>
      <c r="AH1547" s="4">
        <f t="shared" si="475"/>
        <v>17.271462196459172</v>
      </c>
      <c r="BA1547" s="3">
        <v>79.892982911057999</v>
      </c>
    </row>
    <row r="1548" spans="1:53" x14ac:dyDescent="0.3">
      <c r="A1548" s="2">
        <v>3.6734774978542899</v>
      </c>
      <c r="E1548" s="2" cm="1">
        <f t="array" ref="E1548">INDEX($C$2:$C$104,L1548)</f>
        <v>-0.3626687053939226</v>
      </c>
      <c r="G1548" s="2">
        <f>PI()/12*(M1548-12)</f>
        <v>-0.52359877559829882</v>
      </c>
      <c r="H1548" s="2">
        <f t="shared" si="459"/>
        <v>-0.21350628212826014</v>
      </c>
      <c r="I1548" s="2">
        <f t="shared" si="476"/>
        <v>0.7466869662532184</v>
      </c>
      <c r="J1548" s="2">
        <f t="shared" si="460"/>
        <v>1.1228187071401818</v>
      </c>
      <c r="L1548">
        <f t="shared" si="458"/>
        <v>65</v>
      </c>
      <c r="M1548" s="2">
        <v>10</v>
      </c>
      <c r="N1548" s="2">
        <f t="shared" si="461"/>
        <v>0.44797761965471472</v>
      </c>
      <c r="O1548" s="2">
        <f t="shared" si="462"/>
        <v>0.5771757920270858</v>
      </c>
      <c r="P1548" s="2">
        <f t="shared" si="463"/>
        <v>1.0620034573298378</v>
      </c>
      <c r="Q1548" s="2">
        <f>1-EXP(-2*$AL$9*O1548/(1+O1548))</f>
        <v>2.8852018879252372E-2</v>
      </c>
      <c r="R1548" s="2">
        <f t="shared" si="464"/>
        <v>2.2790751906301514</v>
      </c>
      <c r="S1548" s="2">
        <f>(1-$AL$6^R1548)/(1+$AL$6^R1548*(1/$AL$7-1))</f>
        <v>0.3218763376281325</v>
      </c>
      <c r="U1548" s="2">
        <v>70.599999999999994</v>
      </c>
      <c r="V1548" s="2">
        <f t="shared" si="465"/>
        <v>161.321</v>
      </c>
      <c r="W1548" s="2">
        <f t="shared" si="466"/>
        <v>51.925412662507959</v>
      </c>
      <c r="X1548" s="2">
        <f t="shared" si="467"/>
        <v>109.39558733749203</v>
      </c>
      <c r="Y1548" s="2">
        <f t="shared" si="468"/>
        <v>104.0914946218479</v>
      </c>
      <c r="Z1548" s="2">
        <f t="shared" si="469"/>
        <v>46.48842320425166</v>
      </c>
      <c r="AA1548" s="2">
        <f t="shared" si="470"/>
        <v>81.827662189984594</v>
      </c>
      <c r="AC1548" s="2">
        <f t="shared" si="471"/>
        <v>27.529065915268756</v>
      </c>
      <c r="AD1548" s="2">
        <f>X1548*((1-Q1548)*(1-EXP(-(P1548+O1548)*A1548))*P1548/(P1548+O1548)-(1-$AL$10)*(1-EXP(-2*O1548*A1548))/2)</f>
        <v>22.840514912143476</v>
      </c>
      <c r="AE1548" s="4">
        <f t="shared" si="472"/>
        <v>132.19724301739683</v>
      </c>
      <c r="AF1548" s="2">
        <f t="shared" si="473"/>
        <v>19.099939371932237</v>
      </c>
      <c r="AG1548" s="2">
        <f t="shared" si="474"/>
        <v>-0.57668248028018654</v>
      </c>
      <c r="AH1548" s="4">
        <f t="shared" si="475"/>
        <v>18.52325689165205</v>
      </c>
      <c r="BA1548" s="3">
        <v>132.197243017396</v>
      </c>
    </row>
    <row r="1549" spans="1:53" x14ac:dyDescent="0.3">
      <c r="A1549" s="2">
        <v>3.6734774978542899</v>
      </c>
      <c r="E1549" s="2" cm="1">
        <f t="array" ref="E1549">INDEX($C$2:$C$104,L1549)</f>
        <v>-0.3626687053939226</v>
      </c>
      <c r="G1549" s="2">
        <f>PI()/12*(M1549-12)</f>
        <v>-0.26179938779914941</v>
      </c>
      <c r="H1549" s="2">
        <f t="shared" si="459"/>
        <v>-0.21350628212826014</v>
      </c>
      <c r="I1549" s="2">
        <f t="shared" si="476"/>
        <v>0.7466869662532184</v>
      </c>
      <c r="J1549" s="2">
        <f t="shared" si="460"/>
        <v>1.0382392584271032</v>
      </c>
      <c r="L1549">
        <f t="shared" si="458"/>
        <v>65</v>
      </c>
      <c r="M1549" s="2">
        <v>11</v>
      </c>
      <c r="N1549" s="2">
        <f t="shared" si="461"/>
        <v>0.53255706836779337</v>
      </c>
      <c r="O1549" s="2">
        <f t="shared" si="462"/>
        <v>0.49237998376922054</v>
      </c>
      <c r="P1549" s="2">
        <f t="shared" si="463"/>
        <v>0.90597917013536577</v>
      </c>
      <c r="Q1549" s="2">
        <f>1-EXP(-2*$AL$9*O1549/(1+O1549))</f>
        <v>2.60490630810295E-2</v>
      </c>
      <c r="R1549" s="2">
        <f t="shared" si="464"/>
        <v>1.9442447532841878</v>
      </c>
      <c r="S1549" s="2">
        <f>(1-$AL$6^R1549)/(1+$AL$6^R1549*(1/$AL$7-1))</f>
        <v>0.27580578813787465</v>
      </c>
      <c r="U1549" s="2">
        <v>77.900000000000006</v>
      </c>
      <c r="V1549" s="2">
        <f t="shared" si="465"/>
        <v>178.00150000000002</v>
      </c>
      <c r="W1549" s="2">
        <f t="shared" si="466"/>
        <v>49.0938439972239</v>
      </c>
      <c r="X1549" s="2">
        <f t="shared" si="467"/>
        <v>128.90765600277612</v>
      </c>
      <c r="Y1549" s="2">
        <f t="shared" si="468"/>
        <v>121.04734462810751</v>
      </c>
      <c r="Z1549" s="2">
        <f t="shared" si="469"/>
        <v>43.953341522779176</v>
      </c>
      <c r="AA1549" s="2">
        <f t="shared" si="470"/>
        <v>91.617190684886097</v>
      </c>
      <c r="AC1549" s="2">
        <f t="shared" si="471"/>
        <v>27.761994602375971</v>
      </c>
      <c r="AD1549" s="2">
        <f>X1549*((1-Q1549)*(1-EXP(-(P1549+O1549)*A1549))*P1549/(P1549+O1549)-(1-$AL$10)*(1-EXP(-2*O1549*A1549))/2)</f>
        <v>27.549333440039181</v>
      </c>
      <c r="AE1549" s="4">
        <f t="shared" si="472"/>
        <v>146.92851872730125</v>
      </c>
      <c r="AF1549" s="2">
        <f t="shared" si="473"/>
        <v>16.358482887040235</v>
      </c>
      <c r="AG1549" s="2">
        <f t="shared" si="474"/>
        <v>1.8808205031822345</v>
      </c>
      <c r="AH1549" s="4">
        <f t="shared" si="475"/>
        <v>18.239303390222471</v>
      </c>
      <c r="BA1549" s="3">
        <v>146.928518727301</v>
      </c>
    </row>
    <row r="1550" spans="1:53" x14ac:dyDescent="0.3">
      <c r="A1550" s="2">
        <v>3.6734774978542899</v>
      </c>
      <c r="E1550" s="2" cm="1">
        <f t="array" ref="E1550">INDEX($C$2:$C$104,L1550)</f>
        <v>-0.3626687053939226</v>
      </c>
      <c r="G1550" s="2">
        <f>PI()/12*(M1550-12)</f>
        <v>0</v>
      </c>
      <c r="H1550" s="2">
        <f t="shared" si="459"/>
        <v>-0.21350628212826014</v>
      </c>
      <c r="I1550" s="2">
        <f t="shared" si="476"/>
        <v>0.7466869662532184</v>
      </c>
      <c r="J1550" s="2">
        <f t="shared" si="460"/>
        <v>1.0084405286318248</v>
      </c>
      <c r="L1550">
        <f t="shared" si="458"/>
        <v>65</v>
      </c>
      <c r="M1550" s="2">
        <v>12</v>
      </c>
      <c r="N1550" s="2">
        <f t="shared" si="461"/>
        <v>0.5623557981630718</v>
      </c>
      <c r="O1550" s="2">
        <f t="shared" si="462"/>
        <v>0.46888420275444398</v>
      </c>
      <c r="P1550" s="2">
        <f t="shared" si="463"/>
        <v>0.86274693306817696</v>
      </c>
      <c r="Q1550" s="2">
        <f>1-EXP(-2*$AL$9*O1550/(1+O1550))</f>
        <v>2.5213582837290138E-2</v>
      </c>
      <c r="R1550" s="2">
        <f t="shared" si="464"/>
        <v>1.8514677305210028</v>
      </c>
      <c r="S1550" s="2">
        <f>(1-$AL$6^R1550)/(1+$AL$6^R1550*(1/$AL$7-1))</f>
        <v>0.26287678197179642</v>
      </c>
      <c r="U1550" s="2">
        <v>203.9</v>
      </c>
      <c r="V1550" s="2">
        <f t="shared" si="465"/>
        <v>465.91150000000005</v>
      </c>
      <c r="W1550" s="2">
        <f t="shared" si="466"/>
        <v>122.47731580365264</v>
      </c>
      <c r="X1550" s="2">
        <f t="shared" si="467"/>
        <v>343.43418419634742</v>
      </c>
      <c r="Y1550" s="2">
        <f t="shared" si="468"/>
        <v>320.70311660743158</v>
      </c>
      <c r="Z1550" s="2">
        <f t="shared" si="469"/>
        <v>109.6530002950193</v>
      </c>
      <c r="AA1550" s="2">
        <f t="shared" si="470"/>
        <v>239.77339469605087</v>
      </c>
      <c r="AC1550" s="2">
        <f t="shared" si="471"/>
        <v>70.554172241337156</v>
      </c>
      <c r="AD1550" s="2">
        <f>X1550*((1-Q1550)*(1-EXP(-(P1550+O1550)*A1550))*P1550/(P1550+O1550)-(1-$AL$10)*(1-EXP(-2*O1550*A1550))/2)</f>
        <v>73.96576918789971</v>
      </c>
      <c r="AE1550" s="4">
        <f t="shared" si="472"/>
        <v>384.29333612528774</v>
      </c>
      <c r="AF1550" s="2">
        <f t="shared" si="473"/>
        <v>39.536313810902136</v>
      </c>
      <c r="AG1550" s="2">
        <f t="shared" si="474"/>
        <v>6.963952723480995</v>
      </c>
      <c r="AH1550" s="4">
        <f t="shared" si="475"/>
        <v>46.50026653438313</v>
      </c>
      <c r="BA1550" s="3">
        <v>384.293336125287</v>
      </c>
    </row>
    <row r="1551" spans="1:53" x14ac:dyDescent="0.3">
      <c r="A1551" s="2">
        <v>3.6734774978542899</v>
      </c>
      <c r="E1551" s="2" cm="1">
        <f t="array" ref="E1551">INDEX($C$2:$C$104,L1551)</f>
        <v>-0.3626687053939226</v>
      </c>
      <c r="G1551" s="2">
        <f>PI()/12*(M1551-12)</f>
        <v>0.26179938779914941</v>
      </c>
      <c r="H1551" s="2">
        <f t="shared" si="459"/>
        <v>-0.21350628212826014</v>
      </c>
      <c r="I1551" s="2">
        <f t="shared" si="476"/>
        <v>0.7466869662532184</v>
      </c>
      <c r="J1551" s="2">
        <f t="shared" si="460"/>
        <v>1.0382392584271032</v>
      </c>
      <c r="L1551">
        <f t="shared" si="458"/>
        <v>65</v>
      </c>
      <c r="M1551" s="2">
        <v>13</v>
      </c>
      <c r="N1551" s="2">
        <f t="shared" si="461"/>
        <v>0.53255706836779337</v>
      </c>
      <c r="O1551" s="2">
        <f t="shared" si="462"/>
        <v>0.49237998376922054</v>
      </c>
      <c r="P1551" s="2">
        <f t="shared" si="463"/>
        <v>0.90597917013536577</v>
      </c>
      <c r="Q1551" s="2">
        <f>1-EXP(-2*$AL$9*O1551/(1+O1551))</f>
        <v>2.60490630810295E-2</v>
      </c>
      <c r="R1551" s="2">
        <f t="shared" si="464"/>
        <v>1.9442447532841878</v>
      </c>
      <c r="S1551" s="2">
        <f>(1-$AL$6^R1551)/(1+$AL$6^R1551*(1/$AL$7-1))</f>
        <v>0.27580578813787465</v>
      </c>
      <c r="U1551" s="2">
        <v>111.1</v>
      </c>
      <c r="V1551" s="2">
        <f t="shared" si="465"/>
        <v>253.86350000000002</v>
      </c>
      <c r="W1551" s="2">
        <f t="shared" si="466"/>
        <v>70.01702269693935</v>
      </c>
      <c r="X1551" s="2">
        <f t="shared" si="467"/>
        <v>183.84647730306068</v>
      </c>
      <c r="Y1551" s="2">
        <f t="shared" si="468"/>
        <v>172.63620010504167</v>
      </c>
      <c r="Z1551" s="2">
        <f t="shared" si="469"/>
        <v>62.685702736595211</v>
      </c>
      <c r="AA1551" s="2">
        <f t="shared" si="470"/>
        <v>130.66328478935617</v>
      </c>
      <c r="AC1551" s="2">
        <f t="shared" si="471"/>
        <v>39.593807449601684</v>
      </c>
      <c r="AD1551" s="2">
        <f>X1551*((1-Q1551)*(1-EXP(-(P1551+O1551)*A1551))*P1551/(P1551+O1551)-(1-$AL$10)*(1-EXP(-2*O1551*A1551))/2)</f>
        <v>39.290512775203503</v>
      </c>
      <c r="AE1551" s="4">
        <f t="shared" si="472"/>
        <v>209.54760501416135</v>
      </c>
      <c r="AF1551" s="2">
        <f t="shared" si="473"/>
        <v>23.330262500002185</v>
      </c>
      <c r="AG1551" s="2">
        <f t="shared" si="474"/>
        <v>2.6824025404819798</v>
      </c>
      <c r="AH1551" s="4">
        <f t="shared" si="475"/>
        <v>26.012665040484166</v>
      </c>
      <c r="BA1551" s="3">
        <v>209.54760501416101</v>
      </c>
    </row>
    <row r="1552" spans="1:53" x14ac:dyDescent="0.3">
      <c r="A1552" s="2">
        <v>3.6734774978542899</v>
      </c>
      <c r="E1552" s="2" cm="1">
        <f t="array" ref="E1552">INDEX($C$2:$C$104,L1552)</f>
        <v>-0.3626687053939226</v>
      </c>
      <c r="G1552" s="2">
        <f>PI()/12*(M1552-12)</f>
        <v>0.52359877559829882</v>
      </c>
      <c r="H1552" s="2">
        <f t="shared" si="459"/>
        <v>-0.21350628212826014</v>
      </c>
      <c r="I1552" s="2">
        <f t="shared" si="476"/>
        <v>0.7466869662532184</v>
      </c>
      <c r="J1552" s="2">
        <f t="shared" si="460"/>
        <v>1.1228187071401818</v>
      </c>
      <c r="L1552">
        <f t="shared" si="458"/>
        <v>65</v>
      </c>
      <c r="M1552" s="2">
        <v>14</v>
      </c>
      <c r="N1552" s="2">
        <f t="shared" si="461"/>
        <v>0.44797761965471472</v>
      </c>
      <c r="O1552" s="2">
        <f t="shared" si="462"/>
        <v>0.5771757920270858</v>
      </c>
      <c r="P1552" s="2">
        <f t="shared" si="463"/>
        <v>1.0620034573298378</v>
      </c>
      <c r="Q1552" s="2">
        <f>1-EXP(-2*$AL$9*O1552/(1+O1552))</f>
        <v>2.8852018879252372E-2</v>
      </c>
      <c r="R1552" s="2">
        <f t="shared" si="464"/>
        <v>2.2790751906301514</v>
      </c>
      <c r="S1552" s="2">
        <f>(1-$AL$6^R1552)/(1+$AL$6^R1552*(1/$AL$7-1))</f>
        <v>0.3218763376281325</v>
      </c>
      <c r="U1552" s="2">
        <v>147.80000000000001</v>
      </c>
      <c r="V1552" s="2">
        <f t="shared" si="465"/>
        <v>337.72300000000007</v>
      </c>
      <c r="W1552" s="2">
        <f t="shared" si="466"/>
        <v>108.70504237278581</v>
      </c>
      <c r="X1552" s="2">
        <f t="shared" si="467"/>
        <v>229.01795762721426</v>
      </c>
      <c r="Y1552" s="2">
        <f t="shared" si="468"/>
        <v>217.91392216868448</v>
      </c>
      <c r="Z1552" s="2">
        <f t="shared" si="469"/>
        <v>97.322789654226582</v>
      </c>
      <c r="AA1552" s="2">
        <f t="shared" si="470"/>
        <v>171.30493585948622</v>
      </c>
      <c r="AC1552" s="2">
        <f t="shared" si="471"/>
        <v>57.631670570491835</v>
      </c>
      <c r="AD1552" s="2">
        <f>X1552*((1-Q1552)*(1-EXP(-(P1552+O1552)*A1552))*P1552/(P1552+O1552)-(1-$AL$10)*(1-EXP(-2*O1552*A1552))/2)</f>
        <v>47.816262096527005</v>
      </c>
      <c r="AE1552" s="4">
        <f t="shared" si="472"/>
        <v>276.75286852650504</v>
      </c>
      <c r="AF1552" s="2">
        <f t="shared" si="473"/>
        <v>39.985425484016787</v>
      </c>
      <c r="AG1552" s="2">
        <f t="shared" si="474"/>
        <v>-1.2072757873287761</v>
      </c>
      <c r="AH1552" s="4">
        <f t="shared" si="475"/>
        <v>38.778149696688011</v>
      </c>
      <c r="BA1552" s="3">
        <v>276.75286852650498</v>
      </c>
    </row>
    <row r="1553" spans="1:53" x14ac:dyDescent="0.3">
      <c r="A1553" s="2">
        <v>3.6734774978542899</v>
      </c>
      <c r="E1553" s="2" cm="1">
        <f t="array" ref="E1553">INDEX($C$2:$C$104,L1553)</f>
        <v>-0.3626687053939226</v>
      </c>
      <c r="G1553" s="2">
        <f>PI()/12*(M1553-12)</f>
        <v>0.78539816339744828</v>
      </c>
      <c r="H1553" s="2">
        <f t="shared" si="459"/>
        <v>-0.21350628212826014</v>
      </c>
      <c r="I1553" s="2">
        <f t="shared" si="476"/>
        <v>0.7466869662532184</v>
      </c>
      <c r="J1553" s="2">
        <f t="shared" si="460"/>
        <v>1.2508863194435251</v>
      </c>
      <c r="L1553">
        <f t="shared" si="458"/>
        <v>65</v>
      </c>
      <c r="M1553" s="2">
        <v>15</v>
      </c>
      <c r="N1553" s="2">
        <f t="shared" si="461"/>
        <v>0.31991000735137143</v>
      </c>
      <c r="O1553" s="2">
        <f t="shared" si="462"/>
        <v>0.79496024425843292</v>
      </c>
      <c r="P1553" s="2">
        <f t="shared" si="463"/>
        <v>1.4627268494355166</v>
      </c>
      <c r="Q1553" s="2">
        <f>1-EXP(-2*$AL$9*O1553/(1+O1553))</f>
        <v>3.4810445841719106E-2</v>
      </c>
      <c r="R1553" s="2">
        <f t="shared" si="464"/>
        <v>3.1390335410007224</v>
      </c>
      <c r="S1553" s="2">
        <f>(1-$AL$6^R1553)/(1+$AL$6^R1553*(1/$AL$7-1))</f>
        <v>0.4346031563233862</v>
      </c>
      <c r="U1553" s="2">
        <v>81.8</v>
      </c>
      <c r="V1553" s="2">
        <f t="shared" si="465"/>
        <v>186.91300000000001</v>
      </c>
      <c r="W1553" s="2">
        <f t="shared" si="466"/>
        <v>81.232979757873096</v>
      </c>
      <c r="X1553" s="2">
        <f t="shared" si="467"/>
        <v>105.68002024212691</v>
      </c>
      <c r="Y1553" s="2">
        <f t="shared" si="468"/>
        <v>101.52808565984083</v>
      </c>
      <c r="Z1553" s="2">
        <f t="shared" si="469"/>
        <v>72.727262962189343</v>
      </c>
      <c r="AA1553" s="2">
        <f t="shared" si="470"/>
        <v>84.984561991500314</v>
      </c>
      <c r="AC1553" s="2">
        <f t="shared" si="471"/>
        <v>37.046878702084975</v>
      </c>
      <c r="AD1553" s="2">
        <f>X1553*((1-Q1553)*(1-EXP(-(P1553+O1553)*A1553))*P1553/(P1553+O1553)-(1-$AL$10)*(1-EXP(-2*O1553*A1553))/2)</f>
        <v>21.285357598619598</v>
      </c>
      <c r="AE1553" s="4">
        <f t="shared" si="472"/>
        <v>143.31679829220491</v>
      </c>
      <c r="AF1553" s="2">
        <f t="shared" si="473"/>
        <v>35.724413045857141</v>
      </c>
      <c r="AG1553" s="2">
        <f t="shared" si="474"/>
        <v>-4.7418339302790642</v>
      </c>
      <c r="AH1553" s="4">
        <f t="shared" si="475"/>
        <v>30.982579115578076</v>
      </c>
      <c r="BA1553" s="3">
        <v>143.316798292204</v>
      </c>
    </row>
    <row r="1554" spans="1:53" x14ac:dyDescent="0.3">
      <c r="A1554" s="2">
        <v>3.6734774978542899</v>
      </c>
      <c r="E1554" s="2" cm="1">
        <f t="array" ref="E1554">INDEX($C$2:$C$104,L1554)</f>
        <v>-0.3626687053939226</v>
      </c>
      <c r="G1554" s="2">
        <f>PI()/12*(M1554-12)</f>
        <v>1.0471975511965976</v>
      </c>
      <c r="H1554" s="2">
        <f t="shared" si="459"/>
        <v>-0.21350628212826014</v>
      </c>
      <c r="I1554" s="2">
        <f t="shared" si="476"/>
        <v>0.7466869662532184</v>
      </c>
      <c r="J1554" s="2">
        <f t="shared" si="460"/>
        <v>1.4102705953508676</v>
      </c>
      <c r="L1554">
        <f t="shared" si="458"/>
        <v>65</v>
      </c>
      <c r="M1554" s="2">
        <v>16</v>
      </c>
      <c r="N1554" s="2">
        <f t="shared" si="461"/>
        <v>0.16052573144402893</v>
      </c>
      <c r="O1554" s="2">
        <f t="shared" si="462"/>
        <v>1.5640914532942942</v>
      </c>
      <c r="P1554" s="2">
        <f t="shared" si="463"/>
        <v>2.8779282740615018</v>
      </c>
      <c r="Q1554" s="2">
        <f>1-EXP(-2*$AL$9*O1554/(1+O1554))</f>
        <v>4.7628286272967779E-2</v>
      </c>
      <c r="R1554" s="2">
        <f t="shared" si="464"/>
        <v>6.1760768145875398</v>
      </c>
      <c r="S1554" s="2">
        <f>(1-$AL$6^R1554)/(1+$AL$6^R1554*(1/$AL$7-1))</f>
        <v>0.73780297244711435</v>
      </c>
      <c r="U1554" s="2">
        <v>47.6</v>
      </c>
      <c r="V1554" s="2">
        <f t="shared" si="465"/>
        <v>108.76600000000001</v>
      </c>
      <c r="W1554" s="2">
        <f t="shared" si="466"/>
        <v>80.247878101182849</v>
      </c>
      <c r="X1554" s="2">
        <f t="shared" si="467"/>
        <v>28.518121898817157</v>
      </c>
      <c r="Y1554" s="2">
        <f t="shared" si="468"/>
        <v>27.15915669741997</v>
      </c>
      <c r="Z1554" s="2">
        <f t="shared" si="469"/>
        <v>71.845309013877412</v>
      </c>
      <c r="AA1554" s="2">
        <f t="shared" si="470"/>
        <v>24.16291574984152</v>
      </c>
      <c r="AC1554" s="2">
        <f t="shared" si="471"/>
        <v>24.35663088265223</v>
      </c>
      <c r="AD1554" s="2">
        <f>X1554*((1-Q1554)*(1-EXP(-(P1554+O1554)*A1554))*P1554/(P1554+O1554)-(1-$AL$10)*(1-EXP(-2*O1554*A1554))/2)</f>
        <v>5.4764448380780006</v>
      </c>
      <c r="AE1554" s="4">
        <f t="shared" si="472"/>
        <v>53.995991470571752</v>
      </c>
      <c r="AF1554" s="2">
        <f t="shared" si="473"/>
        <v>46.915844164384204</v>
      </c>
      <c r="AG1554" s="2">
        <f t="shared" si="474"/>
        <v>-2.480203890499554</v>
      </c>
      <c r="AH1554" s="4">
        <f t="shared" si="475"/>
        <v>44.435640273884651</v>
      </c>
      <c r="BA1554" s="3">
        <v>53.995991470571703</v>
      </c>
    </row>
    <row r="1555" spans="1:53" x14ac:dyDescent="0.3">
      <c r="A1555" s="2">
        <v>3.6734774978542899</v>
      </c>
      <c r="E1555" s="2" cm="1">
        <f t="array" ref="E1555">INDEX($C$2:$C$104,L1555)</f>
        <v>-0.3626687053939226</v>
      </c>
      <c r="G1555" s="2">
        <f>PI()/12*(M1555-12)</f>
        <v>1.308996938995747</v>
      </c>
      <c r="H1555" s="2">
        <f t="shared" si="459"/>
        <v>-0.21350628212826014</v>
      </c>
      <c r="I1555" s="2">
        <f t="shared" si="476"/>
        <v>0.7466869662532184</v>
      </c>
      <c r="J1555" s="2">
        <f t="shared" si="460"/>
        <v>1.5910471854356123</v>
      </c>
      <c r="L1555">
        <f t="shared" si="458"/>
        <v>65</v>
      </c>
      <c r="M1555" s="2">
        <v>17</v>
      </c>
      <c r="N1555" s="2">
        <f t="shared" si="461"/>
        <v>0.05</v>
      </c>
      <c r="O1555" s="2">
        <f t="shared" si="462"/>
        <v>5.0020839411324403</v>
      </c>
      <c r="P1555" s="2">
        <f t="shared" si="463"/>
        <v>9.2038344516836901</v>
      </c>
      <c r="Q1555" s="2">
        <f>1-EXP(-2*$AL$9*O1555/(1+O1555))</f>
        <v>6.4497345768578462E-2</v>
      </c>
      <c r="R1555" s="2">
        <f t="shared" si="464"/>
        <v>19.751565414145865</v>
      </c>
      <c r="S1555" s="2">
        <f>(1-$AL$6^R1555)/(1+$AL$6^R1555*(1/$AL$7-1))</f>
        <v>0.99643717244343843</v>
      </c>
      <c r="U1555" s="2">
        <v>44</v>
      </c>
      <c r="V1555" s="2">
        <f t="shared" si="465"/>
        <v>100.54</v>
      </c>
      <c r="W1555" s="2">
        <f t="shared" si="466"/>
        <v>100.1817933174633</v>
      </c>
      <c r="X1555" s="2">
        <f t="shared" si="467"/>
        <v>0.35820668253670362</v>
      </c>
      <c r="Y1555" s="2">
        <f t="shared" si="468"/>
        <v>0.33510330227651769</v>
      </c>
      <c r="Z1555" s="2">
        <f t="shared" si="469"/>
        <v>89.691990227856977</v>
      </c>
      <c r="AA1555" s="2">
        <f t="shared" si="470"/>
        <v>0.3044756769692652</v>
      </c>
      <c r="AC1555" s="2">
        <f t="shared" si="471"/>
        <v>12.137141234022986</v>
      </c>
      <c r="AD1555" s="2">
        <f>X1555*((1-Q1555)*(1-EXP(-(P1555+O1555)*A1555))*P1555/(P1555+O1555)-(1-$AL$10)*(1-EXP(-2*O1555*A1555))/2)</f>
        <v>6.4871341678518546E-2</v>
      </c>
      <c r="AE1555" s="4">
        <f t="shared" si="472"/>
        <v>12.506488252670769</v>
      </c>
      <c r="AF1555" s="2">
        <f t="shared" si="473"/>
        <v>75.262206516855599</v>
      </c>
      <c r="AG1555" s="2">
        <f t="shared" si="474"/>
        <v>-3.4243716371266046E-2</v>
      </c>
      <c r="AH1555" s="4">
        <f t="shared" si="475"/>
        <v>75.227962800484335</v>
      </c>
      <c r="BA1555" s="3">
        <v>12.5064882526707</v>
      </c>
    </row>
    <row r="1556" spans="1:53" x14ac:dyDescent="0.3">
      <c r="A1556" s="2">
        <v>3.6734774978542899</v>
      </c>
      <c r="E1556" s="2" cm="1">
        <f t="array" ref="E1556">INDEX($C$2:$C$104,L1556)</f>
        <v>-0.3626687053939226</v>
      </c>
      <c r="G1556" s="2">
        <f>PI()/12*(M1556-12)</f>
        <v>1.5707963267948966</v>
      </c>
      <c r="H1556" s="2">
        <f t="shared" si="459"/>
        <v>-0.21350628212826014</v>
      </c>
      <c r="I1556" s="2">
        <f t="shared" si="476"/>
        <v>0.7466869662532184</v>
      </c>
      <c r="J1556" s="2">
        <f t="shared" si="460"/>
        <v>1.7859589270884664</v>
      </c>
      <c r="L1556">
        <f t="shared" si="458"/>
        <v>65</v>
      </c>
      <c r="M1556" s="2">
        <v>18</v>
      </c>
      <c r="N1556" s="2">
        <f t="shared" si="461"/>
        <v>0.05</v>
      </c>
      <c r="O1556" s="2">
        <f t="shared" si="462"/>
        <v>5.0020839411324403</v>
      </c>
      <c r="P1556" s="2">
        <f t="shared" si="463"/>
        <v>9.2038344516836901</v>
      </c>
      <c r="Q1556" s="2">
        <f>1-EXP(-2*$AL$9*O1556/(1+O1556))</f>
        <v>6.4497345768578462E-2</v>
      </c>
      <c r="R1556" s="2">
        <f t="shared" si="464"/>
        <v>19.751565414145865</v>
      </c>
      <c r="S1556" s="2">
        <f>(1-$AL$6^R1556)/(1+$AL$6^R1556*(1/$AL$7-1))</f>
        <v>0.99643717244343843</v>
      </c>
      <c r="U1556" s="2">
        <v>2.2999999999999998</v>
      </c>
      <c r="V1556" s="2">
        <f t="shared" si="465"/>
        <v>5.2554999999999996</v>
      </c>
      <c r="W1556" s="2">
        <f t="shared" si="466"/>
        <v>5.2367755597764907</v>
      </c>
      <c r="X1556" s="2">
        <f t="shared" si="467"/>
        <v>1.8724440223508942E-2</v>
      </c>
      <c r="Y1556" s="2">
        <f t="shared" si="468"/>
        <v>1.751676352809017E-2</v>
      </c>
      <c r="Z1556" s="2">
        <f t="shared" si="469"/>
        <v>4.6884449437288875</v>
      </c>
      <c r="AA1556" s="2">
        <f t="shared" si="470"/>
        <v>1.5915774023392927E-2</v>
      </c>
      <c r="AC1556" s="2">
        <f t="shared" si="471"/>
        <v>0.63444147359665604</v>
      </c>
      <c r="AD1556" s="2">
        <f>X1556*((1-Q1556)*(1-EXP(-(P1556+O1556)*A1556))*P1556/(P1556+O1556)-(1-$AL$10)*(1-EXP(-2*O1556*A1556))/2)</f>
        <v>3.391001951377003E-3</v>
      </c>
      <c r="AE1556" s="4">
        <f t="shared" si="472"/>
        <v>0.65374824957142597</v>
      </c>
      <c r="AF1556" s="2">
        <f t="shared" si="473"/>
        <v>3.9341607951992699</v>
      </c>
      <c r="AG1556" s="2">
        <f t="shared" si="474"/>
        <v>-1.7900124466797619E-3</v>
      </c>
      <c r="AH1556" s="4">
        <f t="shared" si="475"/>
        <v>3.93237078275259</v>
      </c>
      <c r="BA1556" s="3">
        <v>0.65374824957142597</v>
      </c>
    </row>
    <row r="1557" spans="1:53" x14ac:dyDescent="0.3">
      <c r="A1557" s="2">
        <v>3.6734774978542899</v>
      </c>
      <c r="E1557" s="2" cm="1">
        <f t="array" ref="E1557">INDEX($C$2:$C$104,L1557)</f>
        <v>-0.3626687053939226</v>
      </c>
      <c r="G1557" s="2">
        <f>PI()/12*(M1557-12)</f>
        <v>1.8325957145940459</v>
      </c>
      <c r="H1557" s="2">
        <f t="shared" si="459"/>
        <v>-0.21350628212826014</v>
      </c>
      <c r="I1557" s="2">
        <f t="shared" si="476"/>
        <v>0.7466869662532184</v>
      </c>
      <c r="J1557" s="2">
        <f t="shared" si="460"/>
        <v>1.9897042969211287</v>
      </c>
      <c r="L1557">
        <f t="shared" si="458"/>
        <v>65</v>
      </c>
      <c r="M1557" s="2">
        <v>19</v>
      </c>
      <c r="N1557" s="2">
        <f t="shared" si="461"/>
        <v>0.05</v>
      </c>
      <c r="O1557" s="2">
        <f t="shared" si="462"/>
        <v>5.0020839411324403</v>
      </c>
      <c r="P1557" s="2">
        <f t="shared" si="463"/>
        <v>9.2038344516836901</v>
      </c>
      <c r="Q1557" s="2">
        <f>1-EXP(-2*$AL$9*O1557/(1+O1557))</f>
        <v>6.4497345768578462E-2</v>
      </c>
      <c r="R1557" s="2">
        <f t="shared" si="464"/>
        <v>19.751565414145865</v>
      </c>
      <c r="S1557" s="2">
        <f>(1-$AL$6^R1557)/(1+$AL$6^R1557*(1/$AL$7-1))</f>
        <v>0.99643717244343843</v>
      </c>
      <c r="U1557" s="2">
        <v>0.1</v>
      </c>
      <c r="V1557" s="2">
        <f t="shared" si="465"/>
        <v>0.22850000000000004</v>
      </c>
      <c r="W1557" s="2">
        <f t="shared" si="466"/>
        <v>0.22768589390332572</v>
      </c>
      <c r="X1557" s="2">
        <f t="shared" si="467"/>
        <v>8.1410609667431633E-4</v>
      </c>
      <c r="Y1557" s="2">
        <f t="shared" si="468"/>
        <v>7.6159841426480361E-4</v>
      </c>
      <c r="Z1557" s="2">
        <f t="shared" si="469"/>
        <v>0.20384543233603861</v>
      </c>
      <c r="AA1557" s="2">
        <f t="shared" si="470"/>
        <v>6.9199017493013968E-4</v>
      </c>
      <c r="AC1557" s="2">
        <f t="shared" si="471"/>
        <v>2.758441189550679E-2</v>
      </c>
      <c r="AD1557" s="2">
        <f>X1557*((1-Q1557)*(1-EXP(-(P1557+O1557)*A1557))*P1557/(P1557+O1557)-(1-$AL$10)*(1-EXP(-2*O1557*A1557))/2)</f>
        <v>1.4743486745117667E-4</v>
      </c>
      <c r="AE1557" s="4">
        <f t="shared" si="472"/>
        <v>2.8423836937888105E-2</v>
      </c>
      <c r="AF1557" s="2">
        <f t="shared" si="473"/>
        <v>0.17105046935649001</v>
      </c>
      <c r="AG1557" s="2">
        <f t="shared" si="474"/>
        <v>-7.7826628116512778E-5</v>
      </c>
      <c r="AH1557" s="4">
        <f t="shared" si="475"/>
        <v>0.17097264272837351</v>
      </c>
      <c r="BA1557" s="3">
        <v>2.8423836937888101E-2</v>
      </c>
    </row>
    <row r="1558" spans="1:53" x14ac:dyDescent="0.3">
      <c r="A1558" s="2">
        <v>3.6734774978542899</v>
      </c>
      <c r="E1558" s="2" cm="1">
        <f t="array" ref="E1558">INDEX($C$2:$C$104,L1558)</f>
        <v>-0.3626687053939226</v>
      </c>
      <c r="G1558" s="2">
        <f>PI()/12*(M1558-12)</f>
        <v>2.0943951023931953</v>
      </c>
      <c r="H1558" s="2">
        <f t="shared" si="459"/>
        <v>-0.21350628212826014</v>
      </c>
      <c r="I1558" s="2">
        <f t="shared" si="476"/>
        <v>0.7466869662532184</v>
      </c>
      <c r="J1558" s="2">
        <f t="shared" si="460"/>
        <v>2.1979590170034156</v>
      </c>
      <c r="L1558">
        <f t="shared" si="458"/>
        <v>65</v>
      </c>
      <c r="M1558" s="2">
        <v>20</v>
      </c>
      <c r="N1558" s="2">
        <f t="shared" si="461"/>
        <v>0.05</v>
      </c>
      <c r="O1558" s="2">
        <f t="shared" si="462"/>
        <v>5.0020839411324403</v>
      </c>
      <c r="P1558" s="2">
        <f t="shared" si="463"/>
        <v>9.2038344516836901</v>
      </c>
      <c r="Q1558" s="2">
        <f>1-EXP(-2*$AL$9*O1558/(1+O1558))</f>
        <v>6.4497345768578462E-2</v>
      </c>
      <c r="R1558" s="2">
        <f t="shared" si="464"/>
        <v>19.751565414145865</v>
      </c>
      <c r="S1558" s="2">
        <f>(1-$AL$6^R1558)/(1+$AL$6^R1558*(1/$AL$7-1))</f>
        <v>0.99643717244343843</v>
      </c>
      <c r="U1558" s="2">
        <v>0.1</v>
      </c>
      <c r="V1558" s="2">
        <f t="shared" si="465"/>
        <v>0.22850000000000004</v>
      </c>
      <c r="W1558" s="2">
        <f t="shared" si="466"/>
        <v>0.22768589390332572</v>
      </c>
      <c r="X1558" s="2">
        <f t="shared" si="467"/>
        <v>8.1410609667431633E-4</v>
      </c>
      <c r="Y1558" s="2">
        <f t="shared" si="468"/>
        <v>7.6159841426480361E-4</v>
      </c>
      <c r="Z1558" s="2">
        <f t="shared" si="469"/>
        <v>0.20384543233603861</v>
      </c>
      <c r="AA1558" s="2">
        <f t="shared" si="470"/>
        <v>6.9199017493013968E-4</v>
      </c>
      <c r="AC1558" s="2">
        <f t="shared" si="471"/>
        <v>2.758441189550679E-2</v>
      </c>
      <c r="AD1558" s="2">
        <f>X1558*((1-Q1558)*(1-EXP(-(P1558+O1558)*A1558))*P1558/(P1558+O1558)-(1-$AL$10)*(1-EXP(-2*O1558*A1558))/2)</f>
        <v>1.4743486745117667E-4</v>
      </c>
      <c r="AE1558" s="4">
        <f t="shared" si="472"/>
        <v>2.8423836937888105E-2</v>
      </c>
      <c r="AF1558" s="2">
        <f t="shared" si="473"/>
        <v>0.17105046935649001</v>
      </c>
      <c r="AG1558" s="2">
        <f t="shared" si="474"/>
        <v>-7.7826628116512778E-5</v>
      </c>
      <c r="AH1558" s="4">
        <f t="shared" si="475"/>
        <v>0.17097264272837351</v>
      </c>
      <c r="BA1558" s="3">
        <v>2.8423836937888101E-2</v>
      </c>
    </row>
    <row r="1559" spans="1:53" x14ac:dyDescent="0.3">
      <c r="A1559" s="2">
        <v>3.6734774978542899</v>
      </c>
      <c r="E1559" s="2" cm="1">
        <f t="array" ref="E1559">INDEX($C$2:$C$104,L1559)</f>
        <v>-0.3626687053939226</v>
      </c>
      <c r="G1559" s="2">
        <f>PI()/12*(M1559-12)</f>
        <v>2.3561944901923448</v>
      </c>
      <c r="H1559" s="2">
        <f t="shared" si="459"/>
        <v>-0.21350628212826014</v>
      </c>
      <c r="I1559" s="2">
        <f t="shared" si="476"/>
        <v>0.7466869662532184</v>
      </c>
      <c r="J1559" s="2">
        <f t="shared" si="460"/>
        <v>2.4060901680126672</v>
      </c>
      <c r="L1559">
        <f t="shared" si="458"/>
        <v>65</v>
      </c>
      <c r="M1559" s="2">
        <v>21</v>
      </c>
      <c r="N1559" s="2">
        <f t="shared" si="461"/>
        <v>0.05</v>
      </c>
      <c r="O1559" s="2">
        <f t="shared" si="462"/>
        <v>5.0020839411324403</v>
      </c>
      <c r="P1559" s="2">
        <f t="shared" si="463"/>
        <v>9.2038344516836901</v>
      </c>
      <c r="Q1559" s="2">
        <f>1-EXP(-2*$AL$9*O1559/(1+O1559))</f>
        <v>6.4497345768578462E-2</v>
      </c>
      <c r="R1559" s="2">
        <f t="shared" si="464"/>
        <v>19.751565414145865</v>
      </c>
      <c r="S1559" s="2">
        <f>(1-$AL$6^R1559)/(1+$AL$6^R1559*(1/$AL$7-1))</f>
        <v>0.99643717244343843</v>
      </c>
      <c r="U1559" s="2">
        <v>0.1</v>
      </c>
      <c r="V1559" s="2">
        <f t="shared" si="465"/>
        <v>0.22850000000000004</v>
      </c>
      <c r="W1559" s="2">
        <f t="shared" si="466"/>
        <v>0.22768589390332572</v>
      </c>
      <c r="X1559" s="2">
        <f t="shared" si="467"/>
        <v>8.1410609667431633E-4</v>
      </c>
      <c r="Y1559" s="2">
        <f t="shared" si="468"/>
        <v>7.6159841426480361E-4</v>
      </c>
      <c r="Z1559" s="2">
        <f t="shared" si="469"/>
        <v>0.20384543233603861</v>
      </c>
      <c r="AA1559" s="2">
        <f t="shared" si="470"/>
        <v>6.9199017493013968E-4</v>
      </c>
      <c r="AC1559" s="2">
        <f t="shared" si="471"/>
        <v>2.758441189550679E-2</v>
      </c>
      <c r="AD1559" s="2">
        <f>X1559*((1-Q1559)*(1-EXP(-(P1559+O1559)*A1559))*P1559/(P1559+O1559)-(1-$AL$10)*(1-EXP(-2*O1559*A1559))/2)</f>
        <v>1.4743486745117667E-4</v>
      </c>
      <c r="AE1559" s="4">
        <f t="shared" si="472"/>
        <v>2.8423836937888105E-2</v>
      </c>
      <c r="AF1559" s="2">
        <f t="shared" si="473"/>
        <v>0.17105046935649001</v>
      </c>
      <c r="AG1559" s="2">
        <f t="shared" si="474"/>
        <v>-7.7826628116512778E-5</v>
      </c>
      <c r="AH1559" s="4">
        <f t="shared" si="475"/>
        <v>0.17097264272837351</v>
      </c>
      <c r="BA1559" s="3">
        <v>2.8423836937888101E-2</v>
      </c>
    </row>
    <row r="1560" spans="1:53" x14ac:dyDescent="0.3">
      <c r="A1560" s="2">
        <v>3.6734774978542899</v>
      </c>
      <c r="E1560" s="2" cm="1">
        <f t="array" ref="E1560">INDEX($C$2:$C$104,L1560)</f>
        <v>-0.3626687053939226</v>
      </c>
      <c r="G1560" s="2">
        <f>PI()/12*(M1560-12)</f>
        <v>2.617993877991494</v>
      </c>
      <c r="H1560" s="2">
        <f t="shared" si="459"/>
        <v>-0.21350628212826014</v>
      </c>
      <c r="I1560" s="2">
        <f t="shared" si="476"/>
        <v>0.7466869662532184</v>
      </c>
      <c r="J1560" s="2">
        <f t="shared" si="460"/>
        <v>2.6063721048967401</v>
      </c>
      <c r="L1560">
        <f t="shared" si="458"/>
        <v>65</v>
      </c>
      <c r="M1560" s="2">
        <v>22</v>
      </c>
      <c r="N1560" s="2">
        <f t="shared" si="461"/>
        <v>0.05</v>
      </c>
      <c r="O1560" s="2">
        <f t="shared" si="462"/>
        <v>5.0020839411324403</v>
      </c>
      <c r="P1560" s="2">
        <f t="shared" si="463"/>
        <v>9.2038344516836901</v>
      </c>
      <c r="Q1560" s="2">
        <f>1-EXP(-2*$AL$9*O1560/(1+O1560))</f>
        <v>6.4497345768578462E-2</v>
      </c>
      <c r="R1560" s="2">
        <f t="shared" si="464"/>
        <v>19.751565414145865</v>
      </c>
      <c r="S1560" s="2">
        <f>(1-$AL$6^R1560)/(1+$AL$6^R1560*(1/$AL$7-1))</f>
        <v>0.99643717244343843</v>
      </c>
      <c r="U1560" s="2">
        <v>0.1</v>
      </c>
      <c r="V1560" s="2">
        <f t="shared" si="465"/>
        <v>0.22850000000000004</v>
      </c>
      <c r="W1560" s="2">
        <f t="shared" si="466"/>
        <v>0.22768589390332572</v>
      </c>
      <c r="X1560" s="2">
        <f t="shared" si="467"/>
        <v>8.1410609667431633E-4</v>
      </c>
      <c r="Y1560" s="2">
        <f t="shared" si="468"/>
        <v>7.6159841426480361E-4</v>
      </c>
      <c r="Z1560" s="2">
        <f t="shared" si="469"/>
        <v>0.20384543233603861</v>
      </c>
      <c r="AA1560" s="2">
        <f t="shared" si="470"/>
        <v>6.9199017493013968E-4</v>
      </c>
      <c r="AC1560" s="2">
        <f t="shared" si="471"/>
        <v>2.758441189550679E-2</v>
      </c>
      <c r="AD1560" s="2">
        <f>X1560*((1-Q1560)*(1-EXP(-(P1560+O1560)*A1560))*P1560/(P1560+O1560)-(1-$AL$10)*(1-EXP(-2*O1560*A1560))/2)</f>
        <v>1.4743486745117667E-4</v>
      </c>
      <c r="AE1560" s="4">
        <f t="shared" si="472"/>
        <v>2.8423836937888105E-2</v>
      </c>
      <c r="AF1560" s="2">
        <f t="shared" si="473"/>
        <v>0.17105046935649001</v>
      </c>
      <c r="AG1560" s="2">
        <f t="shared" si="474"/>
        <v>-7.7826628116512778E-5</v>
      </c>
      <c r="AH1560" s="4">
        <f t="shared" si="475"/>
        <v>0.17097264272837351</v>
      </c>
      <c r="BA1560" s="3">
        <v>2.8423836937888101E-2</v>
      </c>
    </row>
    <row r="1561" spans="1:53" x14ac:dyDescent="0.3">
      <c r="A1561" s="2">
        <v>3.6734774978542899</v>
      </c>
      <c r="E1561" s="2" cm="1">
        <f t="array" ref="E1561">INDEX($C$2:$C$104,L1561)</f>
        <v>-0.3626687053939226</v>
      </c>
      <c r="G1561" s="2">
        <f>PI()/12*(M1561-12)</f>
        <v>2.8797932657906435</v>
      </c>
      <c r="H1561" s="2">
        <f t="shared" si="459"/>
        <v>-0.21350628212826014</v>
      </c>
      <c r="I1561" s="2">
        <f t="shared" si="476"/>
        <v>0.7466869662532184</v>
      </c>
      <c r="J1561" s="2">
        <f t="shared" si="460"/>
        <v>2.7783525470828181</v>
      </c>
      <c r="L1561">
        <f t="shared" si="458"/>
        <v>65</v>
      </c>
      <c r="M1561" s="2">
        <v>23</v>
      </c>
      <c r="N1561" s="2">
        <f t="shared" si="461"/>
        <v>0.05</v>
      </c>
      <c r="O1561" s="2">
        <f t="shared" si="462"/>
        <v>5.0020839411324403</v>
      </c>
      <c r="P1561" s="2">
        <f t="shared" si="463"/>
        <v>9.2038344516836901</v>
      </c>
      <c r="Q1561" s="2">
        <f>1-EXP(-2*$AL$9*O1561/(1+O1561))</f>
        <v>6.4497345768578462E-2</v>
      </c>
      <c r="R1561" s="2">
        <f t="shared" si="464"/>
        <v>19.751565414145865</v>
      </c>
      <c r="S1561" s="2">
        <f>(1-$AL$6^R1561)/(1+$AL$6^R1561*(1/$AL$7-1))</f>
        <v>0.99643717244343843</v>
      </c>
      <c r="U1561" s="2">
        <v>0.1</v>
      </c>
      <c r="V1561" s="2">
        <f t="shared" si="465"/>
        <v>0.22850000000000004</v>
      </c>
      <c r="W1561" s="2">
        <f t="shared" si="466"/>
        <v>0.22768589390332572</v>
      </c>
      <c r="X1561" s="2">
        <f t="shared" si="467"/>
        <v>8.1410609667431633E-4</v>
      </c>
      <c r="Y1561" s="2">
        <f t="shared" si="468"/>
        <v>7.6159841426480361E-4</v>
      </c>
      <c r="Z1561" s="2">
        <f t="shared" si="469"/>
        <v>0.20384543233603861</v>
      </c>
      <c r="AA1561" s="2">
        <f t="shared" si="470"/>
        <v>6.9199017493013968E-4</v>
      </c>
      <c r="AC1561" s="2">
        <f t="shared" si="471"/>
        <v>2.758441189550679E-2</v>
      </c>
      <c r="AD1561" s="2">
        <f>X1561*((1-Q1561)*(1-EXP(-(P1561+O1561)*A1561))*P1561/(P1561+O1561)-(1-$AL$10)*(1-EXP(-2*O1561*A1561))/2)</f>
        <v>1.4743486745117667E-4</v>
      </c>
      <c r="AE1561" s="4">
        <f t="shared" si="472"/>
        <v>2.8423836937888105E-2</v>
      </c>
      <c r="AF1561" s="2">
        <f t="shared" si="473"/>
        <v>0.17105046935649001</v>
      </c>
      <c r="AG1561" s="2">
        <f t="shared" si="474"/>
        <v>-7.7826628116512778E-5</v>
      </c>
      <c r="AH1561" s="4">
        <f t="shared" si="475"/>
        <v>0.17097264272837351</v>
      </c>
      <c r="BA1561" s="3">
        <v>2.8423836937888101E-2</v>
      </c>
    </row>
    <row r="1562" spans="1:53" x14ac:dyDescent="0.3">
      <c r="A1562" s="2">
        <v>3.6734774978542899</v>
      </c>
      <c r="E1562" s="2" cm="1">
        <f t="array" ref="E1562">INDEX($C$2:$C$104,L1562)</f>
        <v>-0.36588088155533188</v>
      </c>
      <c r="G1562" s="2">
        <f>PI()/12*(M1562-12)</f>
        <v>-3.1415926535897931</v>
      </c>
      <c r="H1562" s="2">
        <f t="shared" si="459"/>
        <v>-0.2153125694427504</v>
      </c>
      <c r="I1562" s="2">
        <f t="shared" si="476"/>
        <v>0.74577300203474495</v>
      </c>
      <c r="J1562" s="2">
        <f t="shared" si="460"/>
        <v>2.861701711907223</v>
      </c>
      <c r="L1562">
        <f t="shared" si="458"/>
        <v>66</v>
      </c>
      <c r="M1562" s="2">
        <v>0</v>
      </c>
      <c r="N1562" s="2">
        <f t="shared" si="461"/>
        <v>0.05</v>
      </c>
      <c r="O1562" s="2">
        <f t="shared" si="462"/>
        <v>5.0020839411324403</v>
      </c>
      <c r="P1562" s="2">
        <f t="shared" si="463"/>
        <v>9.2038344516836901</v>
      </c>
      <c r="Q1562" s="2">
        <f>1-EXP(-2*$AL$9*O1562/(1+O1562))</f>
        <v>6.4497345768578462E-2</v>
      </c>
      <c r="R1562" s="2">
        <f t="shared" si="464"/>
        <v>19.751565414145865</v>
      </c>
      <c r="S1562" s="2">
        <f>(1-$AL$6^R1562)/(1+$AL$6^R1562*(1/$AL$7-1))</f>
        <v>0.99643717244343843</v>
      </c>
      <c r="U1562" s="2">
        <v>0.1</v>
      </c>
      <c r="V1562" s="2">
        <f t="shared" si="465"/>
        <v>0.22850000000000004</v>
      </c>
      <c r="W1562" s="2">
        <f t="shared" si="466"/>
        <v>0.22768589390332572</v>
      </c>
      <c r="X1562" s="2">
        <f t="shared" si="467"/>
        <v>8.1410609667431633E-4</v>
      </c>
      <c r="Y1562" s="2">
        <f t="shared" si="468"/>
        <v>7.6159841426480361E-4</v>
      </c>
      <c r="Z1562" s="2">
        <f t="shared" si="469"/>
        <v>0.20384543233603861</v>
      </c>
      <c r="AA1562" s="2">
        <f t="shared" si="470"/>
        <v>6.9199017493013968E-4</v>
      </c>
      <c r="AC1562" s="2">
        <f t="shared" si="471"/>
        <v>2.758441189550679E-2</v>
      </c>
      <c r="AD1562" s="2">
        <f>X1562*((1-Q1562)*(1-EXP(-(P1562+O1562)*A1562))*P1562/(P1562+O1562)-(1-$AL$10)*(1-EXP(-2*O1562*A1562))/2)</f>
        <v>1.4743486745117667E-4</v>
      </c>
      <c r="AE1562" s="4">
        <f t="shared" si="472"/>
        <v>2.8423836937888105E-2</v>
      </c>
      <c r="AF1562" s="2">
        <f t="shared" si="473"/>
        <v>0.17105046935649001</v>
      </c>
      <c r="AG1562" s="2">
        <f t="shared" si="474"/>
        <v>-7.7826628116512778E-5</v>
      </c>
      <c r="AH1562" s="4">
        <f t="shared" si="475"/>
        <v>0.17097264272837351</v>
      </c>
      <c r="BA1562" s="3">
        <v>2.8423836937888101E-2</v>
      </c>
    </row>
    <row r="1563" spans="1:53" x14ac:dyDescent="0.3">
      <c r="A1563" s="2">
        <v>3.6734774978542899</v>
      </c>
      <c r="E1563" s="2" cm="1">
        <f t="array" ref="E1563">INDEX($C$2:$C$104,L1563)</f>
        <v>-0.36588088155533188</v>
      </c>
      <c r="G1563" s="2">
        <f>PI()/12*(M1563-12)</f>
        <v>-2.8797932657906435</v>
      </c>
      <c r="H1563" s="2">
        <f t="shared" si="459"/>
        <v>-0.2153125694427504</v>
      </c>
      <c r="I1563" s="2">
        <f t="shared" si="476"/>
        <v>0.74577300203474495</v>
      </c>
      <c r="J1563" s="2">
        <f t="shared" si="460"/>
        <v>2.7809605776111228</v>
      </c>
      <c r="L1563">
        <f t="shared" ref="L1563:L1626" si="477">INT((ROW()-2)/24) + 1</f>
        <v>66</v>
      </c>
      <c r="M1563" s="2">
        <v>1</v>
      </c>
      <c r="N1563" s="2">
        <f t="shared" si="461"/>
        <v>0.05</v>
      </c>
      <c r="O1563" s="2">
        <f t="shared" si="462"/>
        <v>5.0020839411324403</v>
      </c>
      <c r="P1563" s="2">
        <f t="shared" si="463"/>
        <v>9.2038344516836901</v>
      </c>
      <c r="Q1563" s="2">
        <f>1-EXP(-2*$AL$9*O1563/(1+O1563))</f>
        <v>6.4497345768578462E-2</v>
      </c>
      <c r="R1563" s="2">
        <f t="shared" si="464"/>
        <v>19.751565414145865</v>
      </c>
      <c r="S1563" s="2">
        <f>(1-$AL$6^R1563)/(1+$AL$6^R1563*(1/$AL$7-1))</f>
        <v>0.99643717244343843</v>
      </c>
      <c r="U1563" s="2">
        <v>0</v>
      </c>
      <c r="V1563" s="2">
        <f t="shared" si="465"/>
        <v>0</v>
      </c>
      <c r="W1563" s="2">
        <f t="shared" si="466"/>
        <v>0</v>
      </c>
      <c r="X1563" s="2">
        <f t="shared" si="467"/>
        <v>0</v>
      </c>
      <c r="Y1563" s="2">
        <f t="shared" si="468"/>
        <v>0</v>
      </c>
      <c r="Z1563" s="2">
        <f t="shared" si="469"/>
        <v>0</v>
      </c>
      <c r="AA1563" s="2">
        <f t="shared" si="470"/>
        <v>0</v>
      </c>
      <c r="AC1563" s="2">
        <f t="shared" si="471"/>
        <v>0</v>
      </c>
      <c r="AD1563" s="2">
        <f>X1563*((1-Q1563)*(1-EXP(-(P1563+O1563)*A1563))*P1563/(P1563+O1563)-(1-$AL$10)*(1-EXP(-2*O1563*A1563))/2)</f>
        <v>0</v>
      </c>
      <c r="AE1563" s="4">
        <f t="shared" si="472"/>
        <v>0</v>
      </c>
      <c r="AF1563" s="2">
        <f t="shared" si="473"/>
        <v>0</v>
      </c>
      <c r="AG1563" s="2">
        <f t="shared" si="474"/>
        <v>0</v>
      </c>
      <c r="AH1563" s="4">
        <f t="shared" si="475"/>
        <v>0</v>
      </c>
      <c r="BA1563" s="3">
        <v>0</v>
      </c>
    </row>
    <row r="1564" spans="1:53" x14ac:dyDescent="0.3">
      <c r="A1564" s="2">
        <v>3.6734774978542899</v>
      </c>
      <c r="E1564" s="2" cm="1">
        <f t="array" ref="E1564">INDEX($C$2:$C$104,L1564)</f>
        <v>-0.36588088155533188</v>
      </c>
      <c r="G1564" s="2">
        <f>PI()/12*(M1564-12)</f>
        <v>-2.617993877991494</v>
      </c>
      <c r="H1564" s="2">
        <f t="shared" si="459"/>
        <v>-0.2153125694427504</v>
      </c>
      <c r="I1564" s="2">
        <f t="shared" si="476"/>
        <v>0.74577300203474495</v>
      </c>
      <c r="J1564" s="2">
        <f t="shared" si="460"/>
        <v>2.6083650827564053</v>
      </c>
      <c r="L1564">
        <f t="shared" si="477"/>
        <v>66</v>
      </c>
      <c r="M1564" s="2">
        <v>2</v>
      </c>
      <c r="N1564" s="2">
        <f t="shared" si="461"/>
        <v>0.05</v>
      </c>
      <c r="O1564" s="2">
        <f t="shared" si="462"/>
        <v>5.0020839411324403</v>
      </c>
      <c r="P1564" s="2">
        <f t="shared" si="463"/>
        <v>9.2038344516836901</v>
      </c>
      <c r="Q1564" s="2">
        <f>1-EXP(-2*$AL$9*O1564/(1+O1564))</f>
        <v>6.4497345768578462E-2</v>
      </c>
      <c r="R1564" s="2">
        <f t="shared" si="464"/>
        <v>19.751565414145865</v>
      </c>
      <c r="S1564" s="2">
        <f>(1-$AL$6^R1564)/(1+$AL$6^R1564*(1/$AL$7-1))</f>
        <v>0.99643717244343843</v>
      </c>
      <c r="U1564" s="2">
        <v>0</v>
      </c>
      <c r="V1564" s="2">
        <f t="shared" si="465"/>
        <v>0</v>
      </c>
      <c r="W1564" s="2">
        <f t="shared" si="466"/>
        <v>0</v>
      </c>
      <c r="X1564" s="2">
        <f t="shared" si="467"/>
        <v>0</v>
      </c>
      <c r="Y1564" s="2">
        <f t="shared" si="468"/>
        <v>0</v>
      </c>
      <c r="Z1564" s="2">
        <f t="shared" si="469"/>
        <v>0</v>
      </c>
      <c r="AA1564" s="2">
        <f t="shared" si="470"/>
        <v>0</v>
      </c>
      <c r="AC1564" s="2">
        <f t="shared" si="471"/>
        <v>0</v>
      </c>
      <c r="AD1564" s="2">
        <f>X1564*((1-Q1564)*(1-EXP(-(P1564+O1564)*A1564))*P1564/(P1564+O1564)-(1-$AL$10)*(1-EXP(-2*O1564*A1564))/2)</f>
        <v>0</v>
      </c>
      <c r="AE1564" s="4">
        <f t="shared" si="472"/>
        <v>0</v>
      </c>
      <c r="AF1564" s="2">
        <f t="shared" si="473"/>
        <v>0</v>
      </c>
      <c r="AG1564" s="2">
        <f t="shared" si="474"/>
        <v>0</v>
      </c>
      <c r="AH1564" s="4">
        <f t="shared" si="475"/>
        <v>0</v>
      </c>
      <c r="BA1564" s="3">
        <v>0</v>
      </c>
    </row>
    <row r="1565" spans="1:53" x14ac:dyDescent="0.3">
      <c r="A1565" s="2">
        <v>3.7204664579072002</v>
      </c>
      <c r="E1565" s="2" cm="1">
        <f t="array" ref="E1565">INDEX($C$2:$C$104,L1565)</f>
        <v>-0.36588088155533188</v>
      </c>
      <c r="G1565" s="2">
        <f>PI()/12*(M1565-12)</f>
        <v>-2.3561944901923448</v>
      </c>
      <c r="H1565" s="2">
        <f t="shared" si="459"/>
        <v>-0.2153125694427504</v>
      </c>
      <c r="I1565" s="2">
        <f t="shared" si="476"/>
        <v>0.74577300203474495</v>
      </c>
      <c r="J1565" s="2">
        <f t="shared" si="460"/>
        <v>2.4078207155888585</v>
      </c>
      <c r="L1565">
        <f t="shared" si="477"/>
        <v>66</v>
      </c>
      <c r="M1565" s="2">
        <v>3</v>
      </c>
      <c r="N1565" s="2">
        <f t="shared" si="461"/>
        <v>0.05</v>
      </c>
      <c r="O1565" s="2">
        <f t="shared" si="462"/>
        <v>5.0020839411324403</v>
      </c>
      <c r="P1565" s="2">
        <f t="shared" si="463"/>
        <v>9.2038344516836901</v>
      </c>
      <c r="Q1565" s="2">
        <f>1-EXP(-2*$AL$9*O1565/(1+O1565))</f>
        <v>6.4497345768578462E-2</v>
      </c>
      <c r="R1565" s="2">
        <f t="shared" si="464"/>
        <v>19.751565414145865</v>
      </c>
      <c r="S1565" s="2">
        <f>(1-$AL$6^R1565)/(1+$AL$6^R1565*(1/$AL$7-1))</f>
        <v>0.99643717244343843</v>
      </c>
      <c r="U1565" s="2">
        <v>0</v>
      </c>
      <c r="V1565" s="2">
        <f t="shared" si="465"/>
        <v>0</v>
      </c>
      <c r="W1565" s="2">
        <f t="shared" si="466"/>
        <v>0</v>
      </c>
      <c r="X1565" s="2">
        <f t="shared" si="467"/>
        <v>0</v>
      </c>
      <c r="Y1565" s="2">
        <f t="shared" si="468"/>
        <v>0</v>
      </c>
      <c r="Z1565" s="2">
        <f t="shared" si="469"/>
        <v>0</v>
      </c>
      <c r="AA1565" s="2">
        <f t="shared" si="470"/>
        <v>0</v>
      </c>
      <c r="AC1565" s="2">
        <f t="shared" si="471"/>
        <v>0</v>
      </c>
      <c r="AD1565" s="2">
        <f>X1565*((1-Q1565)*(1-EXP(-(P1565+O1565)*A1565))*P1565/(P1565+O1565)-(1-$AL$10)*(1-EXP(-2*O1565*A1565))/2)</f>
        <v>0</v>
      </c>
      <c r="AE1565" s="4">
        <f t="shared" si="472"/>
        <v>0</v>
      </c>
      <c r="AF1565" s="2">
        <f t="shared" si="473"/>
        <v>0</v>
      </c>
      <c r="AG1565" s="2">
        <f t="shared" si="474"/>
        <v>0</v>
      </c>
      <c r="AH1565" s="4">
        <f t="shared" si="475"/>
        <v>0</v>
      </c>
      <c r="BA1565" s="3">
        <v>0</v>
      </c>
    </row>
    <row r="1566" spans="1:53" x14ac:dyDescent="0.3">
      <c r="A1566" s="2">
        <v>3.7204664579072002</v>
      </c>
      <c r="E1566" s="2" cm="1">
        <f t="array" ref="E1566">INDEX($C$2:$C$104,L1566)</f>
        <v>-0.36588088155533188</v>
      </c>
      <c r="G1566" s="2">
        <f>PI()/12*(M1566-12)</f>
        <v>-2.0943951023931953</v>
      </c>
      <c r="H1566" s="2">
        <f t="shared" si="459"/>
        <v>-0.2153125694427504</v>
      </c>
      <c r="I1566" s="2">
        <f t="shared" si="476"/>
        <v>0.74577300203474495</v>
      </c>
      <c r="J1566" s="2">
        <f t="shared" si="460"/>
        <v>2.1996264600022797</v>
      </c>
      <c r="L1566">
        <f t="shared" si="477"/>
        <v>66</v>
      </c>
      <c r="M1566" s="2">
        <v>4</v>
      </c>
      <c r="N1566" s="2">
        <f t="shared" si="461"/>
        <v>0.05</v>
      </c>
      <c r="O1566" s="2">
        <f t="shared" si="462"/>
        <v>5.0020839411324403</v>
      </c>
      <c r="P1566" s="2">
        <f t="shared" si="463"/>
        <v>9.2038344516836901</v>
      </c>
      <c r="Q1566" s="2">
        <f>1-EXP(-2*$AL$9*O1566/(1+O1566))</f>
        <v>6.4497345768578462E-2</v>
      </c>
      <c r="R1566" s="2">
        <f t="shared" si="464"/>
        <v>19.751565414145865</v>
      </c>
      <c r="S1566" s="2">
        <f>(1-$AL$6^R1566)/(1+$AL$6^R1566*(1/$AL$7-1))</f>
        <v>0.99643717244343843</v>
      </c>
      <c r="U1566" s="2">
        <v>0</v>
      </c>
      <c r="V1566" s="2">
        <f t="shared" si="465"/>
        <v>0</v>
      </c>
      <c r="W1566" s="2">
        <f t="shared" si="466"/>
        <v>0</v>
      </c>
      <c r="X1566" s="2">
        <f t="shared" si="467"/>
        <v>0</v>
      </c>
      <c r="Y1566" s="2">
        <f t="shared" si="468"/>
        <v>0</v>
      </c>
      <c r="Z1566" s="2">
        <f t="shared" si="469"/>
        <v>0</v>
      </c>
      <c r="AA1566" s="2">
        <f t="shared" si="470"/>
        <v>0</v>
      </c>
      <c r="AC1566" s="2">
        <f t="shared" si="471"/>
        <v>0</v>
      </c>
      <c r="AD1566" s="2">
        <f>X1566*((1-Q1566)*(1-EXP(-(P1566+O1566)*A1566))*P1566/(P1566+O1566)-(1-$AL$10)*(1-EXP(-2*O1566*A1566))/2)</f>
        <v>0</v>
      </c>
      <c r="AE1566" s="4">
        <f t="shared" si="472"/>
        <v>0</v>
      </c>
      <c r="AF1566" s="2">
        <f t="shared" si="473"/>
        <v>0</v>
      </c>
      <c r="AG1566" s="2">
        <f t="shared" si="474"/>
        <v>0</v>
      </c>
      <c r="AH1566" s="4">
        <f t="shared" si="475"/>
        <v>0</v>
      </c>
      <c r="BA1566" s="3">
        <v>0</v>
      </c>
    </row>
    <row r="1567" spans="1:53" x14ac:dyDescent="0.3">
      <c r="A1567" s="2">
        <v>3.7204664579072002</v>
      </c>
      <c r="E1567" s="2" cm="1">
        <f t="array" ref="E1567">INDEX($C$2:$C$104,L1567)</f>
        <v>-0.36588088155533188</v>
      </c>
      <c r="G1567" s="2">
        <f>PI()/12*(M1567-12)</f>
        <v>-1.8325957145940459</v>
      </c>
      <c r="H1567" s="2">
        <f t="shared" si="459"/>
        <v>-0.2153125694427504</v>
      </c>
      <c r="I1567" s="2">
        <f t="shared" si="476"/>
        <v>0.74577300203474495</v>
      </c>
      <c r="J1567" s="2">
        <f t="shared" si="460"/>
        <v>1.9914232676999932</v>
      </c>
      <c r="L1567">
        <f t="shared" si="477"/>
        <v>66</v>
      </c>
      <c r="M1567" s="2">
        <v>5</v>
      </c>
      <c r="N1567" s="2">
        <f t="shared" si="461"/>
        <v>0.05</v>
      </c>
      <c r="O1567" s="2">
        <f t="shared" si="462"/>
        <v>5.0020839411324403</v>
      </c>
      <c r="P1567" s="2">
        <f t="shared" si="463"/>
        <v>9.2038344516836901</v>
      </c>
      <c r="Q1567" s="2">
        <f>1-EXP(-2*$AL$9*O1567/(1+O1567))</f>
        <v>6.4497345768578462E-2</v>
      </c>
      <c r="R1567" s="2">
        <f t="shared" si="464"/>
        <v>19.751565414145865</v>
      </c>
      <c r="S1567" s="2">
        <f>(1-$AL$6^R1567)/(1+$AL$6^R1567*(1/$AL$7-1))</f>
        <v>0.99643717244343843</v>
      </c>
      <c r="U1567" s="2">
        <v>0</v>
      </c>
      <c r="V1567" s="2">
        <f t="shared" si="465"/>
        <v>0</v>
      </c>
      <c r="W1567" s="2">
        <f t="shared" si="466"/>
        <v>0</v>
      </c>
      <c r="X1567" s="2">
        <f t="shared" si="467"/>
        <v>0</v>
      </c>
      <c r="Y1567" s="2">
        <f t="shared" si="468"/>
        <v>0</v>
      </c>
      <c r="Z1567" s="2">
        <f t="shared" si="469"/>
        <v>0</v>
      </c>
      <c r="AA1567" s="2">
        <f t="shared" si="470"/>
        <v>0</v>
      </c>
      <c r="AC1567" s="2">
        <f t="shared" si="471"/>
        <v>0</v>
      </c>
      <c r="AD1567" s="2">
        <f>X1567*((1-Q1567)*(1-EXP(-(P1567+O1567)*A1567))*P1567/(P1567+O1567)-(1-$AL$10)*(1-EXP(-2*O1567*A1567))/2)</f>
        <v>0</v>
      </c>
      <c r="AE1567" s="4">
        <f t="shared" si="472"/>
        <v>0</v>
      </c>
      <c r="AF1567" s="2">
        <f t="shared" si="473"/>
        <v>0</v>
      </c>
      <c r="AG1567" s="2">
        <f t="shared" si="474"/>
        <v>0</v>
      </c>
      <c r="AH1567" s="4">
        <f t="shared" si="475"/>
        <v>0</v>
      </c>
      <c r="BA1567" s="3">
        <v>0</v>
      </c>
    </row>
    <row r="1568" spans="1:53" x14ac:dyDescent="0.3">
      <c r="A1568" s="2">
        <v>3.7204664579072002</v>
      </c>
      <c r="E1568" s="2" cm="1">
        <f t="array" ref="E1568">INDEX($C$2:$C$104,L1568)</f>
        <v>-0.36588088155533188</v>
      </c>
      <c r="G1568" s="2">
        <f>PI()/12*(M1568-12)</f>
        <v>-1.5707963267948966</v>
      </c>
      <c r="H1568" s="2">
        <f t="shared" si="459"/>
        <v>-0.2153125694427504</v>
      </c>
      <c r="I1568" s="2">
        <f t="shared" si="476"/>
        <v>0.74577300203474495</v>
      </c>
      <c r="J1568" s="2">
        <f t="shared" si="460"/>
        <v>1.7878082221335401</v>
      </c>
      <c r="L1568">
        <f t="shared" si="477"/>
        <v>66</v>
      </c>
      <c r="M1568" s="2">
        <v>6</v>
      </c>
      <c r="N1568" s="2">
        <f t="shared" si="461"/>
        <v>0.05</v>
      </c>
      <c r="O1568" s="2">
        <f t="shared" si="462"/>
        <v>5.0020839411324403</v>
      </c>
      <c r="P1568" s="2">
        <f t="shared" si="463"/>
        <v>9.2038344516836901</v>
      </c>
      <c r="Q1568" s="2">
        <f>1-EXP(-2*$AL$9*O1568/(1+O1568))</f>
        <v>6.4497345768578462E-2</v>
      </c>
      <c r="R1568" s="2">
        <f t="shared" si="464"/>
        <v>19.751565414145865</v>
      </c>
      <c r="S1568" s="2">
        <f>(1-$AL$6^R1568)/(1+$AL$6^R1568*(1/$AL$7-1))</f>
        <v>0.99643717244343843</v>
      </c>
      <c r="U1568" s="2">
        <v>0</v>
      </c>
      <c r="V1568" s="2">
        <f t="shared" si="465"/>
        <v>0</v>
      </c>
      <c r="W1568" s="2">
        <f t="shared" si="466"/>
        <v>0</v>
      </c>
      <c r="X1568" s="2">
        <f t="shared" si="467"/>
        <v>0</v>
      </c>
      <c r="Y1568" s="2">
        <f t="shared" si="468"/>
        <v>0</v>
      </c>
      <c r="Z1568" s="2">
        <f t="shared" si="469"/>
        <v>0</v>
      </c>
      <c r="AA1568" s="2">
        <f t="shared" si="470"/>
        <v>0</v>
      </c>
      <c r="AC1568" s="2">
        <f t="shared" si="471"/>
        <v>0</v>
      </c>
      <c r="AD1568" s="2">
        <f>X1568*((1-Q1568)*(1-EXP(-(P1568+O1568)*A1568))*P1568/(P1568+O1568)-(1-$AL$10)*(1-EXP(-2*O1568*A1568))/2)</f>
        <v>0</v>
      </c>
      <c r="AE1568" s="4">
        <f t="shared" si="472"/>
        <v>0</v>
      </c>
      <c r="AF1568" s="2">
        <f t="shared" si="473"/>
        <v>0</v>
      </c>
      <c r="AG1568" s="2">
        <f t="shared" si="474"/>
        <v>0</v>
      </c>
      <c r="AH1568" s="4">
        <f t="shared" si="475"/>
        <v>0</v>
      </c>
      <c r="BA1568" s="3">
        <v>0</v>
      </c>
    </row>
    <row r="1569" spans="1:53" x14ac:dyDescent="0.3">
      <c r="A1569" s="2">
        <v>3.7204664579072002</v>
      </c>
      <c r="E1569" s="2" cm="1">
        <f t="array" ref="E1569">INDEX($C$2:$C$104,L1569)</f>
        <v>-0.36588088155533188</v>
      </c>
      <c r="G1569" s="2">
        <f>PI()/12*(M1569-12)</f>
        <v>-1.308996938995747</v>
      </c>
      <c r="H1569" s="2">
        <f t="shared" si="459"/>
        <v>-0.2153125694427504</v>
      </c>
      <c r="I1569" s="2">
        <f t="shared" si="476"/>
        <v>0.74577300203474495</v>
      </c>
      <c r="J1569" s="2">
        <f t="shared" si="460"/>
        <v>1.5930904867513278</v>
      </c>
      <c r="L1569">
        <f t="shared" si="477"/>
        <v>66</v>
      </c>
      <c r="M1569" s="2">
        <v>7</v>
      </c>
      <c r="N1569" s="2">
        <f t="shared" si="461"/>
        <v>0.05</v>
      </c>
      <c r="O1569" s="2">
        <f t="shared" si="462"/>
        <v>5.0020839411324403</v>
      </c>
      <c r="P1569" s="2">
        <f t="shared" si="463"/>
        <v>9.2038344516836901</v>
      </c>
      <c r="Q1569" s="2">
        <f>1-EXP(-2*$AL$9*O1569/(1+O1569))</f>
        <v>6.4497345768578462E-2</v>
      </c>
      <c r="R1569" s="2">
        <f t="shared" si="464"/>
        <v>19.751565414145865</v>
      </c>
      <c r="S1569" s="2">
        <f>(1-$AL$6^R1569)/(1+$AL$6^R1569*(1/$AL$7-1))</f>
        <v>0.99643717244343843</v>
      </c>
      <c r="U1569" s="2">
        <v>0</v>
      </c>
      <c r="V1569" s="2">
        <f t="shared" si="465"/>
        <v>0</v>
      </c>
      <c r="W1569" s="2">
        <f t="shared" si="466"/>
        <v>0</v>
      </c>
      <c r="X1569" s="2">
        <f t="shared" si="467"/>
        <v>0</v>
      </c>
      <c r="Y1569" s="2">
        <f t="shared" si="468"/>
        <v>0</v>
      </c>
      <c r="Z1569" s="2">
        <f t="shared" si="469"/>
        <v>0</v>
      </c>
      <c r="AA1569" s="2">
        <f t="shared" si="470"/>
        <v>0</v>
      </c>
      <c r="AC1569" s="2">
        <f t="shared" si="471"/>
        <v>0</v>
      </c>
      <c r="AD1569" s="2">
        <f>X1569*((1-Q1569)*(1-EXP(-(P1569+O1569)*A1569))*P1569/(P1569+O1569)-(1-$AL$10)*(1-EXP(-2*O1569*A1569))/2)</f>
        <v>0</v>
      </c>
      <c r="AE1569" s="4">
        <f t="shared" si="472"/>
        <v>0</v>
      </c>
      <c r="AF1569" s="2">
        <f t="shared" si="473"/>
        <v>0</v>
      </c>
      <c r="AG1569" s="2">
        <f t="shared" si="474"/>
        <v>0</v>
      </c>
      <c r="AH1569" s="4">
        <f t="shared" si="475"/>
        <v>0</v>
      </c>
      <c r="BA1569" s="3">
        <v>0</v>
      </c>
    </row>
    <row r="1570" spans="1:53" x14ac:dyDescent="0.3">
      <c r="A1570" s="2">
        <v>3.7204664579072002</v>
      </c>
      <c r="E1570" s="2" cm="1">
        <f t="array" ref="E1570">INDEX($C$2:$C$104,L1570)</f>
        <v>-0.36588088155533188</v>
      </c>
      <c r="G1570" s="2">
        <f>PI()/12*(M1570-12)</f>
        <v>-1.0471975511965976</v>
      </c>
      <c r="H1570" s="2">
        <f t="shared" si="459"/>
        <v>-0.2153125694427504</v>
      </c>
      <c r="I1570" s="2">
        <f t="shared" si="476"/>
        <v>0.74577300203474495</v>
      </c>
      <c r="J1570" s="2">
        <f t="shared" si="460"/>
        <v>1.4125629183107877</v>
      </c>
      <c r="L1570">
        <f t="shared" si="477"/>
        <v>66</v>
      </c>
      <c r="M1570" s="2">
        <v>8</v>
      </c>
      <c r="N1570" s="2">
        <f t="shared" si="461"/>
        <v>0.15823340848410883</v>
      </c>
      <c r="O1570" s="2">
        <f t="shared" si="462"/>
        <v>1.5865568466926772</v>
      </c>
      <c r="P1570" s="2">
        <f t="shared" si="463"/>
        <v>2.9192645979145264</v>
      </c>
      <c r="Q1570" s="2">
        <f>1-EXP(-2*$AL$9*O1570/(1+O1570))</f>
        <v>4.7886331672939098E-2</v>
      </c>
      <c r="R1570" s="2">
        <f t="shared" si="464"/>
        <v>6.2647851794380154</v>
      </c>
      <c r="S1570" s="2">
        <f>(1-$AL$6^R1570)/(1+$AL$6^R1570*(1/$AL$7-1))</f>
        <v>0.74422784732722547</v>
      </c>
      <c r="U1570" s="2">
        <v>4.0999999999999996</v>
      </c>
      <c r="V1570" s="2">
        <f t="shared" si="465"/>
        <v>9.3684999999999992</v>
      </c>
      <c r="W1570" s="2">
        <f t="shared" si="466"/>
        <v>6.9722985876851116</v>
      </c>
      <c r="X1570" s="2">
        <f t="shared" si="467"/>
        <v>2.3962014123148876</v>
      </c>
      <c r="Y1570" s="2">
        <f t="shared" si="468"/>
        <v>2.2814123314172705</v>
      </c>
      <c r="Z1570" s="2">
        <f t="shared" si="469"/>
        <v>6.258159784178897</v>
      </c>
      <c r="AA1570" s="2">
        <f t="shared" si="470"/>
        <v>2.0312067982740607</v>
      </c>
      <c r="AC1570" s="2">
        <f t="shared" si="471"/>
        <v>2.0956767915961909</v>
      </c>
      <c r="AD1570" s="2">
        <f>X1570*((1-Q1570)*(1-EXP(-(P1570+O1570)*A1570))*P1570/(P1570+O1570)-(1-$AL$10)*(1-EXP(-2*O1570*A1570))/2)</f>
        <v>0.45974842132448335</v>
      </c>
      <c r="AE1570" s="4">
        <f t="shared" si="472"/>
        <v>4.5866320111947347</v>
      </c>
      <c r="AF1570" s="2">
        <f t="shared" si="473"/>
        <v>4.111158663295563</v>
      </c>
      <c r="AG1570" s="2">
        <f t="shared" si="474"/>
        <v>-0.20954288818127356</v>
      </c>
      <c r="AH1570" s="4">
        <f t="shared" si="475"/>
        <v>3.9016157751142893</v>
      </c>
      <c r="BA1570" s="3">
        <v>4.5866320111947303</v>
      </c>
    </row>
    <row r="1571" spans="1:53" x14ac:dyDescent="0.3">
      <c r="A1571" s="2">
        <v>3.7204664579072002</v>
      </c>
      <c r="E1571" s="2" cm="1">
        <f t="array" ref="E1571">INDEX($C$2:$C$104,L1571)</f>
        <v>-0.36588088155533188</v>
      </c>
      <c r="G1571" s="2">
        <f>PI()/12*(M1571-12)</f>
        <v>-0.78539816339744828</v>
      </c>
      <c r="H1571" s="2">
        <f t="shared" si="459"/>
        <v>-0.2153125694427504</v>
      </c>
      <c r="I1571" s="2">
        <f t="shared" si="476"/>
        <v>0.74577300203474495</v>
      </c>
      <c r="J1571" s="2">
        <f t="shared" si="460"/>
        <v>1.2534688595317436</v>
      </c>
      <c r="L1571">
        <f t="shared" si="477"/>
        <v>66</v>
      </c>
      <c r="M1571" s="2">
        <v>9</v>
      </c>
      <c r="N1571" s="2">
        <f t="shared" si="461"/>
        <v>0.31732746726315297</v>
      </c>
      <c r="O1571" s="2">
        <f t="shared" si="462"/>
        <v>0.80120866487775511</v>
      </c>
      <c r="P1571" s="2">
        <f t="shared" si="463"/>
        <v>1.4742239433750695</v>
      </c>
      <c r="Q1571" s="2">
        <f>1-EXP(-2*$AL$9*O1571/(1+O1571))</f>
        <v>3.4959663569474664E-2</v>
      </c>
      <c r="R1571" s="2">
        <f t="shared" si="464"/>
        <v>3.1637064753317081</v>
      </c>
      <c r="S1571" s="2">
        <f>(1-$AL$6^R1571)/(1+$AL$6^R1571*(1/$AL$7-1))</f>
        <v>0.43769413795309881</v>
      </c>
      <c r="U1571" s="2">
        <v>27.9</v>
      </c>
      <c r="V1571" s="2">
        <f t="shared" si="465"/>
        <v>63.7515</v>
      </c>
      <c r="W1571" s="2">
        <f t="shared" si="466"/>
        <v>27.903657835716977</v>
      </c>
      <c r="X1571" s="2">
        <f t="shared" si="467"/>
        <v>35.847842164283023</v>
      </c>
      <c r="Y1571" s="2">
        <f t="shared" si="468"/>
        <v>34.451068093116632</v>
      </c>
      <c r="Z1571" s="2">
        <f t="shared" si="469"/>
        <v>25.04562119691867</v>
      </c>
      <c r="AA1571" s="2">
        <f t="shared" si="470"/>
        <v>28.924320221417879</v>
      </c>
      <c r="AC1571" s="2">
        <f t="shared" si="471"/>
        <v>12.677759917357131</v>
      </c>
      <c r="AD1571" s="2">
        <f>X1571*((1-Q1571)*(1-EXP(-(P1571+O1571)*A1571))*P1571/(P1571+O1571)-(1-$AL$10)*(1-EXP(-2*O1571*A1571))/2)</f>
        <v>7.2125965422518314</v>
      </c>
      <c r="AE1571" s="4">
        <f t="shared" si="472"/>
        <v>48.814676681026839</v>
      </c>
      <c r="AF1571" s="2">
        <f t="shared" si="473"/>
        <v>12.381208516757406</v>
      </c>
      <c r="AG1571" s="2">
        <f t="shared" si="474"/>
        <v>-1.68584867055308</v>
      </c>
      <c r="AH1571" s="4">
        <f t="shared" si="475"/>
        <v>10.695359846204326</v>
      </c>
      <c r="BA1571" s="3">
        <v>48.814676681026803</v>
      </c>
    </row>
    <row r="1572" spans="1:53" x14ac:dyDescent="0.3">
      <c r="A1572" s="2">
        <v>3.7204664579072002</v>
      </c>
      <c r="E1572" s="2" cm="1">
        <f t="array" ref="E1572">INDEX($C$2:$C$104,L1572)</f>
        <v>-0.36588088155533188</v>
      </c>
      <c r="G1572" s="2">
        <f>PI()/12*(M1572-12)</f>
        <v>-0.52359877559829882</v>
      </c>
      <c r="H1572" s="2">
        <f t="shared" si="459"/>
        <v>-0.2153125694427504</v>
      </c>
      <c r="I1572" s="2">
        <f t="shared" si="476"/>
        <v>0.74577300203474495</v>
      </c>
      <c r="J1572" s="2">
        <f t="shared" si="460"/>
        <v>1.1256989232071715</v>
      </c>
      <c r="L1572">
        <f t="shared" si="477"/>
        <v>66</v>
      </c>
      <c r="M1572" s="2">
        <v>10</v>
      </c>
      <c r="N1572" s="2">
        <f t="shared" si="461"/>
        <v>0.44509740358772509</v>
      </c>
      <c r="O1572" s="2">
        <f t="shared" si="462"/>
        <v>0.58065832358077973</v>
      </c>
      <c r="P1572" s="2">
        <f t="shared" si="463"/>
        <v>1.0684113153886348</v>
      </c>
      <c r="Q1572" s="2">
        <f>1-EXP(-2*$AL$9*O1572/(1+O1572))</f>
        <v>2.8960543452453691E-2</v>
      </c>
      <c r="R1572" s="2">
        <f t="shared" si="464"/>
        <v>2.2928265491837307</v>
      </c>
      <c r="S1572" s="2">
        <f>(1-$AL$6^R1572)/(1+$AL$6^R1572*(1/$AL$7-1))</f>
        <v>0.32374635545400338</v>
      </c>
      <c r="U1572" s="2">
        <v>103.5</v>
      </c>
      <c r="V1572" s="2">
        <f t="shared" si="465"/>
        <v>236.4975</v>
      </c>
      <c r="W1572" s="2">
        <f t="shared" si="466"/>
        <v>76.565203698983169</v>
      </c>
      <c r="X1572" s="2">
        <f t="shared" si="467"/>
        <v>159.93229630101683</v>
      </c>
      <c r="Y1572" s="2">
        <f t="shared" si="468"/>
        <v>152.38410020703435</v>
      </c>
      <c r="Z1572" s="2">
        <f t="shared" si="469"/>
        <v>68.723000403734559</v>
      </c>
      <c r="AA1572" s="2">
        <f t="shared" si="470"/>
        <v>120.26988528658993</v>
      </c>
      <c r="AC1572" s="2">
        <f t="shared" si="471"/>
        <v>40.508331105730555</v>
      </c>
      <c r="AD1572" s="2">
        <f>X1572*((1-Q1572)*(1-EXP(-(P1572+O1572)*A1572))*P1572/(P1572+O1572)-(1-$AL$10)*(1-EXP(-2*O1572*A1572))/2)</f>
        <v>33.331633976789028</v>
      </c>
      <c r="AE1572" s="4">
        <f t="shared" si="472"/>
        <v>194.10985036910949</v>
      </c>
      <c r="AF1572" s="2">
        <f t="shared" si="473"/>
        <v>28.420702429255751</v>
      </c>
      <c r="AG1572" s="2">
        <f t="shared" si="474"/>
        <v>-1.2174190563445939</v>
      </c>
      <c r="AH1572" s="4">
        <f t="shared" si="475"/>
        <v>27.203283372911159</v>
      </c>
      <c r="BA1572" s="3">
        <v>194.10985036910901</v>
      </c>
    </row>
    <row r="1573" spans="1:53" x14ac:dyDescent="0.3">
      <c r="A1573" s="2">
        <v>3.7204664579072002</v>
      </c>
      <c r="E1573" s="2" cm="1">
        <f t="array" ref="E1573">INDEX($C$2:$C$104,L1573)</f>
        <v>-0.36588088155533188</v>
      </c>
      <c r="G1573" s="2">
        <f>PI()/12*(M1573-12)</f>
        <v>-0.26179938779914941</v>
      </c>
      <c r="H1573" s="2">
        <f t="shared" si="459"/>
        <v>-0.2153125694427504</v>
      </c>
      <c r="I1573" s="2">
        <f t="shared" si="476"/>
        <v>0.74577300203474495</v>
      </c>
      <c r="J1573" s="2">
        <f t="shared" si="460"/>
        <v>1.0413577822985669</v>
      </c>
      <c r="L1573">
        <f t="shared" si="477"/>
        <v>66</v>
      </c>
      <c r="M1573" s="2">
        <v>11</v>
      </c>
      <c r="N1573" s="2">
        <f t="shared" si="461"/>
        <v>0.52943854449632965</v>
      </c>
      <c r="O1573" s="2">
        <f t="shared" si="462"/>
        <v>0.4950016380257386</v>
      </c>
      <c r="P1573" s="2">
        <f t="shared" si="463"/>
        <v>0.91080301396735908</v>
      </c>
      <c r="Q1573" s="2">
        <f>1-EXP(-2*$AL$9*O1573/(1+O1573))</f>
        <v>2.6140613637126497E-2</v>
      </c>
      <c r="R1573" s="2">
        <f t="shared" si="464"/>
        <v>1.9545967937837654</v>
      </c>
      <c r="S1573" s="2">
        <f>(1-$AL$6^R1573)/(1+$AL$6^R1573*(1/$AL$7-1))</f>
        <v>0.27724439469159273</v>
      </c>
      <c r="U1573" s="2">
        <v>282.89999999999998</v>
      </c>
      <c r="V1573" s="2">
        <f t="shared" si="465"/>
        <v>646.42650000000003</v>
      </c>
      <c r="W1573" s="2">
        <f t="shared" si="466"/>
        <v>179.21812370510489</v>
      </c>
      <c r="X1573" s="2">
        <f t="shared" si="467"/>
        <v>467.20837629489517</v>
      </c>
      <c r="Y1573" s="2">
        <f t="shared" si="468"/>
        <v>439.6366723769911</v>
      </c>
      <c r="Z1573" s="2">
        <f t="shared" si="469"/>
        <v>160.86167857875157</v>
      </c>
      <c r="AA1573" s="2">
        <f t="shared" si="470"/>
        <v>334.15957455071458</v>
      </c>
      <c r="AC1573" s="2">
        <f t="shared" si="471"/>
        <v>101.20397406554319</v>
      </c>
      <c r="AD1573" s="2">
        <f>X1573*((1-Q1573)*(1-EXP(-(P1573+O1573)*A1573))*P1573/(P1573+O1573)-(1-$AL$10)*(1-EXP(-2*O1573*A1573))/2)</f>
        <v>99.636346879269311</v>
      </c>
      <c r="AE1573" s="4">
        <f t="shared" si="472"/>
        <v>534.99989549552708</v>
      </c>
      <c r="AF1573" s="2">
        <f t="shared" si="473"/>
        <v>60.267858411878379</v>
      </c>
      <c r="AG1573" s="2">
        <f t="shared" si="474"/>
        <v>5.8407509470072654</v>
      </c>
      <c r="AH1573" s="4">
        <f t="shared" si="475"/>
        <v>66.108609358885644</v>
      </c>
      <c r="BA1573" s="3">
        <v>534.99989549552697</v>
      </c>
    </row>
    <row r="1574" spans="1:53" x14ac:dyDescent="0.3">
      <c r="A1574" s="2">
        <v>3.7204664579072002</v>
      </c>
      <c r="E1574" s="2" cm="1">
        <f t="array" ref="E1574">INDEX($C$2:$C$104,L1574)</f>
        <v>-0.36588088155533188</v>
      </c>
      <c r="G1574" s="2">
        <f>PI()/12*(M1574-12)</f>
        <v>0</v>
      </c>
      <c r="H1574" s="2">
        <f t="shared" si="459"/>
        <v>-0.2153125694427504</v>
      </c>
      <c r="I1574" s="2">
        <f t="shared" si="476"/>
        <v>0.74577300203474495</v>
      </c>
      <c r="J1574" s="2">
        <f t="shared" si="460"/>
        <v>1.0116527047932338</v>
      </c>
      <c r="L1574">
        <f t="shared" si="477"/>
        <v>66</v>
      </c>
      <c r="M1574" s="2">
        <v>12</v>
      </c>
      <c r="N1574" s="2">
        <f t="shared" si="461"/>
        <v>0.55914362200166279</v>
      </c>
      <c r="O1574" s="2">
        <f t="shared" si="462"/>
        <v>0.47128868552631203</v>
      </c>
      <c r="P1574" s="2">
        <f t="shared" si="463"/>
        <v>0.8671711813684142</v>
      </c>
      <c r="Q1574" s="2">
        <f>1-EXP(-2*$AL$9*O1574/(1+O1574))</f>
        <v>2.5300342197905556E-2</v>
      </c>
      <c r="R1574" s="2">
        <f t="shared" si="464"/>
        <v>1.8609622330752698</v>
      </c>
      <c r="S1574" s="2">
        <f>(1-$AL$6^R1574)/(1+$AL$6^R1574*(1/$AL$7-1))</f>
        <v>0.26420277894619698</v>
      </c>
      <c r="U1574" s="2">
        <v>437.4</v>
      </c>
      <c r="V1574" s="2">
        <f t="shared" si="465"/>
        <v>999.45900000000006</v>
      </c>
      <c r="W1574" s="2">
        <f t="shared" si="466"/>
        <v>264.05984524278711</v>
      </c>
      <c r="X1574" s="2">
        <f t="shared" si="467"/>
        <v>735.39915475721295</v>
      </c>
      <c r="Y1574" s="2">
        <f t="shared" si="468"/>
        <v>688.33311566914824</v>
      </c>
      <c r="Z1574" s="2">
        <f t="shared" si="469"/>
        <v>237.01347315126577</v>
      </c>
      <c r="AA1574" s="2">
        <f t="shared" si="470"/>
        <v>516.83523544785862</v>
      </c>
      <c r="AC1574" s="2">
        <f t="shared" si="471"/>
        <v>151.9295603733423</v>
      </c>
      <c r="AD1574" s="2">
        <f>X1574*((1-Q1574)*(1-EXP(-(P1574+O1574)*A1574))*P1574/(P1574+O1574)-(1-$AL$10)*(1-EXP(-2*O1574*A1574))/2)</f>
        <v>158.03716959938771</v>
      </c>
      <c r="AE1574" s="4">
        <f t="shared" si="472"/>
        <v>826.80196542058866</v>
      </c>
      <c r="AF1574" s="2">
        <f t="shared" si="473"/>
        <v>86.028278702391361</v>
      </c>
      <c r="AG1574" s="2">
        <f t="shared" si="474"/>
        <v>13.460710621901983</v>
      </c>
      <c r="AH1574" s="4">
        <f t="shared" si="475"/>
        <v>99.488989324293343</v>
      </c>
      <c r="BA1574" s="3">
        <v>826.801965420589</v>
      </c>
    </row>
    <row r="1575" spans="1:53" x14ac:dyDescent="0.3">
      <c r="A1575" s="2">
        <v>3.7204664579072002</v>
      </c>
      <c r="E1575" s="2" cm="1">
        <f t="array" ref="E1575">INDEX($C$2:$C$104,L1575)</f>
        <v>-0.36588088155533188</v>
      </c>
      <c r="G1575" s="2">
        <f>PI()/12*(M1575-12)</f>
        <v>0.26179938779914941</v>
      </c>
      <c r="H1575" s="2">
        <f t="shared" si="459"/>
        <v>-0.2153125694427504</v>
      </c>
      <c r="I1575" s="2">
        <f t="shared" si="476"/>
        <v>0.74577300203474495</v>
      </c>
      <c r="J1575" s="2">
        <f t="shared" si="460"/>
        <v>1.0413577822985669</v>
      </c>
      <c r="L1575">
        <f t="shared" si="477"/>
        <v>66</v>
      </c>
      <c r="M1575" s="2">
        <v>13</v>
      </c>
      <c r="N1575" s="2">
        <f t="shared" si="461"/>
        <v>0.52943854449632965</v>
      </c>
      <c r="O1575" s="2">
        <f t="shared" si="462"/>
        <v>0.4950016380257386</v>
      </c>
      <c r="P1575" s="2">
        <f t="shared" si="463"/>
        <v>0.91080301396735908</v>
      </c>
      <c r="Q1575" s="2">
        <f>1-EXP(-2*$AL$9*O1575/(1+O1575))</f>
        <v>2.6140613637126497E-2</v>
      </c>
      <c r="R1575" s="2">
        <f t="shared" si="464"/>
        <v>1.9545967937837654</v>
      </c>
      <c r="S1575" s="2">
        <f>(1-$AL$6^R1575)/(1+$AL$6^R1575*(1/$AL$7-1))</f>
        <v>0.27724439469159273</v>
      </c>
      <c r="U1575" s="2">
        <v>418.4</v>
      </c>
      <c r="V1575" s="2">
        <f t="shared" si="465"/>
        <v>956.04399999999998</v>
      </c>
      <c r="W1575" s="2">
        <f t="shared" si="466"/>
        <v>265.05784007852907</v>
      </c>
      <c r="X1575" s="2">
        <f t="shared" si="467"/>
        <v>690.98615992147097</v>
      </c>
      <c r="Y1575" s="2">
        <f t="shared" si="468"/>
        <v>650.20849672157328</v>
      </c>
      <c r="Z1575" s="2">
        <f t="shared" si="469"/>
        <v>237.90924820554844</v>
      </c>
      <c r="AA1575" s="2">
        <f t="shared" si="470"/>
        <v>494.21126190179911</v>
      </c>
      <c r="AC1575" s="2">
        <f t="shared" si="471"/>
        <v>149.67742223055237</v>
      </c>
      <c r="AD1575" s="2">
        <f>X1575*((1-Q1575)*(1-EXP(-(P1575+O1575)*A1575))*P1575/(P1575+O1575)-(1-$AL$10)*(1-EXP(-2*O1575*A1575))/2)</f>
        <v>147.35895204767155</v>
      </c>
      <c r="AE1575" s="4">
        <f t="shared" si="472"/>
        <v>791.24763618002305</v>
      </c>
      <c r="AF1575" s="2">
        <f t="shared" si="473"/>
        <v>89.134223964404072</v>
      </c>
      <c r="AG1575" s="2">
        <f t="shared" si="474"/>
        <v>8.6382827721026505</v>
      </c>
      <c r="AH1575" s="4">
        <f t="shared" si="475"/>
        <v>97.772506736506728</v>
      </c>
      <c r="BA1575" s="3">
        <v>791.24763618002305</v>
      </c>
    </row>
    <row r="1576" spans="1:53" x14ac:dyDescent="0.3">
      <c r="A1576" s="2">
        <v>3.7204664579072002</v>
      </c>
      <c r="E1576" s="2" cm="1">
        <f t="array" ref="E1576">INDEX($C$2:$C$104,L1576)</f>
        <v>-0.36588088155533188</v>
      </c>
      <c r="G1576" s="2">
        <f>PI()/12*(M1576-12)</f>
        <v>0.52359877559829882</v>
      </c>
      <c r="H1576" s="2">
        <f t="shared" si="459"/>
        <v>-0.2153125694427504</v>
      </c>
      <c r="I1576" s="2">
        <f t="shared" si="476"/>
        <v>0.74577300203474495</v>
      </c>
      <c r="J1576" s="2">
        <f t="shared" si="460"/>
        <v>1.1256989232071715</v>
      </c>
      <c r="L1576">
        <f t="shared" si="477"/>
        <v>66</v>
      </c>
      <c r="M1576" s="2">
        <v>14</v>
      </c>
      <c r="N1576" s="2">
        <f t="shared" si="461"/>
        <v>0.44509740358772509</v>
      </c>
      <c r="O1576" s="2">
        <f t="shared" si="462"/>
        <v>0.58065832358077973</v>
      </c>
      <c r="P1576" s="2">
        <f t="shared" si="463"/>
        <v>1.0684113153886348</v>
      </c>
      <c r="Q1576" s="2">
        <f>1-EXP(-2*$AL$9*O1576/(1+O1576))</f>
        <v>2.8960543452453691E-2</v>
      </c>
      <c r="R1576" s="2">
        <f t="shared" si="464"/>
        <v>2.2928265491837307</v>
      </c>
      <c r="S1576" s="2">
        <f>(1-$AL$6^R1576)/(1+$AL$6^R1576*(1/$AL$7-1))</f>
        <v>0.32374635545400338</v>
      </c>
      <c r="U1576" s="2">
        <v>354.5</v>
      </c>
      <c r="V1576" s="2">
        <f t="shared" si="465"/>
        <v>810.03250000000003</v>
      </c>
      <c r="W1576" s="2">
        <f t="shared" si="466"/>
        <v>262.245069674295</v>
      </c>
      <c r="X1576" s="2">
        <f t="shared" si="467"/>
        <v>547.78743032570503</v>
      </c>
      <c r="Y1576" s="2">
        <f t="shared" si="468"/>
        <v>521.93394708592928</v>
      </c>
      <c r="Z1576" s="2">
        <f t="shared" si="469"/>
        <v>235.38457626206664</v>
      </c>
      <c r="AA1576" s="2">
        <f t="shared" si="470"/>
        <v>411.93888245503507</v>
      </c>
      <c r="AC1576" s="2">
        <f t="shared" si="471"/>
        <v>138.74592634764716</v>
      </c>
      <c r="AD1576" s="2">
        <f>X1576*((1-Q1576)*(1-EXP(-(P1576+O1576)*A1576))*P1576/(P1576+O1576)-(1-$AL$10)*(1-EXP(-2*O1576*A1576))/2)</f>
        <v>114.16487193016147</v>
      </c>
      <c r="AE1576" s="4">
        <f t="shared" si="472"/>
        <v>664.84968073284369</v>
      </c>
      <c r="AF1576" s="2">
        <f t="shared" si="473"/>
        <v>97.344338272185141</v>
      </c>
      <c r="AG1576" s="2">
        <f t="shared" si="474"/>
        <v>-4.1698072992672328</v>
      </c>
      <c r="AH1576" s="4">
        <f t="shared" si="475"/>
        <v>93.174530972917907</v>
      </c>
      <c r="BA1576" s="3">
        <v>664.84968073284301</v>
      </c>
    </row>
    <row r="1577" spans="1:53" x14ac:dyDescent="0.3">
      <c r="A1577" s="2">
        <v>3.7204664579072002</v>
      </c>
      <c r="E1577" s="2" cm="1">
        <f t="array" ref="E1577">INDEX($C$2:$C$104,L1577)</f>
        <v>-0.36588088155533188</v>
      </c>
      <c r="G1577" s="2">
        <f>PI()/12*(M1577-12)</f>
        <v>0.78539816339744828</v>
      </c>
      <c r="H1577" s="2">
        <f t="shared" si="459"/>
        <v>-0.2153125694427504</v>
      </c>
      <c r="I1577" s="2">
        <f t="shared" si="476"/>
        <v>0.74577300203474495</v>
      </c>
      <c r="J1577" s="2">
        <f t="shared" si="460"/>
        <v>1.2534688595317436</v>
      </c>
      <c r="L1577">
        <f t="shared" si="477"/>
        <v>66</v>
      </c>
      <c r="M1577" s="2">
        <v>15</v>
      </c>
      <c r="N1577" s="2">
        <f t="shared" si="461"/>
        <v>0.31732746726315297</v>
      </c>
      <c r="O1577" s="2">
        <f t="shared" si="462"/>
        <v>0.80120866487775511</v>
      </c>
      <c r="P1577" s="2">
        <f t="shared" si="463"/>
        <v>1.4742239433750695</v>
      </c>
      <c r="Q1577" s="2">
        <f>1-EXP(-2*$AL$9*O1577/(1+O1577))</f>
        <v>3.4959663569474664E-2</v>
      </c>
      <c r="R1577" s="2">
        <f t="shared" si="464"/>
        <v>3.1637064753317081</v>
      </c>
      <c r="S1577" s="2">
        <f>(1-$AL$6^R1577)/(1+$AL$6^R1577*(1/$AL$7-1))</f>
        <v>0.43769413795309881</v>
      </c>
      <c r="U1577" s="2">
        <v>164.9</v>
      </c>
      <c r="V1577" s="2">
        <f t="shared" si="465"/>
        <v>376.79650000000004</v>
      </c>
      <c r="W1577" s="2">
        <f t="shared" si="466"/>
        <v>164.92161925124481</v>
      </c>
      <c r="X1577" s="2">
        <f t="shared" si="467"/>
        <v>211.87488074875523</v>
      </c>
      <c r="Y1577" s="2">
        <f t="shared" si="468"/>
        <v>203.6193952887073</v>
      </c>
      <c r="Z1577" s="2">
        <f t="shared" si="469"/>
        <v>148.02949589146556</v>
      </c>
      <c r="AA1577" s="2">
        <f t="shared" si="470"/>
        <v>170.9541363624304</v>
      </c>
      <c r="AC1577" s="2">
        <f t="shared" si="471"/>
        <v>74.930559511548068</v>
      </c>
      <c r="AD1577" s="2">
        <f>X1577*((1-Q1577)*(1-EXP(-(P1577+O1577)*A1577))*P1577/(P1577+O1577)-(1-$AL$10)*(1-EXP(-2*O1577*A1577))/2)</f>
        <v>42.629289240764408</v>
      </c>
      <c r="AE1577" s="4">
        <f t="shared" si="472"/>
        <v>288.51398511474287</v>
      </c>
      <c r="AF1577" s="2">
        <f t="shared" si="473"/>
        <v>73.177823814096641</v>
      </c>
      <c r="AG1577" s="2">
        <f t="shared" si="474"/>
        <v>-9.9640303144875606</v>
      </c>
      <c r="AH1577" s="4">
        <f t="shared" si="475"/>
        <v>63.213793499609082</v>
      </c>
      <c r="BA1577" s="3">
        <v>288.51398511474201</v>
      </c>
    </row>
    <row r="1578" spans="1:53" x14ac:dyDescent="0.3">
      <c r="A1578" s="2">
        <v>3.7204664579072002</v>
      </c>
      <c r="E1578" s="2" cm="1">
        <f t="array" ref="E1578">INDEX($C$2:$C$104,L1578)</f>
        <v>-0.36588088155533188</v>
      </c>
      <c r="G1578" s="2">
        <f>PI()/12*(M1578-12)</f>
        <v>1.0471975511965976</v>
      </c>
      <c r="H1578" s="2">
        <f t="shared" si="459"/>
        <v>-0.2153125694427504</v>
      </c>
      <c r="I1578" s="2">
        <f t="shared" si="476"/>
        <v>0.74577300203474495</v>
      </c>
      <c r="J1578" s="2">
        <f t="shared" si="460"/>
        <v>1.4125629183107877</v>
      </c>
      <c r="L1578">
        <f t="shared" si="477"/>
        <v>66</v>
      </c>
      <c r="M1578" s="2">
        <v>16</v>
      </c>
      <c r="N1578" s="2">
        <f t="shared" si="461"/>
        <v>0.15823340848410883</v>
      </c>
      <c r="O1578" s="2">
        <f t="shared" si="462"/>
        <v>1.5865568466926772</v>
      </c>
      <c r="P1578" s="2">
        <f t="shared" si="463"/>
        <v>2.9192645979145264</v>
      </c>
      <c r="Q1578" s="2">
        <f>1-EXP(-2*$AL$9*O1578/(1+O1578))</f>
        <v>4.7886331672939098E-2</v>
      </c>
      <c r="R1578" s="2">
        <f t="shared" si="464"/>
        <v>6.2647851794380154</v>
      </c>
      <c r="S1578" s="2">
        <f>(1-$AL$6^R1578)/(1+$AL$6^R1578*(1/$AL$7-1))</f>
        <v>0.74422784732722547</v>
      </c>
      <c r="U1578" s="2">
        <v>77.3</v>
      </c>
      <c r="V1578" s="2">
        <f t="shared" si="465"/>
        <v>176.63050000000001</v>
      </c>
      <c r="W1578" s="2">
        <f t="shared" si="466"/>
        <v>131.45333678733149</v>
      </c>
      <c r="X1578" s="2">
        <f t="shared" si="467"/>
        <v>45.177163212668518</v>
      </c>
      <c r="Y1578" s="2">
        <f t="shared" si="468"/>
        <v>43.012969077696368</v>
      </c>
      <c r="Z1578" s="2">
        <f t="shared" si="469"/>
        <v>117.98920763829969</v>
      </c>
      <c r="AA1578" s="2">
        <f t="shared" si="470"/>
        <v>38.295679391850001</v>
      </c>
      <c r="AC1578" s="2">
        <f t="shared" si="471"/>
        <v>39.511174631801353</v>
      </c>
      <c r="AD1578" s="2">
        <f>X1578*((1-Q1578)*(1-EXP(-(P1578+O1578)*A1578))*P1578/(P1578+O1578)-(1-$AL$10)*(1-EXP(-2*O1578*A1578))/2)</f>
        <v>8.6679397483859955</v>
      </c>
      <c r="AE1578" s="4">
        <f t="shared" si="472"/>
        <v>86.474793772037344</v>
      </c>
      <c r="AF1578" s="2">
        <f t="shared" si="473"/>
        <v>77.510381627499285</v>
      </c>
      <c r="AG1578" s="2">
        <f t="shared" si="474"/>
        <v>-3.9506500625396233</v>
      </c>
      <c r="AH1578" s="4">
        <f t="shared" si="475"/>
        <v>73.559731564959662</v>
      </c>
      <c r="BA1578" s="3">
        <v>86.474793772037302</v>
      </c>
    </row>
    <row r="1579" spans="1:53" x14ac:dyDescent="0.3">
      <c r="A1579" s="2">
        <v>3.7204664579072002</v>
      </c>
      <c r="E1579" s="2" cm="1">
        <f t="array" ref="E1579">INDEX($C$2:$C$104,L1579)</f>
        <v>-0.36588088155533188</v>
      </c>
      <c r="G1579" s="2">
        <f>PI()/12*(M1579-12)</f>
        <v>1.308996938995747</v>
      </c>
      <c r="H1579" s="2">
        <f t="shared" si="459"/>
        <v>-0.2153125694427504</v>
      </c>
      <c r="I1579" s="2">
        <f t="shared" si="476"/>
        <v>0.74577300203474495</v>
      </c>
      <c r="J1579" s="2">
        <f t="shared" si="460"/>
        <v>1.5930904867513278</v>
      </c>
      <c r="L1579">
        <f t="shared" si="477"/>
        <v>66</v>
      </c>
      <c r="M1579" s="2">
        <v>17</v>
      </c>
      <c r="N1579" s="2">
        <f t="shared" si="461"/>
        <v>0.05</v>
      </c>
      <c r="O1579" s="2">
        <f t="shared" si="462"/>
        <v>5.0020839411324403</v>
      </c>
      <c r="P1579" s="2">
        <f t="shared" si="463"/>
        <v>9.2038344516836901</v>
      </c>
      <c r="Q1579" s="2">
        <f>1-EXP(-2*$AL$9*O1579/(1+O1579))</f>
        <v>6.4497345768578462E-2</v>
      </c>
      <c r="R1579" s="2">
        <f t="shared" si="464"/>
        <v>19.751565414145865</v>
      </c>
      <c r="S1579" s="2">
        <f>(1-$AL$6^R1579)/(1+$AL$6^R1579*(1/$AL$7-1))</f>
        <v>0.99643717244343843</v>
      </c>
      <c r="U1579" s="2">
        <v>32.700000000000003</v>
      </c>
      <c r="V1579" s="2">
        <f t="shared" si="465"/>
        <v>74.719500000000011</v>
      </c>
      <c r="W1579" s="2">
        <f t="shared" si="466"/>
        <v>74.453287306387509</v>
      </c>
      <c r="X1579" s="2">
        <f t="shared" si="467"/>
        <v>0.26621269361250199</v>
      </c>
      <c r="Y1579" s="2">
        <f t="shared" si="468"/>
        <v>0.24904268146459149</v>
      </c>
      <c r="Z1579" s="2">
        <f t="shared" si="469"/>
        <v>66.827397387100348</v>
      </c>
      <c r="AA1579" s="2">
        <f t="shared" si="470"/>
        <v>0.2262807876982629</v>
      </c>
      <c r="AC1579" s="2">
        <f t="shared" si="471"/>
        <v>9.02010269141695</v>
      </c>
      <c r="AD1579" s="2">
        <f>X1579*((1-Q1579)*(1-EXP(-(P1579+O1579)*A1579))*P1579/(P1579+O1579)-(1-$AL$10)*(1-EXP(-2*O1579*A1579))/2)</f>
        <v>4.821120165653487E-2</v>
      </c>
      <c r="AE1579" s="4">
        <f t="shared" si="472"/>
        <v>9.2945946807717483</v>
      </c>
      <c r="AF1579" s="2">
        <f t="shared" si="473"/>
        <v>56.098420769449994</v>
      </c>
      <c r="AG1579" s="2">
        <f t="shared" si="474"/>
        <v>-2.5449307890206302E-2</v>
      </c>
      <c r="AH1579" s="4">
        <f t="shared" si="475"/>
        <v>56.072971461559789</v>
      </c>
      <c r="BA1579" s="3">
        <v>9.2945946807717394</v>
      </c>
    </row>
    <row r="1580" spans="1:53" x14ac:dyDescent="0.3">
      <c r="A1580" s="2">
        <v>3.7204664579072002</v>
      </c>
      <c r="E1580" s="2" cm="1">
        <f t="array" ref="E1580">INDEX($C$2:$C$104,L1580)</f>
        <v>-0.36588088155533188</v>
      </c>
      <c r="G1580" s="2">
        <f>PI()/12*(M1580-12)</f>
        <v>1.5707963267948966</v>
      </c>
      <c r="H1580" s="2">
        <f t="shared" si="459"/>
        <v>-0.2153125694427504</v>
      </c>
      <c r="I1580" s="2">
        <f t="shared" si="476"/>
        <v>0.74577300203474495</v>
      </c>
      <c r="J1580" s="2">
        <f t="shared" si="460"/>
        <v>1.7878082221335401</v>
      </c>
      <c r="L1580">
        <f t="shared" si="477"/>
        <v>66</v>
      </c>
      <c r="M1580" s="2">
        <v>18</v>
      </c>
      <c r="N1580" s="2">
        <f t="shared" si="461"/>
        <v>0.05</v>
      </c>
      <c r="O1580" s="2">
        <f t="shared" si="462"/>
        <v>5.0020839411324403</v>
      </c>
      <c r="P1580" s="2">
        <f t="shared" si="463"/>
        <v>9.2038344516836901</v>
      </c>
      <c r="Q1580" s="2">
        <f>1-EXP(-2*$AL$9*O1580/(1+O1580))</f>
        <v>6.4497345768578462E-2</v>
      </c>
      <c r="R1580" s="2">
        <f t="shared" si="464"/>
        <v>19.751565414145865</v>
      </c>
      <c r="S1580" s="2">
        <f>(1-$AL$6^R1580)/(1+$AL$6^R1580*(1/$AL$7-1))</f>
        <v>0.99643717244343843</v>
      </c>
      <c r="U1580" s="2">
        <v>1.9</v>
      </c>
      <c r="V1580" s="2">
        <f t="shared" si="465"/>
        <v>4.3414999999999999</v>
      </c>
      <c r="W1580" s="2">
        <f t="shared" si="466"/>
        <v>4.3260319841631878</v>
      </c>
      <c r="X1580" s="2">
        <f t="shared" si="467"/>
        <v>1.5468015836812121E-2</v>
      </c>
      <c r="Y1580" s="2">
        <f t="shared" si="468"/>
        <v>1.4470369871031383E-2</v>
      </c>
      <c r="Z1580" s="2">
        <f t="shared" si="469"/>
        <v>3.8829374628590405</v>
      </c>
      <c r="AA1580" s="2">
        <f t="shared" si="470"/>
        <v>1.3147813352498521E-2</v>
      </c>
      <c r="AC1580" s="2">
        <f t="shared" si="471"/>
        <v>0.52410382610679518</v>
      </c>
      <c r="AD1580" s="2">
        <f>X1580*((1-Q1580)*(1-EXP(-(P1580+O1580)*A1580))*P1580/(P1580+O1580)-(1-$AL$10)*(1-EXP(-2*O1580*A1580))/2)</f>
        <v>2.8012624815723767E-3</v>
      </c>
      <c r="AE1580" s="4">
        <f t="shared" si="472"/>
        <v>0.54005290194086608</v>
      </c>
      <c r="AF1580" s="2">
        <f t="shared" si="473"/>
        <v>3.2595412679496936</v>
      </c>
      <c r="AG1580" s="2">
        <f t="shared" si="474"/>
        <v>-1.4787059630395174E-3</v>
      </c>
      <c r="AH1580" s="4">
        <f t="shared" si="475"/>
        <v>3.2580625619866539</v>
      </c>
      <c r="BA1580" s="3">
        <v>0.54005290194086597</v>
      </c>
    </row>
    <row r="1581" spans="1:53" x14ac:dyDescent="0.3">
      <c r="A1581" s="2">
        <v>3.7204664579072002</v>
      </c>
      <c r="E1581" s="2" cm="1">
        <f t="array" ref="E1581">INDEX($C$2:$C$104,L1581)</f>
        <v>-0.36588088155533188</v>
      </c>
      <c r="G1581" s="2">
        <f>PI()/12*(M1581-12)</f>
        <v>1.8325957145940459</v>
      </c>
      <c r="H1581" s="2">
        <f t="shared" si="459"/>
        <v>-0.2153125694427504</v>
      </c>
      <c r="I1581" s="2">
        <f t="shared" si="476"/>
        <v>0.74577300203474495</v>
      </c>
      <c r="J1581" s="2">
        <f t="shared" si="460"/>
        <v>1.9914232676999932</v>
      </c>
      <c r="L1581">
        <f t="shared" si="477"/>
        <v>66</v>
      </c>
      <c r="M1581" s="2">
        <v>19</v>
      </c>
      <c r="N1581" s="2">
        <f t="shared" si="461"/>
        <v>0.05</v>
      </c>
      <c r="O1581" s="2">
        <f t="shared" si="462"/>
        <v>5.0020839411324403</v>
      </c>
      <c r="P1581" s="2">
        <f t="shared" si="463"/>
        <v>9.2038344516836901</v>
      </c>
      <c r="Q1581" s="2">
        <f>1-EXP(-2*$AL$9*O1581/(1+O1581))</f>
        <v>6.4497345768578462E-2</v>
      </c>
      <c r="R1581" s="2">
        <f t="shared" si="464"/>
        <v>19.751565414145865</v>
      </c>
      <c r="S1581" s="2">
        <f>(1-$AL$6^R1581)/(1+$AL$6^R1581*(1/$AL$7-1))</f>
        <v>0.99643717244343843</v>
      </c>
      <c r="U1581" s="2">
        <v>0.1</v>
      </c>
      <c r="V1581" s="2">
        <f t="shared" si="465"/>
        <v>0.22850000000000004</v>
      </c>
      <c r="W1581" s="2">
        <f t="shared" si="466"/>
        <v>0.22768589390332572</v>
      </c>
      <c r="X1581" s="2">
        <f t="shared" si="467"/>
        <v>8.1410609667431633E-4</v>
      </c>
      <c r="Y1581" s="2">
        <f t="shared" si="468"/>
        <v>7.6159841426480426E-4</v>
      </c>
      <c r="Z1581" s="2">
        <f t="shared" si="469"/>
        <v>0.20436512962416006</v>
      </c>
      <c r="AA1581" s="2">
        <f t="shared" si="470"/>
        <v>6.9199017644728568E-4</v>
      </c>
      <c r="AC1581" s="2">
        <f t="shared" si="471"/>
        <v>2.7584411900357642E-2</v>
      </c>
      <c r="AD1581" s="2">
        <f>X1581*((1-Q1581)*(1-EXP(-(P1581+O1581)*A1581))*P1581/(P1581+O1581)-(1-$AL$10)*(1-EXP(-2*O1581*A1581))/2)</f>
        <v>1.4743486745117667E-4</v>
      </c>
      <c r="AE1581" s="4">
        <f t="shared" si="472"/>
        <v>2.8423836944256105E-2</v>
      </c>
      <c r="AF1581" s="2">
        <f t="shared" si="473"/>
        <v>0.17155480357629968</v>
      </c>
      <c r="AG1581" s="2">
        <f t="shared" si="474"/>
        <v>-7.782662963365825E-5</v>
      </c>
      <c r="AH1581" s="4">
        <f t="shared" si="475"/>
        <v>0.17147697694666603</v>
      </c>
      <c r="BA1581" s="3">
        <v>2.8423836944256101E-2</v>
      </c>
    </row>
    <row r="1582" spans="1:53" x14ac:dyDescent="0.3">
      <c r="A1582" s="2">
        <v>3.7204664579072002</v>
      </c>
      <c r="E1582" s="2" cm="1">
        <f t="array" ref="E1582">INDEX($C$2:$C$104,L1582)</f>
        <v>-0.36588088155533188</v>
      </c>
      <c r="G1582" s="2">
        <f>PI()/12*(M1582-12)</f>
        <v>2.0943951023931953</v>
      </c>
      <c r="H1582" s="2">
        <f t="shared" si="459"/>
        <v>-0.2153125694427504</v>
      </c>
      <c r="I1582" s="2">
        <f t="shared" si="476"/>
        <v>0.74577300203474495</v>
      </c>
      <c r="J1582" s="2">
        <f t="shared" si="460"/>
        <v>2.1996264600022797</v>
      </c>
      <c r="L1582">
        <f t="shared" si="477"/>
        <v>66</v>
      </c>
      <c r="M1582" s="2">
        <v>20</v>
      </c>
      <c r="N1582" s="2">
        <f t="shared" si="461"/>
        <v>0.05</v>
      </c>
      <c r="O1582" s="2">
        <f t="shared" si="462"/>
        <v>5.0020839411324403</v>
      </c>
      <c r="P1582" s="2">
        <f t="shared" si="463"/>
        <v>9.2038344516836901</v>
      </c>
      <c r="Q1582" s="2">
        <f>1-EXP(-2*$AL$9*O1582/(1+O1582))</f>
        <v>6.4497345768578462E-2</v>
      </c>
      <c r="R1582" s="2">
        <f t="shared" si="464"/>
        <v>19.751565414145865</v>
      </c>
      <c r="S1582" s="2">
        <f>(1-$AL$6^R1582)/(1+$AL$6^R1582*(1/$AL$7-1))</f>
        <v>0.99643717244343843</v>
      </c>
      <c r="U1582" s="2">
        <v>0.1</v>
      </c>
      <c r="V1582" s="2">
        <f t="shared" si="465"/>
        <v>0.22850000000000004</v>
      </c>
      <c r="W1582" s="2">
        <f t="shared" si="466"/>
        <v>0.22768589390332572</v>
      </c>
      <c r="X1582" s="2">
        <f t="shared" si="467"/>
        <v>8.1410609667431633E-4</v>
      </c>
      <c r="Y1582" s="2">
        <f t="shared" si="468"/>
        <v>7.6159841426480426E-4</v>
      </c>
      <c r="Z1582" s="2">
        <f t="shared" si="469"/>
        <v>0.20436512962416006</v>
      </c>
      <c r="AA1582" s="2">
        <f t="shared" si="470"/>
        <v>6.9199017644728568E-4</v>
      </c>
      <c r="AC1582" s="2">
        <f t="shared" si="471"/>
        <v>2.7584411900357642E-2</v>
      </c>
      <c r="AD1582" s="2">
        <f>X1582*((1-Q1582)*(1-EXP(-(P1582+O1582)*A1582))*P1582/(P1582+O1582)-(1-$AL$10)*(1-EXP(-2*O1582*A1582))/2)</f>
        <v>1.4743486745117667E-4</v>
      </c>
      <c r="AE1582" s="4">
        <f t="shared" si="472"/>
        <v>2.8423836944256105E-2</v>
      </c>
      <c r="AF1582" s="2">
        <f t="shared" si="473"/>
        <v>0.17155480357629968</v>
      </c>
      <c r="AG1582" s="2">
        <f t="shared" si="474"/>
        <v>-7.782662963365825E-5</v>
      </c>
      <c r="AH1582" s="4">
        <f t="shared" si="475"/>
        <v>0.17147697694666603</v>
      </c>
      <c r="BA1582" s="3">
        <v>2.8423836944256101E-2</v>
      </c>
    </row>
    <row r="1583" spans="1:53" x14ac:dyDescent="0.3">
      <c r="A1583" s="2">
        <v>3.7204664579072002</v>
      </c>
      <c r="E1583" s="2" cm="1">
        <f t="array" ref="E1583">INDEX($C$2:$C$104,L1583)</f>
        <v>-0.36588088155533188</v>
      </c>
      <c r="G1583" s="2">
        <f>PI()/12*(M1583-12)</f>
        <v>2.3561944901923448</v>
      </c>
      <c r="H1583" s="2">
        <f t="shared" si="459"/>
        <v>-0.2153125694427504</v>
      </c>
      <c r="I1583" s="2">
        <f t="shared" si="476"/>
        <v>0.74577300203474495</v>
      </c>
      <c r="J1583" s="2">
        <f t="shared" si="460"/>
        <v>2.4078207155888585</v>
      </c>
      <c r="L1583">
        <f t="shared" si="477"/>
        <v>66</v>
      </c>
      <c r="M1583" s="2">
        <v>21</v>
      </c>
      <c r="N1583" s="2">
        <f t="shared" si="461"/>
        <v>0.05</v>
      </c>
      <c r="O1583" s="2">
        <f t="shared" si="462"/>
        <v>5.0020839411324403</v>
      </c>
      <c r="P1583" s="2">
        <f t="shared" si="463"/>
        <v>9.2038344516836901</v>
      </c>
      <c r="Q1583" s="2">
        <f>1-EXP(-2*$AL$9*O1583/(1+O1583))</f>
        <v>6.4497345768578462E-2</v>
      </c>
      <c r="R1583" s="2">
        <f t="shared" si="464"/>
        <v>19.751565414145865</v>
      </c>
      <c r="S1583" s="2">
        <f>(1-$AL$6^R1583)/(1+$AL$6^R1583*(1/$AL$7-1))</f>
        <v>0.99643717244343843</v>
      </c>
      <c r="U1583" s="2">
        <v>0.1</v>
      </c>
      <c r="V1583" s="2">
        <f t="shared" si="465"/>
        <v>0.22850000000000004</v>
      </c>
      <c r="W1583" s="2">
        <f t="shared" si="466"/>
        <v>0.22768589390332572</v>
      </c>
      <c r="X1583" s="2">
        <f t="shared" si="467"/>
        <v>8.1410609667431633E-4</v>
      </c>
      <c r="Y1583" s="2">
        <f t="shared" si="468"/>
        <v>7.6159841426480426E-4</v>
      </c>
      <c r="Z1583" s="2">
        <f t="shared" si="469"/>
        <v>0.20436512962416006</v>
      </c>
      <c r="AA1583" s="2">
        <f t="shared" si="470"/>
        <v>6.9199017644728568E-4</v>
      </c>
      <c r="AC1583" s="2">
        <f t="shared" si="471"/>
        <v>2.7584411900357642E-2</v>
      </c>
      <c r="AD1583" s="2">
        <f>X1583*((1-Q1583)*(1-EXP(-(P1583+O1583)*A1583))*P1583/(P1583+O1583)-(1-$AL$10)*(1-EXP(-2*O1583*A1583))/2)</f>
        <v>1.4743486745117667E-4</v>
      </c>
      <c r="AE1583" s="4">
        <f t="shared" si="472"/>
        <v>2.8423836944256105E-2</v>
      </c>
      <c r="AF1583" s="2">
        <f t="shared" si="473"/>
        <v>0.17155480357629968</v>
      </c>
      <c r="AG1583" s="2">
        <f t="shared" si="474"/>
        <v>-7.782662963365825E-5</v>
      </c>
      <c r="AH1583" s="4">
        <f t="shared" si="475"/>
        <v>0.17147697694666603</v>
      </c>
      <c r="BA1583" s="3">
        <v>2.8423836944256101E-2</v>
      </c>
    </row>
    <row r="1584" spans="1:53" x14ac:dyDescent="0.3">
      <c r="A1584" s="2">
        <v>3.7204664579072002</v>
      </c>
      <c r="E1584" s="2" cm="1">
        <f t="array" ref="E1584">INDEX($C$2:$C$104,L1584)</f>
        <v>-0.36588088155533188</v>
      </c>
      <c r="G1584" s="2">
        <f>PI()/12*(M1584-12)</f>
        <v>2.617993877991494</v>
      </c>
      <c r="H1584" s="2">
        <f t="shared" si="459"/>
        <v>-0.2153125694427504</v>
      </c>
      <c r="I1584" s="2">
        <f t="shared" si="476"/>
        <v>0.74577300203474495</v>
      </c>
      <c r="J1584" s="2">
        <f t="shared" si="460"/>
        <v>2.6083650827564053</v>
      </c>
      <c r="L1584">
        <f t="shared" si="477"/>
        <v>66</v>
      </c>
      <c r="M1584" s="2">
        <v>22</v>
      </c>
      <c r="N1584" s="2">
        <f t="shared" si="461"/>
        <v>0.05</v>
      </c>
      <c r="O1584" s="2">
        <f t="shared" si="462"/>
        <v>5.0020839411324403</v>
      </c>
      <c r="P1584" s="2">
        <f t="shared" si="463"/>
        <v>9.2038344516836901</v>
      </c>
      <c r="Q1584" s="2">
        <f>1-EXP(-2*$AL$9*O1584/(1+O1584))</f>
        <v>6.4497345768578462E-2</v>
      </c>
      <c r="R1584" s="2">
        <f t="shared" si="464"/>
        <v>19.751565414145865</v>
      </c>
      <c r="S1584" s="2">
        <f>(1-$AL$6^R1584)/(1+$AL$6^R1584*(1/$AL$7-1))</f>
        <v>0.99643717244343843</v>
      </c>
      <c r="U1584" s="2">
        <v>0.1</v>
      </c>
      <c r="V1584" s="2">
        <f t="shared" si="465"/>
        <v>0.22850000000000004</v>
      </c>
      <c r="W1584" s="2">
        <f t="shared" si="466"/>
        <v>0.22768589390332572</v>
      </c>
      <c r="X1584" s="2">
        <f t="shared" si="467"/>
        <v>8.1410609667431633E-4</v>
      </c>
      <c r="Y1584" s="2">
        <f t="shared" si="468"/>
        <v>7.6159841426480426E-4</v>
      </c>
      <c r="Z1584" s="2">
        <f t="shared" si="469"/>
        <v>0.20436512962416006</v>
      </c>
      <c r="AA1584" s="2">
        <f t="shared" si="470"/>
        <v>6.9199017644728568E-4</v>
      </c>
      <c r="AC1584" s="2">
        <f t="shared" si="471"/>
        <v>2.7584411900357642E-2</v>
      </c>
      <c r="AD1584" s="2">
        <f>X1584*((1-Q1584)*(1-EXP(-(P1584+O1584)*A1584))*P1584/(P1584+O1584)-(1-$AL$10)*(1-EXP(-2*O1584*A1584))/2)</f>
        <v>1.4743486745117667E-4</v>
      </c>
      <c r="AE1584" s="4">
        <f t="shared" si="472"/>
        <v>2.8423836944256105E-2</v>
      </c>
      <c r="AF1584" s="2">
        <f t="shared" si="473"/>
        <v>0.17155480357629968</v>
      </c>
      <c r="AG1584" s="2">
        <f t="shared" si="474"/>
        <v>-7.782662963365825E-5</v>
      </c>
      <c r="AH1584" s="4">
        <f t="shared" si="475"/>
        <v>0.17147697694666603</v>
      </c>
      <c r="BA1584" s="3">
        <v>2.8423836944256101E-2</v>
      </c>
    </row>
    <row r="1585" spans="1:53" x14ac:dyDescent="0.3">
      <c r="A1585" s="2">
        <v>3.7204664579072002</v>
      </c>
      <c r="E1585" s="2" cm="1">
        <f t="array" ref="E1585">INDEX($C$2:$C$104,L1585)</f>
        <v>-0.36588088155533188</v>
      </c>
      <c r="G1585" s="2">
        <f>PI()/12*(M1585-12)</f>
        <v>2.8797932657906435</v>
      </c>
      <c r="H1585" s="2">
        <f t="shared" si="459"/>
        <v>-0.2153125694427504</v>
      </c>
      <c r="I1585" s="2">
        <f t="shared" si="476"/>
        <v>0.74577300203474495</v>
      </c>
      <c r="J1585" s="2">
        <f t="shared" si="460"/>
        <v>2.7809605776111228</v>
      </c>
      <c r="L1585">
        <f t="shared" si="477"/>
        <v>66</v>
      </c>
      <c r="M1585" s="2">
        <v>23</v>
      </c>
      <c r="N1585" s="2">
        <f t="shared" si="461"/>
        <v>0.05</v>
      </c>
      <c r="O1585" s="2">
        <f t="shared" si="462"/>
        <v>5.0020839411324403</v>
      </c>
      <c r="P1585" s="2">
        <f t="shared" si="463"/>
        <v>9.2038344516836901</v>
      </c>
      <c r="Q1585" s="2">
        <f>1-EXP(-2*$AL$9*O1585/(1+O1585))</f>
        <v>6.4497345768578462E-2</v>
      </c>
      <c r="R1585" s="2">
        <f t="shared" si="464"/>
        <v>19.751565414145865</v>
      </c>
      <c r="S1585" s="2">
        <f>(1-$AL$6^R1585)/(1+$AL$6^R1585*(1/$AL$7-1))</f>
        <v>0.99643717244343843</v>
      </c>
      <c r="U1585" s="2">
        <v>0.1</v>
      </c>
      <c r="V1585" s="2">
        <f t="shared" si="465"/>
        <v>0.22850000000000004</v>
      </c>
      <c r="W1585" s="2">
        <f t="shared" si="466"/>
        <v>0.22768589390332572</v>
      </c>
      <c r="X1585" s="2">
        <f t="shared" si="467"/>
        <v>8.1410609667431633E-4</v>
      </c>
      <c r="Y1585" s="2">
        <f t="shared" si="468"/>
        <v>7.6159841426480426E-4</v>
      </c>
      <c r="Z1585" s="2">
        <f t="shared" si="469"/>
        <v>0.20436512962416006</v>
      </c>
      <c r="AA1585" s="2">
        <f t="shared" si="470"/>
        <v>6.9199017644728568E-4</v>
      </c>
      <c r="AC1585" s="2">
        <f t="shared" si="471"/>
        <v>2.7584411900357642E-2</v>
      </c>
      <c r="AD1585" s="2">
        <f>X1585*((1-Q1585)*(1-EXP(-(P1585+O1585)*A1585))*P1585/(P1585+O1585)-(1-$AL$10)*(1-EXP(-2*O1585*A1585))/2)</f>
        <v>1.4743486745117667E-4</v>
      </c>
      <c r="AE1585" s="4">
        <f t="shared" si="472"/>
        <v>2.8423836944256105E-2</v>
      </c>
      <c r="AF1585" s="2">
        <f t="shared" si="473"/>
        <v>0.17155480357629968</v>
      </c>
      <c r="AG1585" s="2">
        <f t="shared" si="474"/>
        <v>-7.782662963365825E-5</v>
      </c>
      <c r="AH1585" s="4">
        <f t="shared" si="475"/>
        <v>0.17147697694666603</v>
      </c>
      <c r="BA1585" s="3">
        <v>2.8423836944256101E-2</v>
      </c>
    </row>
    <row r="1586" spans="1:53" x14ac:dyDescent="0.3">
      <c r="A1586" s="2">
        <v>3.7204664579072002</v>
      </c>
      <c r="E1586" s="2" cm="1">
        <f t="array" ref="E1586">INDEX($C$2:$C$104,L1586)</f>
        <v>-0.36898463931518005</v>
      </c>
      <c r="G1586" s="2">
        <f>PI()/12*(M1586-12)</f>
        <v>-3.1415926535897931</v>
      </c>
      <c r="H1586" s="2">
        <f t="shared" si="459"/>
        <v>-0.21705578016841018</v>
      </c>
      <c r="I1586" s="2">
        <f t="shared" si="476"/>
        <v>0.74488257639285838</v>
      </c>
      <c r="J1586" s="2">
        <f t="shared" si="460"/>
        <v>2.8648054696670711</v>
      </c>
      <c r="L1586">
        <f t="shared" si="477"/>
        <v>67</v>
      </c>
      <c r="M1586" s="2">
        <v>0</v>
      </c>
      <c r="N1586" s="2">
        <f t="shared" si="461"/>
        <v>0.05</v>
      </c>
      <c r="O1586" s="2">
        <f t="shared" si="462"/>
        <v>5.0020839411324403</v>
      </c>
      <c r="P1586" s="2">
        <f t="shared" si="463"/>
        <v>9.2038344516836901</v>
      </c>
      <c r="Q1586" s="2">
        <f>1-EXP(-2*$AL$9*O1586/(1+O1586))</f>
        <v>6.4497345768578462E-2</v>
      </c>
      <c r="R1586" s="2">
        <f t="shared" si="464"/>
        <v>19.751565414145865</v>
      </c>
      <c r="S1586" s="2">
        <f>(1-$AL$6^R1586)/(1+$AL$6^R1586*(1/$AL$7-1))</f>
        <v>0.99643717244343843</v>
      </c>
      <c r="U1586" s="2">
        <v>0.1</v>
      </c>
      <c r="V1586" s="2">
        <f t="shared" si="465"/>
        <v>0.22850000000000004</v>
      </c>
      <c r="W1586" s="2">
        <f t="shared" si="466"/>
        <v>0.22768589390332572</v>
      </c>
      <c r="X1586" s="2">
        <f t="shared" si="467"/>
        <v>8.1410609667431633E-4</v>
      </c>
      <c r="Y1586" s="2">
        <f t="shared" si="468"/>
        <v>7.6159841426480426E-4</v>
      </c>
      <c r="Z1586" s="2">
        <f t="shared" si="469"/>
        <v>0.20436512962416006</v>
      </c>
      <c r="AA1586" s="2">
        <f t="shared" si="470"/>
        <v>6.9199017644728568E-4</v>
      </c>
      <c r="AC1586" s="2">
        <f t="shared" si="471"/>
        <v>2.7584411900357642E-2</v>
      </c>
      <c r="AD1586" s="2">
        <f>X1586*((1-Q1586)*(1-EXP(-(P1586+O1586)*A1586))*P1586/(P1586+O1586)-(1-$AL$10)*(1-EXP(-2*O1586*A1586))/2)</f>
        <v>1.4743486745117667E-4</v>
      </c>
      <c r="AE1586" s="4">
        <f t="shared" si="472"/>
        <v>2.8423836944256105E-2</v>
      </c>
      <c r="AF1586" s="2">
        <f t="shared" si="473"/>
        <v>0.17155480357629968</v>
      </c>
      <c r="AG1586" s="2">
        <f t="shared" si="474"/>
        <v>-7.782662963365825E-5</v>
      </c>
      <c r="AH1586" s="4">
        <f t="shared" si="475"/>
        <v>0.17147697694666603</v>
      </c>
      <c r="BA1586" s="3">
        <v>2.8423836944256101E-2</v>
      </c>
    </row>
    <row r="1587" spans="1:53" x14ac:dyDescent="0.3">
      <c r="A1587" s="2">
        <v>3.7204664579072002</v>
      </c>
      <c r="E1587" s="2" cm="1">
        <f t="array" ref="E1587">INDEX($C$2:$C$104,L1587)</f>
        <v>-0.36898463931518005</v>
      </c>
      <c r="G1587" s="2">
        <f>PI()/12*(M1587-12)</f>
        <v>-2.8797932657906435</v>
      </c>
      <c r="H1587" s="2">
        <f t="shared" si="459"/>
        <v>-0.21705578016841018</v>
      </c>
      <c r="I1587" s="2">
        <f t="shared" si="476"/>
        <v>0.74488257639285838</v>
      </c>
      <c r="J1587" s="2">
        <f t="shared" si="460"/>
        <v>2.7834716645554218</v>
      </c>
      <c r="L1587">
        <f t="shared" si="477"/>
        <v>67</v>
      </c>
      <c r="M1587" s="2">
        <v>1</v>
      </c>
      <c r="N1587" s="2">
        <f t="shared" si="461"/>
        <v>0.05</v>
      </c>
      <c r="O1587" s="2">
        <f t="shared" si="462"/>
        <v>5.0020839411324403</v>
      </c>
      <c r="P1587" s="2">
        <f t="shared" si="463"/>
        <v>9.2038344516836901</v>
      </c>
      <c r="Q1587" s="2">
        <f>1-EXP(-2*$AL$9*O1587/(1+O1587))</f>
        <v>6.4497345768578462E-2</v>
      </c>
      <c r="R1587" s="2">
        <f t="shared" si="464"/>
        <v>19.751565414145865</v>
      </c>
      <c r="S1587" s="2">
        <f>(1-$AL$6^R1587)/(1+$AL$6^R1587*(1/$AL$7-1))</f>
        <v>0.99643717244343843</v>
      </c>
      <c r="U1587" s="2">
        <v>0</v>
      </c>
      <c r="V1587" s="2">
        <f t="shared" si="465"/>
        <v>0</v>
      </c>
      <c r="W1587" s="2">
        <f t="shared" si="466"/>
        <v>0</v>
      </c>
      <c r="X1587" s="2">
        <f t="shared" si="467"/>
        <v>0</v>
      </c>
      <c r="Y1587" s="2">
        <f t="shared" si="468"/>
        <v>0</v>
      </c>
      <c r="Z1587" s="2">
        <f t="shared" si="469"/>
        <v>0</v>
      </c>
      <c r="AA1587" s="2">
        <f t="shared" si="470"/>
        <v>0</v>
      </c>
      <c r="AC1587" s="2">
        <f t="shared" si="471"/>
        <v>0</v>
      </c>
      <c r="AD1587" s="2">
        <f>X1587*((1-Q1587)*(1-EXP(-(P1587+O1587)*A1587))*P1587/(P1587+O1587)-(1-$AL$10)*(1-EXP(-2*O1587*A1587))/2)</f>
        <v>0</v>
      </c>
      <c r="AE1587" s="4">
        <f t="shared" si="472"/>
        <v>0</v>
      </c>
      <c r="AF1587" s="2">
        <f t="shared" si="473"/>
        <v>0</v>
      </c>
      <c r="AG1587" s="2">
        <f t="shared" si="474"/>
        <v>0</v>
      </c>
      <c r="AH1587" s="4">
        <f t="shared" si="475"/>
        <v>0</v>
      </c>
      <c r="BA1587" s="3">
        <v>0</v>
      </c>
    </row>
    <row r="1588" spans="1:53" x14ac:dyDescent="0.3">
      <c r="A1588" s="2">
        <v>3.7204664579072002</v>
      </c>
      <c r="E1588" s="2" cm="1">
        <f t="array" ref="E1588">INDEX($C$2:$C$104,L1588)</f>
        <v>-0.36898463931518005</v>
      </c>
      <c r="G1588" s="2">
        <f>PI()/12*(M1588-12)</f>
        <v>-2.617993877991494</v>
      </c>
      <c r="H1588" s="2">
        <f t="shared" si="459"/>
        <v>-0.21705578016841018</v>
      </c>
      <c r="I1588" s="2">
        <f t="shared" si="476"/>
        <v>0.74488257639285838</v>
      </c>
      <c r="J1588" s="2">
        <f t="shared" si="460"/>
        <v>2.6102805466027714</v>
      </c>
      <c r="L1588">
        <f t="shared" si="477"/>
        <v>67</v>
      </c>
      <c r="M1588" s="2">
        <v>2</v>
      </c>
      <c r="N1588" s="2">
        <f t="shared" si="461"/>
        <v>0.05</v>
      </c>
      <c r="O1588" s="2">
        <f t="shared" si="462"/>
        <v>5.0020839411324403</v>
      </c>
      <c r="P1588" s="2">
        <f t="shared" si="463"/>
        <v>9.2038344516836901</v>
      </c>
      <c r="Q1588" s="2">
        <f>1-EXP(-2*$AL$9*O1588/(1+O1588))</f>
        <v>6.4497345768578462E-2</v>
      </c>
      <c r="R1588" s="2">
        <f t="shared" si="464"/>
        <v>19.751565414145865</v>
      </c>
      <c r="S1588" s="2">
        <f>(1-$AL$6^R1588)/(1+$AL$6^R1588*(1/$AL$7-1))</f>
        <v>0.99643717244343843</v>
      </c>
      <c r="U1588" s="2">
        <v>0.1</v>
      </c>
      <c r="V1588" s="2">
        <f t="shared" si="465"/>
        <v>0.22850000000000004</v>
      </c>
      <c r="W1588" s="2">
        <f t="shared" si="466"/>
        <v>0.22768589390332572</v>
      </c>
      <c r="X1588" s="2">
        <f t="shared" si="467"/>
        <v>8.1410609667431633E-4</v>
      </c>
      <c r="Y1588" s="2">
        <f t="shared" si="468"/>
        <v>7.6159841426480426E-4</v>
      </c>
      <c r="Z1588" s="2">
        <f t="shared" si="469"/>
        <v>0.20436512962416006</v>
      </c>
      <c r="AA1588" s="2">
        <f t="shared" si="470"/>
        <v>6.9199017644728568E-4</v>
      </c>
      <c r="AC1588" s="2">
        <f t="shared" si="471"/>
        <v>2.7584411900357642E-2</v>
      </c>
      <c r="AD1588" s="2">
        <f>X1588*((1-Q1588)*(1-EXP(-(P1588+O1588)*A1588))*P1588/(P1588+O1588)-(1-$AL$10)*(1-EXP(-2*O1588*A1588))/2)</f>
        <v>1.4743486745117667E-4</v>
      </c>
      <c r="AE1588" s="4">
        <f t="shared" si="472"/>
        <v>2.8423836944256105E-2</v>
      </c>
      <c r="AF1588" s="2">
        <f t="shared" si="473"/>
        <v>0.17155480357629968</v>
      </c>
      <c r="AG1588" s="2">
        <f t="shared" si="474"/>
        <v>-7.782662963365825E-5</v>
      </c>
      <c r="AH1588" s="4">
        <f t="shared" si="475"/>
        <v>0.17147697694666603</v>
      </c>
      <c r="BA1588" s="3">
        <v>2.8423836944256101E-2</v>
      </c>
    </row>
    <row r="1589" spans="1:53" x14ac:dyDescent="0.3">
      <c r="A1589" s="2">
        <v>3.7204664579072002</v>
      </c>
      <c r="E1589" s="2" cm="1">
        <f t="array" ref="E1589">INDEX($C$2:$C$104,L1589)</f>
        <v>-0.36898463931518005</v>
      </c>
      <c r="G1589" s="2">
        <f>PI()/12*(M1589-12)</f>
        <v>-2.3561944901923448</v>
      </c>
      <c r="H1589" s="2">
        <f t="shared" si="459"/>
        <v>-0.21705578016841018</v>
      </c>
      <c r="I1589" s="2">
        <f t="shared" si="476"/>
        <v>0.74488257639285838</v>
      </c>
      <c r="J1589" s="2">
        <f t="shared" si="460"/>
        <v>2.4094851242085245</v>
      </c>
      <c r="L1589">
        <f t="shared" si="477"/>
        <v>67</v>
      </c>
      <c r="M1589" s="2">
        <v>3</v>
      </c>
      <c r="N1589" s="2">
        <f t="shared" si="461"/>
        <v>0.05</v>
      </c>
      <c r="O1589" s="2">
        <f t="shared" si="462"/>
        <v>5.0020839411324403</v>
      </c>
      <c r="P1589" s="2">
        <f t="shared" si="463"/>
        <v>9.2038344516836901</v>
      </c>
      <c r="Q1589" s="2">
        <f>1-EXP(-2*$AL$9*O1589/(1+O1589))</f>
        <v>6.4497345768578462E-2</v>
      </c>
      <c r="R1589" s="2">
        <f t="shared" si="464"/>
        <v>19.751565414145865</v>
      </c>
      <c r="S1589" s="2">
        <f>(1-$AL$6^R1589)/(1+$AL$6^R1589*(1/$AL$7-1))</f>
        <v>0.99643717244343843</v>
      </c>
      <c r="U1589" s="2">
        <v>0.1</v>
      </c>
      <c r="V1589" s="2">
        <f t="shared" si="465"/>
        <v>0.22850000000000004</v>
      </c>
      <c r="W1589" s="2">
        <f t="shared" si="466"/>
        <v>0.22768589390332572</v>
      </c>
      <c r="X1589" s="2">
        <f t="shared" si="467"/>
        <v>8.1410609667431633E-4</v>
      </c>
      <c r="Y1589" s="2">
        <f t="shared" si="468"/>
        <v>7.6159841426480426E-4</v>
      </c>
      <c r="Z1589" s="2">
        <f t="shared" si="469"/>
        <v>0.20436512962416006</v>
      </c>
      <c r="AA1589" s="2">
        <f t="shared" si="470"/>
        <v>6.9199017644728568E-4</v>
      </c>
      <c r="AC1589" s="2">
        <f t="shared" si="471"/>
        <v>2.7584411900357642E-2</v>
      </c>
      <c r="AD1589" s="2">
        <f>X1589*((1-Q1589)*(1-EXP(-(P1589+O1589)*A1589))*P1589/(P1589+O1589)-(1-$AL$10)*(1-EXP(-2*O1589*A1589))/2)</f>
        <v>1.4743486745117667E-4</v>
      </c>
      <c r="AE1589" s="4">
        <f t="shared" si="472"/>
        <v>2.8423836944256105E-2</v>
      </c>
      <c r="AF1589" s="2">
        <f t="shared" si="473"/>
        <v>0.17155480357629968</v>
      </c>
      <c r="AG1589" s="2">
        <f t="shared" si="474"/>
        <v>-7.782662963365825E-5</v>
      </c>
      <c r="AH1589" s="4">
        <f t="shared" si="475"/>
        <v>0.17147697694666603</v>
      </c>
      <c r="BA1589" s="3">
        <v>2.8423836944256101E-2</v>
      </c>
    </row>
    <row r="1590" spans="1:53" x14ac:dyDescent="0.3">
      <c r="A1590" s="2">
        <v>3.7204664579072002</v>
      </c>
      <c r="E1590" s="2" cm="1">
        <f t="array" ref="E1590">INDEX($C$2:$C$104,L1590)</f>
        <v>-0.36898463931518005</v>
      </c>
      <c r="G1590" s="2">
        <f>PI()/12*(M1590-12)</f>
        <v>-2.0943951023931953</v>
      </c>
      <c r="H1590" s="2">
        <f t="shared" si="459"/>
        <v>-0.21705578016841018</v>
      </c>
      <c r="I1590" s="2">
        <f t="shared" si="476"/>
        <v>0.74488257639285838</v>
      </c>
      <c r="J1590" s="2">
        <f t="shared" si="460"/>
        <v>2.2012324090424338</v>
      </c>
      <c r="L1590">
        <f t="shared" si="477"/>
        <v>67</v>
      </c>
      <c r="M1590" s="2">
        <v>4</v>
      </c>
      <c r="N1590" s="2">
        <f t="shared" si="461"/>
        <v>0.05</v>
      </c>
      <c r="O1590" s="2">
        <f t="shared" si="462"/>
        <v>5.0020839411324403</v>
      </c>
      <c r="P1590" s="2">
        <f t="shared" si="463"/>
        <v>9.2038344516836901</v>
      </c>
      <c r="Q1590" s="2">
        <f>1-EXP(-2*$AL$9*O1590/(1+O1590))</f>
        <v>6.4497345768578462E-2</v>
      </c>
      <c r="R1590" s="2">
        <f t="shared" si="464"/>
        <v>19.751565414145865</v>
      </c>
      <c r="S1590" s="2">
        <f>(1-$AL$6^R1590)/(1+$AL$6^R1590*(1/$AL$7-1))</f>
        <v>0.99643717244343843</v>
      </c>
      <c r="U1590" s="2">
        <v>0.1</v>
      </c>
      <c r="V1590" s="2">
        <f t="shared" si="465"/>
        <v>0.22850000000000004</v>
      </c>
      <c r="W1590" s="2">
        <f t="shared" si="466"/>
        <v>0.22768589390332572</v>
      </c>
      <c r="X1590" s="2">
        <f t="shared" si="467"/>
        <v>8.1410609667431633E-4</v>
      </c>
      <c r="Y1590" s="2">
        <f t="shared" si="468"/>
        <v>7.6159841426480426E-4</v>
      </c>
      <c r="Z1590" s="2">
        <f t="shared" si="469"/>
        <v>0.20436512962416006</v>
      </c>
      <c r="AA1590" s="2">
        <f t="shared" si="470"/>
        <v>6.9199017644728568E-4</v>
      </c>
      <c r="AC1590" s="2">
        <f t="shared" si="471"/>
        <v>2.7584411900357642E-2</v>
      </c>
      <c r="AD1590" s="2">
        <f>X1590*((1-Q1590)*(1-EXP(-(P1590+O1590)*A1590))*P1590/(P1590+O1590)-(1-$AL$10)*(1-EXP(-2*O1590*A1590))/2)</f>
        <v>1.4743486745117667E-4</v>
      </c>
      <c r="AE1590" s="4">
        <f t="shared" si="472"/>
        <v>2.8423836944256105E-2</v>
      </c>
      <c r="AF1590" s="2">
        <f t="shared" si="473"/>
        <v>0.17155480357629968</v>
      </c>
      <c r="AG1590" s="2">
        <f t="shared" si="474"/>
        <v>-7.782662963365825E-5</v>
      </c>
      <c r="AH1590" s="4">
        <f t="shared" si="475"/>
        <v>0.17147697694666603</v>
      </c>
      <c r="BA1590" s="3">
        <v>2.8423836944256101E-2</v>
      </c>
    </row>
    <row r="1591" spans="1:53" x14ac:dyDescent="0.3">
      <c r="A1591" s="2">
        <v>3.7204664579072002</v>
      </c>
      <c r="E1591" s="2" cm="1">
        <f t="array" ref="E1591">INDEX($C$2:$C$104,L1591)</f>
        <v>-0.36898463931518005</v>
      </c>
      <c r="G1591" s="2">
        <f>PI()/12*(M1591-12)</f>
        <v>-1.8325957145940459</v>
      </c>
      <c r="H1591" s="2">
        <f t="shared" si="459"/>
        <v>-0.21705578016841018</v>
      </c>
      <c r="I1591" s="2">
        <f t="shared" si="476"/>
        <v>0.74488257639285838</v>
      </c>
      <c r="J1591" s="2">
        <f t="shared" si="460"/>
        <v>1.9930810881681</v>
      </c>
      <c r="L1591">
        <f t="shared" si="477"/>
        <v>67</v>
      </c>
      <c r="M1591" s="2">
        <v>5</v>
      </c>
      <c r="N1591" s="2">
        <f t="shared" si="461"/>
        <v>0.05</v>
      </c>
      <c r="O1591" s="2">
        <f t="shared" si="462"/>
        <v>5.0020839411324403</v>
      </c>
      <c r="P1591" s="2">
        <f t="shared" si="463"/>
        <v>9.2038344516836901</v>
      </c>
      <c r="Q1591" s="2">
        <f>1-EXP(-2*$AL$9*O1591/(1+O1591))</f>
        <v>6.4497345768578462E-2</v>
      </c>
      <c r="R1591" s="2">
        <f t="shared" si="464"/>
        <v>19.751565414145865</v>
      </c>
      <c r="S1591" s="2">
        <f>(1-$AL$6^R1591)/(1+$AL$6^R1591*(1/$AL$7-1))</f>
        <v>0.99643717244343843</v>
      </c>
      <c r="U1591" s="2">
        <v>0.1</v>
      </c>
      <c r="V1591" s="2">
        <f t="shared" si="465"/>
        <v>0.22850000000000004</v>
      </c>
      <c r="W1591" s="2">
        <f t="shared" si="466"/>
        <v>0.22768589390332572</v>
      </c>
      <c r="X1591" s="2">
        <f t="shared" si="467"/>
        <v>8.1410609667431633E-4</v>
      </c>
      <c r="Y1591" s="2">
        <f t="shared" si="468"/>
        <v>7.6159841426480426E-4</v>
      </c>
      <c r="Z1591" s="2">
        <f t="shared" si="469"/>
        <v>0.20436512962416006</v>
      </c>
      <c r="AA1591" s="2">
        <f t="shared" si="470"/>
        <v>6.9199017644728568E-4</v>
      </c>
      <c r="AC1591" s="2">
        <f t="shared" si="471"/>
        <v>2.7584411900357642E-2</v>
      </c>
      <c r="AD1591" s="2">
        <f>X1591*((1-Q1591)*(1-EXP(-(P1591+O1591)*A1591))*P1591/(P1591+O1591)-(1-$AL$10)*(1-EXP(-2*O1591*A1591))/2)</f>
        <v>1.4743486745117667E-4</v>
      </c>
      <c r="AE1591" s="4">
        <f t="shared" si="472"/>
        <v>2.8423836944256105E-2</v>
      </c>
      <c r="AF1591" s="2">
        <f t="shared" si="473"/>
        <v>0.17155480357629968</v>
      </c>
      <c r="AG1591" s="2">
        <f t="shared" si="474"/>
        <v>-7.782662963365825E-5</v>
      </c>
      <c r="AH1591" s="4">
        <f t="shared" si="475"/>
        <v>0.17147697694666603</v>
      </c>
      <c r="BA1591" s="3">
        <v>2.8423836944256101E-2</v>
      </c>
    </row>
    <row r="1592" spans="1:53" x14ac:dyDescent="0.3">
      <c r="A1592" s="2">
        <v>3.7204664579072002</v>
      </c>
      <c r="E1592" s="2" cm="1">
        <f t="array" ref="E1592">INDEX($C$2:$C$104,L1592)</f>
        <v>-0.36898463931518005</v>
      </c>
      <c r="G1592" s="2">
        <f>PI()/12*(M1592-12)</f>
        <v>-1.5707963267948966</v>
      </c>
      <c r="H1592" s="2">
        <f t="shared" si="459"/>
        <v>-0.21705578016841018</v>
      </c>
      <c r="I1592" s="2">
        <f t="shared" si="476"/>
        <v>0.74488257639285838</v>
      </c>
      <c r="J1592" s="2">
        <f t="shared" si="460"/>
        <v>1.7895936539421691</v>
      </c>
      <c r="L1592">
        <f t="shared" si="477"/>
        <v>67</v>
      </c>
      <c r="M1592" s="2">
        <v>6</v>
      </c>
      <c r="N1592" s="2">
        <f t="shared" si="461"/>
        <v>0.05</v>
      </c>
      <c r="O1592" s="2">
        <f t="shared" si="462"/>
        <v>5.0020839411324403</v>
      </c>
      <c r="P1592" s="2">
        <f t="shared" si="463"/>
        <v>9.2038344516836901</v>
      </c>
      <c r="Q1592" s="2">
        <f>1-EXP(-2*$AL$9*O1592/(1+O1592))</f>
        <v>6.4497345768578462E-2</v>
      </c>
      <c r="R1592" s="2">
        <f t="shared" si="464"/>
        <v>19.751565414145865</v>
      </c>
      <c r="S1592" s="2">
        <f>(1-$AL$6^R1592)/(1+$AL$6^R1592*(1/$AL$7-1))</f>
        <v>0.99643717244343843</v>
      </c>
      <c r="U1592" s="2">
        <v>0.1</v>
      </c>
      <c r="V1592" s="2">
        <f t="shared" si="465"/>
        <v>0.22850000000000004</v>
      </c>
      <c r="W1592" s="2">
        <f t="shared" si="466"/>
        <v>0.22768589390332572</v>
      </c>
      <c r="X1592" s="2">
        <f t="shared" si="467"/>
        <v>8.1410609667431633E-4</v>
      </c>
      <c r="Y1592" s="2">
        <f t="shared" si="468"/>
        <v>7.6159841426480426E-4</v>
      </c>
      <c r="Z1592" s="2">
        <f t="shared" si="469"/>
        <v>0.20436512962416006</v>
      </c>
      <c r="AA1592" s="2">
        <f t="shared" si="470"/>
        <v>6.9199017644728568E-4</v>
      </c>
      <c r="AC1592" s="2">
        <f t="shared" si="471"/>
        <v>2.7584411900357642E-2</v>
      </c>
      <c r="AD1592" s="2">
        <f>X1592*((1-Q1592)*(1-EXP(-(P1592+O1592)*A1592))*P1592/(P1592+O1592)-(1-$AL$10)*(1-EXP(-2*O1592*A1592))/2)</f>
        <v>1.4743486745117667E-4</v>
      </c>
      <c r="AE1592" s="4">
        <f t="shared" si="472"/>
        <v>2.8423836944256105E-2</v>
      </c>
      <c r="AF1592" s="2">
        <f t="shared" si="473"/>
        <v>0.17155480357629968</v>
      </c>
      <c r="AG1592" s="2">
        <f t="shared" si="474"/>
        <v>-7.782662963365825E-5</v>
      </c>
      <c r="AH1592" s="4">
        <f t="shared" si="475"/>
        <v>0.17147697694666603</v>
      </c>
      <c r="BA1592" s="3">
        <v>2.8423836944256101E-2</v>
      </c>
    </row>
    <row r="1593" spans="1:53" x14ac:dyDescent="0.3">
      <c r="A1593" s="2">
        <v>3.7204664579072002</v>
      </c>
      <c r="E1593" s="2" cm="1">
        <f t="array" ref="E1593">INDEX($C$2:$C$104,L1593)</f>
        <v>-0.36898463931518005</v>
      </c>
      <c r="G1593" s="2">
        <f>PI()/12*(M1593-12)</f>
        <v>-1.308996938995747</v>
      </c>
      <c r="H1593" s="2">
        <f t="shared" si="459"/>
        <v>-0.21705578016841018</v>
      </c>
      <c r="I1593" s="2">
        <f t="shared" si="476"/>
        <v>0.74488257639285838</v>
      </c>
      <c r="J1593" s="2">
        <f t="shared" si="460"/>
        <v>1.5950646919142673</v>
      </c>
      <c r="L1593">
        <f t="shared" si="477"/>
        <v>67</v>
      </c>
      <c r="M1593" s="2">
        <v>7</v>
      </c>
      <c r="N1593" s="2">
        <f t="shared" si="461"/>
        <v>0.05</v>
      </c>
      <c r="O1593" s="2">
        <f t="shared" si="462"/>
        <v>5.0020839411324403</v>
      </c>
      <c r="P1593" s="2">
        <f t="shared" si="463"/>
        <v>9.2038344516836901</v>
      </c>
      <c r="Q1593" s="2">
        <f>1-EXP(-2*$AL$9*O1593/(1+O1593))</f>
        <v>6.4497345768578462E-2</v>
      </c>
      <c r="R1593" s="2">
        <f t="shared" si="464"/>
        <v>19.751565414145865</v>
      </c>
      <c r="S1593" s="2">
        <f>(1-$AL$6^R1593)/(1+$AL$6^R1593*(1/$AL$7-1))</f>
        <v>0.99643717244343843</v>
      </c>
      <c r="U1593" s="2">
        <v>0.1</v>
      </c>
      <c r="V1593" s="2">
        <f t="shared" si="465"/>
        <v>0.22850000000000004</v>
      </c>
      <c r="W1593" s="2">
        <f t="shared" si="466"/>
        <v>0.22768589390332572</v>
      </c>
      <c r="X1593" s="2">
        <f t="shared" si="467"/>
        <v>8.1410609667431633E-4</v>
      </c>
      <c r="Y1593" s="2">
        <f t="shared" si="468"/>
        <v>7.6159841426480426E-4</v>
      </c>
      <c r="Z1593" s="2">
        <f t="shared" si="469"/>
        <v>0.20436512962416006</v>
      </c>
      <c r="AA1593" s="2">
        <f t="shared" si="470"/>
        <v>6.9199017644728568E-4</v>
      </c>
      <c r="AC1593" s="2">
        <f t="shared" si="471"/>
        <v>2.7584411900357642E-2</v>
      </c>
      <c r="AD1593" s="2">
        <f>X1593*((1-Q1593)*(1-EXP(-(P1593+O1593)*A1593))*P1593/(P1593+O1593)-(1-$AL$10)*(1-EXP(-2*O1593*A1593))/2)</f>
        <v>1.4743486745117667E-4</v>
      </c>
      <c r="AE1593" s="4">
        <f t="shared" si="472"/>
        <v>2.8423836944256105E-2</v>
      </c>
      <c r="AF1593" s="2">
        <f t="shared" si="473"/>
        <v>0.17155480357629968</v>
      </c>
      <c r="AG1593" s="2">
        <f t="shared" si="474"/>
        <v>-7.782662963365825E-5</v>
      </c>
      <c r="AH1593" s="4">
        <f t="shared" si="475"/>
        <v>0.17147697694666603</v>
      </c>
      <c r="BA1593" s="3">
        <v>2.8423836944256101E-2</v>
      </c>
    </row>
    <row r="1594" spans="1:53" x14ac:dyDescent="0.3">
      <c r="A1594" s="2">
        <v>3.7204664579072002</v>
      </c>
      <c r="E1594" s="2" cm="1">
        <f t="array" ref="E1594">INDEX($C$2:$C$104,L1594)</f>
        <v>-0.36898463931518005</v>
      </c>
      <c r="G1594" s="2">
        <f>PI()/12*(M1594-12)</f>
        <v>-1.0471975511965976</v>
      </c>
      <c r="H1594" s="2">
        <f t="shared" si="459"/>
        <v>-0.21705578016841018</v>
      </c>
      <c r="I1594" s="2">
        <f t="shared" si="476"/>
        <v>0.74488257639285838</v>
      </c>
      <c r="J1594" s="2">
        <f t="shared" si="460"/>
        <v>1.4147786374013958</v>
      </c>
      <c r="L1594">
        <f t="shared" si="477"/>
        <v>67</v>
      </c>
      <c r="M1594" s="2">
        <v>8</v>
      </c>
      <c r="N1594" s="2">
        <f t="shared" si="461"/>
        <v>0.1560176893935008</v>
      </c>
      <c r="O1594" s="2">
        <f t="shared" si="462"/>
        <v>1.6089016483758571</v>
      </c>
      <c r="P1594" s="2">
        <f t="shared" si="463"/>
        <v>2.9603790330115776</v>
      </c>
      <c r="Q1594" s="2">
        <f>1-EXP(-2*$AL$9*O1594/(1+O1594))</f>
        <v>4.8138515966683726E-2</v>
      </c>
      <c r="R1594" s="2">
        <f t="shared" si="464"/>
        <v>6.3530173677230293</v>
      </c>
      <c r="S1594" s="2">
        <f>(1-$AL$6^R1594)/(1+$AL$6^R1594*(1/$AL$7-1))</f>
        <v>0.750488387671988</v>
      </c>
      <c r="U1594" s="2">
        <v>13.1</v>
      </c>
      <c r="V1594" s="2">
        <f t="shared" si="465"/>
        <v>29.933500000000002</v>
      </c>
      <c r="W1594" s="2">
        <f t="shared" si="466"/>
        <v>22.464744152379456</v>
      </c>
      <c r="X1594" s="2">
        <f t="shared" si="467"/>
        <v>7.468755847620546</v>
      </c>
      <c r="Y1594" s="2">
        <f t="shared" si="468"/>
        <v>7.1091039385732557</v>
      </c>
      <c r="Z1594" s="2">
        <f t="shared" si="469"/>
        <v>20.163789121797503</v>
      </c>
      <c r="AA1594" s="2">
        <f t="shared" si="470"/>
        <v>6.3324822378957135</v>
      </c>
      <c r="AC1594" s="2">
        <f t="shared" si="471"/>
        <v>6.6875575619919658</v>
      </c>
      <c r="AD1594" s="2">
        <f>X1594*((1-Q1594)*(1-EXP(-(P1594+O1594)*A1594))*P1594/(P1594+O1594)-(1-$AL$10)*(1-EXP(-2*O1594*A1594))/2)</f>
        <v>1.4317728215839749</v>
      </c>
      <c r="AE1594" s="4">
        <f t="shared" si="472"/>
        <v>14.451812621471655</v>
      </c>
      <c r="AF1594" s="2">
        <f t="shared" si="473"/>
        <v>13.306541256943063</v>
      </c>
      <c r="AG1594" s="2">
        <f t="shared" si="474"/>
        <v>-0.65515112090643401</v>
      </c>
      <c r="AH1594" s="4">
        <f t="shared" si="475"/>
        <v>12.65139013603663</v>
      </c>
      <c r="BA1594" s="3">
        <v>14.4518126214716</v>
      </c>
    </row>
    <row r="1595" spans="1:53" x14ac:dyDescent="0.3">
      <c r="A1595" s="2">
        <v>3.7204664579072002</v>
      </c>
      <c r="E1595" s="2" cm="1">
        <f t="array" ref="E1595">INDEX($C$2:$C$104,L1595)</f>
        <v>-0.36898463931518005</v>
      </c>
      <c r="G1595" s="2">
        <f>PI()/12*(M1595-12)</f>
        <v>-0.78539816339744828</v>
      </c>
      <c r="H1595" s="2">
        <f t="shared" si="459"/>
        <v>-0.21705578016841018</v>
      </c>
      <c r="I1595" s="2">
        <f t="shared" si="476"/>
        <v>0.74488257639285838</v>
      </c>
      <c r="J1595" s="2">
        <f t="shared" si="460"/>
        <v>1.2559653703657709</v>
      </c>
      <c r="L1595">
        <f t="shared" si="477"/>
        <v>67</v>
      </c>
      <c r="M1595" s="2">
        <v>9</v>
      </c>
      <c r="N1595" s="2">
        <f t="shared" si="461"/>
        <v>0.31483095642912562</v>
      </c>
      <c r="O1595" s="2">
        <f t="shared" si="462"/>
        <v>0.80734818403453468</v>
      </c>
      <c r="P1595" s="2">
        <f t="shared" si="463"/>
        <v>1.4855206586235439</v>
      </c>
      <c r="Q1595" s="2">
        <f>1-EXP(-2*$AL$9*O1595/(1+O1595))</f>
        <v>3.5105253452019869E-2</v>
      </c>
      <c r="R1595" s="2">
        <f t="shared" si="464"/>
        <v>3.187949394015932</v>
      </c>
      <c r="S1595" s="2">
        <f>(1-$AL$6^R1595)/(1+$AL$6^R1595*(1/$AL$7-1))</f>
        <v>0.44072261103617699</v>
      </c>
      <c r="U1595" s="2">
        <v>69.099999999999994</v>
      </c>
      <c r="V1595" s="2">
        <f t="shared" si="465"/>
        <v>157.89349999999999</v>
      </c>
      <c r="W1595" s="2">
        <f t="shared" si="466"/>
        <v>69.587235585640613</v>
      </c>
      <c r="X1595" s="2">
        <f t="shared" si="467"/>
        <v>88.306264414359376</v>
      </c>
      <c r="Y1595" s="2">
        <f t="shared" si="468"/>
        <v>84.867250558349596</v>
      </c>
      <c r="Z1595" s="2">
        <f t="shared" si="469"/>
        <v>62.459751795974945</v>
      </c>
      <c r="AA1595" s="2">
        <f t="shared" si="470"/>
        <v>71.337136785021116</v>
      </c>
      <c r="AC1595" s="2">
        <f t="shared" si="471"/>
        <v>31.491617938048527</v>
      </c>
      <c r="AD1595" s="2">
        <f>X1595*((1-Q1595)*(1-EXP(-(P1595+O1595)*A1595))*P1595/(P1595+O1595)-(1-$AL$10)*(1-EXP(-2*O1595*A1595))/2)</f>
        <v>17.755332829240139</v>
      </c>
      <c r="AE1595" s="4">
        <f t="shared" si="472"/>
        <v>120.58408755230977</v>
      </c>
      <c r="AF1595" s="2">
        <f t="shared" si="473"/>
        <v>30.99687725094174</v>
      </c>
      <c r="AG1595" s="2">
        <f t="shared" si="474"/>
        <v>-4.2252190559116425</v>
      </c>
      <c r="AH1595" s="4">
        <f t="shared" si="475"/>
        <v>26.771658195030099</v>
      </c>
      <c r="BA1595" s="3">
        <v>120.584087552309</v>
      </c>
    </row>
    <row r="1596" spans="1:53" x14ac:dyDescent="0.3">
      <c r="A1596" s="2">
        <v>3.7204664579072002</v>
      </c>
      <c r="E1596" s="2" cm="1">
        <f t="array" ref="E1596">INDEX($C$2:$C$104,L1596)</f>
        <v>-0.36898463931518005</v>
      </c>
      <c r="G1596" s="2">
        <f>PI()/12*(M1596-12)</f>
        <v>-0.52359877559829882</v>
      </c>
      <c r="H1596" s="2">
        <f t="shared" si="459"/>
        <v>-0.21705578016841018</v>
      </c>
      <c r="I1596" s="2">
        <f t="shared" si="476"/>
        <v>0.74488257639285838</v>
      </c>
      <c r="J1596" s="2">
        <f t="shared" si="460"/>
        <v>1.1284828405970186</v>
      </c>
      <c r="L1596">
        <f t="shared" si="477"/>
        <v>67</v>
      </c>
      <c r="M1596" s="2">
        <v>10</v>
      </c>
      <c r="N1596" s="2">
        <f t="shared" si="461"/>
        <v>0.44231348619787791</v>
      </c>
      <c r="O1596" s="2">
        <f t="shared" si="462"/>
        <v>0.58406922614307399</v>
      </c>
      <c r="P1596" s="2">
        <f t="shared" si="463"/>
        <v>1.0746873761032563</v>
      </c>
      <c r="Q1596" s="2">
        <f>1-EXP(-2*$AL$9*O1596/(1+O1596))</f>
        <v>2.9066361648431682E-2</v>
      </c>
      <c r="R1596" s="2">
        <f t="shared" si="464"/>
        <v>2.306295068679463</v>
      </c>
      <c r="S1596" s="2">
        <f>(1-$AL$6^R1596)/(1+$AL$6^R1596*(1/$AL$7-1))</f>
        <v>0.32557608013744904</v>
      </c>
      <c r="U1596" s="2">
        <v>181.6</v>
      </c>
      <c r="V1596" s="2">
        <f t="shared" si="465"/>
        <v>414.95600000000002</v>
      </c>
      <c r="W1596" s="2">
        <f t="shared" si="466"/>
        <v>135.09974790951532</v>
      </c>
      <c r="X1596" s="2">
        <f t="shared" si="467"/>
        <v>279.8562520904847</v>
      </c>
      <c r="Y1596" s="2">
        <f t="shared" si="468"/>
        <v>266.73681321353018</v>
      </c>
      <c r="Z1596" s="2">
        <f t="shared" si="469"/>
        <v>121.26213451520354</v>
      </c>
      <c r="AA1596" s="2">
        <f t="shared" si="470"/>
        <v>210.79912103281686</v>
      </c>
      <c r="AC1596" s="2">
        <f t="shared" si="471"/>
        <v>71.29728672931148</v>
      </c>
      <c r="AD1596" s="2">
        <f>X1596*((1-Q1596)*(1-EXP(-(P1596+O1596)*A1596))*P1596/(P1596+O1596)-(1-$AL$10)*(1-EXP(-2*O1596*A1596))/2)</f>
        <v>58.279822863441126</v>
      </c>
      <c r="AE1596" s="4">
        <f t="shared" si="472"/>
        <v>340.37623062556952</v>
      </c>
      <c r="AF1596" s="2">
        <f t="shared" si="473"/>
        <v>50.324223496305486</v>
      </c>
      <c r="AG1596" s="2">
        <f t="shared" si="474"/>
        <v>-2.3421306827277655</v>
      </c>
      <c r="AH1596" s="4">
        <f t="shared" si="475"/>
        <v>47.982092813577722</v>
      </c>
      <c r="BA1596" s="3">
        <v>340.37623062556901</v>
      </c>
    </row>
    <row r="1597" spans="1:53" x14ac:dyDescent="0.3">
      <c r="A1597" s="2">
        <v>3.7204664579072002</v>
      </c>
      <c r="E1597" s="2" cm="1">
        <f t="array" ref="E1597">INDEX($C$2:$C$104,L1597)</f>
        <v>-0.36898463931518005</v>
      </c>
      <c r="G1597" s="2">
        <f>PI()/12*(M1597-12)</f>
        <v>-0.26179938779914941</v>
      </c>
      <c r="H1597" s="2">
        <f t="shared" si="459"/>
        <v>-0.21705578016841018</v>
      </c>
      <c r="I1597" s="2">
        <f t="shared" si="476"/>
        <v>0.74488257639285838</v>
      </c>
      <c r="J1597" s="2">
        <f t="shared" si="460"/>
        <v>1.0443713777582353</v>
      </c>
      <c r="L1597">
        <f t="shared" si="477"/>
        <v>67</v>
      </c>
      <c r="M1597" s="2">
        <v>11</v>
      </c>
      <c r="N1597" s="2">
        <f t="shared" si="461"/>
        <v>0.52642494903666126</v>
      </c>
      <c r="O1597" s="2">
        <f t="shared" si="462"/>
        <v>0.49756636517033781</v>
      </c>
      <c r="P1597" s="2">
        <f t="shared" si="463"/>
        <v>0.91552211191342159</v>
      </c>
      <c r="Q1597" s="2">
        <f>1-EXP(-2*$AL$9*O1597/(1+O1597))</f>
        <v>2.6229857788429012E-2</v>
      </c>
      <c r="R1597" s="2">
        <f t="shared" si="464"/>
        <v>1.9647240480566153</v>
      </c>
      <c r="S1597" s="2">
        <f>(1-$AL$6^R1597)/(1+$AL$6^R1597*(1/$AL$7-1))</f>
        <v>0.27865095725015898</v>
      </c>
      <c r="U1597" s="2">
        <v>259.3</v>
      </c>
      <c r="V1597" s="2">
        <f t="shared" si="465"/>
        <v>592.5005000000001</v>
      </c>
      <c r="W1597" s="2">
        <f t="shared" si="466"/>
        <v>165.10083149619786</v>
      </c>
      <c r="X1597" s="2">
        <f t="shared" si="467"/>
        <v>427.39966850380222</v>
      </c>
      <c r="Y1597" s="2">
        <f t="shared" si="468"/>
        <v>402.38487231370652</v>
      </c>
      <c r="Z1597" s="2">
        <f t="shared" si="469"/>
        <v>148.19035229342438</v>
      </c>
      <c r="AA1597" s="2">
        <f t="shared" si="470"/>
        <v>306.23437871059525</v>
      </c>
      <c r="AC1597" s="2">
        <f t="shared" si="471"/>
        <v>93.045189394732574</v>
      </c>
      <c r="AD1597" s="2">
        <f>X1597*((1-Q1597)*(1-EXP(-(P1597+O1597)*A1597))*P1597/(P1597+O1597)-(1-$AL$10)*(1-EXP(-2*O1597*A1597))/2)</f>
        <v>91.074465980043527</v>
      </c>
      <c r="AE1597" s="4">
        <f t="shared" si="472"/>
        <v>490.35403408537138</v>
      </c>
      <c r="AF1597" s="2">
        <f t="shared" si="473"/>
        <v>55.704059251181924</v>
      </c>
      <c r="AG1597" s="2">
        <f t="shared" si="474"/>
        <v>5.0760276230677475</v>
      </c>
      <c r="AH1597" s="4">
        <f t="shared" si="475"/>
        <v>60.780086874249669</v>
      </c>
      <c r="BA1597" s="3">
        <v>490.35403408537098</v>
      </c>
    </row>
    <row r="1598" spans="1:53" x14ac:dyDescent="0.3">
      <c r="A1598" s="2">
        <v>3.7204664579072002</v>
      </c>
      <c r="E1598" s="2" cm="1">
        <f t="array" ref="E1598">INDEX($C$2:$C$104,L1598)</f>
        <v>-0.36898463931518005</v>
      </c>
      <c r="G1598" s="2">
        <f>PI()/12*(M1598-12)</f>
        <v>0</v>
      </c>
      <c r="H1598" s="2">
        <f t="shared" si="459"/>
        <v>-0.21705578016841018</v>
      </c>
      <c r="I1598" s="2">
        <f t="shared" si="476"/>
        <v>0.74488257639285838</v>
      </c>
      <c r="J1598" s="2">
        <f t="shared" si="460"/>
        <v>1.0147564625530821</v>
      </c>
      <c r="L1598">
        <f t="shared" si="477"/>
        <v>67</v>
      </c>
      <c r="M1598" s="2">
        <v>12</v>
      </c>
      <c r="N1598" s="2">
        <f t="shared" si="461"/>
        <v>0.55603986424181451</v>
      </c>
      <c r="O1598" s="2">
        <f t="shared" si="462"/>
        <v>0.4736402202166568</v>
      </c>
      <c r="P1598" s="2">
        <f t="shared" si="463"/>
        <v>0.87149800519864851</v>
      </c>
      <c r="Q1598" s="2">
        <f>1-EXP(-2*$AL$9*O1598/(1+O1598))</f>
        <v>2.5384909794493149E-2</v>
      </c>
      <c r="R1598" s="2">
        <f t="shared" si="464"/>
        <v>1.8702476612701158</v>
      </c>
      <c r="S1598" s="2">
        <f>(1-$AL$6^R1598)/(1+$AL$6^R1598*(1/$AL$7-1))</f>
        <v>0.26549895566111176</v>
      </c>
      <c r="U1598" s="2">
        <v>363.9</v>
      </c>
      <c r="V1598" s="2">
        <f t="shared" si="465"/>
        <v>831.51149999999996</v>
      </c>
      <c r="W1598" s="2">
        <f t="shared" si="466"/>
        <v>220.76543487020453</v>
      </c>
      <c r="X1598" s="2">
        <f t="shared" si="467"/>
        <v>610.7460651297954</v>
      </c>
      <c r="Y1598" s="2">
        <f t="shared" si="468"/>
        <v>571.98571873002879</v>
      </c>
      <c r="Z1598" s="2">
        <f t="shared" si="469"/>
        <v>198.1534997198367</v>
      </c>
      <c r="AA1598" s="2">
        <f t="shared" si="470"/>
        <v>430.01272859804516</v>
      </c>
      <c r="AC1598" s="2">
        <f t="shared" si="471"/>
        <v>126.78256500433332</v>
      </c>
      <c r="AD1598" s="2">
        <f>X1598*((1-Q1598)*(1-EXP(-(P1598+O1598)*A1598))*P1598/(P1598+O1598)-(1-$AL$10)*(1-EXP(-2*O1598*A1598))/2)</f>
        <v>131.14604984652985</v>
      </c>
      <c r="AE1598" s="4">
        <f t="shared" si="472"/>
        <v>687.94134344890836</v>
      </c>
      <c r="AF1598" s="2">
        <f t="shared" si="473"/>
        <v>72.156836074483053</v>
      </c>
      <c r="AG1598" s="2">
        <f t="shared" si="474"/>
        <v>10.826940285453814</v>
      </c>
      <c r="AH1598" s="4">
        <f t="shared" si="475"/>
        <v>82.983776359936869</v>
      </c>
      <c r="BA1598" s="3">
        <v>687.94134344890801</v>
      </c>
    </row>
    <row r="1599" spans="1:53" x14ac:dyDescent="0.3">
      <c r="A1599" s="2">
        <v>3.7204664579072002</v>
      </c>
      <c r="E1599" s="2" cm="1">
        <f t="array" ref="E1599">INDEX($C$2:$C$104,L1599)</f>
        <v>-0.36898463931518005</v>
      </c>
      <c r="G1599" s="2">
        <f>PI()/12*(M1599-12)</f>
        <v>0.26179938779914941</v>
      </c>
      <c r="H1599" s="2">
        <f t="shared" si="459"/>
        <v>-0.21705578016841018</v>
      </c>
      <c r="I1599" s="2">
        <f t="shared" si="476"/>
        <v>0.74488257639285838</v>
      </c>
      <c r="J1599" s="2">
        <f t="shared" si="460"/>
        <v>1.0443713777582353</v>
      </c>
      <c r="L1599">
        <f t="shared" si="477"/>
        <v>67</v>
      </c>
      <c r="M1599" s="2">
        <v>13</v>
      </c>
      <c r="N1599" s="2">
        <f t="shared" si="461"/>
        <v>0.52642494903666126</v>
      </c>
      <c r="O1599" s="2">
        <f t="shared" si="462"/>
        <v>0.49756636517033781</v>
      </c>
      <c r="P1599" s="2">
        <f t="shared" si="463"/>
        <v>0.91552211191342159</v>
      </c>
      <c r="Q1599" s="2">
        <f>1-EXP(-2*$AL$9*O1599/(1+O1599))</f>
        <v>2.6229857788429012E-2</v>
      </c>
      <c r="R1599" s="2">
        <f t="shared" si="464"/>
        <v>1.9647240480566153</v>
      </c>
      <c r="S1599" s="2">
        <f>(1-$AL$6^R1599)/(1+$AL$6^R1599*(1/$AL$7-1))</f>
        <v>0.27865095725015898</v>
      </c>
      <c r="U1599" s="2">
        <v>366.2</v>
      </c>
      <c r="V1599" s="2">
        <f t="shared" si="465"/>
        <v>836.76700000000005</v>
      </c>
      <c r="W1599" s="2">
        <f t="shared" si="466"/>
        <v>233.16592554534378</v>
      </c>
      <c r="X1599" s="2">
        <f t="shared" si="467"/>
        <v>603.60107445465633</v>
      </c>
      <c r="Y1599" s="2">
        <f t="shared" si="468"/>
        <v>568.27358365321766</v>
      </c>
      <c r="Z1599" s="2">
        <f t="shared" si="469"/>
        <v>209.28386814443502</v>
      </c>
      <c r="AA1599" s="2">
        <f t="shared" si="470"/>
        <v>432.48372342391048</v>
      </c>
      <c r="AC1599" s="2">
        <f t="shared" si="471"/>
        <v>131.40435154782514</v>
      </c>
      <c r="AD1599" s="2">
        <f>X1599*((1-Q1599)*(1-EXP(-(P1599+O1599)*A1599))*P1599/(P1599+O1599)-(1-$AL$10)*(1-EXP(-2*O1599*A1599))/2)</f>
        <v>128.62117023483202</v>
      </c>
      <c r="AE1599" s="4">
        <f t="shared" si="472"/>
        <v>692.50924520656758</v>
      </c>
      <c r="AF1599" s="2">
        <f t="shared" si="473"/>
        <v>78.668825675984635</v>
      </c>
      <c r="AG1599" s="2">
        <f t="shared" si="474"/>
        <v>7.1686899944751614</v>
      </c>
      <c r="AH1599" s="4">
        <f t="shared" si="475"/>
        <v>85.837515670459794</v>
      </c>
      <c r="BA1599" s="3">
        <v>692.50924520656702</v>
      </c>
    </row>
    <row r="1600" spans="1:53" x14ac:dyDescent="0.3">
      <c r="A1600" s="2">
        <v>3.7661584819758298</v>
      </c>
      <c r="E1600" s="2" cm="1">
        <f t="array" ref="E1600">INDEX($C$2:$C$104,L1600)</f>
        <v>-0.36898463931518005</v>
      </c>
      <c r="G1600" s="2">
        <f>PI()/12*(M1600-12)</f>
        <v>0.52359877559829882</v>
      </c>
      <c r="H1600" s="2">
        <f t="shared" si="459"/>
        <v>-0.21705578016841018</v>
      </c>
      <c r="I1600" s="2">
        <f t="shared" si="476"/>
        <v>0.74488257639285838</v>
      </c>
      <c r="J1600" s="2">
        <f t="shared" si="460"/>
        <v>1.1284828405970186</v>
      </c>
      <c r="L1600">
        <f t="shared" si="477"/>
        <v>67</v>
      </c>
      <c r="M1600" s="2">
        <v>14</v>
      </c>
      <c r="N1600" s="2">
        <f t="shared" si="461"/>
        <v>0.44231348619787791</v>
      </c>
      <c r="O1600" s="2">
        <f t="shared" si="462"/>
        <v>0.58406922614307399</v>
      </c>
      <c r="P1600" s="2">
        <f t="shared" si="463"/>
        <v>1.0746873761032563</v>
      </c>
      <c r="Q1600" s="2">
        <f>1-EXP(-2*$AL$9*O1600/(1+O1600))</f>
        <v>2.9066361648431682E-2</v>
      </c>
      <c r="R1600" s="2">
        <f t="shared" si="464"/>
        <v>2.306295068679463</v>
      </c>
      <c r="S1600" s="2">
        <f>(1-$AL$6^R1600)/(1+$AL$6^R1600*(1/$AL$7-1))</f>
        <v>0.32557608013744904</v>
      </c>
      <c r="U1600" s="2">
        <v>313.3</v>
      </c>
      <c r="V1600" s="2">
        <f t="shared" si="465"/>
        <v>715.89050000000009</v>
      </c>
      <c r="W1600" s="2">
        <f t="shared" si="466"/>
        <v>233.0768227976385</v>
      </c>
      <c r="X1600" s="2">
        <f t="shared" si="467"/>
        <v>482.81367720236159</v>
      </c>
      <c r="Y1600" s="2">
        <f t="shared" si="468"/>
        <v>460.59186816855663</v>
      </c>
      <c r="Z1600" s="2">
        <f t="shared" si="469"/>
        <v>209.70425647570951</v>
      </c>
      <c r="AA1600" s="2">
        <f t="shared" si="470"/>
        <v>364.90516931135869</v>
      </c>
      <c r="AC1600" s="2">
        <f t="shared" si="471"/>
        <v>123.05973338987803</v>
      </c>
      <c r="AD1600" s="2">
        <f>X1600*((1-Q1600)*(1-EXP(-(P1600+O1600)*A1600))*P1600/(P1600+O1600)-(1-$AL$10)*(1-EXP(-2*O1600*A1600))/2)</f>
        <v>100.45362733873301</v>
      </c>
      <c r="AE1600" s="4">
        <f t="shared" si="472"/>
        <v>588.41853003996971</v>
      </c>
      <c r="AF1600" s="2">
        <f t="shared" si="473"/>
        <v>87.267719961579715</v>
      </c>
      <c r="AG1600" s="2">
        <f t="shared" si="474"/>
        <v>-4.7669284815350865</v>
      </c>
      <c r="AH1600" s="4">
        <f t="shared" si="475"/>
        <v>82.500791480044626</v>
      </c>
      <c r="BA1600" s="3">
        <v>588.41853003996903</v>
      </c>
    </row>
    <row r="1601" spans="1:53" x14ac:dyDescent="0.3">
      <c r="A1601" s="2">
        <v>3.7661584819758298</v>
      </c>
      <c r="E1601" s="2" cm="1">
        <f t="array" ref="E1601">INDEX($C$2:$C$104,L1601)</f>
        <v>-0.36898463931518005</v>
      </c>
      <c r="G1601" s="2">
        <f>PI()/12*(M1601-12)</f>
        <v>0.78539816339744828</v>
      </c>
      <c r="H1601" s="2">
        <f t="shared" si="459"/>
        <v>-0.21705578016841018</v>
      </c>
      <c r="I1601" s="2">
        <f t="shared" si="476"/>
        <v>0.74488257639285838</v>
      </c>
      <c r="J1601" s="2">
        <f t="shared" si="460"/>
        <v>1.2559653703657709</v>
      </c>
      <c r="L1601">
        <f t="shared" si="477"/>
        <v>67</v>
      </c>
      <c r="M1601" s="2">
        <v>15</v>
      </c>
      <c r="N1601" s="2">
        <f t="shared" si="461"/>
        <v>0.31483095642912562</v>
      </c>
      <c r="O1601" s="2">
        <f t="shared" si="462"/>
        <v>0.80734818403453468</v>
      </c>
      <c r="P1601" s="2">
        <f t="shared" si="463"/>
        <v>1.4855206586235439</v>
      </c>
      <c r="Q1601" s="2">
        <f>1-EXP(-2*$AL$9*O1601/(1+O1601))</f>
        <v>3.5105253452019869E-2</v>
      </c>
      <c r="R1601" s="2">
        <f t="shared" si="464"/>
        <v>3.187949394015932</v>
      </c>
      <c r="S1601" s="2">
        <f>(1-$AL$6^R1601)/(1+$AL$6^R1601*(1/$AL$7-1))</f>
        <v>0.44072261103617699</v>
      </c>
      <c r="U1601" s="2">
        <v>225.7</v>
      </c>
      <c r="V1601" s="2">
        <f t="shared" si="465"/>
        <v>515.72450000000003</v>
      </c>
      <c r="W1601" s="2">
        <f t="shared" si="466"/>
        <v>227.29144821532688</v>
      </c>
      <c r="X1601" s="2">
        <f t="shared" si="467"/>
        <v>288.43305178467313</v>
      </c>
      <c r="Y1601" s="2">
        <f t="shared" si="468"/>
        <v>277.27293056156088</v>
      </c>
      <c r="Z1601" s="2">
        <f t="shared" si="469"/>
        <v>204.49902988709044</v>
      </c>
      <c r="AA1601" s="2">
        <f t="shared" si="470"/>
        <v>233.44755397087152</v>
      </c>
      <c r="AC1601" s="2">
        <f t="shared" si="471"/>
        <v>102.8842302878835</v>
      </c>
      <c r="AD1601" s="2">
        <f>X1601*((1-Q1601)*(1-EXP(-(P1601+O1601)*A1601))*P1601/(P1601+O1601)-(1-$AL$10)*(1-EXP(-2*O1601*A1601))/2)</f>
        <v>57.97599002860153</v>
      </c>
      <c r="AE1601" s="4">
        <f t="shared" si="472"/>
        <v>394.30777428735655</v>
      </c>
      <c r="AF1601" s="2">
        <f t="shared" si="473"/>
        <v>101.709114424067</v>
      </c>
      <c r="AG1601" s="2">
        <f t="shared" si="474"/>
        <v>-14.150613437912204</v>
      </c>
      <c r="AH1601" s="4">
        <f t="shared" si="475"/>
        <v>87.558500986154797</v>
      </c>
      <c r="BA1601" s="3">
        <v>394.30777428735598</v>
      </c>
    </row>
    <row r="1602" spans="1:53" x14ac:dyDescent="0.3">
      <c r="A1602" s="2">
        <v>3.7661584819758298</v>
      </c>
      <c r="E1602" s="2" cm="1">
        <f t="array" ref="E1602">INDEX($C$2:$C$104,L1602)</f>
        <v>-0.36898463931518005</v>
      </c>
      <c r="G1602" s="2">
        <f>PI()/12*(M1602-12)</f>
        <v>1.0471975511965976</v>
      </c>
      <c r="H1602" s="2">
        <f t="shared" si="459"/>
        <v>-0.21705578016841018</v>
      </c>
      <c r="I1602" s="2">
        <f t="shared" si="476"/>
        <v>0.74488257639285838</v>
      </c>
      <c r="J1602" s="2">
        <f t="shared" si="460"/>
        <v>1.4147786374013958</v>
      </c>
      <c r="L1602">
        <f t="shared" si="477"/>
        <v>67</v>
      </c>
      <c r="M1602" s="2">
        <v>16</v>
      </c>
      <c r="N1602" s="2">
        <f t="shared" si="461"/>
        <v>0.1560176893935008</v>
      </c>
      <c r="O1602" s="2">
        <f t="shared" si="462"/>
        <v>1.6089016483758571</v>
      </c>
      <c r="P1602" s="2">
        <f t="shared" si="463"/>
        <v>2.9603790330115776</v>
      </c>
      <c r="Q1602" s="2">
        <f>1-EXP(-2*$AL$9*O1602/(1+O1602))</f>
        <v>4.8138515966683726E-2</v>
      </c>
      <c r="R1602" s="2">
        <f t="shared" si="464"/>
        <v>6.3530173677230293</v>
      </c>
      <c r="S1602" s="2">
        <f>(1-$AL$6^R1602)/(1+$AL$6^R1602*(1/$AL$7-1))</f>
        <v>0.750488387671988</v>
      </c>
      <c r="U1602" s="2">
        <v>140.6</v>
      </c>
      <c r="V1602" s="2">
        <f t="shared" si="465"/>
        <v>321.27100000000002</v>
      </c>
      <c r="W1602" s="2">
        <f t="shared" si="466"/>
        <v>241.11015479576727</v>
      </c>
      <c r="X1602" s="2">
        <f t="shared" si="467"/>
        <v>80.160845204232743</v>
      </c>
      <c r="Y1602" s="2">
        <f t="shared" si="468"/>
        <v>76.30092339830145</v>
      </c>
      <c r="Z1602" s="2">
        <f t="shared" si="469"/>
        <v>216.93201895105759</v>
      </c>
      <c r="AA1602" s="2">
        <f t="shared" si="470"/>
        <v>67.977561136381155</v>
      </c>
      <c r="AC1602" s="2">
        <f t="shared" si="471"/>
        <v>71.777636026345405</v>
      </c>
      <c r="AD1602" s="2">
        <f>X1602*((1-Q1602)*(1-EXP(-(P1602+O1602)*A1602))*P1602/(P1602+O1602)-(1-$AL$10)*(1-EXP(-2*O1602*A1602))/2)</f>
        <v>15.366937258310475</v>
      </c>
      <c r="AE1602" s="4">
        <f t="shared" si="472"/>
        <v>155.12213442103706</v>
      </c>
      <c r="AF1602" s="2">
        <f t="shared" si="473"/>
        <v>143.32662483885559</v>
      </c>
      <c r="AG1602" s="2">
        <f t="shared" si="474"/>
        <v>-7.0435749963901753</v>
      </c>
      <c r="AH1602" s="4">
        <f t="shared" si="475"/>
        <v>136.28304984246543</v>
      </c>
      <c r="BA1602" s="3">
        <v>155.12213442103601</v>
      </c>
    </row>
    <row r="1603" spans="1:53" x14ac:dyDescent="0.3">
      <c r="A1603" s="2">
        <v>3.7661584819758298</v>
      </c>
      <c r="E1603" s="2" cm="1">
        <f t="array" ref="E1603">INDEX($C$2:$C$104,L1603)</f>
        <v>-0.36898463931518005</v>
      </c>
      <c r="G1603" s="2">
        <f>PI()/12*(M1603-12)</f>
        <v>1.308996938995747</v>
      </c>
      <c r="H1603" s="2">
        <f t="shared" ref="H1603:H1666" si="478">SIN(E1603)*SIN(RADIANS(37))</f>
        <v>-0.21705578016841018</v>
      </c>
      <c r="I1603" s="2">
        <f t="shared" si="476"/>
        <v>0.74488257639285838</v>
      </c>
      <c r="J1603" s="2">
        <f t="shared" ref="J1603:J1666" si="479">ACOS(H1603+I1603*COS(G1603))</f>
        <v>1.5950646919142673</v>
      </c>
      <c r="L1603">
        <f t="shared" si="477"/>
        <v>67</v>
      </c>
      <c r="M1603" s="2">
        <v>17</v>
      </c>
      <c r="N1603" s="2">
        <f t="shared" ref="N1603:N1666" si="480">MAX(0.05, PI()/2-J1603)</f>
        <v>0.05</v>
      </c>
      <c r="O1603" s="2">
        <f t="shared" ref="O1603:O1666" si="481">0.5/SIN(N1603)*0.5</f>
        <v>5.0020839411324403</v>
      </c>
      <c r="P1603" s="2">
        <f t="shared" ref="P1603:P1666" si="482">0.46/SIN(N1603)</f>
        <v>9.2038344516836901</v>
      </c>
      <c r="Q1603" s="2">
        <f>1-EXP(-2*$AL$9*O1603/(1+O1603))</f>
        <v>6.4497345768578462E-2</v>
      </c>
      <c r="R1603" s="2">
        <f t="shared" ref="R1603:R1666" si="483">100/101.3/SIN(N1603)</f>
        <v>19.751565414145865</v>
      </c>
      <c r="S1603" s="2">
        <f>(1-$AL$6^R1603)/(1+$AL$6^R1603*(1/$AL$7-1))</f>
        <v>0.99643717244343843</v>
      </c>
      <c r="U1603" s="2">
        <v>67.2</v>
      </c>
      <c r="V1603" s="2">
        <f t="shared" ref="V1603:V1666" si="484">U1603*$AL$12</f>
        <v>153.55200000000002</v>
      </c>
      <c r="W1603" s="2">
        <f t="shared" ref="W1603:W1666" si="485">V1603*S1603</f>
        <v>153.00492070303488</v>
      </c>
      <c r="X1603" s="2">
        <f t="shared" ref="X1603:X1666" si="486">V1603-W1603</f>
        <v>0.54707929696513702</v>
      </c>
      <c r="Y1603" s="2">
        <f t="shared" ref="Y1603:Y1666" si="487">X1603*(1-Q1603)*(1-EXP(-P1603*A1603))</f>
        <v>0.51179413438594534</v>
      </c>
      <c r="Z1603" s="2">
        <f t="shared" ref="Z1603:Z1666" si="488">W1603*(1-$AL$8)*(1-EXP(-$AL$11*A1603))</f>
        <v>137.66183504660299</v>
      </c>
      <c r="AA1603" s="2">
        <f t="shared" ref="AA1603:AA1666" si="489">X1603*(1-$AL$10)*(1-EXP(-O1603*A1603))</f>
        <v>0.46501739935874536</v>
      </c>
      <c r="AC1603" s="2">
        <f t="shared" ref="AC1603:AC1666" si="490">W1603*(1-$AL$8)*(1-EXP(-($AL$11+O1603)*A1603))*$AL$11/($AL$11+O1603)</f>
        <v>18.536724799471543</v>
      </c>
      <c r="AD1603" s="2">
        <f>X1603*((1-Q1603)*(1-EXP(-(P1603+O1603)*A1603))*P1603/(P1603+O1603)-(1-$AL$10)*(1-EXP(-2*O1603*A1603))/2)</f>
        <v>9.9076230927190048E-2</v>
      </c>
      <c r="AE1603" s="4">
        <f t="shared" ref="AE1603:AE1666" si="491">AA1603+AC1603+AD1603</f>
        <v>19.100818429757478</v>
      </c>
      <c r="AF1603" s="2">
        <f t="shared" ref="AF1603:AF1666" si="492">W1603*(1-Q1603)*(1-EXP(-$AL$11*A1603)-(1-EXP(-($AL$11+O1603)*A1603))*$AL$11/($AL$11+O1603))</f>
        <v>115.60358591473256</v>
      </c>
      <c r="AG1603" s="2">
        <f t="shared" ref="AG1603:AG1666" si="493">X1603*((1-Q1603)*(1-EXP(-P1603*A1603)-(1-EXP(-(P1603+O1603)*A1603))*P1603/(P1603+O1603))-(1-$AL$10)*(1-EXP(-O1603*A1603)-(1-EXP(-2*O1603*A1603))/2))</f>
        <v>-5.2299495899990188E-2</v>
      </c>
      <c r="AH1603" s="4">
        <f t="shared" ref="AH1603:AH1666" si="494">AF1603+AG1603</f>
        <v>115.55128641883258</v>
      </c>
      <c r="BA1603" s="3">
        <v>19.1008184297574</v>
      </c>
    </row>
    <row r="1604" spans="1:53" x14ac:dyDescent="0.3">
      <c r="A1604" s="2">
        <v>3.7661584819758298</v>
      </c>
      <c r="E1604" s="2" cm="1">
        <f t="array" ref="E1604">INDEX($C$2:$C$104,L1604)</f>
        <v>-0.36898463931518005</v>
      </c>
      <c r="G1604" s="2">
        <f>PI()/12*(M1604-12)</f>
        <v>1.5707963267948966</v>
      </c>
      <c r="H1604" s="2">
        <f t="shared" si="478"/>
        <v>-0.21705578016841018</v>
      </c>
      <c r="I1604" s="2">
        <f t="shared" ref="I1604:I1667" si="495">COS(E1604)*COS(RADIANS(37))</f>
        <v>0.74488257639285838</v>
      </c>
      <c r="J1604" s="2">
        <f t="shared" si="479"/>
        <v>1.7895936539421691</v>
      </c>
      <c r="L1604">
        <f t="shared" si="477"/>
        <v>67</v>
      </c>
      <c r="M1604" s="2">
        <v>18</v>
      </c>
      <c r="N1604" s="2">
        <f t="shared" si="480"/>
        <v>0.05</v>
      </c>
      <c r="O1604" s="2">
        <f t="shared" si="481"/>
        <v>5.0020839411324403</v>
      </c>
      <c r="P1604" s="2">
        <f t="shared" si="482"/>
        <v>9.2038344516836901</v>
      </c>
      <c r="Q1604" s="2">
        <f>1-EXP(-2*$AL$9*O1604/(1+O1604))</f>
        <v>6.4497345768578462E-2</v>
      </c>
      <c r="R1604" s="2">
        <f t="shared" si="483"/>
        <v>19.751565414145865</v>
      </c>
      <c r="S1604" s="2">
        <f>(1-$AL$6^R1604)/(1+$AL$6^R1604*(1/$AL$7-1))</f>
        <v>0.99643717244343843</v>
      </c>
      <c r="U1604" s="2">
        <v>4.9000000000000004</v>
      </c>
      <c r="V1604" s="2">
        <f t="shared" si="484"/>
        <v>11.196500000000002</v>
      </c>
      <c r="W1604" s="2">
        <f t="shared" si="485"/>
        <v>11.15660880126296</v>
      </c>
      <c r="X1604" s="2">
        <f t="shared" si="486"/>
        <v>3.9891198737041833E-2</v>
      </c>
      <c r="Y1604" s="2">
        <f t="shared" si="487"/>
        <v>3.7318322298975734E-2</v>
      </c>
      <c r="Z1604" s="2">
        <f t="shared" si="488"/>
        <v>10.037842138814801</v>
      </c>
      <c r="AA1604" s="2">
        <f t="shared" si="489"/>
        <v>3.3907518703242358E-2</v>
      </c>
      <c r="AC1604" s="2">
        <f t="shared" si="490"/>
        <v>1.3516361832948001</v>
      </c>
      <c r="AD1604" s="2">
        <f>X1604*((1-Q1604)*(1-EXP(-(P1604+O1604)*A1604))*P1604/(P1604+O1604)-(1-$AL$10)*(1-EXP(-2*O1604*A1604))/2)</f>
        <v>7.2243085051077148E-3</v>
      </c>
      <c r="AE1604" s="4">
        <f t="shared" si="491"/>
        <v>1.3927680105031501</v>
      </c>
      <c r="AF1604" s="2">
        <f t="shared" si="492"/>
        <v>8.429428139615915</v>
      </c>
      <c r="AG1604" s="2">
        <f t="shared" si="493"/>
        <v>-3.8135049093743411E-3</v>
      </c>
      <c r="AH1604" s="4">
        <f t="shared" si="494"/>
        <v>8.425614634706541</v>
      </c>
      <c r="BA1604" s="3">
        <v>1.3927680105031499</v>
      </c>
    </row>
    <row r="1605" spans="1:53" x14ac:dyDescent="0.3">
      <c r="A1605" s="2">
        <v>3.7661584819758298</v>
      </c>
      <c r="E1605" s="2" cm="1">
        <f t="array" ref="E1605">INDEX($C$2:$C$104,L1605)</f>
        <v>-0.36898463931518005</v>
      </c>
      <c r="G1605" s="2">
        <f>PI()/12*(M1605-12)</f>
        <v>1.8325957145940459</v>
      </c>
      <c r="H1605" s="2">
        <f t="shared" si="478"/>
        <v>-0.21705578016841018</v>
      </c>
      <c r="I1605" s="2">
        <f t="shared" si="495"/>
        <v>0.74488257639285838</v>
      </c>
      <c r="J1605" s="2">
        <f t="shared" si="479"/>
        <v>1.9930810881681</v>
      </c>
      <c r="L1605">
        <f t="shared" si="477"/>
        <v>67</v>
      </c>
      <c r="M1605" s="2">
        <v>19</v>
      </c>
      <c r="N1605" s="2">
        <f t="shared" si="480"/>
        <v>0.05</v>
      </c>
      <c r="O1605" s="2">
        <f t="shared" si="481"/>
        <v>5.0020839411324403</v>
      </c>
      <c r="P1605" s="2">
        <f t="shared" si="482"/>
        <v>9.2038344516836901</v>
      </c>
      <c r="Q1605" s="2">
        <f>1-EXP(-2*$AL$9*O1605/(1+O1605))</f>
        <v>6.4497345768578462E-2</v>
      </c>
      <c r="R1605" s="2">
        <f t="shared" si="483"/>
        <v>19.751565414145865</v>
      </c>
      <c r="S1605" s="2">
        <f>(1-$AL$6^R1605)/(1+$AL$6^R1605*(1/$AL$7-1))</f>
        <v>0.99643717244343843</v>
      </c>
      <c r="U1605" s="2">
        <v>0.1</v>
      </c>
      <c r="V1605" s="2">
        <f t="shared" si="484"/>
        <v>0.22850000000000004</v>
      </c>
      <c r="W1605" s="2">
        <f t="shared" si="485"/>
        <v>0.22768589390332572</v>
      </c>
      <c r="X1605" s="2">
        <f t="shared" si="486"/>
        <v>8.1410609667431633E-4</v>
      </c>
      <c r="Y1605" s="2">
        <f t="shared" si="487"/>
        <v>7.6159841426480458E-4</v>
      </c>
      <c r="Z1605" s="2">
        <f t="shared" si="488"/>
        <v>0.20485392120030205</v>
      </c>
      <c r="AA1605" s="2">
        <f t="shared" si="489"/>
        <v>6.9199017761718514E-4</v>
      </c>
      <c r="AC1605" s="2">
        <f t="shared" si="490"/>
        <v>2.7584411903975512E-2</v>
      </c>
      <c r="AD1605" s="2">
        <f>X1605*((1-Q1605)*(1-EXP(-(P1605+O1605)*A1605))*P1605/(P1605+O1605)-(1-$AL$10)*(1-EXP(-2*O1605*A1605))/2)</f>
        <v>1.4743486745117662E-4</v>
      </c>
      <c r="AE1605" s="4">
        <f t="shared" si="491"/>
        <v>2.8423836949043872E-2</v>
      </c>
      <c r="AF1605" s="2">
        <f t="shared" si="492"/>
        <v>0.17202914570644723</v>
      </c>
      <c r="AG1605" s="2">
        <f t="shared" si="493"/>
        <v>-7.7826630803557335E-5</v>
      </c>
      <c r="AH1605" s="4">
        <f t="shared" si="494"/>
        <v>0.17195131907564368</v>
      </c>
      <c r="BA1605" s="3">
        <v>2.8423836949043799E-2</v>
      </c>
    </row>
    <row r="1606" spans="1:53" x14ac:dyDescent="0.3">
      <c r="A1606" s="2">
        <v>3.7661584819758298</v>
      </c>
      <c r="E1606" s="2" cm="1">
        <f t="array" ref="E1606">INDEX($C$2:$C$104,L1606)</f>
        <v>-0.36898463931518005</v>
      </c>
      <c r="G1606" s="2">
        <f>PI()/12*(M1606-12)</f>
        <v>2.0943951023931953</v>
      </c>
      <c r="H1606" s="2">
        <f t="shared" si="478"/>
        <v>-0.21705578016841018</v>
      </c>
      <c r="I1606" s="2">
        <f t="shared" si="495"/>
        <v>0.74488257639285838</v>
      </c>
      <c r="J1606" s="2">
        <f t="shared" si="479"/>
        <v>2.2012324090424338</v>
      </c>
      <c r="L1606">
        <f t="shared" si="477"/>
        <v>67</v>
      </c>
      <c r="M1606" s="2">
        <v>20</v>
      </c>
      <c r="N1606" s="2">
        <f t="shared" si="480"/>
        <v>0.05</v>
      </c>
      <c r="O1606" s="2">
        <f t="shared" si="481"/>
        <v>5.0020839411324403</v>
      </c>
      <c r="P1606" s="2">
        <f t="shared" si="482"/>
        <v>9.2038344516836901</v>
      </c>
      <c r="Q1606" s="2">
        <f>1-EXP(-2*$AL$9*O1606/(1+O1606))</f>
        <v>6.4497345768578462E-2</v>
      </c>
      <c r="R1606" s="2">
        <f t="shared" si="483"/>
        <v>19.751565414145865</v>
      </c>
      <c r="S1606" s="2">
        <f>(1-$AL$6^R1606)/(1+$AL$6^R1606*(1/$AL$7-1))</f>
        <v>0.99643717244343843</v>
      </c>
      <c r="U1606" s="2">
        <v>0.1</v>
      </c>
      <c r="V1606" s="2">
        <f t="shared" si="484"/>
        <v>0.22850000000000004</v>
      </c>
      <c r="W1606" s="2">
        <f t="shared" si="485"/>
        <v>0.22768589390332572</v>
      </c>
      <c r="X1606" s="2">
        <f t="shared" si="486"/>
        <v>8.1410609667431633E-4</v>
      </c>
      <c r="Y1606" s="2">
        <f t="shared" si="487"/>
        <v>7.6159841426480458E-4</v>
      </c>
      <c r="Z1606" s="2">
        <f t="shared" si="488"/>
        <v>0.20485392120030205</v>
      </c>
      <c r="AA1606" s="2">
        <f t="shared" si="489"/>
        <v>6.9199017761718514E-4</v>
      </c>
      <c r="AC1606" s="2">
        <f t="shared" si="490"/>
        <v>2.7584411903975512E-2</v>
      </c>
      <c r="AD1606" s="2">
        <f>X1606*((1-Q1606)*(1-EXP(-(P1606+O1606)*A1606))*P1606/(P1606+O1606)-(1-$AL$10)*(1-EXP(-2*O1606*A1606))/2)</f>
        <v>1.4743486745117662E-4</v>
      </c>
      <c r="AE1606" s="4">
        <f t="shared" si="491"/>
        <v>2.8423836949043872E-2</v>
      </c>
      <c r="AF1606" s="2">
        <f t="shared" si="492"/>
        <v>0.17202914570644723</v>
      </c>
      <c r="AG1606" s="2">
        <f t="shared" si="493"/>
        <v>-7.7826630803557335E-5</v>
      </c>
      <c r="AH1606" s="4">
        <f t="shared" si="494"/>
        <v>0.17195131907564368</v>
      </c>
      <c r="BA1606" s="3">
        <v>2.8423836949043799E-2</v>
      </c>
    </row>
    <row r="1607" spans="1:53" x14ac:dyDescent="0.3">
      <c r="A1607" s="2">
        <v>3.7661584819758298</v>
      </c>
      <c r="E1607" s="2" cm="1">
        <f t="array" ref="E1607">INDEX($C$2:$C$104,L1607)</f>
        <v>-0.36898463931518005</v>
      </c>
      <c r="G1607" s="2">
        <f>PI()/12*(M1607-12)</f>
        <v>2.3561944901923448</v>
      </c>
      <c r="H1607" s="2">
        <f t="shared" si="478"/>
        <v>-0.21705578016841018</v>
      </c>
      <c r="I1607" s="2">
        <f t="shared" si="495"/>
        <v>0.74488257639285838</v>
      </c>
      <c r="J1607" s="2">
        <f t="shared" si="479"/>
        <v>2.4094851242085245</v>
      </c>
      <c r="L1607">
        <f t="shared" si="477"/>
        <v>67</v>
      </c>
      <c r="M1607" s="2">
        <v>21</v>
      </c>
      <c r="N1607" s="2">
        <f t="shared" si="480"/>
        <v>0.05</v>
      </c>
      <c r="O1607" s="2">
        <f t="shared" si="481"/>
        <v>5.0020839411324403</v>
      </c>
      <c r="P1607" s="2">
        <f t="shared" si="482"/>
        <v>9.2038344516836901</v>
      </c>
      <c r="Q1607" s="2">
        <f>1-EXP(-2*$AL$9*O1607/(1+O1607))</f>
        <v>6.4497345768578462E-2</v>
      </c>
      <c r="R1607" s="2">
        <f t="shared" si="483"/>
        <v>19.751565414145865</v>
      </c>
      <c r="S1607" s="2">
        <f>(1-$AL$6^R1607)/(1+$AL$6^R1607*(1/$AL$7-1))</f>
        <v>0.99643717244343843</v>
      </c>
      <c r="U1607" s="2">
        <v>0.1</v>
      </c>
      <c r="V1607" s="2">
        <f t="shared" si="484"/>
        <v>0.22850000000000004</v>
      </c>
      <c r="W1607" s="2">
        <f t="shared" si="485"/>
        <v>0.22768589390332572</v>
      </c>
      <c r="X1607" s="2">
        <f t="shared" si="486"/>
        <v>8.1410609667431633E-4</v>
      </c>
      <c r="Y1607" s="2">
        <f t="shared" si="487"/>
        <v>7.6159841426480458E-4</v>
      </c>
      <c r="Z1607" s="2">
        <f t="shared" si="488"/>
        <v>0.20485392120030205</v>
      </c>
      <c r="AA1607" s="2">
        <f t="shared" si="489"/>
        <v>6.9199017761718514E-4</v>
      </c>
      <c r="AC1607" s="2">
        <f t="shared" si="490"/>
        <v>2.7584411903975512E-2</v>
      </c>
      <c r="AD1607" s="2">
        <f>X1607*((1-Q1607)*(1-EXP(-(P1607+O1607)*A1607))*P1607/(P1607+O1607)-(1-$AL$10)*(1-EXP(-2*O1607*A1607))/2)</f>
        <v>1.4743486745117662E-4</v>
      </c>
      <c r="AE1607" s="4">
        <f t="shared" si="491"/>
        <v>2.8423836949043872E-2</v>
      </c>
      <c r="AF1607" s="2">
        <f t="shared" si="492"/>
        <v>0.17202914570644723</v>
      </c>
      <c r="AG1607" s="2">
        <f t="shared" si="493"/>
        <v>-7.7826630803557335E-5</v>
      </c>
      <c r="AH1607" s="4">
        <f t="shared" si="494"/>
        <v>0.17195131907564368</v>
      </c>
      <c r="BA1607" s="3">
        <v>2.8423836949043799E-2</v>
      </c>
    </row>
    <row r="1608" spans="1:53" x14ac:dyDescent="0.3">
      <c r="A1608" s="2">
        <v>3.7661584819758298</v>
      </c>
      <c r="E1608" s="2" cm="1">
        <f t="array" ref="E1608">INDEX($C$2:$C$104,L1608)</f>
        <v>-0.36898463931518005</v>
      </c>
      <c r="G1608" s="2">
        <f>PI()/12*(M1608-12)</f>
        <v>2.617993877991494</v>
      </c>
      <c r="H1608" s="2">
        <f t="shared" si="478"/>
        <v>-0.21705578016841018</v>
      </c>
      <c r="I1608" s="2">
        <f t="shared" si="495"/>
        <v>0.74488257639285838</v>
      </c>
      <c r="J1608" s="2">
        <f t="shared" si="479"/>
        <v>2.6102805466027714</v>
      </c>
      <c r="L1608">
        <f t="shared" si="477"/>
        <v>67</v>
      </c>
      <c r="M1608" s="2">
        <v>22</v>
      </c>
      <c r="N1608" s="2">
        <f t="shared" si="480"/>
        <v>0.05</v>
      </c>
      <c r="O1608" s="2">
        <f t="shared" si="481"/>
        <v>5.0020839411324403</v>
      </c>
      <c r="P1608" s="2">
        <f t="shared" si="482"/>
        <v>9.2038344516836901</v>
      </c>
      <c r="Q1608" s="2">
        <f>1-EXP(-2*$AL$9*O1608/(1+O1608))</f>
        <v>6.4497345768578462E-2</v>
      </c>
      <c r="R1608" s="2">
        <f t="shared" si="483"/>
        <v>19.751565414145865</v>
      </c>
      <c r="S1608" s="2">
        <f>(1-$AL$6^R1608)/(1+$AL$6^R1608*(1/$AL$7-1))</f>
        <v>0.99643717244343843</v>
      </c>
      <c r="U1608" s="2">
        <v>0.1</v>
      </c>
      <c r="V1608" s="2">
        <f t="shared" si="484"/>
        <v>0.22850000000000004</v>
      </c>
      <c r="W1608" s="2">
        <f t="shared" si="485"/>
        <v>0.22768589390332572</v>
      </c>
      <c r="X1608" s="2">
        <f t="shared" si="486"/>
        <v>8.1410609667431633E-4</v>
      </c>
      <c r="Y1608" s="2">
        <f t="shared" si="487"/>
        <v>7.6159841426480458E-4</v>
      </c>
      <c r="Z1608" s="2">
        <f t="shared" si="488"/>
        <v>0.20485392120030205</v>
      </c>
      <c r="AA1608" s="2">
        <f t="shared" si="489"/>
        <v>6.9199017761718514E-4</v>
      </c>
      <c r="AC1608" s="2">
        <f t="shared" si="490"/>
        <v>2.7584411903975512E-2</v>
      </c>
      <c r="AD1608" s="2">
        <f>X1608*((1-Q1608)*(1-EXP(-(P1608+O1608)*A1608))*P1608/(P1608+O1608)-(1-$AL$10)*(1-EXP(-2*O1608*A1608))/2)</f>
        <v>1.4743486745117662E-4</v>
      </c>
      <c r="AE1608" s="4">
        <f t="shared" si="491"/>
        <v>2.8423836949043872E-2</v>
      </c>
      <c r="AF1608" s="2">
        <f t="shared" si="492"/>
        <v>0.17202914570644723</v>
      </c>
      <c r="AG1608" s="2">
        <f t="shared" si="493"/>
        <v>-7.7826630803557335E-5</v>
      </c>
      <c r="AH1608" s="4">
        <f t="shared" si="494"/>
        <v>0.17195131907564368</v>
      </c>
      <c r="BA1608" s="3">
        <v>2.8423836949043799E-2</v>
      </c>
    </row>
    <row r="1609" spans="1:53" x14ac:dyDescent="0.3">
      <c r="A1609" s="2">
        <v>3.7661584819758298</v>
      </c>
      <c r="E1609" s="2" cm="1">
        <f t="array" ref="E1609">INDEX($C$2:$C$104,L1609)</f>
        <v>-0.36898463931518005</v>
      </c>
      <c r="G1609" s="2">
        <f>PI()/12*(M1609-12)</f>
        <v>2.8797932657906435</v>
      </c>
      <c r="H1609" s="2">
        <f t="shared" si="478"/>
        <v>-0.21705578016841018</v>
      </c>
      <c r="I1609" s="2">
        <f t="shared" si="495"/>
        <v>0.74488257639285838</v>
      </c>
      <c r="J1609" s="2">
        <f t="shared" si="479"/>
        <v>2.7834716645554218</v>
      </c>
      <c r="L1609">
        <f t="shared" si="477"/>
        <v>67</v>
      </c>
      <c r="M1609" s="2">
        <v>23</v>
      </c>
      <c r="N1609" s="2">
        <f t="shared" si="480"/>
        <v>0.05</v>
      </c>
      <c r="O1609" s="2">
        <f t="shared" si="481"/>
        <v>5.0020839411324403</v>
      </c>
      <c r="P1609" s="2">
        <f t="shared" si="482"/>
        <v>9.2038344516836901</v>
      </c>
      <c r="Q1609" s="2">
        <f>1-EXP(-2*$AL$9*O1609/(1+O1609))</f>
        <v>6.4497345768578462E-2</v>
      </c>
      <c r="R1609" s="2">
        <f t="shared" si="483"/>
        <v>19.751565414145865</v>
      </c>
      <c r="S1609" s="2">
        <f>(1-$AL$6^R1609)/(1+$AL$6^R1609*(1/$AL$7-1))</f>
        <v>0.99643717244343843</v>
      </c>
      <c r="U1609" s="2">
        <v>0.1</v>
      </c>
      <c r="V1609" s="2">
        <f t="shared" si="484"/>
        <v>0.22850000000000004</v>
      </c>
      <c r="W1609" s="2">
        <f t="shared" si="485"/>
        <v>0.22768589390332572</v>
      </c>
      <c r="X1609" s="2">
        <f t="shared" si="486"/>
        <v>8.1410609667431633E-4</v>
      </c>
      <c r="Y1609" s="2">
        <f t="shared" si="487"/>
        <v>7.6159841426480458E-4</v>
      </c>
      <c r="Z1609" s="2">
        <f t="shared" si="488"/>
        <v>0.20485392120030205</v>
      </c>
      <c r="AA1609" s="2">
        <f t="shared" si="489"/>
        <v>6.9199017761718514E-4</v>
      </c>
      <c r="AC1609" s="2">
        <f t="shared" si="490"/>
        <v>2.7584411903975512E-2</v>
      </c>
      <c r="AD1609" s="2">
        <f>X1609*((1-Q1609)*(1-EXP(-(P1609+O1609)*A1609))*P1609/(P1609+O1609)-(1-$AL$10)*(1-EXP(-2*O1609*A1609))/2)</f>
        <v>1.4743486745117662E-4</v>
      </c>
      <c r="AE1609" s="4">
        <f t="shared" si="491"/>
        <v>2.8423836949043872E-2</v>
      </c>
      <c r="AF1609" s="2">
        <f t="shared" si="492"/>
        <v>0.17202914570644723</v>
      </c>
      <c r="AG1609" s="2">
        <f t="shared" si="493"/>
        <v>-7.7826630803557335E-5</v>
      </c>
      <c r="AH1609" s="4">
        <f t="shared" si="494"/>
        <v>0.17195131907564368</v>
      </c>
      <c r="BA1609" s="3">
        <v>2.8423836949043799E-2</v>
      </c>
    </row>
    <row r="1610" spans="1:53" x14ac:dyDescent="0.3">
      <c r="A1610" s="2">
        <v>3.7661584819758298</v>
      </c>
      <c r="E1610" s="2" cm="1">
        <f t="array" ref="E1610">INDEX($C$2:$C$104,L1610)</f>
        <v>-0.3719790589630585</v>
      </c>
      <c r="G1610" s="2">
        <f>PI()/12*(M1610-12)</f>
        <v>-3.1415926535897931</v>
      </c>
      <c r="H1610" s="2">
        <f t="shared" si="478"/>
        <v>-0.21873560008009973</v>
      </c>
      <c r="I1610" s="2">
        <f t="shared" si="495"/>
        <v>0.74401671730399532</v>
      </c>
      <c r="J1610" s="2">
        <f t="shared" si="479"/>
        <v>2.8677998893149494</v>
      </c>
      <c r="L1610">
        <f t="shared" si="477"/>
        <v>68</v>
      </c>
      <c r="M1610" s="2">
        <v>0</v>
      </c>
      <c r="N1610" s="2">
        <f t="shared" si="480"/>
        <v>0.05</v>
      </c>
      <c r="O1610" s="2">
        <f t="shared" si="481"/>
        <v>5.0020839411324403</v>
      </c>
      <c r="P1610" s="2">
        <f t="shared" si="482"/>
        <v>9.2038344516836901</v>
      </c>
      <c r="Q1610" s="2">
        <f>1-EXP(-2*$AL$9*O1610/(1+O1610))</f>
        <v>6.4497345768578462E-2</v>
      </c>
      <c r="R1610" s="2">
        <f t="shared" si="483"/>
        <v>19.751565414145865</v>
      </c>
      <c r="S1610" s="2">
        <f>(1-$AL$6^R1610)/(1+$AL$6^R1610*(1/$AL$7-1))</f>
        <v>0.99643717244343843</v>
      </c>
      <c r="U1610" s="2">
        <v>0.1</v>
      </c>
      <c r="V1610" s="2">
        <f t="shared" si="484"/>
        <v>0.22850000000000004</v>
      </c>
      <c r="W1610" s="2">
        <f t="shared" si="485"/>
        <v>0.22768589390332572</v>
      </c>
      <c r="X1610" s="2">
        <f t="shared" si="486"/>
        <v>8.1410609667431633E-4</v>
      </c>
      <c r="Y1610" s="2">
        <f t="shared" si="487"/>
        <v>7.6159841426480458E-4</v>
      </c>
      <c r="Z1610" s="2">
        <f t="shared" si="488"/>
        <v>0.20485392120030205</v>
      </c>
      <c r="AA1610" s="2">
        <f t="shared" si="489"/>
        <v>6.9199017761718514E-4</v>
      </c>
      <c r="AC1610" s="2">
        <f t="shared" si="490"/>
        <v>2.7584411903975512E-2</v>
      </c>
      <c r="AD1610" s="2">
        <f>X1610*((1-Q1610)*(1-EXP(-(P1610+O1610)*A1610))*P1610/(P1610+O1610)-(1-$AL$10)*(1-EXP(-2*O1610*A1610))/2)</f>
        <v>1.4743486745117662E-4</v>
      </c>
      <c r="AE1610" s="4">
        <f t="shared" si="491"/>
        <v>2.8423836949043872E-2</v>
      </c>
      <c r="AF1610" s="2">
        <f t="shared" si="492"/>
        <v>0.17202914570644723</v>
      </c>
      <c r="AG1610" s="2">
        <f t="shared" si="493"/>
        <v>-7.7826630803557335E-5</v>
      </c>
      <c r="AH1610" s="4">
        <f t="shared" si="494"/>
        <v>0.17195131907564368</v>
      </c>
      <c r="BA1610" s="3">
        <v>2.8423836949043799E-2</v>
      </c>
    </row>
    <row r="1611" spans="1:53" x14ac:dyDescent="0.3">
      <c r="A1611" s="2">
        <v>3.7661584819758298</v>
      </c>
      <c r="E1611" s="2" cm="1">
        <f t="array" ref="E1611">INDEX($C$2:$C$104,L1611)</f>
        <v>-0.3719790589630585</v>
      </c>
      <c r="G1611" s="2">
        <f>PI()/12*(M1611-12)</f>
        <v>-2.8797932657906435</v>
      </c>
      <c r="H1611" s="2">
        <f t="shared" si="478"/>
        <v>-0.21873560008009973</v>
      </c>
      <c r="I1611" s="2">
        <f t="shared" si="495"/>
        <v>0.74401671730399532</v>
      </c>
      <c r="J1611" s="2">
        <f t="shared" si="479"/>
        <v>2.7858858098096748</v>
      </c>
      <c r="L1611">
        <f t="shared" si="477"/>
        <v>68</v>
      </c>
      <c r="M1611" s="2">
        <v>1</v>
      </c>
      <c r="N1611" s="2">
        <f t="shared" si="480"/>
        <v>0.05</v>
      </c>
      <c r="O1611" s="2">
        <f t="shared" si="481"/>
        <v>5.0020839411324403</v>
      </c>
      <c r="P1611" s="2">
        <f t="shared" si="482"/>
        <v>9.2038344516836901</v>
      </c>
      <c r="Q1611" s="2">
        <f>1-EXP(-2*$AL$9*O1611/(1+O1611))</f>
        <v>6.4497345768578462E-2</v>
      </c>
      <c r="R1611" s="2">
        <f t="shared" si="483"/>
        <v>19.751565414145865</v>
      </c>
      <c r="S1611" s="2">
        <f>(1-$AL$6^R1611)/(1+$AL$6^R1611*(1/$AL$7-1))</f>
        <v>0.99643717244343843</v>
      </c>
      <c r="U1611" s="2">
        <v>0</v>
      </c>
      <c r="V1611" s="2">
        <f t="shared" si="484"/>
        <v>0</v>
      </c>
      <c r="W1611" s="2">
        <f t="shared" si="485"/>
        <v>0</v>
      </c>
      <c r="X1611" s="2">
        <f t="shared" si="486"/>
        <v>0</v>
      </c>
      <c r="Y1611" s="2">
        <f t="shared" si="487"/>
        <v>0</v>
      </c>
      <c r="Z1611" s="2">
        <f t="shared" si="488"/>
        <v>0</v>
      </c>
      <c r="AA1611" s="2">
        <f t="shared" si="489"/>
        <v>0</v>
      </c>
      <c r="AC1611" s="2">
        <f t="shared" si="490"/>
        <v>0</v>
      </c>
      <c r="AD1611" s="2">
        <f>X1611*((1-Q1611)*(1-EXP(-(P1611+O1611)*A1611))*P1611/(P1611+O1611)-(1-$AL$10)*(1-EXP(-2*O1611*A1611))/2)</f>
        <v>0</v>
      </c>
      <c r="AE1611" s="4">
        <f t="shared" si="491"/>
        <v>0</v>
      </c>
      <c r="AF1611" s="2">
        <f t="shared" si="492"/>
        <v>0</v>
      </c>
      <c r="AG1611" s="2">
        <f t="shared" si="493"/>
        <v>0</v>
      </c>
      <c r="AH1611" s="4">
        <f t="shared" si="494"/>
        <v>0</v>
      </c>
      <c r="BA1611" s="3">
        <v>0</v>
      </c>
    </row>
    <row r="1612" spans="1:53" x14ac:dyDescent="0.3">
      <c r="A1612" s="2">
        <v>3.7661584819758298</v>
      </c>
      <c r="E1612" s="2" cm="1">
        <f t="array" ref="E1612">INDEX($C$2:$C$104,L1612)</f>
        <v>-0.3719790589630585</v>
      </c>
      <c r="G1612" s="2">
        <f>PI()/12*(M1612-12)</f>
        <v>-2.617993877991494</v>
      </c>
      <c r="H1612" s="2">
        <f t="shared" si="478"/>
        <v>-0.21873560008009973</v>
      </c>
      <c r="I1612" s="2">
        <f t="shared" si="495"/>
        <v>0.74401671730399532</v>
      </c>
      <c r="J1612" s="2">
        <f t="shared" si="479"/>
        <v>2.6121188840975282</v>
      </c>
      <c r="L1612">
        <f t="shared" si="477"/>
        <v>68</v>
      </c>
      <c r="M1612" s="2">
        <v>2</v>
      </c>
      <c r="N1612" s="2">
        <f t="shared" si="480"/>
        <v>0.05</v>
      </c>
      <c r="O1612" s="2">
        <f t="shared" si="481"/>
        <v>5.0020839411324403</v>
      </c>
      <c r="P1612" s="2">
        <f t="shared" si="482"/>
        <v>9.2038344516836901</v>
      </c>
      <c r="Q1612" s="2">
        <f>1-EXP(-2*$AL$9*O1612/(1+O1612))</f>
        <v>6.4497345768578462E-2</v>
      </c>
      <c r="R1612" s="2">
        <f t="shared" si="483"/>
        <v>19.751565414145865</v>
      </c>
      <c r="S1612" s="2">
        <f>(1-$AL$6^R1612)/(1+$AL$6^R1612*(1/$AL$7-1))</f>
        <v>0.99643717244343843</v>
      </c>
      <c r="U1612" s="2">
        <v>0.1</v>
      </c>
      <c r="V1612" s="2">
        <f t="shared" si="484"/>
        <v>0.22850000000000004</v>
      </c>
      <c r="W1612" s="2">
        <f t="shared" si="485"/>
        <v>0.22768589390332572</v>
      </c>
      <c r="X1612" s="2">
        <f t="shared" si="486"/>
        <v>8.1410609667431633E-4</v>
      </c>
      <c r="Y1612" s="2">
        <f t="shared" si="487"/>
        <v>7.6159841426480458E-4</v>
      </c>
      <c r="Z1612" s="2">
        <f t="shared" si="488"/>
        <v>0.20485392120030205</v>
      </c>
      <c r="AA1612" s="2">
        <f t="shared" si="489"/>
        <v>6.9199017761718514E-4</v>
      </c>
      <c r="AC1612" s="2">
        <f t="shared" si="490"/>
        <v>2.7584411903975512E-2</v>
      </c>
      <c r="AD1612" s="2">
        <f>X1612*((1-Q1612)*(1-EXP(-(P1612+O1612)*A1612))*P1612/(P1612+O1612)-(1-$AL$10)*(1-EXP(-2*O1612*A1612))/2)</f>
        <v>1.4743486745117662E-4</v>
      </c>
      <c r="AE1612" s="4">
        <f t="shared" si="491"/>
        <v>2.8423836949043872E-2</v>
      </c>
      <c r="AF1612" s="2">
        <f t="shared" si="492"/>
        <v>0.17202914570644723</v>
      </c>
      <c r="AG1612" s="2">
        <f t="shared" si="493"/>
        <v>-7.7826630803557335E-5</v>
      </c>
      <c r="AH1612" s="4">
        <f t="shared" si="494"/>
        <v>0.17195131907564368</v>
      </c>
      <c r="BA1612" s="3">
        <v>2.8423836949043799E-2</v>
      </c>
    </row>
    <row r="1613" spans="1:53" x14ac:dyDescent="0.3">
      <c r="A1613" s="2">
        <v>3.7661584819758298</v>
      </c>
      <c r="E1613" s="2" cm="1">
        <f t="array" ref="E1613">INDEX($C$2:$C$104,L1613)</f>
        <v>-0.3719790589630585</v>
      </c>
      <c r="G1613" s="2">
        <f>PI()/12*(M1613-12)</f>
        <v>-2.3561944901923448</v>
      </c>
      <c r="H1613" s="2">
        <f t="shared" si="478"/>
        <v>-0.21873560008009973</v>
      </c>
      <c r="I1613" s="2">
        <f t="shared" si="495"/>
        <v>0.74401671730399532</v>
      </c>
      <c r="J1613" s="2">
        <f t="shared" si="479"/>
        <v>2.4110836491189893</v>
      </c>
      <c r="L1613">
        <f t="shared" si="477"/>
        <v>68</v>
      </c>
      <c r="M1613" s="2">
        <v>3</v>
      </c>
      <c r="N1613" s="2">
        <f t="shared" si="480"/>
        <v>0.05</v>
      </c>
      <c r="O1613" s="2">
        <f t="shared" si="481"/>
        <v>5.0020839411324403</v>
      </c>
      <c r="P1613" s="2">
        <f t="shared" si="482"/>
        <v>9.2038344516836901</v>
      </c>
      <c r="Q1613" s="2">
        <f>1-EXP(-2*$AL$9*O1613/(1+O1613))</f>
        <v>6.4497345768578462E-2</v>
      </c>
      <c r="R1613" s="2">
        <f t="shared" si="483"/>
        <v>19.751565414145865</v>
      </c>
      <c r="S1613" s="2">
        <f>(1-$AL$6^R1613)/(1+$AL$6^R1613*(1/$AL$7-1))</f>
        <v>0.99643717244343843</v>
      </c>
      <c r="U1613" s="2">
        <v>0.1</v>
      </c>
      <c r="V1613" s="2">
        <f t="shared" si="484"/>
        <v>0.22850000000000004</v>
      </c>
      <c r="W1613" s="2">
        <f t="shared" si="485"/>
        <v>0.22768589390332572</v>
      </c>
      <c r="X1613" s="2">
        <f t="shared" si="486"/>
        <v>8.1410609667431633E-4</v>
      </c>
      <c r="Y1613" s="2">
        <f t="shared" si="487"/>
        <v>7.6159841426480458E-4</v>
      </c>
      <c r="Z1613" s="2">
        <f t="shared" si="488"/>
        <v>0.20485392120030205</v>
      </c>
      <c r="AA1613" s="2">
        <f t="shared" si="489"/>
        <v>6.9199017761718514E-4</v>
      </c>
      <c r="AC1613" s="2">
        <f t="shared" si="490"/>
        <v>2.7584411903975512E-2</v>
      </c>
      <c r="AD1613" s="2">
        <f>X1613*((1-Q1613)*(1-EXP(-(P1613+O1613)*A1613))*P1613/(P1613+O1613)-(1-$AL$10)*(1-EXP(-2*O1613*A1613))/2)</f>
        <v>1.4743486745117662E-4</v>
      </c>
      <c r="AE1613" s="4">
        <f t="shared" si="491"/>
        <v>2.8423836949043872E-2</v>
      </c>
      <c r="AF1613" s="2">
        <f t="shared" si="492"/>
        <v>0.17202914570644723</v>
      </c>
      <c r="AG1613" s="2">
        <f t="shared" si="493"/>
        <v>-7.7826630803557335E-5</v>
      </c>
      <c r="AH1613" s="4">
        <f t="shared" si="494"/>
        <v>0.17195131907564368</v>
      </c>
      <c r="BA1613" s="3">
        <v>2.8423836949043799E-2</v>
      </c>
    </row>
    <row r="1614" spans="1:53" x14ac:dyDescent="0.3">
      <c r="A1614" s="2">
        <v>3.7661584819758298</v>
      </c>
      <c r="E1614" s="2" cm="1">
        <f t="array" ref="E1614">INDEX($C$2:$C$104,L1614)</f>
        <v>-0.3719790589630585</v>
      </c>
      <c r="G1614" s="2">
        <f>PI()/12*(M1614-12)</f>
        <v>-2.0943951023931953</v>
      </c>
      <c r="H1614" s="2">
        <f t="shared" si="478"/>
        <v>-0.21873560008009973</v>
      </c>
      <c r="I1614" s="2">
        <f t="shared" si="495"/>
        <v>0.74401671730399532</v>
      </c>
      <c r="J1614" s="2">
        <f t="shared" si="479"/>
        <v>2.2027768996456363</v>
      </c>
      <c r="L1614">
        <f t="shared" si="477"/>
        <v>68</v>
      </c>
      <c r="M1614" s="2">
        <v>4</v>
      </c>
      <c r="N1614" s="2">
        <f t="shared" si="480"/>
        <v>0.05</v>
      </c>
      <c r="O1614" s="2">
        <f t="shared" si="481"/>
        <v>5.0020839411324403</v>
      </c>
      <c r="P1614" s="2">
        <f t="shared" si="482"/>
        <v>9.2038344516836901</v>
      </c>
      <c r="Q1614" s="2">
        <f>1-EXP(-2*$AL$9*O1614/(1+O1614))</f>
        <v>6.4497345768578462E-2</v>
      </c>
      <c r="R1614" s="2">
        <f t="shared" si="483"/>
        <v>19.751565414145865</v>
      </c>
      <c r="S1614" s="2">
        <f>(1-$AL$6^R1614)/(1+$AL$6^R1614*(1/$AL$7-1))</f>
        <v>0.99643717244343843</v>
      </c>
      <c r="U1614" s="2">
        <v>0.1</v>
      </c>
      <c r="V1614" s="2">
        <f t="shared" si="484"/>
        <v>0.22850000000000004</v>
      </c>
      <c r="W1614" s="2">
        <f t="shared" si="485"/>
        <v>0.22768589390332572</v>
      </c>
      <c r="X1614" s="2">
        <f t="shared" si="486"/>
        <v>8.1410609667431633E-4</v>
      </c>
      <c r="Y1614" s="2">
        <f t="shared" si="487"/>
        <v>7.6159841426480458E-4</v>
      </c>
      <c r="Z1614" s="2">
        <f t="shared" si="488"/>
        <v>0.20485392120030205</v>
      </c>
      <c r="AA1614" s="2">
        <f t="shared" si="489"/>
        <v>6.9199017761718514E-4</v>
      </c>
      <c r="AC1614" s="2">
        <f t="shared" si="490"/>
        <v>2.7584411903975512E-2</v>
      </c>
      <c r="AD1614" s="2">
        <f>X1614*((1-Q1614)*(1-EXP(-(P1614+O1614)*A1614))*P1614/(P1614+O1614)-(1-$AL$10)*(1-EXP(-2*O1614*A1614))/2)</f>
        <v>1.4743486745117662E-4</v>
      </c>
      <c r="AE1614" s="4">
        <f t="shared" si="491"/>
        <v>2.8423836949043872E-2</v>
      </c>
      <c r="AF1614" s="2">
        <f t="shared" si="492"/>
        <v>0.17202914570644723</v>
      </c>
      <c r="AG1614" s="2">
        <f t="shared" si="493"/>
        <v>-7.7826630803557335E-5</v>
      </c>
      <c r="AH1614" s="4">
        <f t="shared" si="494"/>
        <v>0.17195131907564368</v>
      </c>
      <c r="BA1614" s="3">
        <v>2.8423836949043799E-2</v>
      </c>
    </row>
    <row r="1615" spans="1:53" x14ac:dyDescent="0.3">
      <c r="A1615" s="2">
        <v>3.7661584819758298</v>
      </c>
      <c r="E1615" s="2" cm="1">
        <f t="array" ref="E1615">INDEX($C$2:$C$104,L1615)</f>
        <v>-0.3719790589630585</v>
      </c>
      <c r="G1615" s="2">
        <f>PI()/12*(M1615-12)</f>
        <v>-1.8325957145940459</v>
      </c>
      <c r="H1615" s="2">
        <f t="shared" si="478"/>
        <v>-0.21873560008009973</v>
      </c>
      <c r="I1615" s="2">
        <f t="shared" si="495"/>
        <v>0.74401671730399532</v>
      </c>
      <c r="J1615" s="2">
        <f t="shared" si="479"/>
        <v>1.9946775735586129</v>
      </c>
      <c r="L1615">
        <f t="shared" si="477"/>
        <v>68</v>
      </c>
      <c r="M1615" s="2">
        <v>5</v>
      </c>
      <c r="N1615" s="2">
        <f t="shared" si="480"/>
        <v>0.05</v>
      </c>
      <c r="O1615" s="2">
        <f t="shared" si="481"/>
        <v>5.0020839411324403</v>
      </c>
      <c r="P1615" s="2">
        <f t="shared" si="482"/>
        <v>9.2038344516836901</v>
      </c>
      <c r="Q1615" s="2">
        <f>1-EXP(-2*$AL$9*O1615/(1+O1615))</f>
        <v>6.4497345768578462E-2</v>
      </c>
      <c r="R1615" s="2">
        <f t="shared" si="483"/>
        <v>19.751565414145865</v>
      </c>
      <c r="S1615" s="2">
        <f>(1-$AL$6^R1615)/(1+$AL$6^R1615*(1/$AL$7-1))</f>
        <v>0.99643717244343843</v>
      </c>
      <c r="U1615" s="2">
        <v>0.1</v>
      </c>
      <c r="V1615" s="2">
        <f t="shared" si="484"/>
        <v>0.22850000000000004</v>
      </c>
      <c r="W1615" s="2">
        <f t="shared" si="485"/>
        <v>0.22768589390332572</v>
      </c>
      <c r="X1615" s="2">
        <f t="shared" si="486"/>
        <v>8.1410609667431633E-4</v>
      </c>
      <c r="Y1615" s="2">
        <f t="shared" si="487"/>
        <v>7.6159841426480458E-4</v>
      </c>
      <c r="Z1615" s="2">
        <f t="shared" si="488"/>
        <v>0.20485392120030205</v>
      </c>
      <c r="AA1615" s="2">
        <f t="shared" si="489"/>
        <v>6.9199017761718514E-4</v>
      </c>
      <c r="AC1615" s="2">
        <f t="shared" si="490"/>
        <v>2.7584411903975512E-2</v>
      </c>
      <c r="AD1615" s="2">
        <f>X1615*((1-Q1615)*(1-EXP(-(P1615+O1615)*A1615))*P1615/(P1615+O1615)-(1-$AL$10)*(1-EXP(-2*O1615*A1615))/2)</f>
        <v>1.4743486745117662E-4</v>
      </c>
      <c r="AE1615" s="4">
        <f t="shared" si="491"/>
        <v>2.8423836949043872E-2</v>
      </c>
      <c r="AF1615" s="2">
        <f t="shared" si="492"/>
        <v>0.17202914570644723</v>
      </c>
      <c r="AG1615" s="2">
        <f t="shared" si="493"/>
        <v>-7.7826630803557335E-5</v>
      </c>
      <c r="AH1615" s="4">
        <f t="shared" si="494"/>
        <v>0.17195131907564368</v>
      </c>
      <c r="BA1615" s="3">
        <v>2.8423836949043799E-2</v>
      </c>
    </row>
    <row r="1616" spans="1:53" x14ac:dyDescent="0.3">
      <c r="A1616" s="2">
        <v>3.7661584819758298</v>
      </c>
      <c r="E1616" s="2" cm="1">
        <f t="array" ref="E1616">INDEX($C$2:$C$104,L1616)</f>
        <v>-0.3719790589630585</v>
      </c>
      <c r="G1616" s="2">
        <f>PI()/12*(M1616-12)</f>
        <v>-1.5707963267948966</v>
      </c>
      <c r="H1616" s="2">
        <f t="shared" si="478"/>
        <v>-0.21873560008009973</v>
      </c>
      <c r="I1616" s="2">
        <f t="shared" si="495"/>
        <v>0.74401671730399532</v>
      </c>
      <c r="J1616" s="2">
        <f t="shared" si="479"/>
        <v>1.7913148304115731</v>
      </c>
      <c r="L1616">
        <f t="shared" si="477"/>
        <v>68</v>
      </c>
      <c r="M1616" s="2">
        <v>6</v>
      </c>
      <c r="N1616" s="2">
        <f t="shared" si="480"/>
        <v>0.05</v>
      </c>
      <c r="O1616" s="2">
        <f t="shared" si="481"/>
        <v>5.0020839411324403</v>
      </c>
      <c r="P1616" s="2">
        <f t="shared" si="482"/>
        <v>9.2038344516836901</v>
      </c>
      <c r="Q1616" s="2">
        <f>1-EXP(-2*$AL$9*O1616/(1+O1616))</f>
        <v>6.4497345768578462E-2</v>
      </c>
      <c r="R1616" s="2">
        <f t="shared" si="483"/>
        <v>19.751565414145865</v>
      </c>
      <c r="S1616" s="2">
        <f>(1-$AL$6^R1616)/(1+$AL$6^R1616*(1/$AL$7-1))</f>
        <v>0.99643717244343843</v>
      </c>
      <c r="U1616" s="2">
        <v>0.1</v>
      </c>
      <c r="V1616" s="2">
        <f t="shared" si="484"/>
        <v>0.22850000000000004</v>
      </c>
      <c r="W1616" s="2">
        <f t="shared" si="485"/>
        <v>0.22768589390332572</v>
      </c>
      <c r="X1616" s="2">
        <f t="shared" si="486"/>
        <v>8.1410609667431633E-4</v>
      </c>
      <c r="Y1616" s="2">
        <f t="shared" si="487"/>
        <v>7.6159841426480458E-4</v>
      </c>
      <c r="Z1616" s="2">
        <f t="shared" si="488"/>
        <v>0.20485392120030205</v>
      </c>
      <c r="AA1616" s="2">
        <f t="shared" si="489"/>
        <v>6.9199017761718514E-4</v>
      </c>
      <c r="AC1616" s="2">
        <f t="shared" si="490"/>
        <v>2.7584411903975512E-2</v>
      </c>
      <c r="AD1616" s="2">
        <f>X1616*((1-Q1616)*(1-EXP(-(P1616+O1616)*A1616))*P1616/(P1616+O1616)-(1-$AL$10)*(1-EXP(-2*O1616*A1616))/2)</f>
        <v>1.4743486745117662E-4</v>
      </c>
      <c r="AE1616" s="4">
        <f t="shared" si="491"/>
        <v>2.8423836949043872E-2</v>
      </c>
      <c r="AF1616" s="2">
        <f t="shared" si="492"/>
        <v>0.17202914570644723</v>
      </c>
      <c r="AG1616" s="2">
        <f t="shared" si="493"/>
        <v>-7.7826630803557335E-5</v>
      </c>
      <c r="AH1616" s="4">
        <f t="shared" si="494"/>
        <v>0.17195131907564368</v>
      </c>
      <c r="BA1616" s="3">
        <v>2.8423836949043799E-2</v>
      </c>
    </row>
    <row r="1617" spans="1:53" x14ac:dyDescent="0.3">
      <c r="A1617" s="2">
        <v>3.7661584819758298</v>
      </c>
      <c r="E1617" s="2" cm="1">
        <f t="array" ref="E1617">INDEX($C$2:$C$104,L1617)</f>
        <v>-0.3719790589630585</v>
      </c>
      <c r="G1617" s="2">
        <f>PI()/12*(M1617-12)</f>
        <v>-1.308996938995747</v>
      </c>
      <c r="H1617" s="2">
        <f t="shared" si="478"/>
        <v>-0.21873560008009973</v>
      </c>
      <c r="I1617" s="2">
        <f t="shared" si="495"/>
        <v>0.74401671730399532</v>
      </c>
      <c r="J1617" s="2">
        <f t="shared" si="479"/>
        <v>1.5969692186199402</v>
      </c>
      <c r="L1617">
        <f t="shared" si="477"/>
        <v>68</v>
      </c>
      <c r="M1617" s="2">
        <v>7</v>
      </c>
      <c r="N1617" s="2">
        <f t="shared" si="480"/>
        <v>0.05</v>
      </c>
      <c r="O1617" s="2">
        <f t="shared" si="481"/>
        <v>5.0020839411324403</v>
      </c>
      <c r="P1617" s="2">
        <f t="shared" si="482"/>
        <v>9.2038344516836901</v>
      </c>
      <c r="Q1617" s="2">
        <f>1-EXP(-2*$AL$9*O1617/(1+O1617))</f>
        <v>6.4497345768578462E-2</v>
      </c>
      <c r="R1617" s="2">
        <f t="shared" si="483"/>
        <v>19.751565414145865</v>
      </c>
      <c r="S1617" s="2">
        <f>(1-$AL$6^R1617)/(1+$AL$6^R1617*(1/$AL$7-1))</f>
        <v>0.99643717244343843</v>
      </c>
      <c r="U1617" s="2">
        <v>0.1</v>
      </c>
      <c r="V1617" s="2">
        <f t="shared" si="484"/>
        <v>0.22850000000000004</v>
      </c>
      <c r="W1617" s="2">
        <f t="shared" si="485"/>
        <v>0.22768589390332572</v>
      </c>
      <c r="X1617" s="2">
        <f t="shared" si="486"/>
        <v>8.1410609667431633E-4</v>
      </c>
      <c r="Y1617" s="2">
        <f t="shared" si="487"/>
        <v>7.6159841426480458E-4</v>
      </c>
      <c r="Z1617" s="2">
        <f t="shared" si="488"/>
        <v>0.20485392120030205</v>
      </c>
      <c r="AA1617" s="2">
        <f t="shared" si="489"/>
        <v>6.9199017761718514E-4</v>
      </c>
      <c r="AC1617" s="2">
        <f t="shared" si="490"/>
        <v>2.7584411903975512E-2</v>
      </c>
      <c r="AD1617" s="2">
        <f>X1617*((1-Q1617)*(1-EXP(-(P1617+O1617)*A1617))*P1617/(P1617+O1617)-(1-$AL$10)*(1-EXP(-2*O1617*A1617))/2)</f>
        <v>1.4743486745117662E-4</v>
      </c>
      <c r="AE1617" s="4">
        <f t="shared" si="491"/>
        <v>2.8423836949043872E-2</v>
      </c>
      <c r="AF1617" s="2">
        <f t="shared" si="492"/>
        <v>0.17202914570644723</v>
      </c>
      <c r="AG1617" s="2">
        <f t="shared" si="493"/>
        <v>-7.7826630803557335E-5</v>
      </c>
      <c r="AH1617" s="4">
        <f t="shared" si="494"/>
        <v>0.17195131907564368</v>
      </c>
      <c r="BA1617" s="3">
        <v>2.8423836949043799E-2</v>
      </c>
    </row>
    <row r="1618" spans="1:53" x14ac:dyDescent="0.3">
      <c r="A1618" s="2">
        <v>3.7661584819758298</v>
      </c>
      <c r="E1618" s="2" cm="1">
        <f t="array" ref="E1618">INDEX($C$2:$C$104,L1618)</f>
        <v>-0.3719790589630585</v>
      </c>
      <c r="G1618" s="2">
        <f>PI()/12*(M1618-12)</f>
        <v>-1.0471975511965976</v>
      </c>
      <c r="H1618" s="2">
        <f t="shared" si="478"/>
        <v>-0.21873560008009973</v>
      </c>
      <c r="I1618" s="2">
        <f t="shared" si="495"/>
        <v>0.74401671730399532</v>
      </c>
      <c r="J1618" s="2">
        <f t="shared" si="479"/>
        <v>1.4169170060297624</v>
      </c>
      <c r="L1618">
        <f t="shared" si="477"/>
        <v>68</v>
      </c>
      <c r="M1618" s="2">
        <v>8</v>
      </c>
      <c r="N1618" s="2">
        <f t="shared" si="480"/>
        <v>0.15387932076513411</v>
      </c>
      <c r="O1618" s="2">
        <f t="shared" si="481"/>
        <v>1.6310791449788429</v>
      </c>
      <c r="P1618" s="2">
        <f t="shared" si="482"/>
        <v>3.001185626761071</v>
      </c>
      <c r="Q1618" s="2">
        <f>1-EXP(-2*$AL$9*O1618/(1+O1618))</f>
        <v>4.8384512234424193E-2</v>
      </c>
      <c r="R1618" s="2">
        <f t="shared" si="483"/>
        <v>6.4405889239046115</v>
      </c>
      <c r="S1618" s="2">
        <f>(1-$AL$6^R1618)/(1+$AL$6^R1618*(1/$AL$7-1))</f>
        <v>0.75657533675007738</v>
      </c>
      <c r="U1618" s="2">
        <v>10.5</v>
      </c>
      <c r="V1618" s="2">
        <f t="shared" si="484"/>
        <v>23.9925</v>
      </c>
      <c r="W1618" s="2">
        <f t="shared" si="485"/>
        <v>18.152133766976231</v>
      </c>
      <c r="X1618" s="2">
        <f t="shared" si="486"/>
        <v>5.8403662330237687</v>
      </c>
      <c r="Y1618" s="2">
        <f t="shared" si="487"/>
        <v>5.5577143974643688</v>
      </c>
      <c r="Z1618" s="2">
        <f t="shared" si="488"/>
        <v>16.331867190228142</v>
      </c>
      <c r="AA1618" s="2">
        <f t="shared" si="489"/>
        <v>4.9536445920997325</v>
      </c>
      <c r="AC1618" s="2">
        <f t="shared" si="490"/>
        <v>5.3528970724651073</v>
      </c>
      <c r="AD1618" s="2">
        <f>X1618*((1-Q1618)*(1-EXP(-(P1618+O1618)*A1618))*P1618/(P1618+O1618)-(1-$AL$10)*(1-EXP(-2*O1618*A1618))/2)</f>
        <v>1.1186728452047197</v>
      </c>
      <c r="AE1618" s="4">
        <f t="shared" si="491"/>
        <v>11.42521450976956</v>
      </c>
      <c r="AF1618" s="2">
        <f t="shared" si="492"/>
        <v>10.837923240434389</v>
      </c>
      <c r="AG1618" s="2">
        <f t="shared" si="493"/>
        <v>-0.51460303984008371</v>
      </c>
      <c r="AH1618" s="4">
        <f t="shared" si="494"/>
        <v>10.323320200594305</v>
      </c>
      <c r="BA1618" s="3">
        <v>11.4252145097695</v>
      </c>
    </row>
    <row r="1619" spans="1:53" x14ac:dyDescent="0.3">
      <c r="A1619" s="2">
        <v>3.7661584819758298</v>
      </c>
      <c r="E1619" s="2" cm="1">
        <f t="array" ref="E1619">INDEX($C$2:$C$104,L1619)</f>
        <v>-0.3719790589630585</v>
      </c>
      <c r="G1619" s="2">
        <f>PI()/12*(M1619-12)</f>
        <v>-0.78539816339744828</v>
      </c>
      <c r="H1619" s="2">
        <f t="shared" si="478"/>
        <v>-0.21873560008009973</v>
      </c>
      <c r="I1619" s="2">
        <f t="shared" si="495"/>
        <v>0.74401671730399532</v>
      </c>
      <c r="J1619" s="2">
        <f t="shared" si="479"/>
        <v>1.2583749839079799</v>
      </c>
      <c r="L1619">
        <f t="shared" si="477"/>
        <v>68</v>
      </c>
      <c r="M1619" s="2">
        <v>9</v>
      </c>
      <c r="N1619" s="2">
        <f t="shared" si="480"/>
        <v>0.3124213428869167</v>
      </c>
      <c r="O1619" s="2">
        <f t="shared" si="481"/>
        <v>0.8133687472548381</v>
      </c>
      <c r="P1619" s="2">
        <f t="shared" si="482"/>
        <v>1.4965984949489022</v>
      </c>
      <c r="Q1619" s="2">
        <f>1-EXP(-2*$AL$9*O1619/(1+O1619))</f>
        <v>3.5247043968618108E-2</v>
      </c>
      <c r="R1619" s="2">
        <f t="shared" si="483"/>
        <v>3.2117225952807034</v>
      </c>
      <c r="S1619" s="2">
        <f>(1-$AL$6^R1619)/(1+$AL$6^R1619*(1/$AL$7-1))</f>
        <v>0.44368403454062083</v>
      </c>
      <c r="U1619" s="2">
        <v>47.5</v>
      </c>
      <c r="V1619" s="2">
        <f t="shared" si="484"/>
        <v>108.53750000000001</v>
      </c>
      <c r="W1619" s="2">
        <f t="shared" si="485"/>
        <v>48.15635589895264</v>
      </c>
      <c r="X1619" s="2">
        <f t="shared" si="486"/>
        <v>60.381144101047369</v>
      </c>
      <c r="Y1619" s="2">
        <f t="shared" si="487"/>
        <v>58.045181633342033</v>
      </c>
      <c r="Z1619" s="2">
        <f t="shared" si="488"/>
        <v>43.327314518686791</v>
      </c>
      <c r="AA1619" s="2">
        <f t="shared" si="489"/>
        <v>48.925379435385565</v>
      </c>
      <c r="AC1619" s="2">
        <f t="shared" si="490"/>
        <v>21.714048113342638</v>
      </c>
      <c r="AD1619" s="2">
        <f>X1619*((1-Q1619)*(1-EXP(-(P1619+O1619)*A1619))*P1619/(P1619+O1619)-(1-$AL$10)*(1-EXP(-2*O1619*A1619))/2)</f>
        <v>12.129080316948778</v>
      </c>
      <c r="AE1619" s="4">
        <f t="shared" si="491"/>
        <v>82.76850786567698</v>
      </c>
      <c r="AF1619" s="2">
        <f t="shared" si="492"/>
        <v>21.630147981379181</v>
      </c>
      <c r="AG1619" s="2">
        <f t="shared" si="493"/>
        <v>-3.0092781189923081</v>
      </c>
      <c r="AH1619" s="4">
        <f t="shared" si="494"/>
        <v>18.620869862386872</v>
      </c>
      <c r="BA1619" s="3">
        <v>82.768507865676895</v>
      </c>
    </row>
    <row r="1620" spans="1:53" x14ac:dyDescent="0.3">
      <c r="A1620" s="2">
        <v>3.7661584819758298</v>
      </c>
      <c r="E1620" s="2" cm="1">
        <f t="array" ref="E1620">INDEX($C$2:$C$104,L1620)</f>
        <v>-0.3719790589630585</v>
      </c>
      <c r="G1620" s="2">
        <f>PI()/12*(M1620-12)</f>
        <v>-0.52359877559829882</v>
      </c>
      <c r="H1620" s="2">
        <f t="shared" si="478"/>
        <v>-0.21873560008009973</v>
      </c>
      <c r="I1620" s="2">
        <f t="shared" si="495"/>
        <v>0.74401671730399532</v>
      </c>
      <c r="J1620" s="2">
        <f t="shared" si="479"/>
        <v>1.131169531376133</v>
      </c>
      <c r="L1620">
        <f t="shared" si="477"/>
        <v>68</v>
      </c>
      <c r="M1620" s="2">
        <v>10</v>
      </c>
      <c r="N1620" s="2">
        <f t="shared" si="480"/>
        <v>0.43962679541876359</v>
      </c>
      <c r="O1620" s="2">
        <f t="shared" si="481"/>
        <v>0.58740356115719461</v>
      </c>
      <c r="P1620" s="2">
        <f t="shared" si="482"/>
        <v>1.0808225525292381</v>
      </c>
      <c r="Q1620" s="2">
        <f>1-EXP(-2*$AL$9*O1620/(1+O1620))</f>
        <v>2.9169353822408706E-2</v>
      </c>
      <c r="R1620" s="2">
        <f t="shared" si="483"/>
        <v>2.319461248399584</v>
      </c>
      <c r="S1620" s="2">
        <f>(1-$AL$6^R1620)/(1+$AL$6^R1620*(1/$AL$7-1))</f>
        <v>0.32736296578409635</v>
      </c>
      <c r="U1620" s="2">
        <v>132</v>
      </c>
      <c r="V1620" s="2">
        <f t="shared" si="484"/>
        <v>301.62</v>
      </c>
      <c r="W1620" s="2">
        <f t="shared" si="485"/>
        <v>98.739217739799145</v>
      </c>
      <c r="X1620" s="2">
        <f t="shared" si="486"/>
        <v>202.88078226020087</v>
      </c>
      <c r="Y1620" s="2">
        <f t="shared" si="487"/>
        <v>193.60111549506431</v>
      </c>
      <c r="Z1620" s="2">
        <f t="shared" si="488"/>
        <v>88.837808893143873</v>
      </c>
      <c r="AA1620" s="2">
        <f t="shared" si="489"/>
        <v>153.57354415492188</v>
      </c>
      <c r="AC1620" s="2">
        <f t="shared" si="490"/>
        <v>52.004035407121876</v>
      </c>
      <c r="AD1620" s="2">
        <f>X1620*((1-Q1620)*(1-EXP(-(P1620+O1620)*A1620))*P1620/(P1620+O1620)-(1-$AL$10)*(1-EXP(-2*O1620*A1620))/2)</f>
        <v>42.180001185748651</v>
      </c>
      <c r="AE1620" s="4">
        <f t="shared" si="491"/>
        <v>247.75758074779242</v>
      </c>
      <c r="AF1620" s="2">
        <f t="shared" si="492"/>
        <v>37.094767753727972</v>
      </c>
      <c r="AG1620" s="2">
        <f t="shared" si="493"/>
        <v>-2.1524298456062541</v>
      </c>
      <c r="AH1620" s="4">
        <f t="shared" si="494"/>
        <v>34.942337908121715</v>
      </c>
      <c r="BA1620" s="3">
        <v>247.75758074779199</v>
      </c>
    </row>
    <row r="1621" spans="1:53" x14ac:dyDescent="0.3">
      <c r="A1621" s="2">
        <v>3.7661584819758298</v>
      </c>
      <c r="E1621" s="2" cm="1">
        <f t="array" ref="E1621">INDEX($C$2:$C$104,L1621)</f>
        <v>-0.3719790589630585</v>
      </c>
      <c r="G1621" s="2">
        <f>PI()/12*(M1621-12)</f>
        <v>-0.26179938779914941</v>
      </c>
      <c r="H1621" s="2">
        <f t="shared" si="478"/>
        <v>-0.21873560008009973</v>
      </c>
      <c r="I1621" s="2">
        <f t="shared" si="495"/>
        <v>0.74401671730399532</v>
      </c>
      <c r="J1621" s="2">
        <f t="shared" si="479"/>
        <v>1.0472791146033757</v>
      </c>
      <c r="L1621">
        <f t="shared" si="477"/>
        <v>68</v>
      </c>
      <c r="M1621" s="2">
        <v>11</v>
      </c>
      <c r="N1621" s="2">
        <f t="shared" si="480"/>
        <v>0.52351721219152081</v>
      </c>
      <c r="O1621" s="2">
        <f t="shared" si="481"/>
        <v>0.50007064762612197</v>
      </c>
      <c r="P1621" s="2">
        <f t="shared" si="482"/>
        <v>0.92012999163206444</v>
      </c>
      <c r="Q1621" s="2">
        <f>1-EXP(-2*$AL$9*O1621/(1+O1621))</f>
        <v>2.6316696345013657E-2</v>
      </c>
      <c r="R1621" s="2">
        <f t="shared" si="483"/>
        <v>1.9746126263617847</v>
      </c>
      <c r="S1621" s="2">
        <f>(1-$AL$6^R1621)/(1+$AL$6^R1621*(1/$AL$7-1))</f>
        <v>0.28002359451868059</v>
      </c>
      <c r="U1621" s="2">
        <v>182</v>
      </c>
      <c r="V1621" s="2">
        <f t="shared" si="484"/>
        <v>415.87</v>
      </c>
      <c r="W1621" s="2">
        <f t="shared" si="485"/>
        <v>116.4534122524837</v>
      </c>
      <c r="X1621" s="2">
        <f t="shared" si="486"/>
        <v>299.4165877475163</v>
      </c>
      <c r="Y1621" s="2">
        <f t="shared" si="487"/>
        <v>282.42293569984889</v>
      </c>
      <c r="Z1621" s="2">
        <f t="shared" si="488"/>
        <v>104.77565266825751</v>
      </c>
      <c r="AA1621" s="2">
        <f t="shared" si="489"/>
        <v>215.79898956818889</v>
      </c>
      <c r="AC1621" s="2">
        <f t="shared" si="490"/>
        <v>65.539451542905994</v>
      </c>
      <c r="AD1621" s="2">
        <f>X1621*((1-Q1621)*(1-EXP(-(P1621+O1621)*A1621))*P1621/(P1621+O1621)-(1-$AL$10)*(1-EXP(-2*O1621*A1621))/2)</f>
        <v>63.67616787005452</v>
      </c>
      <c r="AE1621" s="4">
        <f t="shared" si="491"/>
        <v>345.01460898114942</v>
      </c>
      <c r="AF1621" s="2">
        <f t="shared" si="492"/>
        <v>39.63032565830266</v>
      </c>
      <c r="AG1621" s="2">
        <f t="shared" si="493"/>
        <v>2.9477782616054617</v>
      </c>
      <c r="AH1621" s="4">
        <f t="shared" si="494"/>
        <v>42.578103919908123</v>
      </c>
      <c r="BA1621" s="3">
        <v>345.01460898114902</v>
      </c>
    </row>
    <row r="1622" spans="1:53" x14ac:dyDescent="0.3">
      <c r="A1622" s="2">
        <v>3.7661584819758298</v>
      </c>
      <c r="E1622" s="2" cm="1">
        <f t="array" ref="E1622">INDEX($C$2:$C$104,L1622)</f>
        <v>-0.3719790589630585</v>
      </c>
      <c r="G1622" s="2">
        <f>PI()/12*(M1622-12)</f>
        <v>0</v>
      </c>
      <c r="H1622" s="2">
        <f t="shared" si="478"/>
        <v>-0.21873560008009973</v>
      </c>
      <c r="I1622" s="2">
        <f t="shared" si="495"/>
        <v>0.74401671730399532</v>
      </c>
      <c r="J1622" s="2">
        <f t="shared" si="479"/>
        <v>1.0177508822009602</v>
      </c>
      <c r="L1622">
        <f t="shared" si="477"/>
        <v>68</v>
      </c>
      <c r="M1622" s="2">
        <v>12</v>
      </c>
      <c r="N1622" s="2">
        <f t="shared" si="480"/>
        <v>0.55304544459393634</v>
      </c>
      <c r="O1622" s="2">
        <f t="shared" si="481"/>
        <v>0.47593563104123549</v>
      </c>
      <c r="P1622" s="2">
        <f t="shared" si="482"/>
        <v>0.8757215611158734</v>
      </c>
      <c r="Q1622" s="2">
        <f>1-EXP(-2*$AL$9*O1622/(1+O1622))</f>
        <v>2.546719207628878E-2</v>
      </c>
      <c r="R1622" s="2">
        <f t="shared" si="483"/>
        <v>1.8793114749900712</v>
      </c>
      <c r="S1622" s="2">
        <f>(1-$AL$6^R1622)/(1+$AL$6^R1622*(1/$AL$7-1))</f>
        <v>0.26676359893025486</v>
      </c>
      <c r="U1622" s="2">
        <v>256.60000000000002</v>
      </c>
      <c r="V1622" s="2">
        <f t="shared" si="484"/>
        <v>586.33100000000013</v>
      </c>
      <c r="W1622" s="2">
        <f t="shared" si="485"/>
        <v>156.4117677243753</v>
      </c>
      <c r="X1622" s="2">
        <f t="shared" si="486"/>
        <v>429.91923227562484</v>
      </c>
      <c r="Y1622" s="2">
        <f t="shared" si="487"/>
        <v>403.48814857216587</v>
      </c>
      <c r="Z1622" s="2">
        <f t="shared" si="488"/>
        <v>140.72704896603656</v>
      </c>
      <c r="AA1622" s="2">
        <f t="shared" si="489"/>
        <v>304.56810524803899</v>
      </c>
      <c r="AC1622" s="2">
        <f t="shared" si="490"/>
        <v>89.718253200430198</v>
      </c>
      <c r="AD1622" s="2">
        <f>X1622*((1-Q1622)*(1-EXP(-(P1622+O1622)*A1622))*P1622/(P1622+O1622)-(1-$AL$10)*(1-EXP(-2*O1622*A1622))/2)</f>
        <v>92.127736418346018</v>
      </c>
      <c r="AE1622" s="4">
        <f t="shared" si="491"/>
        <v>486.41409486681516</v>
      </c>
      <c r="AF1622" s="2">
        <f t="shared" si="492"/>
        <v>51.566125483675819</v>
      </c>
      <c r="AG1622" s="2">
        <f t="shared" si="493"/>
        <v>6.7923069057809782</v>
      </c>
      <c r="AH1622" s="4">
        <f t="shared" si="494"/>
        <v>58.358432389456794</v>
      </c>
      <c r="BA1622" s="3">
        <v>486.41409486681499</v>
      </c>
    </row>
    <row r="1623" spans="1:53" x14ac:dyDescent="0.3">
      <c r="A1623" s="2">
        <v>3.7661584819758298</v>
      </c>
      <c r="E1623" s="2" cm="1">
        <f t="array" ref="E1623">INDEX($C$2:$C$104,L1623)</f>
        <v>-0.3719790589630585</v>
      </c>
      <c r="G1623" s="2">
        <f>PI()/12*(M1623-12)</f>
        <v>0.26179938779914941</v>
      </c>
      <c r="H1623" s="2">
        <f t="shared" si="478"/>
        <v>-0.21873560008009973</v>
      </c>
      <c r="I1623" s="2">
        <f t="shared" si="495"/>
        <v>0.74401671730399532</v>
      </c>
      <c r="J1623" s="2">
        <f t="shared" si="479"/>
        <v>1.0472791146033757</v>
      </c>
      <c r="L1623">
        <f t="shared" si="477"/>
        <v>68</v>
      </c>
      <c r="M1623" s="2">
        <v>13</v>
      </c>
      <c r="N1623" s="2">
        <f t="shared" si="480"/>
        <v>0.52351721219152081</v>
      </c>
      <c r="O1623" s="2">
        <f t="shared" si="481"/>
        <v>0.50007064762612197</v>
      </c>
      <c r="P1623" s="2">
        <f t="shared" si="482"/>
        <v>0.92012999163206444</v>
      </c>
      <c r="Q1623" s="2">
        <f>1-EXP(-2*$AL$9*O1623/(1+O1623))</f>
        <v>2.6316696345013657E-2</v>
      </c>
      <c r="R1623" s="2">
        <f t="shared" si="483"/>
        <v>1.9746126263617847</v>
      </c>
      <c r="S1623" s="2">
        <f>(1-$AL$6^R1623)/(1+$AL$6^R1623*(1/$AL$7-1))</f>
        <v>0.28002359451868059</v>
      </c>
      <c r="U1623" s="2">
        <v>231.7</v>
      </c>
      <c r="V1623" s="2">
        <f t="shared" si="484"/>
        <v>529.43449999999996</v>
      </c>
      <c r="W1623" s="2">
        <f t="shared" si="485"/>
        <v>148.25415175220039</v>
      </c>
      <c r="X1623" s="2">
        <f t="shared" si="486"/>
        <v>381.18034824779954</v>
      </c>
      <c r="Y1623" s="2">
        <f t="shared" si="487"/>
        <v>359.54612198711527</v>
      </c>
      <c r="Z1623" s="2">
        <f t="shared" si="488"/>
        <v>133.38746551228166</v>
      </c>
      <c r="AA1623" s="2">
        <f t="shared" si="489"/>
        <v>274.7287136425789</v>
      </c>
      <c r="AC1623" s="2">
        <f t="shared" si="490"/>
        <v>83.436763310391854</v>
      </c>
      <c r="AD1623" s="2">
        <f>X1623*((1-Q1623)*(1-EXP(-(P1623+O1623)*A1623))*P1623/(P1623+O1623)-(1-$AL$10)*(1-EXP(-2*O1623*A1623))/2)</f>
        <v>81.064659865338626</v>
      </c>
      <c r="AE1623" s="4">
        <f t="shared" si="491"/>
        <v>439.23013681830935</v>
      </c>
      <c r="AF1623" s="2">
        <f t="shared" si="492"/>
        <v>50.452453049608387</v>
      </c>
      <c r="AG1623" s="2">
        <f t="shared" si="493"/>
        <v>3.7527484791977219</v>
      </c>
      <c r="AH1623" s="4">
        <f t="shared" si="494"/>
        <v>54.205201528806107</v>
      </c>
      <c r="BA1623" s="3">
        <v>439.23013681830901</v>
      </c>
    </row>
    <row r="1624" spans="1:53" x14ac:dyDescent="0.3">
      <c r="A1624" s="2">
        <v>3.81059171446209</v>
      </c>
      <c r="E1624" s="2" cm="1">
        <f t="array" ref="E1624">INDEX($C$2:$C$104,L1624)</f>
        <v>-0.3719790589630585</v>
      </c>
      <c r="G1624" s="2">
        <f>PI()/12*(M1624-12)</f>
        <v>0.52359877559829882</v>
      </c>
      <c r="H1624" s="2">
        <f t="shared" si="478"/>
        <v>-0.21873560008009973</v>
      </c>
      <c r="I1624" s="2">
        <f t="shared" si="495"/>
        <v>0.74401671730399532</v>
      </c>
      <c r="J1624" s="2">
        <f t="shared" si="479"/>
        <v>1.131169531376133</v>
      </c>
      <c r="L1624">
        <f t="shared" si="477"/>
        <v>68</v>
      </c>
      <c r="M1624" s="2">
        <v>14</v>
      </c>
      <c r="N1624" s="2">
        <f t="shared" si="480"/>
        <v>0.43962679541876359</v>
      </c>
      <c r="O1624" s="2">
        <f t="shared" si="481"/>
        <v>0.58740356115719461</v>
      </c>
      <c r="P1624" s="2">
        <f t="shared" si="482"/>
        <v>1.0808225525292381</v>
      </c>
      <c r="Q1624" s="2">
        <f>1-EXP(-2*$AL$9*O1624/(1+O1624))</f>
        <v>2.9169353822408706E-2</v>
      </c>
      <c r="R1624" s="2">
        <f t="shared" si="483"/>
        <v>2.319461248399584</v>
      </c>
      <c r="S1624" s="2">
        <f>(1-$AL$6^R1624)/(1+$AL$6^R1624*(1/$AL$7-1))</f>
        <v>0.32736296578409635</v>
      </c>
      <c r="U1624" s="2">
        <v>232.8</v>
      </c>
      <c r="V1624" s="2">
        <f t="shared" si="484"/>
        <v>531.94800000000009</v>
      </c>
      <c r="W1624" s="2">
        <f t="shared" si="485"/>
        <v>174.1400749229185</v>
      </c>
      <c r="X1624" s="2">
        <f t="shared" si="486"/>
        <v>357.80792507708156</v>
      </c>
      <c r="Y1624" s="2">
        <f t="shared" si="487"/>
        <v>341.71997201592484</v>
      </c>
      <c r="Z1624" s="2">
        <f t="shared" si="488"/>
        <v>157.02954074977913</v>
      </c>
      <c r="AA1624" s="2">
        <f t="shared" si="489"/>
        <v>271.70549333794389</v>
      </c>
      <c r="AC1624" s="2">
        <f t="shared" si="490"/>
        <v>91.75423440576597</v>
      </c>
      <c r="AD1624" s="2">
        <f>X1624*((1-Q1624)*(1-EXP(-(P1624+O1624)*A1624))*P1624/(P1624+O1624)-(1-$AL$10)*(1-EXP(-2*O1624*A1624))/2)</f>
        <v>74.327563054063106</v>
      </c>
      <c r="AE1624" s="4">
        <f t="shared" si="491"/>
        <v>437.78729079777298</v>
      </c>
      <c r="AF1624" s="2">
        <f t="shared" si="492"/>
        <v>65.737829706844948</v>
      </c>
      <c r="AG1624" s="2">
        <f t="shared" si="493"/>
        <v>-4.3130843760821609</v>
      </c>
      <c r="AH1624" s="4">
        <f t="shared" si="494"/>
        <v>61.424745330762789</v>
      </c>
      <c r="BA1624" s="3">
        <v>437.78729079777202</v>
      </c>
    </row>
    <row r="1625" spans="1:53" x14ac:dyDescent="0.3">
      <c r="A1625" s="2">
        <v>3.81059171446209</v>
      </c>
      <c r="E1625" s="2" cm="1">
        <f t="array" ref="E1625">INDEX($C$2:$C$104,L1625)</f>
        <v>-0.3719790589630585</v>
      </c>
      <c r="G1625" s="2">
        <f>PI()/12*(M1625-12)</f>
        <v>0.78539816339744828</v>
      </c>
      <c r="H1625" s="2">
        <f t="shared" si="478"/>
        <v>-0.21873560008009973</v>
      </c>
      <c r="I1625" s="2">
        <f t="shared" si="495"/>
        <v>0.74401671730399532</v>
      </c>
      <c r="J1625" s="2">
        <f t="shared" si="479"/>
        <v>1.2583749839079799</v>
      </c>
      <c r="L1625">
        <f t="shared" si="477"/>
        <v>68</v>
      </c>
      <c r="M1625" s="2">
        <v>15</v>
      </c>
      <c r="N1625" s="2">
        <f t="shared" si="480"/>
        <v>0.3124213428869167</v>
      </c>
      <c r="O1625" s="2">
        <f t="shared" si="481"/>
        <v>0.8133687472548381</v>
      </c>
      <c r="P1625" s="2">
        <f t="shared" si="482"/>
        <v>1.4965984949489022</v>
      </c>
      <c r="Q1625" s="2">
        <f>1-EXP(-2*$AL$9*O1625/(1+O1625))</f>
        <v>3.5247043968618108E-2</v>
      </c>
      <c r="R1625" s="2">
        <f t="shared" si="483"/>
        <v>3.2117225952807034</v>
      </c>
      <c r="S1625" s="2">
        <f>(1-$AL$6^R1625)/(1+$AL$6^R1625*(1/$AL$7-1))</f>
        <v>0.44368403454062083</v>
      </c>
      <c r="U1625" s="2">
        <v>175.9</v>
      </c>
      <c r="V1625" s="2">
        <f t="shared" si="484"/>
        <v>401.93150000000003</v>
      </c>
      <c r="W1625" s="2">
        <f t="shared" si="485"/>
        <v>178.33058952896354</v>
      </c>
      <c r="X1625" s="2">
        <f t="shared" si="486"/>
        <v>223.60091047103649</v>
      </c>
      <c r="Y1625" s="2">
        <f t="shared" si="487"/>
        <v>214.99995763245056</v>
      </c>
      <c r="Z1625" s="2">
        <f t="shared" si="488"/>
        <v>160.80830669083988</v>
      </c>
      <c r="AA1625" s="2">
        <f t="shared" si="489"/>
        <v>181.49368770243157</v>
      </c>
      <c r="AC1625" s="2">
        <f t="shared" si="490"/>
        <v>80.427093539608592</v>
      </c>
      <c r="AD1625" s="2">
        <f>X1625*((1-Q1625)*(1-EXP(-(P1625+O1625)*A1625))*P1625/(P1625+O1625)-(1-$AL$10)*(1-EXP(-2*O1625*A1625))/2)</f>
        <v>44.903698318693777</v>
      </c>
      <c r="AE1625" s="4">
        <f t="shared" si="491"/>
        <v>306.82447956073395</v>
      </c>
      <c r="AF1625" s="2">
        <f t="shared" si="492"/>
        <v>80.443996884895228</v>
      </c>
      <c r="AG1625" s="2">
        <f t="shared" si="493"/>
        <v>-11.397428388674811</v>
      </c>
      <c r="AH1625" s="4">
        <f t="shared" si="494"/>
        <v>69.046568496220416</v>
      </c>
      <c r="BA1625" s="3">
        <v>306.82447956073298</v>
      </c>
    </row>
    <row r="1626" spans="1:53" x14ac:dyDescent="0.3">
      <c r="A1626" s="2">
        <v>3.81059171446209</v>
      </c>
      <c r="E1626" s="2" cm="1">
        <f t="array" ref="E1626">INDEX($C$2:$C$104,L1626)</f>
        <v>-0.3719790589630585</v>
      </c>
      <c r="G1626" s="2">
        <f>PI()/12*(M1626-12)</f>
        <v>1.0471975511965976</v>
      </c>
      <c r="H1626" s="2">
        <f t="shared" si="478"/>
        <v>-0.21873560008009973</v>
      </c>
      <c r="I1626" s="2">
        <f t="shared" si="495"/>
        <v>0.74401671730399532</v>
      </c>
      <c r="J1626" s="2">
        <f t="shared" si="479"/>
        <v>1.4169170060297624</v>
      </c>
      <c r="L1626">
        <f t="shared" si="477"/>
        <v>68</v>
      </c>
      <c r="M1626" s="2">
        <v>16</v>
      </c>
      <c r="N1626" s="2">
        <f t="shared" si="480"/>
        <v>0.15387932076513411</v>
      </c>
      <c r="O1626" s="2">
        <f t="shared" si="481"/>
        <v>1.6310791449788429</v>
      </c>
      <c r="P1626" s="2">
        <f t="shared" si="482"/>
        <v>3.001185626761071</v>
      </c>
      <c r="Q1626" s="2">
        <f>1-EXP(-2*$AL$9*O1626/(1+O1626))</f>
        <v>4.8384512234424193E-2</v>
      </c>
      <c r="R1626" s="2">
        <f t="shared" si="483"/>
        <v>6.4405889239046115</v>
      </c>
      <c r="S1626" s="2">
        <f>(1-$AL$6^R1626)/(1+$AL$6^R1626*(1/$AL$7-1))</f>
        <v>0.75657533675007738</v>
      </c>
      <c r="U1626" s="2">
        <v>161.80000000000001</v>
      </c>
      <c r="V1626" s="2">
        <f t="shared" si="484"/>
        <v>369.71300000000002</v>
      </c>
      <c r="W1626" s="2">
        <f t="shared" si="485"/>
        <v>279.71573747588138</v>
      </c>
      <c r="X1626" s="2">
        <f t="shared" si="486"/>
        <v>89.997262524118639</v>
      </c>
      <c r="Y1626" s="2">
        <f t="shared" si="487"/>
        <v>85.641864236276547</v>
      </c>
      <c r="Z1626" s="2">
        <f t="shared" si="488"/>
        <v>252.23162339723257</v>
      </c>
      <c r="AA1626" s="2">
        <f t="shared" si="489"/>
        <v>76.344795342747801</v>
      </c>
      <c r="AC1626" s="2">
        <f t="shared" si="490"/>
        <v>82.486766846958247</v>
      </c>
      <c r="AD1626" s="2">
        <f>X1626*((1-Q1626)*(1-EXP(-(P1626+O1626)*A1626))*P1626/(P1626+O1626)-(1-$AL$10)*(1-EXP(-2*O1626*A1626))/2)</f>
        <v>17.238192289340031</v>
      </c>
      <c r="AE1626" s="4">
        <f t="shared" si="491"/>
        <v>176.06975447904608</v>
      </c>
      <c r="AF1626" s="2">
        <f t="shared" si="492"/>
        <v>167.56414363255911</v>
      </c>
      <c r="AG1626" s="2">
        <f t="shared" si="493"/>
        <v>-7.9411233958112923</v>
      </c>
      <c r="AH1626" s="4">
        <f t="shared" si="494"/>
        <v>159.62302023674781</v>
      </c>
      <c r="BA1626" s="3">
        <v>176.069754479046</v>
      </c>
    </row>
    <row r="1627" spans="1:53" x14ac:dyDescent="0.3">
      <c r="A1627" s="2">
        <v>3.81059171446209</v>
      </c>
      <c r="E1627" s="2" cm="1">
        <f t="array" ref="E1627">INDEX($C$2:$C$104,L1627)</f>
        <v>-0.3719790589630585</v>
      </c>
      <c r="G1627" s="2">
        <f>PI()/12*(M1627-12)</f>
        <v>1.308996938995747</v>
      </c>
      <c r="H1627" s="2">
        <f t="shared" si="478"/>
        <v>-0.21873560008009973</v>
      </c>
      <c r="I1627" s="2">
        <f t="shared" si="495"/>
        <v>0.74401671730399532</v>
      </c>
      <c r="J1627" s="2">
        <f t="shared" si="479"/>
        <v>1.5969692186199402</v>
      </c>
      <c r="L1627">
        <f t="shared" ref="L1627:L1690" si="496">INT((ROW()-2)/24) + 1</f>
        <v>68</v>
      </c>
      <c r="M1627" s="2">
        <v>17</v>
      </c>
      <c r="N1627" s="2">
        <f t="shared" si="480"/>
        <v>0.05</v>
      </c>
      <c r="O1627" s="2">
        <f t="shared" si="481"/>
        <v>5.0020839411324403</v>
      </c>
      <c r="P1627" s="2">
        <f t="shared" si="482"/>
        <v>9.2038344516836901</v>
      </c>
      <c r="Q1627" s="2">
        <f>1-EXP(-2*$AL$9*O1627/(1+O1627))</f>
        <v>6.4497345768578462E-2</v>
      </c>
      <c r="R1627" s="2">
        <f t="shared" si="483"/>
        <v>19.751565414145865</v>
      </c>
      <c r="S1627" s="2">
        <f>(1-$AL$6^R1627)/(1+$AL$6^R1627*(1/$AL$7-1))</f>
        <v>0.99643717244343843</v>
      </c>
      <c r="U1627" s="2">
        <v>62.6</v>
      </c>
      <c r="V1627" s="2">
        <f t="shared" si="484"/>
        <v>143.04100000000003</v>
      </c>
      <c r="W1627" s="2">
        <f t="shared" si="485"/>
        <v>142.5313695834819</v>
      </c>
      <c r="X1627" s="2">
        <f t="shared" si="486"/>
        <v>0.50963041651812091</v>
      </c>
      <c r="Y1627" s="2">
        <f t="shared" si="487"/>
        <v>0.47676060732976672</v>
      </c>
      <c r="Z1627" s="2">
        <f t="shared" si="488"/>
        <v>128.52662156047785</v>
      </c>
      <c r="AA1627" s="2">
        <f t="shared" si="489"/>
        <v>0.43318585175674645</v>
      </c>
      <c r="AC1627" s="2">
        <f t="shared" si="490"/>
        <v>17.267841853590291</v>
      </c>
      <c r="AD1627" s="2">
        <f>X1627*((1-Q1627)*(1-EXP(-(P1627+O1627)*A1627))*P1627/(P1627+O1627)-(1-$AL$10)*(1-EXP(-2*O1627*A1627))/2)</f>
        <v>9.2294227024436362E-2</v>
      </c>
      <c r="AE1627" s="4">
        <f t="shared" si="491"/>
        <v>17.793321932371473</v>
      </c>
      <c r="AF1627" s="2">
        <f t="shared" si="492"/>
        <v>107.96979639247127</v>
      </c>
      <c r="AG1627" s="2">
        <f t="shared" si="493"/>
        <v>-4.8719471451416127E-2</v>
      </c>
      <c r="AH1627" s="4">
        <f t="shared" si="494"/>
        <v>107.92107692101985</v>
      </c>
      <c r="BA1627" s="3">
        <v>17.793321932371398</v>
      </c>
    </row>
    <row r="1628" spans="1:53" x14ac:dyDescent="0.3">
      <c r="A1628" s="2">
        <v>3.81059171446209</v>
      </c>
      <c r="E1628" s="2" cm="1">
        <f t="array" ref="E1628">INDEX($C$2:$C$104,L1628)</f>
        <v>-0.3719790589630585</v>
      </c>
      <c r="G1628" s="2">
        <f>PI()/12*(M1628-12)</f>
        <v>1.5707963267948966</v>
      </c>
      <c r="H1628" s="2">
        <f t="shared" si="478"/>
        <v>-0.21873560008009973</v>
      </c>
      <c r="I1628" s="2">
        <f t="shared" si="495"/>
        <v>0.74401671730399532</v>
      </c>
      <c r="J1628" s="2">
        <f t="shared" si="479"/>
        <v>1.7913148304115731</v>
      </c>
      <c r="L1628">
        <f t="shared" si="496"/>
        <v>68</v>
      </c>
      <c r="M1628" s="2">
        <v>18</v>
      </c>
      <c r="N1628" s="2">
        <f t="shared" si="480"/>
        <v>0.05</v>
      </c>
      <c r="O1628" s="2">
        <f t="shared" si="481"/>
        <v>5.0020839411324403</v>
      </c>
      <c r="P1628" s="2">
        <f t="shared" si="482"/>
        <v>9.2038344516836901</v>
      </c>
      <c r="Q1628" s="2">
        <f>1-EXP(-2*$AL$9*O1628/(1+O1628))</f>
        <v>6.4497345768578462E-2</v>
      </c>
      <c r="R1628" s="2">
        <f t="shared" si="483"/>
        <v>19.751565414145865</v>
      </c>
      <c r="S1628" s="2">
        <f>(1-$AL$6^R1628)/(1+$AL$6^R1628*(1/$AL$7-1))</f>
        <v>0.99643717244343843</v>
      </c>
      <c r="U1628" s="2">
        <v>4.9000000000000004</v>
      </c>
      <c r="V1628" s="2">
        <f t="shared" si="484"/>
        <v>11.196500000000002</v>
      </c>
      <c r="W1628" s="2">
        <f t="shared" si="485"/>
        <v>11.15660880126296</v>
      </c>
      <c r="X1628" s="2">
        <f t="shared" si="486"/>
        <v>3.9891198737041833E-2</v>
      </c>
      <c r="Y1628" s="2">
        <f t="shared" si="487"/>
        <v>3.7318322298975748E-2</v>
      </c>
      <c r="Z1628" s="2">
        <f t="shared" si="488"/>
        <v>10.060390505532609</v>
      </c>
      <c r="AA1628" s="2">
        <f t="shared" si="489"/>
        <v>3.3907518747732908E-2</v>
      </c>
      <c r="AC1628" s="2">
        <f t="shared" si="490"/>
        <v>1.3516361834279942</v>
      </c>
      <c r="AD1628" s="2">
        <f>X1628*((1-Q1628)*(1-EXP(-(P1628+O1628)*A1628))*P1628/(P1628+O1628)-(1-$AL$10)*(1-EXP(-2*O1628*A1628))/2)</f>
        <v>7.2243085051077148E-3</v>
      </c>
      <c r="AE1628" s="4">
        <f t="shared" si="491"/>
        <v>1.3927680106808349</v>
      </c>
      <c r="AF1628" s="2">
        <f t="shared" si="492"/>
        <v>8.4513099412637249</v>
      </c>
      <c r="AG1628" s="2">
        <f t="shared" si="493"/>
        <v>-3.8135049538648809E-3</v>
      </c>
      <c r="AH1628" s="4">
        <f t="shared" si="494"/>
        <v>8.4474964363098604</v>
      </c>
      <c r="BA1628" s="3">
        <v>1.39276801068083</v>
      </c>
    </row>
    <row r="1629" spans="1:53" x14ac:dyDescent="0.3">
      <c r="A1629" s="2">
        <v>3.81059171446209</v>
      </c>
      <c r="E1629" s="2" cm="1">
        <f t="array" ref="E1629">INDEX($C$2:$C$104,L1629)</f>
        <v>-0.3719790589630585</v>
      </c>
      <c r="G1629" s="2">
        <f>PI()/12*(M1629-12)</f>
        <v>1.8325957145940459</v>
      </c>
      <c r="H1629" s="2">
        <f t="shared" si="478"/>
        <v>-0.21873560008009973</v>
      </c>
      <c r="I1629" s="2">
        <f t="shared" si="495"/>
        <v>0.74401671730399532</v>
      </c>
      <c r="J1629" s="2">
        <f t="shared" si="479"/>
        <v>1.9946775735586129</v>
      </c>
      <c r="L1629">
        <f t="shared" si="496"/>
        <v>68</v>
      </c>
      <c r="M1629" s="2">
        <v>19</v>
      </c>
      <c r="N1629" s="2">
        <f t="shared" si="480"/>
        <v>0.05</v>
      </c>
      <c r="O1629" s="2">
        <f t="shared" si="481"/>
        <v>5.0020839411324403</v>
      </c>
      <c r="P1629" s="2">
        <f t="shared" si="482"/>
        <v>9.2038344516836901</v>
      </c>
      <c r="Q1629" s="2">
        <f>1-EXP(-2*$AL$9*O1629/(1+O1629))</f>
        <v>6.4497345768578462E-2</v>
      </c>
      <c r="R1629" s="2">
        <f t="shared" si="483"/>
        <v>19.751565414145865</v>
      </c>
      <c r="S1629" s="2">
        <f>(1-$AL$6^R1629)/(1+$AL$6^R1629*(1/$AL$7-1))</f>
        <v>0.99643717244343843</v>
      </c>
      <c r="U1629" s="2">
        <v>0.1</v>
      </c>
      <c r="V1629" s="2">
        <f t="shared" si="484"/>
        <v>0.22850000000000004</v>
      </c>
      <c r="W1629" s="2">
        <f t="shared" si="485"/>
        <v>0.22768589390332572</v>
      </c>
      <c r="X1629" s="2">
        <f t="shared" si="486"/>
        <v>8.1410609667431633E-4</v>
      </c>
      <c r="Y1629" s="2">
        <f t="shared" si="487"/>
        <v>7.615984142648048E-4</v>
      </c>
      <c r="Z1629" s="2">
        <f t="shared" si="488"/>
        <v>0.20531409194964509</v>
      </c>
      <c r="AA1629" s="2">
        <f t="shared" si="489"/>
        <v>6.9199017852515567E-4</v>
      </c>
      <c r="AC1629" s="2">
        <f t="shared" si="490"/>
        <v>2.7584411906693754E-2</v>
      </c>
      <c r="AD1629" s="2">
        <f>X1629*((1-Q1629)*(1-EXP(-(P1629+O1629)*A1629))*P1629/(P1629+O1629)-(1-$AL$10)*(1-EXP(-2*O1629*A1629))/2)</f>
        <v>1.4743486745117662E-4</v>
      </c>
      <c r="AE1629" s="4">
        <f t="shared" si="491"/>
        <v>2.8423836952670086E-2</v>
      </c>
      <c r="AF1629" s="2">
        <f t="shared" si="492"/>
        <v>0.17247571308701481</v>
      </c>
      <c r="AG1629" s="2">
        <f t="shared" si="493"/>
        <v>-7.7826631711527526E-5</v>
      </c>
      <c r="AH1629" s="4">
        <f t="shared" si="494"/>
        <v>0.1723978864553033</v>
      </c>
      <c r="BA1629" s="3">
        <v>2.8423836952669999E-2</v>
      </c>
    </row>
    <row r="1630" spans="1:53" x14ac:dyDescent="0.3">
      <c r="A1630" s="2">
        <v>3.81059171446209</v>
      </c>
      <c r="E1630" s="2" cm="1">
        <f t="array" ref="E1630">INDEX($C$2:$C$104,L1630)</f>
        <v>-0.3719790589630585</v>
      </c>
      <c r="G1630" s="2">
        <f>PI()/12*(M1630-12)</f>
        <v>2.0943951023931953</v>
      </c>
      <c r="H1630" s="2">
        <f t="shared" si="478"/>
        <v>-0.21873560008009973</v>
      </c>
      <c r="I1630" s="2">
        <f t="shared" si="495"/>
        <v>0.74401671730399532</v>
      </c>
      <c r="J1630" s="2">
        <f t="shared" si="479"/>
        <v>2.2027768996456363</v>
      </c>
      <c r="L1630">
        <f t="shared" si="496"/>
        <v>68</v>
      </c>
      <c r="M1630" s="2">
        <v>20</v>
      </c>
      <c r="N1630" s="2">
        <f t="shared" si="480"/>
        <v>0.05</v>
      </c>
      <c r="O1630" s="2">
        <f t="shared" si="481"/>
        <v>5.0020839411324403</v>
      </c>
      <c r="P1630" s="2">
        <f t="shared" si="482"/>
        <v>9.2038344516836901</v>
      </c>
      <c r="Q1630" s="2">
        <f>1-EXP(-2*$AL$9*O1630/(1+O1630))</f>
        <v>6.4497345768578462E-2</v>
      </c>
      <c r="R1630" s="2">
        <f t="shared" si="483"/>
        <v>19.751565414145865</v>
      </c>
      <c r="S1630" s="2">
        <f>(1-$AL$6^R1630)/(1+$AL$6^R1630*(1/$AL$7-1))</f>
        <v>0.99643717244343843</v>
      </c>
      <c r="U1630" s="2">
        <v>0.1</v>
      </c>
      <c r="V1630" s="2">
        <f t="shared" si="484"/>
        <v>0.22850000000000004</v>
      </c>
      <c r="W1630" s="2">
        <f t="shared" si="485"/>
        <v>0.22768589390332572</v>
      </c>
      <c r="X1630" s="2">
        <f t="shared" si="486"/>
        <v>8.1410609667431633E-4</v>
      </c>
      <c r="Y1630" s="2">
        <f t="shared" si="487"/>
        <v>7.615984142648048E-4</v>
      </c>
      <c r="Z1630" s="2">
        <f t="shared" si="488"/>
        <v>0.20531409194964509</v>
      </c>
      <c r="AA1630" s="2">
        <f t="shared" si="489"/>
        <v>6.9199017852515567E-4</v>
      </c>
      <c r="AC1630" s="2">
        <f t="shared" si="490"/>
        <v>2.7584411906693754E-2</v>
      </c>
      <c r="AD1630" s="2">
        <f>X1630*((1-Q1630)*(1-EXP(-(P1630+O1630)*A1630))*P1630/(P1630+O1630)-(1-$AL$10)*(1-EXP(-2*O1630*A1630))/2)</f>
        <v>1.4743486745117662E-4</v>
      </c>
      <c r="AE1630" s="4">
        <f t="shared" si="491"/>
        <v>2.8423836952670086E-2</v>
      </c>
      <c r="AF1630" s="2">
        <f t="shared" si="492"/>
        <v>0.17247571308701481</v>
      </c>
      <c r="AG1630" s="2">
        <f t="shared" si="493"/>
        <v>-7.7826631711527526E-5</v>
      </c>
      <c r="AH1630" s="4">
        <f t="shared" si="494"/>
        <v>0.1723978864553033</v>
      </c>
      <c r="BA1630" s="3">
        <v>2.8423836952669999E-2</v>
      </c>
    </row>
    <row r="1631" spans="1:53" x14ac:dyDescent="0.3">
      <c r="A1631" s="2">
        <v>3.81059171446209</v>
      </c>
      <c r="E1631" s="2" cm="1">
        <f t="array" ref="E1631">INDEX($C$2:$C$104,L1631)</f>
        <v>-0.3719790589630585</v>
      </c>
      <c r="G1631" s="2">
        <f>PI()/12*(M1631-12)</f>
        <v>2.3561944901923448</v>
      </c>
      <c r="H1631" s="2">
        <f t="shared" si="478"/>
        <v>-0.21873560008009973</v>
      </c>
      <c r="I1631" s="2">
        <f t="shared" si="495"/>
        <v>0.74401671730399532</v>
      </c>
      <c r="J1631" s="2">
        <f t="shared" si="479"/>
        <v>2.4110836491189893</v>
      </c>
      <c r="L1631">
        <f t="shared" si="496"/>
        <v>68</v>
      </c>
      <c r="M1631" s="2">
        <v>21</v>
      </c>
      <c r="N1631" s="2">
        <f t="shared" si="480"/>
        <v>0.05</v>
      </c>
      <c r="O1631" s="2">
        <f t="shared" si="481"/>
        <v>5.0020839411324403</v>
      </c>
      <c r="P1631" s="2">
        <f t="shared" si="482"/>
        <v>9.2038344516836901</v>
      </c>
      <c r="Q1631" s="2">
        <f>1-EXP(-2*$AL$9*O1631/(1+O1631))</f>
        <v>6.4497345768578462E-2</v>
      </c>
      <c r="R1631" s="2">
        <f t="shared" si="483"/>
        <v>19.751565414145865</v>
      </c>
      <c r="S1631" s="2">
        <f>(1-$AL$6^R1631)/(1+$AL$6^R1631*(1/$AL$7-1))</f>
        <v>0.99643717244343843</v>
      </c>
      <c r="U1631" s="2">
        <v>0.1</v>
      </c>
      <c r="V1631" s="2">
        <f t="shared" si="484"/>
        <v>0.22850000000000004</v>
      </c>
      <c r="W1631" s="2">
        <f t="shared" si="485"/>
        <v>0.22768589390332572</v>
      </c>
      <c r="X1631" s="2">
        <f t="shared" si="486"/>
        <v>8.1410609667431633E-4</v>
      </c>
      <c r="Y1631" s="2">
        <f t="shared" si="487"/>
        <v>7.615984142648048E-4</v>
      </c>
      <c r="Z1631" s="2">
        <f t="shared" si="488"/>
        <v>0.20531409194964509</v>
      </c>
      <c r="AA1631" s="2">
        <f t="shared" si="489"/>
        <v>6.9199017852515567E-4</v>
      </c>
      <c r="AC1631" s="2">
        <f t="shared" si="490"/>
        <v>2.7584411906693754E-2</v>
      </c>
      <c r="AD1631" s="2">
        <f>X1631*((1-Q1631)*(1-EXP(-(P1631+O1631)*A1631))*P1631/(P1631+O1631)-(1-$AL$10)*(1-EXP(-2*O1631*A1631))/2)</f>
        <v>1.4743486745117662E-4</v>
      </c>
      <c r="AE1631" s="4">
        <f t="shared" si="491"/>
        <v>2.8423836952670086E-2</v>
      </c>
      <c r="AF1631" s="2">
        <f t="shared" si="492"/>
        <v>0.17247571308701481</v>
      </c>
      <c r="AG1631" s="2">
        <f t="shared" si="493"/>
        <v>-7.7826631711527526E-5</v>
      </c>
      <c r="AH1631" s="4">
        <f t="shared" si="494"/>
        <v>0.1723978864553033</v>
      </c>
      <c r="BA1631" s="3">
        <v>2.8423836952669999E-2</v>
      </c>
    </row>
    <row r="1632" spans="1:53" x14ac:dyDescent="0.3">
      <c r="A1632" s="2">
        <v>3.81059171446209</v>
      </c>
      <c r="E1632" s="2" cm="1">
        <f t="array" ref="E1632">INDEX($C$2:$C$104,L1632)</f>
        <v>-0.3719790589630585</v>
      </c>
      <c r="G1632" s="2">
        <f>PI()/12*(M1632-12)</f>
        <v>2.617993877991494</v>
      </c>
      <c r="H1632" s="2">
        <f t="shared" si="478"/>
        <v>-0.21873560008009973</v>
      </c>
      <c r="I1632" s="2">
        <f t="shared" si="495"/>
        <v>0.74401671730399532</v>
      </c>
      <c r="J1632" s="2">
        <f t="shared" si="479"/>
        <v>2.6121188840975282</v>
      </c>
      <c r="L1632">
        <f t="shared" si="496"/>
        <v>68</v>
      </c>
      <c r="M1632" s="2">
        <v>22</v>
      </c>
      <c r="N1632" s="2">
        <f t="shared" si="480"/>
        <v>0.05</v>
      </c>
      <c r="O1632" s="2">
        <f t="shared" si="481"/>
        <v>5.0020839411324403</v>
      </c>
      <c r="P1632" s="2">
        <f t="shared" si="482"/>
        <v>9.2038344516836901</v>
      </c>
      <c r="Q1632" s="2">
        <f>1-EXP(-2*$AL$9*O1632/(1+O1632))</f>
        <v>6.4497345768578462E-2</v>
      </c>
      <c r="R1632" s="2">
        <f t="shared" si="483"/>
        <v>19.751565414145865</v>
      </c>
      <c r="S1632" s="2">
        <f>(1-$AL$6^R1632)/(1+$AL$6^R1632*(1/$AL$7-1))</f>
        <v>0.99643717244343843</v>
      </c>
      <c r="U1632" s="2">
        <v>0.1</v>
      </c>
      <c r="V1632" s="2">
        <f t="shared" si="484"/>
        <v>0.22850000000000004</v>
      </c>
      <c r="W1632" s="2">
        <f t="shared" si="485"/>
        <v>0.22768589390332572</v>
      </c>
      <c r="X1632" s="2">
        <f t="shared" si="486"/>
        <v>8.1410609667431633E-4</v>
      </c>
      <c r="Y1632" s="2">
        <f t="shared" si="487"/>
        <v>7.615984142648048E-4</v>
      </c>
      <c r="Z1632" s="2">
        <f t="shared" si="488"/>
        <v>0.20531409194964509</v>
      </c>
      <c r="AA1632" s="2">
        <f t="shared" si="489"/>
        <v>6.9199017852515567E-4</v>
      </c>
      <c r="AC1632" s="2">
        <f t="shared" si="490"/>
        <v>2.7584411906693754E-2</v>
      </c>
      <c r="AD1632" s="2">
        <f>X1632*((1-Q1632)*(1-EXP(-(P1632+O1632)*A1632))*P1632/(P1632+O1632)-(1-$AL$10)*(1-EXP(-2*O1632*A1632))/2)</f>
        <v>1.4743486745117662E-4</v>
      </c>
      <c r="AE1632" s="4">
        <f t="shared" si="491"/>
        <v>2.8423836952670086E-2</v>
      </c>
      <c r="AF1632" s="2">
        <f t="shared" si="492"/>
        <v>0.17247571308701481</v>
      </c>
      <c r="AG1632" s="2">
        <f t="shared" si="493"/>
        <v>-7.7826631711527526E-5</v>
      </c>
      <c r="AH1632" s="4">
        <f t="shared" si="494"/>
        <v>0.1723978864553033</v>
      </c>
      <c r="BA1632" s="3">
        <v>2.8423836952669999E-2</v>
      </c>
    </row>
    <row r="1633" spans="1:53" x14ac:dyDescent="0.3">
      <c r="A1633" s="2">
        <v>3.81059171446209</v>
      </c>
      <c r="E1633" s="2" cm="1">
        <f t="array" ref="E1633">INDEX($C$2:$C$104,L1633)</f>
        <v>-0.3719790589630585</v>
      </c>
      <c r="G1633" s="2">
        <f>PI()/12*(M1633-12)</f>
        <v>2.8797932657906435</v>
      </c>
      <c r="H1633" s="2">
        <f t="shared" si="478"/>
        <v>-0.21873560008009973</v>
      </c>
      <c r="I1633" s="2">
        <f t="shared" si="495"/>
        <v>0.74401671730399532</v>
      </c>
      <c r="J1633" s="2">
        <f t="shared" si="479"/>
        <v>2.7858858098096748</v>
      </c>
      <c r="L1633">
        <f t="shared" si="496"/>
        <v>68</v>
      </c>
      <c r="M1633" s="2">
        <v>23</v>
      </c>
      <c r="N1633" s="2">
        <f t="shared" si="480"/>
        <v>0.05</v>
      </c>
      <c r="O1633" s="2">
        <f t="shared" si="481"/>
        <v>5.0020839411324403</v>
      </c>
      <c r="P1633" s="2">
        <f t="shared" si="482"/>
        <v>9.2038344516836901</v>
      </c>
      <c r="Q1633" s="2">
        <f>1-EXP(-2*$AL$9*O1633/(1+O1633))</f>
        <v>6.4497345768578462E-2</v>
      </c>
      <c r="R1633" s="2">
        <f t="shared" si="483"/>
        <v>19.751565414145865</v>
      </c>
      <c r="S1633" s="2">
        <f>(1-$AL$6^R1633)/(1+$AL$6^R1633*(1/$AL$7-1))</f>
        <v>0.99643717244343843</v>
      </c>
      <c r="U1633" s="2">
        <v>0.1</v>
      </c>
      <c r="V1633" s="2">
        <f t="shared" si="484"/>
        <v>0.22850000000000004</v>
      </c>
      <c r="W1633" s="2">
        <f t="shared" si="485"/>
        <v>0.22768589390332572</v>
      </c>
      <c r="X1633" s="2">
        <f t="shared" si="486"/>
        <v>8.1410609667431633E-4</v>
      </c>
      <c r="Y1633" s="2">
        <f t="shared" si="487"/>
        <v>7.615984142648048E-4</v>
      </c>
      <c r="Z1633" s="2">
        <f t="shared" si="488"/>
        <v>0.20531409194964509</v>
      </c>
      <c r="AA1633" s="2">
        <f t="shared" si="489"/>
        <v>6.9199017852515567E-4</v>
      </c>
      <c r="AC1633" s="2">
        <f t="shared" si="490"/>
        <v>2.7584411906693754E-2</v>
      </c>
      <c r="AD1633" s="2">
        <f>X1633*((1-Q1633)*(1-EXP(-(P1633+O1633)*A1633))*P1633/(P1633+O1633)-(1-$AL$10)*(1-EXP(-2*O1633*A1633))/2)</f>
        <v>1.4743486745117662E-4</v>
      </c>
      <c r="AE1633" s="4">
        <f t="shared" si="491"/>
        <v>2.8423836952670086E-2</v>
      </c>
      <c r="AF1633" s="2">
        <f t="shared" si="492"/>
        <v>0.17247571308701481</v>
      </c>
      <c r="AG1633" s="2">
        <f t="shared" si="493"/>
        <v>-7.7826631711527526E-5</v>
      </c>
      <c r="AH1633" s="4">
        <f t="shared" si="494"/>
        <v>0.1723978864553033</v>
      </c>
      <c r="BA1633" s="3">
        <v>2.8423836952669999E-2</v>
      </c>
    </row>
    <row r="1634" spans="1:53" x14ac:dyDescent="0.3">
      <c r="A1634" s="2">
        <v>3.81059171446209</v>
      </c>
      <c r="E1634" s="2" cm="1">
        <f t="array" ref="E1634">INDEX($C$2:$C$104,L1634)</f>
        <v>-0.3748632531878005</v>
      </c>
      <c r="G1634" s="2">
        <f>PI()/12*(M1634-12)</f>
        <v>-3.1415926535897931</v>
      </c>
      <c r="H1634" s="2">
        <f t="shared" si="478"/>
        <v>-0.22035173118981569</v>
      </c>
      <c r="I1634" s="2">
        <f t="shared" si="495"/>
        <v>0.74317642321843491</v>
      </c>
      <c r="J1634" s="2">
        <f t="shared" si="479"/>
        <v>2.8706840835396918</v>
      </c>
      <c r="L1634">
        <f t="shared" si="496"/>
        <v>69</v>
      </c>
      <c r="M1634" s="2">
        <v>0</v>
      </c>
      <c r="N1634" s="2">
        <f t="shared" si="480"/>
        <v>0.05</v>
      </c>
      <c r="O1634" s="2">
        <f t="shared" si="481"/>
        <v>5.0020839411324403</v>
      </c>
      <c r="P1634" s="2">
        <f t="shared" si="482"/>
        <v>9.2038344516836901</v>
      </c>
      <c r="Q1634" s="2">
        <f>1-EXP(-2*$AL$9*O1634/(1+O1634))</f>
        <v>6.4497345768578462E-2</v>
      </c>
      <c r="R1634" s="2">
        <f t="shared" si="483"/>
        <v>19.751565414145865</v>
      </c>
      <c r="S1634" s="2">
        <f>(1-$AL$6^R1634)/(1+$AL$6^R1634*(1/$AL$7-1))</f>
        <v>0.99643717244343843</v>
      </c>
      <c r="U1634" s="2">
        <v>0.1</v>
      </c>
      <c r="V1634" s="2">
        <f t="shared" si="484"/>
        <v>0.22850000000000004</v>
      </c>
      <c r="W1634" s="2">
        <f t="shared" si="485"/>
        <v>0.22768589390332572</v>
      </c>
      <c r="X1634" s="2">
        <f t="shared" si="486"/>
        <v>8.1410609667431633E-4</v>
      </c>
      <c r="Y1634" s="2">
        <f t="shared" si="487"/>
        <v>7.615984142648048E-4</v>
      </c>
      <c r="Z1634" s="2">
        <f t="shared" si="488"/>
        <v>0.20531409194964509</v>
      </c>
      <c r="AA1634" s="2">
        <f t="shared" si="489"/>
        <v>6.9199017852515567E-4</v>
      </c>
      <c r="AC1634" s="2">
        <f t="shared" si="490"/>
        <v>2.7584411906693754E-2</v>
      </c>
      <c r="AD1634" s="2">
        <f>X1634*((1-Q1634)*(1-EXP(-(P1634+O1634)*A1634))*P1634/(P1634+O1634)-(1-$AL$10)*(1-EXP(-2*O1634*A1634))/2)</f>
        <v>1.4743486745117662E-4</v>
      </c>
      <c r="AE1634" s="4">
        <f t="shared" si="491"/>
        <v>2.8423836952670086E-2</v>
      </c>
      <c r="AF1634" s="2">
        <f t="shared" si="492"/>
        <v>0.17247571308701481</v>
      </c>
      <c r="AG1634" s="2">
        <f t="shared" si="493"/>
        <v>-7.7826631711527526E-5</v>
      </c>
      <c r="AH1634" s="4">
        <f t="shared" si="494"/>
        <v>0.1723978864553033</v>
      </c>
      <c r="BA1634" s="3">
        <v>2.8423836952669999E-2</v>
      </c>
    </row>
    <row r="1635" spans="1:53" x14ac:dyDescent="0.3">
      <c r="A1635" s="2">
        <v>3.81059171446209</v>
      </c>
      <c r="E1635" s="2" cm="1">
        <f t="array" ref="E1635">INDEX($C$2:$C$104,L1635)</f>
        <v>-0.3748632531878005</v>
      </c>
      <c r="G1635" s="2">
        <f>PI()/12*(M1635-12)</f>
        <v>-2.8797932657906435</v>
      </c>
      <c r="H1635" s="2">
        <f t="shared" si="478"/>
        <v>-0.22035173118981569</v>
      </c>
      <c r="I1635" s="2">
        <f t="shared" si="495"/>
        <v>0.74317642321843491</v>
      </c>
      <c r="J1635" s="2">
        <f t="shared" si="479"/>
        <v>2.7882030524468369</v>
      </c>
      <c r="L1635">
        <f t="shared" si="496"/>
        <v>69</v>
      </c>
      <c r="M1635" s="2">
        <v>1</v>
      </c>
      <c r="N1635" s="2">
        <f t="shared" si="480"/>
        <v>0.05</v>
      </c>
      <c r="O1635" s="2">
        <f t="shared" si="481"/>
        <v>5.0020839411324403</v>
      </c>
      <c r="P1635" s="2">
        <f t="shared" si="482"/>
        <v>9.2038344516836901</v>
      </c>
      <c r="Q1635" s="2">
        <f>1-EXP(-2*$AL$9*O1635/(1+O1635))</f>
        <v>6.4497345768578462E-2</v>
      </c>
      <c r="R1635" s="2">
        <f t="shared" si="483"/>
        <v>19.751565414145865</v>
      </c>
      <c r="S1635" s="2">
        <f>(1-$AL$6^R1635)/(1+$AL$6^R1635*(1/$AL$7-1))</f>
        <v>0.99643717244343843</v>
      </c>
      <c r="U1635" s="2">
        <v>0</v>
      </c>
      <c r="V1635" s="2">
        <f t="shared" si="484"/>
        <v>0</v>
      </c>
      <c r="W1635" s="2">
        <f t="shared" si="485"/>
        <v>0</v>
      </c>
      <c r="X1635" s="2">
        <f t="shared" si="486"/>
        <v>0</v>
      </c>
      <c r="Y1635" s="2">
        <f t="shared" si="487"/>
        <v>0</v>
      </c>
      <c r="Z1635" s="2">
        <f t="shared" si="488"/>
        <v>0</v>
      </c>
      <c r="AA1635" s="2">
        <f t="shared" si="489"/>
        <v>0</v>
      </c>
      <c r="AC1635" s="2">
        <f t="shared" si="490"/>
        <v>0</v>
      </c>
      <c r="AD1635" s="2">
        <f>X1635*((1-Q1635)*(1-EXP(-(P1635+O1635)*A1635))*P1635/(P1635+O1635)-(1-$AL$10)*(1-EXP(-2*O1635*A1635))/2)</f>
        <v>0</v>
      </c>
      <c r="AE1635" s="4">
        <f t="shared" si="491"/>
        <v>0</v>
      </c>
      <c r="AF1635" s="2">
        <f t="shared" si="492"/>
        <v>0</v>
      </c>
      <c r="AG1635" s="2">
        <f t="shared" si="493"/>
        <v>0</v>
      </c>
      <c r="AH1635" s="4">
        <f t="shared" si="494"/>
        <v>0</v>
      </c>
      <c r="BA1635" s="3">
        <v>0</v>
      </c>
    </row>
    <row r="1636" spans="1:53" x14ac:dyDescent="0.3">
      <c r="A1636" s="2">
        <v>3.81059171446209</v>
      </c>
      <c r="E1636" s="2" cm="1">
        <f t="array" ref="E1636">INDEX($C$2:$C$104,L1636)</f>
        <v>-0.3748632531878005</v>
      </c>
      <c r="G1636" s="2">
        <f>PI()/12*(M1636-12)</f>
        <v>-2.617993877991494</v>
      </c>
      <c r="H1636" s="2">
        <f t="shared" si="478"/>
        <v>-0.22035173118981569</v>
      </c>
      <c r="I1636" s="2">
        <f t="shared" si="495"/>
        <v>0.74317642321843491</v>
      </c>
      <c r="J1636" s="2">
        <f t="shared" si="479"/>
        <v>2.6138804982407242</v>
      </c>
      <c r="L1636">
        <f t="shared" si="496"/>
        <v>69</v>
      </c>
      <c r="M1636" s="2">
        <v>2</v>
      </c>
      <c r="N1636" s="2">
        <f t="shared" si="480"/>
        <v>0.05</v>
      </c>
      <c r="O1636" s="2">
        <f t="shared" si="481"/>
        <v>5.0020839411324403</v>
      </c>
      <c r="P1636" s="2">
        <f t="shared" si="482"/>
        <v>9.2038344516836901</v>
      </c>
      <c r="Q1636" s="2">
        <f>1-EXP(-2*$AL$9*O1636/(1+O1636))</f>
        <v>6.4497345768578462E-2</v>
      </c>
      <c r="R1636" s="2">
        <f t="shared" si="483"/>
        <v>19.751565414145865</v>
      </c>
      <c r="S1636" s="2">
        <f>(1-$AL$6^R1636)/(1+$AL$6^R1636*(1/$AL$7-1))</f>
        <v>0.99643717244343843</v>
      </c>
      <c r="U1636" s="2">
        <v>0.1</v>
      </c>
      <c r="V1636" s="2">
        <f t="shared" si="484"/>
        <v>0.22850000000000004</v>
      </c>
      <c r="W1636" s="2">
        <f t="shared" si="485"/>
        <v>0.22768589390332572</v>
      </c>
      <c r="X1636" s="2">
        <f t="shared" si="486"/>
        <v>8.1410609667431633E-4</v>
      </c>
      <c r="Y1636" s="2">
        <f t="shared" si="487"/>
        <v>7.615984142648048E-4</v>
      </c>
      <c r="Z1636" s="2">
        <f t="shared" si="488"/>
        <v>0.20531409194964509</v>
      </c>
      <c r="AA1636" s="2">
        <f t="shared" si="489"/>
        <v>6.9199017852515567E-4</v>
      </c>
      <c r="AC1636" s="2">
        <f t="shared" si="490"/>
        <v>2.7584411906693754E-2</v>
      </c>
      <c r="AD1636" s="2">
        <f>X1636*((1-Q1636)*(1-EXP(-(P1636+O1636)*A1636))*P1636/(P1636+O1636)-(1-$AL$10)*(1-EXP(-2*O1636*A1636))/2)</f>
        <v>1.4743486745117662E-4</v>
      </c>
      <c r="AE1636" s="4">
        <f t="shared" si="491"/>
        <v>2.8423836952670086E-2</v>
      </c>
      <c r="AF1636" s="2">
        <f t="shared" si="492"/>
        <v>0.17247571308701481</v>
      </c>
      <c r="AG1636" s="2">
        <f t="shared" si="493"/>
        <v>-7.7826631711527526E-5</v>
      </c>
      <c r="AH1636" s="4">
        <f t="shared" si="494"/>
        <v>0.1723978864553033</v>
      </c>
      <c r="BA1636" s="3">
        <v>2.8423836952669999E-2</v>
      </c>
    </row>
    <row r="1637" spans="1:53" x14ac:dyDescent="0.3">
      <c r="A1637" s="2">
        <v>3.81059171446209</v>
      </c>
      <c r="E1637" s="2" cm="1">
        <f t="array" ref="E1637">INDEX($C$2:$C$104,L1637)</f>
        <v>-0.3748632531878005</v>
      </c>
      <c r="G1637" s="2">
        <f>PI()/12*(M1637-12)</f>
        <v>-2.3561944901923448</v>
      </c>
      <c r="H1637" s="2">
        <f t="shared" si="478"/>
        <v>-0.22035173118981569</v>
      </c>
      <c r="I1637" s="2">
        <f t="shared" si="495"/>
        <v>0.74317642321843491</v>
      </c>
      <c r="J1637" s="2">
        <f t="shared" si="479"/>
        <v>2.4126165539356097</v>
      </c>
      <c r="L1637">
        <f t="shared" si="496"/>
        <v>69</v>
      </c>
      <c r="M1637" s="2">
        <v>3</v>
      </c>
      <c r="N1637" s="2">
        <f t="shared" si="480"/>
        <v>0.05</v>
      </c>
      <c r="O1637" s="2">
        <f t="shared" si="481"/>
        <v>5.0020839411324403</v>
      </c>
      <c r="P1637" s="2">
        <f t="shared" si="482"/>
        <v>9.2038344516836901</v>
      </c>
      <c r="Q1637" s="2">
        <f>1-EXP(-2*$AL$9*O1637/(1+O1637))</f>
        <v>6.4497345768578462E-2</v>
      </c>
      <c r="R1637" s="2">
        <f t="shared" si="483"/>
        <v>19.751565414145865</v>
      </c>
      <c r="S1637" s="2">
        <f>(1-$AL$6^R1637)/(1+$AL$6^R1637*(1/$AL$7-1))</f>
        <v>0.99643717244343843</v>
      </c>
      <c r="U1637" s="2">
        <v>0.1</v>
      </c>
      <c r="V1637" s="2">
        <f t="shared" si="484"/>
        <v>0.22850000000000004</v>
      </c>
      <c r="W1637" s="2">
        <f t="shared" si="485"/>
        <v>0.22768589390332572</v>
      </c>
      <c r="X1637" s="2">
        <f t="shared" si="486"/>
        <v>8.1410609667431633E-4</v>
      </c>
      <c r="Y1637" s="2">
        <f t="shared" si="487"/>
        <v>7.615984142648048E-4</v>
      </c>
      <c r="Z1637" s="2">
        <f t="shared" si="488"/>
        <v>0.20531409194964509</v>
      </c>
      <c r="AA1637" s="2">
        <f t="shared" si="489"/>
        <v>6.9199017852515567E-4</v>
      </c>
      <c r="AC1637" s="2">
        <f t="shared" si="490"/>
        <v>2.7584411906693754E-2</v>
      </c>
      <c r="AD1637" s="2">
        <f>X1637*((1-Q1637)*(1-EXP(-(P1637+O1637)*A1637))*P1637/(P1637+O1637)-(1-$AL$10)*(1-EXP(-2*O1637*A1637))/2)</f>
        <v>1.4743486745117662E-4</v>
      </c>
      <c r="AE1637" s="4">
        <f t="shared" si="491"/>
        <v>2.8423836952670086E-2</v>
      </c>
      <c r="AF1637" s="2">
        <f t="shared" si="492"/>
        <v>0.17247571308701481</v>
      </c>
      <c r="AG1637" s="2">
        <f t="shared" si="493"/>
        <v>-7.7826631711527526E-5</v>
      </c>
      <c r="AH1637" s="4">
        <f t="shared" si="494"/>
        <v>0.1723978864553033</v>
      </c>
      <c r="BA1637" s="3">
        <v>2.8423836952669999E-2</v>
      </c>
    </row>
    <row r="1638" spans="1:53" x14ac:dyDescent="0.3">
      <c r="A1638" s="2">
        <v>3.81059171446209</v>
      </c>
      <c r="E1638" s="2" cm="1">
        <f t="array" ref="E1638">INDEX($C$2:$C$104,L1638)</f>
        <v>-0.3748632531878005</v>
      </c>
      <c r="G1638" s="2">
        <f>PI()/12*(M1638-12)</f>
        <v>-2.0943951023931953</v>
      </c>
      <c r="H1638" s="2">
        <f t="shared" si="478"/>
        <v>-0.22035173118981569</v>
      </c>
      <c r="I1638" s="2">
        <f t="shared" si="495"/>
        <v>0.74317642321843491</v>
      </c>
      <c r="J1638" s="2">
        <f t="shared" si="479"/>
        <v>2.2042599766918878</v>
      </c>
      <c r="L1638">
        <f t="shared" si="496"/>
        <v>69</v>
      </c>
      <c r="M1638" s="2">
        <v>4</v>
      </c>
      <c r="N1638" s="2">
        <f t="shared" si="480"/>
        <v>0.05</v>
      </c>
      <c r="O1638" s="2">
        <f t="shared" si="481"/>
        <v>5.0020839411324403</v>
      </c>
      <c r="P1638" s="2">
        <f t="shared" si="482"/>
        <v>9.2038344516836901</v>
      </c>
      <c r="Q1638" s="2">
        <f>1-EXP(-2*$AL$9*O1638/(1+O1638))</f>
        <v>6.4497345768578462E-2</v>
      </c>
      <c r="R1638" s="2">
        <f t="shared" si="483"/>
        <v>19.751565414145865</v>
      </c>
      <c r="S1638" s="2">
        <f>(1-$AL$6^R1638)/(1+$AL$6^R1638*(1/$AL$7-1))</f>
        <v>0.99643717244343843</v>
      </c>
      <c r="U1638" s="2">
        <v>0.1</v>
      </c>
      <c r="V1638" s="2">
        <f t="shared" si="484"/>
        <v>0.22850000000000004</v>
      </c>
      <c r="W1638" s="2">
        <f t="shared" si="485"/>
        <v>0.22768589390332572</v>
      </c>
      <c r="X1638" s="2">
        <f t="shared" si="486"/>
        <v>8.1410609667431633E-4</v>
      </c>
      <c r="Y1638" s="2">
        <f t="shared" si="487"/>
        <v>7.615984142648048E-4</v>
      </c>
      <c r="Z1638" s="2">
        <f t="shared" si="488"/>
        <v>0.20531409194964509</v>
      </c>
      <c r="AA1638" s="2">
        <f t="shared" si="489"/>
        <v>6.9199017852515567E-4</v>
      </c>
      <c r="AC1638" s="2">
        <f t="shared" si="490"/>
        <v>2.7584411906693754E-2</v>
      </c>
      <c r="AD1638" s="2">
        <f>X1638*((1-Q1638)*(1-EXP(-(P1638+O1638)*A1638))*P1638/(P1638+O1638)-(1-$AL$10)*(1-EXP(-2*O1638*A1638))/2)</f>
        <v>1.4743486745117662E-4</v>
      </c>
      <c r="AE1638" s="4">
        <f t="shared" si="491"/>
        <v>2.8423836952670086E-2</v>
      </c>
      <c r="AF1638" s="2">
        <f t="shared" si="492"/>
        <v>0.17247571308701481</v>
      </c>
      <c r="AG1638" s="2">
        <f t="shared" si="493"/>
        <v>-7.7826631711527526E-5</v>
      </c>
      <c r="AH1638" s="4">
        <f t="shared" si="494"/>
        <v>0.1723978864553033</v>
      </c>
      <c r="BA1638" s="3">
        <v>2.8423836952669999E-2</v>
      </c>
    </row>
    <row r="1639" spans="1:53" x14ac:dyDescent="0.3">
      <c r="A1639" s="2">
        <v>3.81059171446209</v>
      </c>
      <c r="E1639" s="2" cm="1">
        <f t="array" ref="E1639">INDEX($C$2:$C$104,L1639)</f>
        <v>-0.3748632531878005</v>
      </c>
      <c r="G1639" s="2">
        <f>PI()/12*(M1639-12)</f>
        <v>-1.8325957145940459</v>
      </c>
      <c r="H1639" s="2">
        <f t="shared" si="478"/>
        <v>-0.22035173118981569</v>
      </c>
      <c r="I1639" s="2">
        <f t="shared" si="495"/>
        <v>0.74317642321843491</v>
      </c>
      <c r="J1639" s="2">
        <f t="shared" si="479"/>
        <v>1.9962125520986884</v>
      </c>
      <c r="L1639">
        <f t="shared" si="496"/>
        <v>69</v>
      </c>
      <c r="M1639" s="2">
        <v>5</v>
      </c>
      <c r="N1639" s="2">
        <f t="shared" si="480"/>
        <v>0.05</v>
      </c>
      <c r="O1639" s="2">
        <f t="shared" si="481"/>
        <v>5.0020839411324403</v>
      </c>
      <c r="P1639" s="2">
        <f t="shared" si="482"/>
        <v>9.2038344516836901</v>
      </c>
      <c r="Q1639" s="2">
        <f>1-EXP(-2*$AL$9*O1639/(1+O1639))</f>
        <v>6.4497345768578462E-2</v>
      </c>
      <c r="R1639" s="2">
        <f t="shared" si="483"/>
        <v>19.751565414145865</v>
      </c>
      <c r="S1639" s="2">
        <f>(1-$AL$6^R1639)/(1+$AL$6^R1639*(1/$AL$7-1))</f>
        <v>0.99643717244343843</v>
      </c>
      <c r="U1639" s="2">
        <v>0.1</v>
      </c>
      <c r="V1639" s="2">
        <f t="shared" si="484"/>
        <v>0.22850000000000004</v>
      </c>
      <c r="W1639" s="2">
        <f t="shared" si="485"/>
        <v>0.22768589390332572</v>
      </c>
      <c r="X1639" s="2">
        <f t="shared" si="486"/>
        <v>8.1410609667431633E-4</v>
      </c>
      <c r="Y1639" s="2">
        <f t="shared" si="487"/>
        <v>7.615984142648048E-4</v>
      </c>
      <c r="Z1639" s="2">
        <f t="shared" si="488"/>
        <v>0.20531409194964509</v>
      </c>
      <c r="AA1639" s="2">
        <f t="shared" si="489"/>
        <v>6.9199017852515567E-4</v>
      </c>
      <c r="AC1639" s="2">
        <f t="shared" si="490"/>
        <v>2.7584411906693754E-2</v>
      </c>
      <c r="AD1639" s="2">
        <f>X1639*((1-Q1639)*(1-EXP(-(P1639+O1639)*A1639))*P1639/(P1639+O1639)-(1-$AL$10)*(1-EXP(-2*O1639*A1639))/2)</f>
        <v>1.4743486745117662E-4</v>
      </c>
      <c r="AE1639" s="4">
        <f t="shared" si="491"/>
        <v>2.8423836952670086E-2</v>
      </c>
      <c r="AF1639" s="2">
        <f t="shared" si="492"/>
        <v>0.17247571308701481</v>
      </c>
      <c r="AG1639" s="2">
        <f t="shared" si="493"/>
        <v>-7.7826631711527526E-5</v>
      </c>
      <c r="AH1639" s="4">
        <f t="shared" si="494"/>
        <v>0.1723978864553033</v>
      </c>
      <c r="BA1639" s="3">
        <v>2.8423836952669999E-2</v>
      </c>
    </row>
    <row r="1640" spans="1:53" x14ac:dyDescent="0.3">
      <c r="A1640" s="2">
        <v>3.81059171446209</v>
      </c>
      <c r="E1640" s="2" cm="1">
        <f t="array" ref="E1640">INDEX($C$2:$C$104,L1640)</f>
        <v>-0.3748632531878005</v>
      </c>
      <c r="G1640" s="2">
        <f>PI()/12*(M1640-12)</f>
        <v>-1.5707963267948966</v>
      </c>
      <c r="H1640" s="2">
        <f t="shared" si="478"/>
        <v>-0.22035173118981569</v>
      </c>
      <c r="I1640" s="2">
        <f t="shared" si="495"/>
        <v>0.74317642321843491</v>
      </c>
      <c r="J1640" s="2">
        <f t="shared" si="479"/>
        <v>1.792971377041148</v>
      </c>
      <c r="L1640">
        <f t="shared" si="496"/>
        <v>69</v>
      </c>
      <c r="M1640" s="2">
        <v>6</v>
      </c>
      <c r="N1640" s="2">
        <f t="shared" si="480"/>
        <v>0.05</v>
      </c>
      <c r="O1640" s="2">
        <f t="shared" si="481"/>
        <v>5.0020839411324403</v>
      </c>
      <c r="P1640" s="2">
        <f t="shared" si="482"/>
        <v>9.2038344516836901</v>
      </c>
      <c r="Q1640" s="2">
        <f>1-EXP(-2*$AL$9*O1640/(1+O1640))</f>
        <v>6.4497345768578462E-2</v>
      </c>
      <c r="R1640" s="2">
        <f t="shared" si="483"/>
        <v>19.751565414145865</v>
      </c>
      <c r="S1640" s="2">
        <f>(1-$AL$6^R1640)/(1+$AL$6^R1640*(1/$AL$7-1))</f>
        <v>0.99643717244343843</v>
      </c>
      <c r="U1640" s="2">
        <v>0.1</v>
      </c>
      <c r="V1640" s="2">
        <f t="shared" si="484"/>
        <v>0.22850000000000004</v>
      </c>
      <c r="W1640" s="2">
        <f t="shared" si="485"/>
        <v>0.22768589390332572</v>
      </c>
      <c r="X1640" s="2">
        <f t="shared" si="486"/>
        <v>8.1410609667431633E-4</v>
      </c>
      <c r="Y1640" s="2">
        <f t="shared" si="487"/>
        <v>7.615984142648048E-4</v>
      </c>
      <c r="Z1640" s="2">
        <f t="shared" si="488"/>
        <v>0.20531409194964509</v>
      </c>
      <c r="AA1640" s="2">
        <f t="shared" si="489"/>
        <v>6.9199017852515567E-4</v>
      </c>
      <c r="AC1640" s="2">
        <f t="shared" si="490"/>
        <v>2.7584411906693754E-2</v>
      </c>
      <c r="AD1640" s="2">
        <f>X1640*((1-Q1640)*(1-EXP(-(P1640+O1640)*A1640))*P1640/(P1640+O1640)-(1-$AL$10)*(1-EXP(-2*O1640*A1640))/2)</f>
        <v>1.4743486745117662E-4</v>
      </c>
      <c r="AE1640" s="4">
        <f t="shared" si="491"/>
        <v>2.8423836952670086E-2</v>
      </c>
      <c r="AF1640" s="2">
        <f t="shared" si="492"/>
        <v>0.17247571308701481</v>
      </c>
      <c r="AG1640" s="2">
        <f t="shared" si="493"/>
        <v>-7.7826631711527526E-5</v>
      </c>
      <c r="AH1640" s="4">
        <f t="shared" si="494"/>
        <v>0.1723978864553033</v>
      </c>
      <c r="BA1640" s="3">
        <v>2.8423836952669999E-2</v>
      </c>
    </row>
    <row r="1641" spans="1:53" x14ac:dyDescent="0.3">
      <c r="A1641" s="2">
        <v>3.81059171446209</v>
      </c>
      <c r="E1641" s="2" cm="1">
        <f t="array" ref="E1641">INDEX($C$2:$C$104,L1641)</f>
        <v>-0.3748632531878005</v>
      </c>
      <c r="G1641" s="2">
        <f>PI()/12*(M1641-12)</f>
        <v>-1.308996938995747</v>
      </c>
      <c r="H1641" s="2">
        <f t="shared" si="478"/>
        <v>-0.22035173118981569</v>
      </c>
      <c r="I1641" s="2">
        <f t="shared" si="495"/>
        <v>0.74317642321843491</v>
      </c>
      <c r="J1641" s="2">
        <f t="shared" si="479"/>
        <v>1.5988035071230862</v>
      </c>
      <c r="L1641">
        <f t="shared" si="496"/>
        <v>69</v>
      </c>
      <c r="M1641" s="2">
        <v>7</v>
      </c>
      <c r="N1641" s="2">
        <f t="shared" si="480"/>
        <v>0.05</v>
      </c>
      <c r="O1641" s="2">
        <f t="shared" si="481"/>
        <v>5.0020839411324403</v>
      </c>
      <c r="P1641" s="2">
        <f t="shared" si="482"/>
        <v>9.2038344516836901</v>
      </c>
      <c r="Q1641" s="2">
        <f>1-EXP(-2*$AL$9*O1641/(1+O1641))</f>
        <v>6.4497345768578462E-2</v>
      </c>
      <c r="R1641" s="2">
        <f t="shared" si="483"/>
        <v>19.751565414145865</v>
      </c>
      <c r="S1641" s="2">
        <f>(1-$AL$6^R1641)/(1+$AL$6^R1641*(1/$AL$7-1))</f>
        <v>0.99643717244343843</v>
      </c>
      <c r="U1641" s="2">
        <v>0.1</v>
      </c>
      <c r="V1641" s="2">
        <f t="shared" si="484"/>
        <v>0.22850000000000004</v>
      </c>
      <c r="W1641" s="2">
        <f t="shared" si="485"/>
        <v>0.22768589390332572</v>
      </c>
      <c r="X1641" s="2">
        <f t="shared" si="486"/>
        <v>8.1410609667431633E-4</v>
      </c>
      <c r="Y1641" s="2">
        <f t="shared" si="487"/>
        <v>7.615984142648048E-4</v>
      </c>
      <c r="Z1641" s="2">
        <f t="shared" si="488"/>
        <v>0.20531409194964509</v>
      </c>
      <c r="AA1641" s="2">
        <f t="shared" si="489"/>
        <v>6.9199017852515567E-4</v>
      </c>
      <c r="AC1641" s="2">
        <f t="shared" si="490"/>
        <v>2.7584411906693754E-2</v>
      </c>
      <c r="AD1641" s="2">
        <f>X1641*((1-Q1641)*(1-EXP(-(P1641+O1641)*A1641))*P1641/(P1641+O1641)-(1-$AL$10)*(1-EXP(-2*O1641*A1641))/2)</f>
        <v>1.4743486745117662E-4</v>
      </c>
      <c r="AE1641" s="4">
        <f t="shared" si="491"/>
        <v>2.8423836952670086E-2</v>
      </c>
      <c r="AF1641" s="2">
        <f t="shared" si="492"/>
        <v>0.17247571308701481</v>
      </c>
      <c r="AG1641" s="2">
        <f t="shared" si="493"/>
        <v>-7.7826631711527526E-5</v>
      </c>
      <c r="AH1641" s="4">
        <f t="shared" si="494"/>
        <v>0.1723978864553033</v>
      </c>
      <c r="BA1641" s="3">
        <v>2.8423836952669999E-2</v>
      </c>
    </row>
    <row r="1642" spans="1:53" x14ac:dyDescent="0.3">
      <c r="A1642" s="2">
        <v>3.81059171446209</v>
      </c>
      <c r="E1642" s="2" cm="1">
        <f t="array" ref="E1642">INDEX($C$2:$C$104,L1642)</f>
        <v>-0.3748632531878005</v>
      </c>
      <c r="G1642" s="2">
        <f>PI()/12*(M1642-12)</f>
        <v>-1.0471975511965976</v>
      </c>
      <c r="H1642" s="2">
        <f t="shared" si="478"/>
        <v>-0.22035173118981569</v>
      </c>
      <c r="I1642" s="2">
        <f t="shared" si="495"/>
        <v>0.74317642321843491</v>
      </c>
      <c r="J1642" s="2">
        <f t="shared" si="479"/>
        <v>1.4189773049695094</v>
      </c>
      <c r="L1642">
        <f t="shared" si="496"/>
        <v>69</v>
      </c>
      <c r="M1642" s="2">
        <v>8</v>
      </c>
      <c r="N1642" s="2">
        <f t="shared" si="480"/>
        <v>0.1518190218253872</v>
      </c>
      <c r="O1642" s="2">
        <f t="shared" si="481"/>
        <v>1.6530403200782768</v>
      </c>
      <c r="P1642" s="2">
        <f t="shared" si="482"/>
        <v>3.0415941889440297</v>
      </c>
      <c r="Q1642" s="2">
        <f>1-EXP(-2*$AL$9*O1642/(1+O1642))</f>
        <v>4.8623995211269144E-2</v>
      </c>
      <c r="R1642" s="2">
        <f t="shared" si="483"/>
        <v>6.5273062984334729</v>
      </c>
      <c r="S1642" s="2">
        <f>(1-$AL$6^R1642)/(1+$AL$6^R1642*(1/$AL$7-1))</f>
        <v>0.7624798594078227</v>
      </c>
      <c r="U1642" s="2">
        <v>12.5</v>
      </c>
      <c r="V1642" s="2">
        <f t="shared" si="484"/>
        <v>28.5625</v>
      </c>
      <c r="W1642" s="2">
        <f t="shared" si="485"/>
        <v>21.778330984335938</v>
      </c>
      <c r="X1642" s="2">
        <f t="shared" si="486"/>
        <v>6.7841690156640624</v>
      </c>
      <c r="Y1642" s="2">
        <f t="shared" si="487"/>
        <v>6.4542358750674786</v>
      </c>
      <c r="Z1642" s="2">
        <f t="shared" si="488"/>
        <v>19.638450909595157</v>
      </c>
      <c r="AA1642" s="2">
        <f t="shared" si="489"/>
        <v>5.7559445916954743</v>
      </c>
      <c r="AC1642" s="2">
        <f t="shared" si="490"/>
        <v>6.3629263398122164</v>
      </c>
      <c r="AD1642" s="2">
        <f>X1642*((1-Q1642)*(1-EXP(-(P1642+O1642)*A1642))*P1642/(P1642+O1642)-(1-$AL$10)*(1-EXP(-2*O1642*A1642))/2)</f>
        <v>1.2983941511544865</v>
      </c>
      <c r="AE1642" s="4">
        <f t="shared" si="491"/>
        <v>13.417265082662176</v>
      </c>
      <c r="AF1642" s="2">
        <f t="shared" si="492"/>
        <v>13.101675857546399</v>
      </c>
      <c r="AG1642" s="2">
        <f t="shared" si="493"/>
        <v>-0.60010286778248245</v>
      </c>
      <c r="AH1642" s="4">
        <f t="shared" si="494"/>
        <v>12.501572989763917</v>
      </c>
      <c r="BA1642" s="3">
        <v>13.4172650826621</v>
      </c>
    </row>
    <row r="1643" spans="1:53" x14ac:dyDescent="0.3">
      <c r="A1643" s="2">
        <v>3.81059171446209</v>
      </c>
      <c r="E1643" s="2" cm="1">
        <f t="array" ref="E1643">INDEX($C$2:$C$104,L1643)</f>
        <v>-0.3748632531878005</v>
      </c>
      <c r="G1643" s="2">
        <f>PI()/12*(M1643-12)</f>
        <v>-0.78539816339744828</v>
      </c>
      <c r="H1643" s="2">
        <f t="shared" si="478"/>
        <v>-0.22035173118981569</v>
      </c>
      <c r="I1643" s="2">
        <f t="shared" si="495"/>
        <v>0.74317642321843491</v>
      </c>
      <c r="J1643" s="2">
        <f t="shared" si="479"/>
        <v>1.2606968633772671</v>
      </c>
      <c r="L1643">
        <f t="shared" si="496"/>
        <v>69</v>
      </c>
      <c r="M1643" s="2">
        <v>9</v>
      </c>
      <c r="N1643" s="2">
        <f t="shared" si="480"/>
        <v>0.31009946341762951</v>
      </c>
      <c r="O1643" s="2">
        <f t="shared" si="481"/>
        <v>0.81926019829357744</v>
      </c>
      <c r="P1643" s="2">
        <f t="shared" si="482"/>
        <v>1.5074387648601826</v>
      </c>
      <c r="Q1643" s="2">
        <f>1-EXP(-2*$AL$9*O1643/(1+O1643))</f>
        <v>3.5384865290258749E-2</v>
      </c>
      <c r="R1643" s="2">
        <f t="shared" si="483"/>
        <v>3.2349859754929025</v>
      </c>
      <c r="S1643" s="2">
        <f>(1-$AL$6^R1643)/(1+$AL$6^R1643*(1/$AL$7-1))</f>
        <v>0.44657387134260274</v>
      </c>
      <c r="U1643" s="2">
        <v>113.9</v>
      </c>
      <c r="V1643" s="2">
        <f t="shared" si="484"/>
        <v>260.26150000000001</v>
      </c>
      <c r="W1643" s="2">
        <f t="shared" si="485"/>
        <v>116.22598561643281</v>
      </c>
      <c r="X1643" s="2">
        <f t="shared" si="486"/>
        <v>144.0355143835672</v>
      </c>
      <c r="Y1643" s="2">
        <f t="shared" si="487"/>
        <v>138.49406794072954</v>
      </c>
      <c r="Z1643" s="2">
        <f t="shared" si="488"/>
        <v>104.80593368653068</v>
      </c>
      <c r="AA1643" s="2">
        <f t="shared" si="489"/>
        <v>117.034096003816</v>
      </c>
      <c r="AC1643" s="2">
        <f t="shared" si="490"/>
        <v>52.220544681180762</v>
      </c>
      <c r="AD1643" s="2">
        <f>X1643*((1-Q1643)*(1-EXP(-(P1643+O1643)*A1643))*P1643/(P1643+O1643)-(1-$AL$10)*(1-EXP(-2*O1643*A1643))/2)</f>
        <v>28.907833069369797</v>
      </c>
      <c r="AE1643" s="4">
        <f t="shared" si="491"/>
        <v>198.16247375436654</v>
      </c>
      <c r="AF1643" s="2">
        <f t="shared" si="492"/>
        <v>52.618944086265309</v>
      </c>
      <c r="AG1643" s="2">
        <f t="shared" si="493"/>
        <v>-7.4478611324562589</v>
      </c>
      <c r="AH1643" s="4">
        <f t="shared" si="494"/>
        <v>45.171082953809048</v>
      </c>
      <c r="BA1643" s="3">
        <v>198.162473754366</v>
      </c>
    </row>
    <row r="1644" spans="1:53" x14ac:dyDescent="0.3">
      <c r="A1644" s="2">
        <v>3.81059171446209</v>
      </c>
      <c r="E1644" s="2" cm="1">
        <f t="array" ref="E1644">INDEX($C$2:$C$104,L1644)</f>
        <v>-0.3748632531878005</v>
      </c>
      <c r="G1644" s="2">
        <f>PI()/12*(M1644-12)</f>
        <v>-0.52359877559829882</v>
      </c>
      <c r="H1644" s="2">
        <f t="shared" si="478"/>
        <v>-0.22035173118981569</v>
      </c>
      <c r="I1644" s="2">
        <f t="shared" si="495"/>
        <v>0.74317642321843491</v>
      </c>
      <c r="J1644" s="2">
        <f t="shared" si="479"/>
        <v>1.1337581008264612</v>
      </c>
      <c r="L1644">
        <f t="shared" si="496"/>
        <v>69</v>
      </c>
      <c r="M1644" s="2">
        <v>10</v>
      </c>
      <c r="N1644" s="2">
        <f t="shared" si="480"/>
        <v>0.43703822596843533</v>
      </c>
      <c r="O1644" s="2">
        <f t="shared" si="481"/>
        <v>0.59065638657018193</v>
      </c>
      <c r="P1644" s="2">
        <f t="shared" si="482"/>
        <v>1.0868077512891348</v>
      </c>
      <c r="Q1644" s="2">
        <f>1-EXP(-2*$AL$9*O1644/(1+O1644))</f>
        <v>2.9269401754341784E-2</v>
      </c>
      <c r="R1644" s="2">
        <f t="shared" si="483"/>
        <v>2.3323055738210541</v>
      </c>
      <c r="S1644" s="2">
        <f>(1-$AL$6^R1644)/(1+$AL$6^R1644*(1/$AL$7-1))</f>
        <v>0.32910447438054258</v>
      </c>
      <c r="U1644" s="2">
        <v>292.10000000000002</v>
      </c>
      <c r="V1644" s="2">
        <f t="shared" si="484"/>
        <v>667.44850000000008</v>
      </c>
      <c r="W1644" s="2">
        <f t="shared" si="485"/>
        <v>219.66028776858161</v>
      </c>
      <c r="X1644" s="2">
        <f t="shared" si="486"/>
        <v>447.78821223141847</v>
      </c>
      <c r="Y1644" s="2">
        <f t="shared" si="487"/>
        <v>427.76989581950306</v>
      </c>
      <c r="Z1644" s="2">
        <f t="shared" si="488"/>
        <v>198.07706023172881</v>
      </c>
      <c r="AA1644" s="2">
        <f t="shared" si="489"/>
        <v>340.53301945740776</v>
      </c>
      <c r="AC1644" s="2">
        <f t="shared" si="490"/>
        <v>115.46118875906883</v>
      </c>
      <c r="AD1644" s="2">
        <f>X1644*((1-Q1644)*(1-EXP(-(P1644+O1644)*A1644))*P1644/(P1644+O1644)-(1-$AL$10)*(1-EXP(-2*O1644*A1644))/2)</f>
        <v>92.954135919929982</v>
      </c>
      <c r="AE1644" s="4">
        <f t="shared" si="491"/>
        <v>548.9483441364066</v>
      </c>
      <c r="AF1644" s="2">
        <f t="shared" si="492"/>
        <v>83.192691223279695</v>
      </c>
      <c r="AG1644" s="2">
        <f t="shared" si="493"/>
        <v>-5.7172595578346677</v>
      </c>
      <c r="AH1644" s="4">
        <f t="shared" si="494"/>
        <v>77.475431665445029</v>
      </c>
      <c r="BA1644" s="3">
        <v>548.94834413640604</v>
      </c>
    </row>
    <row r="1645" spans="1:53" x14ac:dyDescent="0.3">
      <c r="A1645" s="2">
        <v>3.81059171446209</v>
      </c>
      <c r="E1645" s="2" cm="1">
        <f t="array" ref="E1645">INDEX($C$2:$C$104,L1645)</f>
        <v>-0.3748632531878005</v>
      </c>
      <c r="G1645" s="2">
        <f>PI()/12*(M1645-12)</f>
        <v>-0.26179938779914941</v>
      </c>
      <c r="H1645" s="2">
        <f t="shared" si="478"/>
        <v>-0.22035173118981569</v>
      </c>
      <c r="I1645" s="2">
        <f t="shared" si="495"/>
        <v>0.74317642321843491</v>
      </c>
      <c r="J1645" s="2">
        <f t="shared" si="479"/>
        <v>1.0500800956300333</v>
      </c>
      <c r="L1645">
        <f t="shared" si="496"/>
        <v>69</v>
      </c>
      <c r="M1645" s="2">
        <v>11</v>
      </c>
      <c r="N1645" s="2">
        <f t="shared" si="480"/>
        <v>0.52071623116486321</v>
      </c>
      <c r="O1645" s="2">
        <f t="shared" si="481"/>
        <v>0.50251097751970486</v>
      </c>
      <c r="P1645" s="2">
        <f t="shared" si="482"/>
        <v>0.924620198636257</v>
      </c>
      <c r="Q1645" s="2">
        <f>1-EXP(-2*$AL$9*O1645/(1+O1645))</f>
        <v>2.6401031388714302E-2</v>
      </c>
      <c r="R1645" s="2">
        <f t="shared" si="483"/>
        <v>1.9842486772742542</v>
      </c>
      <c r="S1645" s="2">
        <f>(1-$AL$6^R1645)/(1+$AL$6^R1645*(1/$AL$7-1))</f>
        <v>0.28136043452853704</v>
      </c>
      <c r="U1645" s="2">
        <v>403.2</v>
      </c>
      <c r="V1645" s="2">
        <f t="shared" si="484"/>
        <v>921.31200000000001</v>
      </c>
      <c r="W1645" s="2">
        <f t="shared" si="485"/>
        <v>259.22074465635552</v>
      </c>
      <c r="X1645" s="2">
        <f t="shared" si="486"/>
        <v>662.09125534364443</v>
      </c>
      <c r="Y1645" s="2">
        <f t="shared" si="487"/>
        <v>625.59504386301433</v>
      </c>
      <c r="Z1645" s="2">
        <f t="shared" si="488"/>
        <v>233.75041330504251</v>
      </c>
      <c r="AA1645" s="2">
        <f t="shared" si="489"/>
        <v>479.84562487635719</v>
      </c>
      <c r="AC1645" s="2">
        <f t="shared" si="490"/>
        <v>145.68852507318249</v>
      </c>
      <c r="AD1645" s="2">
        <f>X1645*((1-Q1645)*(1-EXP(-(P1645+O1645)*A1645))*P1645/(P1645+O1645)-(1-$AL$10)*(1-EXP(-2*O1645*A1645))/2)</f>
        <v>140.54168809493561</v>
      </c>
      <c r="AE1645" s="4">
        <f t="shared" si="491"/>
        <v>766.07583804447529</v>
      </c>
      <c r="AF1645" s="2">
        <f t="shared" si="492"/>
        <v>88.938758876038648</v>
      </c>
      <c r="AG1645" s="2">
        <f t="shared" si="493"/>
        <v>5.2077308917214769</v>
      </c>
      <c r="AH1645" s="4">
        <f t="shared" si="494"/>
        <v>94.14648976776013</v>
      </c>
      <c r="BA1645" s="3">
        <v>766.07583804447495</v>
      </c>
    </row>
    <row r="1646" spans="1:53" x14ac:dyDescent="0.3">
      <c r="A1646" s="2">
        <v>3.81059171446209</v>
      </c>
      <c r="E1646" s="2" cm="1">
        <f t="array" ref="E1646">INDEX($C$2:$C$104,L1646)</f>
        <v>-0.3748632531878005</v>
      </c>
      <c r="G1646" s="2">
        <f>PI()/12*(M1646-12)</f>
        <v>0</v>
      </c>
      <c r="H1646" s="2">
        <f t="shared" si="478"/>
        <v>-0.22035173118981569</v>
      </c>
      <c r="I1646" s="2">
        <f t="shared" si="495"/>
        <v>0.74317642321843491</v>
      </c>
      <c r="J1646" s="2">
        <f t="shared" si="479"/>
        <v>1.0206350764257024</v>
      </c>
      <c r="L1646">
        <f t="shared" si="496"/>
        <v>69</v>
      </c>
      <c r="M1646" s="2">
        <v>12</v>
      </c>
      <c r="N1646" s="2">
        <f t="shared" si="480"/>
        <v>0.55016125036919417</v>
      </c>
      <c r="O1646" s="2">
        <f t="shared" si="481"/>
        <v>0.47817175395823719</v>
      </c>
      <c r="P1646" s="2">
        <f t="shared" si="482"/>
        <v>0.87983602728315646</v>
      </c>
      <c r="Q1646" s="2">
        <f>1-EXP(-2*$AL$9*O1646/(1+O1646))</f>
        <v>2.5547096716850737E-2</v>
      </c>
      <c r="R1646" s="2">
        <f t="shared" si="483"/>
        <v>1.8881411804866226</v>
      </c>
      <c r="S1646" s="2">
        <f>(1-$AL$6^R1646)/(1+$AL$6^R1646*(1/$AL$7-1))</f>
        <v>0.26799500507011254</v>
      </c>
      <c r="U1646" s="2">
        <v>487.6</v>
      </c>
      <c r="V1646" s="2">
        <f t="shared" si="484"/>
        <v>1114.1660000000002</v>
      </c>
      <c r="W1646" s="2">
        <f t="shared" si="485"/>
        <v>298.59092281894704</v>
      </c>
      <c r="X1646" s="2">
        <f t="shared" si="486"/>
        <v>815.57507718105308</v>
      </c>
      <c r="Y1646" s="2">
        <f t="shared" si="487"/>
        <v>766.9316473639683</v>
      </c>
      <c r="Z1646" s="2">
        <f t="shared" si="488"/>
        <v>269.25218392760172</v>
      </c>
      <c r="AA1646" s="2">
        <f t="shared" si="489"/>
        <v>581.15384751032161</v>
      </c>
      <c r="AC1646" s="2">
        <f t="shared" si="490"/>
        <v>171.06744947909814</v>
      </c>
      <c r="AD1646" s="2">
        <f>X1646*((1-Q1646)*(1-EXP(-(P1646+O1646)*A1646))*P1646/(P1646+O1646)-(1-$AL$10)*(1-EXP(-2*O1646*A1646))/2)</f>
        <v>174.43042166255913</v>
      </c>
      <c r="AE1646" s="4">
        <f t="shared" si="491"/>
        <v>926.65171865197885</v>
      </c>
      <c r="AF1646" s="2">
        <f t="shared" si="492"/>
        <v>99.24937711766529</v>
      </c>
      <c r="AG1646" s="2">
        <f t="shared" si="493"/>
        <v>11.347378191087602</v>
      </c>
      <c r="AH1646" s="4">
        <f t="shared" si="494"/>
        <v>110.59675530875289</v>
      </c>
      <c r="BA1646" s="3">
        <v>926.65171865197794</v>
      </c>
    </row>
    <row r="1647" spans="1:53" x14ac:dyDescent="0.3">
      <c r="A1647" s="2">
        <v>3.81059171446209</v>
      </c>
      <c r="E1647" s="2" cm="1">
        <f t="array" ref="E1647">INDEX($C$2:$C$104,L1647)</f>
        <v>-0.3748632531878005</v>
      </c>
      <c r="G1647" s="2">
        <f>PI()/12*(M1647-12)</f>
        <v>0.26179938779914941</v>
      </c>
      <c r="H1647" s="2">
        <f t="shared" si="478"/>
        <v>-0.22035173118981569</v>
      </c>
      <c r="I1647" s="2">
        <f t="shared" si="495"/>
        <v>0.74317642321843491</v>
      </c>
      <c r="J1647" s="2">
        <f t="shared" si="479"/>
        <v>1.0500800956300333</v>
      </c>
      <c r="L1647">
        <f t="shared" si="496"/>
        <v>69</v>
      </c>
      <c r="M1647" s="2">
        <v>13</v>
      </c>
      <c r="N1647" s="2">
        <f t="shared" si="480"/>
        <v>0.52071623116486321</v>
      </c>
      <c r="O1647" s="2">
        <f t="shared" si="481"/>
        <v>0.50251097751970486</v>
      </c>
      <c r="P1647" s="2">
        <f t="shared" si="482"/>
        <v>0.924620198636257</v>
      </c>
      <c r="Q1647" s="2">
        <f>1-EXP(-2*$AL$9*O1647/(1+O1647))</f>
        <v>2.6401031388714302E-2</v>
      </c>
      <c r="R1647" s="2">
        <f t="shared" si="483"/>
        <v>1.9842486772742542</v>
      </c>
      <c r="S1647" s="2">
        <f>(1-$AL$6^R1647)/(1+$AL$6^R1647*(1/$AL$7-1))</f>
        <v>0.28136043452853704</v>
      </c>
      <c r="U1647" s="2">
        <v>507.7</v>
      </c>
      <c r="V1647" s="2">
        <f t="shared" si="484"/>
        <v>1160.0945000000002</v>
      </c>
      <c r="W1647" s="2">
        <f t="shared" si="485"/>
        <v>326.40469261416598</v>
      </c>
      <c r="X1647" s="2">
        <f t="shared" si="486"/>
        <v>833.68980738583423</v>
      </c>
      <c r="Y1647" s="2">
        <f t="shared" si="487"/>
        <v>787.73463236421742</v>
      </c>
      <c r="Z1647" s="2">
        <f t="shared" si="488"/>
        <v>294.33304770577905</v>
      </c>
      <c r="AA1647" s="2">
        <f t="shared" si="489"/>
        <v>604.21037636340918</v>
      </c>
      <c r="AC1647" s="2">
        <f t="shared" si="490"/>
        <v>183.44757981065166</v>
      </c>
      <c r="AD1647" s="2">
        <f>X1647*((1-Q1647)*(1-EXP(-(P1647+O1647)*A1647))*P1647/(P1647+O1647)-(1-$AL$10)*(1-EXP(-2*O1647*A1647))/2)</f>
        <v>176.96680318898518</v>
      </c>
      <c r="AE1647" s="4">
        <f t="shared" si="491"/>
        <v>964.624759363046</v>
      </c>
      <c r="AF1647" s="2">
        <f t="shared" si="492"/>
        <v>111.98960288036912</v>
      </c>
      <c r="AG1647" s="2">
        <f t="shared" si="493"/>
        <v>6.5574528118229036</v>
      </c>
      <c r="AH1647" s="4">
        <f t="shared" si="494"/>
        <v>118.54705569219202</v>
      </c>
      <c r="BA1647" s="3">
        <v>964.624759363046</v>
      </c>
    </row>
    <row r="1648" spans="1:53" x14ac:dyDescent="0.3">
      <c r="A1648" s="2">
        <v>3.81059171446209</v>
      </c>
      <c r="E1648" s="2" cm="1">
        <f t="array" ref="E1648">INDEX($C$2:$C$104,L1648)</f>
        <v>-0.3748632531878005</v>
      </c>
      <c r="G1648" s="2">
        <f>PI()/12*(M1648-12)</f>
        <v>0.52359877559829882</v>
      </c>
      <c r="H1648" s="2">
        <f t="shared" si="478"/>
        <v>-0.22035173118981569</v>
      </c>
      <c r="I1648" s="2">
        <f t="shared" si="495"/>
        <v>0.74317642321843491</v>
      </c>
      <c r="J1648" s="2">
        <f t="shared" si="479"/>
        <v>1.1337581008264612</v>
      </c>
      <c r="L1648">
        <f t="shared" si="496"/>
        <v>69</v>
      </c>
      <c r="M1648" s="2">
        <v>14</v>
      </c>
      <c r="N1648" s="2">
        <f t="shared" si="480"/>
        <v>0.43703822596843533</v>
      </c>
      <c r="O1648" s="2">
        <f t="shared" si="481"/>
        <v>0.59065638657018193</v>
      </c>
      <c r="P1648" s="2">
        <f t="shared" si="482"/>
        <v>1.0868077512891348</v>
      </c>
      <c r="Q1648" s="2">
        <f>1-EXP(-2*$AL$9*O1648/(1+O1648))</f>
        <v>2.9269401754341784E-2</v>
      </c>
      <c r="R1648" s="2">
        <f t="shared" si="483"/>
        <v>2.3323055738210541</v>
      </c>
      <c r="S1648" s="2">
        <f>(1-$AL$6^R1648)/(1+$AL$6^R1648*(1/$AL$7-1))</f>
        <v>0.32910447438054258</v>
      </c>
      <c r="U1648" s="2">
        <v>465.4</v>
      </c>
      <c r="V1648" s="2">
        <f t="shared" si="484"/>
        <v>1063.4390000000001</v>
      </c>
      <c r="W1648" s="2">
        <f t="shared" si="485"/>
        <v>349.98253313076987</v>
      </c>
      <c r="X1648" s="2">
        <f t="shared" si="486"/>
        <v>713.45646686923021</v>
      </c>
      <c r="Y1648" s="2">
        <f t="shared" si="487"/>
        <v>681.56148413008123</v>
      </c>
      <c r="Z1648" s="2">
        <f t="shared" si="488"/>
        <v>315.59419319358642</v>
      </c>
      <c r="AA1648" s="2">
        <f t="shared" si="489"/>
        <v>542.56784407900579</v>
      </c>
      <c r="AC1648" s="2">
        <f t="shared" si="490"/>
        <v>183.96315388041981</v>
      </c>
      <c r="AD1648" s="2">
        <f>X1648*((1-Q1648)*(1-EXP(-(P1648+O1648)*A1648))*P1648/(P1648+O1648)-(1-$AL$10)*(1-EXP(-2*O1648*A1648))/2)</f>
        <v>148.10289235582133</v>
      </c>
      <c r="AE1648" s="4">
        <f t="shared" si="491"/>
        <v>874.63389031524684</v>
      </c>
      <c r="AF1648" s="2">
        <f t="shared" si="492"/>
        <v>132.55008043585886</v>
      </c>
      <c r="AG1648" s="2">
        <f t="shared" si="493"/>
        <v>-9.1092523047458211</v>
      </c>
      <c r="AH1648" s="4">
        <f t="shared" si="494"/>
        <v>123.44082813111304</v>
      </c>
      <c r="BA1648" s="3">
        <v>874.63389031524605</v>
      </c>
    </row>
    <row r="1649" spans="1:53" x14ac:dyDescent="0.3">
      <c r="A1649" s="2">
        <v>3.81059171446209</v>
      </c>
      <c r="E1649" s="2" cm="1">
        <f t="array" ref="E1649">INDEX($C$2:$C$104,L1649)</f>
        <v>-0.3748632531878005</v>
      </c>
      <c r="G1649" s="2">
        <f>PI()/12*(M1649-12)</f>
        <v>0.78539816339744828</v>
      </c>
      <c r="H1649" s="2">
        <f t="shared" si="478"/>
        <v>-0.22035173118981569</v>
      </c>
      <c r="I1649" s="2">
        <f t="shared" si="495"/>
        <v>0.74317642321843491</v>
      </c>
      <c r="J1649" s="2">
        <f t="shared" si="479"/>
        <v>1.2606968633772671</v>
      </c>
      <c r="L1649">
        <f t="shared" si="496"/>
        <v>69</v>
      </c>
      <c r="M1649" s="2">
        <v>15</v>
      </c>
      <c r="N1649" s="2">
        <f t="shared" si="480"/>
        <v>0.31009946341762951</v>
      </c>
      <c r="O1649" s="2">
        <f t="shared" si="481"/>
        <v>0.81926019829357744</v>
      </c>
      <c r="P1649" s="2">
        <f t="shared" si="482"/>
        <v>1.5074387648601826</v>
      </c>
      <c r="Q1649" s="2">
        <f>1-EXP(-2*$AL$9*O1649/(1+O1649))</f>
        <v>3.5384865290258749E-2</v>
      </c>
      <c r="R1649" s="2">
        <f t="shared" si="483"/>
        <v>3.2349859754929025</v>
      </c>
      <c r="S1649" s="2">
        <f>(1-$AL$6^R1649)/(1+$AL$6^R1649*(1/$AL$7-1))</f>
        <v>0.44657387134260274</v>
      </c>
      <c r="U1649" s="2">
        <v>372.2</v>
      </c>
      <c r="V1649" s="2">
        <f t="shared" si="484"/>
        <v>850.47699999999998</v>
      </c>
      <c r="W1649" s="2">
        <f t="shared" si="485"/>
        <v>379.80080637784272</v>
      </c>
      <c r="X1649" s="2">
        <f t="shared" si="486"/>
        <v>470.67619362215726</v>
      </c>
      <c r="Y1649" s="2">
        <f t="shared" si="487"/>
        <v>452.5679726737448</v>
      </c>
      <c r="Z1649" s="2">
        <f t="shared" si="488"/>
        <v>342.48260331981311</v>
      </c>
      <c r="AA1649" s="2">
        <f t="shared" si="489"/>
        <v>382.44153233204838</v>
      </c>
      <c r="AC1649" s="2">
        <f t="shared" si="490"/>
        <v>170.64518639451688</v>
      </c>
      <c r="AD1649" s="2">
        <f>X1649*((1-Q1649)*(1-EXP(-(P1649+O1649)*A1649))*P1649/(P1649+O1649)-(1-$AL$10)*(1-EXP(-2*O1649*A1649))/2)</f>
        <v>94.464402707808944</v>
      </c>
      <c r="AE1649" s="4">
        <f t="shared" si="491"/>
        <v>647.55112143437429</v>
      </c>
      <c r="AF1649" s="2">
        <f t="shared" si="492"/>
        <v>171.94706750577652</v>
      </c>
      <c r="AG1649" s="2">
        <f t="shared" si="493"/>
        <v>-24.337962366112553</v>
      </c>
      <c r="AH1649" s="4">
        <f t="shared" si="494"/>
        <v>147.60910513966397</v>
      </c>
      <c r="BA1649" s="3">
        <v>647.55112143437395</v>
      </c>
    </row>
    <row r="1650" spans="1:53" x14ac:dyDescent="0.3">
      <c r="A1650" s="2">
        <v>3.81059171446209</v>
      </c>
      <c r="E1650" s="2" cm="1">
        <f t="array" ref="E1650">INDEX($C$2:$C$104,L1650)</f>
        <v>-0.3748632531878005</v>
      </c>
      <c r="G1650" s="2">
        <f>PI()/12*(M1650-12)</f>
        <v>1.0471975511965976</v>
      </c>
      <c r="H1650" s="2">
        <f t="shared" si="478"/>
        <v>-0.22035173118981569</v>
      </c>
      <c r="I1650" s="2">
        <f t="shared" si="495"/>
        <v>0.74317642321843491</v>
      </c>
      <c r="J1650" s="2">
        <f t="shared" si="479"/>
        <v>1.4189773049695094</v>
      </c>
      <c r="L1650">
        <f t="shared" si="496"/>
        <v>69</v>
      </c>
      <c r="M1650" s="2">
        <v>16</v>
      </c>
      <c r="N1650" s="2">
        <f t="shared" si="480"/>
        <v>0.1518190218253872</v>
      </c>
      <c r="O1650" s="2">
        <f t="shared" si="481"/>
        <v>1.6530403200782768</v>
      </c>
      <c r="P1650" s="2">
        <f t="shared" si="482"/>
        <v>3.0415941889440297</v>
      </c>
      <c r="Q1650" s="2">
        <f>1-EXP(-2*$AL$9*O1650/(1+O1650))</f>
        <v>4.8623995211269144E-2</v>
      </c>
      <c r="R1650" s="2">
        <f t="shared" si="483"/>
        <v>6.5273062984334729</v>
      </c>
      <c r="S1650" s="2">
        <f>(1-$AL$6^R1650)/(1+$AL$6^R1650*(1/$AL$7-1))</f>
        <v>0.7624798594078227</v>
      </c>
      <c r="U1650" s="2">
        <v>245.5</v>
      </c>
      <c r="V1650" s="2">
        <f t="shared" si="484"/>
        <v>560.96750000000009</v>
      </c>
      <c r="W1650" s="2">
        <f t="shared" si="485"/>
        <v>427.72642053235785</v>
      </c>
      <c r="X1650" s="2">
        <f t="shared" si="486"/>
        <v>133.24107946764224</v>
      </c>
      <c r="Y1650" s="2">
        <f t="shared" si="487"/>
        <v>126.76119258632534</v>
      </c>
      <c r="Z1650" s="2">
        <f t="shared" si="488"/>
        <v>385.69917586444893</v>
      </c>
      <c r="AA1650" s="2">
        <f t="shared" si="489"/>
        <v>113.04675178089916</v>
      </c>
      <c r="AC1650" s="2">
        <f t="shared" si="490"/>
        <v>124.96787331391194</v>
      </c>
      <c r="AD1650" s="2">
        <f>X1650*((1-Q1650)*(1-EXP(-(P1650+O1650)*A1650))*P1650/(P1650+O1650)-(1-$AL$10)*(1-EXP(-2*O1650*A1650))/2)</f>
        <v>25.500461128674125</v>
      </c>
      <c r="AE1650" s="4">
        <f t="shared" si="491"/>
        <v>263.51508622348524</v>
      </c>
      <c r="AF1650" s="2">
        <f t="shared" si="492"/>
        <v>257.31691384221131</v>
      </c>
      <c r="AG1650" s="2">
        <f t="shared" si="493"/>
        <v>-11.786020323247961</v>
      </c>
      <c r="AH1650" s="4">
        <f t="shared" si="494"/>
        <v>245.53089351896335</v>
      </c>
      <c r="BA1650" s="3">
        <v>263.51508622348501</v>
      </c>
    </row>
    <row r="1651" spans="1:53" x14ac:dyDescent="0.3">
      <c r="A1651" s="2">
        <v>3.81059171446209</v>
      </c>
      <c r="E1651" s="2" cm="1">
        <f t="array" ref="E1651">INDEX($C$2:$C$104,L1651)</f>
        <v>-0.3748632531878005</v>
      </c>
      <c r="G1651" s="2">
        <f>PI()/12*(M1651-12)</f>
        <v>1.308996938995747</v>
      </c>
      <c r="H1651" s="2">
        <f t="shared" si="478"/>
        <v>-0.22035173118981569</v>
      </c>
      <c r="I1651" s="2">
        <f t="shared" si="495"/>
        <v>0.74317642321843491</v>
      </c>
      <c r="J1651" s="2">
        <f t="shared" si="479"/>
        <v>1.5988035071230862</v>
      </c>
      <c r="L1651">
        <f t="shared" si="496"/>
        <v>69</v>
      </c>
      <c r="M1651" s="2">
        <v>17</v>
      </c>
      <c r="N1651" s="2">
        <f t="shared" si="480"/>
        <v>0.05</v>
      </c>
      <c r="O1651" s="2">
        <f t="shared" si="481"/>
        <v>5.0020839411324403</v>
      </c>
      <c r="P1651" s="2">
        <f t="shared" si="482"/>
        <v>9.2038344516836901</v>
      </c>
      <c r="Q1651" s="2">
        <f>1-EXP(-2*$AL$9*O1651/(1+O1651))</f>
        <v>6.4497345768578462E-2</v>
      </c>
      <c r="R1651" s="2">
        <f t="shared" si="483"/>
        <v>19.751565414145865</v>
      </c>
      <c r="S1651" s="2">
        <f>(1-$AL$6^R1651)/(1+$AL$6^R1651*(1/$AL$7-1))</f>
        <v>0.99643717244343843</v>
      </c>
      <c r="U1651" s="2">
        <v>102.7</v>
      </c>
      <c r="V1651" s="2">
        <f t="shared" si="484"/>
        <v>234.66950000000003</v>
      </c>
      <c r="W1651" s="2">
        <f t="shared" si="485"/>
        <v>233.83341303871549</v>
      </c>
      <c r="X1651" s="2">
        <f t="shared" si="486"/>
        <v>0.8360869612845363</v>
      </c>
      <c r="Y1651" s="2">
        <f t="shared" si="487"/>
        <v>0.78216157144996701</v>
      </c>
      <c r="Z1651" s="2">
        <f t="shared" si="488"/>
        <v>210.85757243228548</v>
      </c>
      <c r="AA1651" s="2">
        <f t="shared" si="489"/>
        <v>0.71067391334534613</v>
      </c>
      <c r="AC1651" s="2">
        <f t="shared" si="490"/>
        <v>28.329191028174485</v>
      </c>
      <c r="AD1651" s="2">
        <f>X1651*((1-Q1651)*(1-EXP(-(P1651+O1651)*A1651))*P1651/(P1651+O1651)-(1-$AL$10)*(1-EXP(-2*O1651*A1651))/2)</f>
        <v>0.15141560887236083</v>
      </c>
      <c r="AE1651" s="4">
        <f t="shared" si="491"/>
        <v>29.191280550392193</v>
      </c>
      <c r="AF1651" s="2">
        <f t="shared" si="492"/>
        <v>177.1325573403642</v>
      </c>
      <c r="AG1651" s="2">
        <f t="shared" si="493"/>
        <v>-7.9927950767740064E-2</v>
      </c>
      <c r="AH1651" s="4">
        <f t="shared" si="494"/>
        <v>177.05262938959646</v>
      </c>
      <c r="BA1651" s="3">
        <v>29.191280550392101</v>
      </c>
    </row>
    <row r="1652" spans="1:53" x14ac:dyDescent="0.3">
      <c r="A1652" s="2">
        <v>3.81059171446209</v>
      </c>
      <c r="E1652" s="2" cm="1">
        <f t="array" ref="E1652">INDEX($C$2:$C$104,L1652)</f>
        <v>-0.3748632531878005</v>
      </c>
      <c r="G1652" s="2">
        <f>PI()/12*(M1652-12)</f>
        <v>1.5707963267948966</v>
      </c>
      <c r="H1652" s="2">
        <f t="shared" si="478"/>
        <v>-0.22035173118981569</v>
      </c>
      <c r="I1652" s="2">
        <f t="shared" si="495"/>
        <v>0.74317642321843491</v>
      </c>
      <c r="J1652" s="2">
        <f t="shared" si="479"/>
        <v>1.792971377041148</v>
      </c>
      <c r="L1652">
        <f t="shared" si="496"/>
        <v>69</v>
      </c>
      <c r="M1652" s="2">
        <v>18</v>
      </c>
      <c r="N1652" s="2">
        <f t="shared" si="480"/>
        <v>0.05</v>
      </c>
      <c r="O1652" s="2">
        <f t="shared" si="481"/>
        <v>5.0020839411324403</v>
      </c>
      <c r="P1652" s="2">
        <f t="shared" si="482"/>
        <v>9.2038344516836901</v>
      </c>
      <c r="Q1652" s="2">
        <f>1-EXP(-2*$AL$9*O1652/(1+O1652))</f>
        <v>6.4497345768578462E-2</v>
      </c>
      <c r="R1652" s="2">
        <f t="shared" si="483"/>
        <v>19.751565414145865</v>
      </c>
      <c r="S1652" s="2">
        <f>(1-$AL$6^R1652)/(1+$AL$6^R1652*(1/$AL$7-1))</f>
        <v>0.99643717244343843</v>
      </c>
      <c r="U1652" s="2">
        <v>7.8</v>
      </c>
      <c r="V1652" s="2">
        <f t="shared" si="484"/>
        <v>17.823</v>
      </c>
      <c r="W1652" s="2">
        <f t="shared" si="485"/>
        <v>17.759499724459403</v>
      </c>
      <c r="X1652" s="2">
        <f t="shared" si="486"/>
        <v>6.3500275540597784E-2</v>
      </c>
      <c r="Y1652" s="2">
        <f t="shared" si="487"/>
        <v>5.9404676312655808E-2</v>
      </c>
      <c r="Z1652" s="2">
        <f t="shared" si="488"/>
        <v>16.014499172072316</v>
      </c>
      <c r="AA1652" s="2">
        <f t="shared" si="489"/>
        <v>5.3975233924963083E-2</v>
      </c>
      <c r="AC1652" s="2">
        <f t="shared" si="490"/>
        <v>2.1515841287221127</v>
      </c>
      <c r="AD1652" s="2">
        <f>X1652*((1-Q1652)*(1-EXP(-(P1652+O1652)*A1652))*P1652/(P1652+O1652)-(1-$AL$10)*(1-EXP(-2*O1652*A1652))/2)</f>
        <v>1.1499919661191979E-2</v>
      </c>
      <c r="AE1652" s="4">
        <f t="shared" si="491"/>
        <v>2.2170592823082678</v>
      </c>
      <c r="AF1652" s="2">
        <f t="shared" si="492"/>
        <v>13.453105620787152</v>
      </c>
      <c r="AG1652" s="2">
        <f t="shared" si="493"/>
        <v>-6.0704772734992531E-3</v>
      </c>
      <c r="AH1652" s="4">
        <f t="shared" si="494"/>
        <v>13.447035143513652</v>
      </c>
      <c r="BA1652" s="3">
        <v>2.2170592823082602</v>
      </c>
    </row>
    <row r="1653" spans="1:53" x14ac:dyDescent="0.3">
      <c r="A1653" s="2">
        <v>3.81059171446209</v>
      </c>
      <c r="E1653" s="2" cm="1">
        <f t="array" ref="E1653">INDEX($C$2:$C$104,L1653)</f>
        <v>-0.3748632531878005</v>
      </c>
      <c r="G1653" s="2">
        <f>PI()/12*(M1653-12)</f>
        <v>1.8325957145940459</v>
      </c>
      <c r="H1653" s="2">
        <f t="shared" si="478"/>
        <v>-0.22035173118981569</v>
      </c>
      <c r="I1653" s="2">
        <f t="shared" si="495"/>
        <v>0.74317642321843491</v>
      </c>
      <c r="J1653" s="2">
        <f t="shared" si="479"/>
        <v>1.9962125520986884</v>
      </c>
      <c r="L1653">
        <f t="shared" si="496"/>
        <v>69</v>
      </c>
      <c r="M1653" s="2">
        <v>19</v>
      </c>
      <c r="N1653" s="2">
        <f t="shared" si="480"/>
        <v>0.05</v>
      </c>
      <c r="O1653" s="2">
        <f t="shared" si="481"/>
        <v>5.0020839411324403</v>
      </c>
      <c r="P1653" s="2">
        <f t="shared" si="482"/>
        <v>9.2038344516836901</v>
      </c>
      <c r="Q1653" s="2">
        <f>1-EXP(-2*$AL$9*O1653/(1+O1653))</f>
        <v>6.4497345768578462E-2</v>
      </c>
      <c r="R1653" s="2">
        <f t="shared" si="483"/>
        <v>19.751565414145865</v>
      </c>
      <c r="S1653" s="2">
        <f>(1-$AL$6^R1653)/(1+$AL$6^R1653*(1/$AL$7-1))</f>
        <v>0.99643717244343843</v>
      </c>
      <c r="U1653" s="2">
        <v>0.1</v>
      </c>
      <c r="V1653" s="2">
        <f t="shared" si="484"/>
        <v>0.22850000000000004</v>
      </c>
      <c r="W1653" s="2">
        <f t="shared" si="485"/>
        <v>0.22768589390332572</v>
      </c>
      <c r="X1653" s="2">
        <f t="shared" si="486"/>
        <v>8.1410609667431633E-4</v>
      </c>
      <c r="Y1653" s="2">
        <f t="shared" si="487"/>
        <v>7.615984142648048E-4</v>
      </c>
      <c r="Z1653" s="2">
        <f t="shared" si="488"/>
        <v>0.20531409194964509</v>
      </c>
      <c r="AA1653" s="2">
        <f t="shared" si="489"/>
        <v>6.9199017852515567E-4</v>
      </c>
      <c r="AC1653" s="2">
        <f t="shared" si="490"/>
        <v>2.7584411906693754E-2</v>
      </c>
      <c r="AD1653" s="2">
        <f>X1653*((1-Q1653)*(1-EXP(-(P1653+O1653)*A1653))*P1653/(P1653+O1653)-(1-$AL$10)*(1-EXP(-2*O1653*A1653))/2)</f>
        <v>1.4743486745117662E-4</v>
      </c>
      <c r="AE1653" s="4">
        <f t="shared" si="491"/>
        <v>2.8423836952670086E-2</v>
      </c>
      <c r="AF1653" s="2">
        <f t="shared" si="492"/>
        <v>0.17247571308701481</v>
      </c>
      <c r="AG1653" s="2">
        <f t="shared" si="493"/>
        <v>-7.7826631711527526E-5</v>
      </c>
      <c r="AH1653" s="4">
        <f t="shared" si="494"/>
        <v>0.1723978864553033</v>
      </c>
      <c r="BA1653" s="3">
        <v>2.8423836952669999E-2</v>
      </c>
    </row>
    <row r="1654" spans="1:53" x14ac:dyDescent="0.3">
      <c r="A1654" s="2">
        <v>3.81059171446209</v>
      </c>
      <c r="E1654" s="2" cm="1">
        <f t="array" ref="E1654">INDEX($C$2:$C$104,L1654)</f>
        <v>-0.3748632531878005</v>
      </c>
      <c r="G1654" s="2">
        <f>PI()/12*(M1654-12)</f>
        <v>2.0943951023931953</v>
      </c>
      <c r="H1654" s="2">
        <f t="shared" si="478"/>
        <v>-0.22035173118981569</v>
      </c>
      <c r="I1654" s="2">
        <f t="shared" si="495"/>
        <v>0.74317642321843491</v>
      </c>
      <c r="J1654" s="2">
        <f t="shared" si="479"/>
        <v>2.2042599766918878</v>
      </c>
      <c r="L1654">
        <f t="shared" si="496"/>
        <v>69</v>
      </c>
      <c r="M1654" s="2">
        <v>20</v>
      </c>
      <c r="N1654" s="2">
        <f t="shared" si="480"/>
        <v>0.05</v>
      </c>
      <c r="O1654" s="2">
        <f t="shared" si="481"/>
        <v>5.0020839411324403</v>
      </c>
      <c r="P1654" s="2">
        <f t="shared" si="482"/>
        <v>9.2038344516836901</v>
      </c>
      <c r="Q1654" s="2">
        <f>1-EXP(-2*$AL$9*O1654/(1+O1654))</f>
        <v>6.4497345768578462E-2</v>
      </c>
      <c r="R1654" s="2">
        <f t="shared" si="483"/>
        <v>19.751565414145865</v>
      </c>
      <c r="S1654" s="2">
        <f>(1-$AL$6^R1654)/(1+$AL$6^R1654*(1/$AL$7-1))</f>
        <v>0.99643717244343843</v>
      </c>
      <c r="U1654" s="2">
        <v>0.1</v>
      </c>
      <c r="V1654" s="2">
        <f t="shared" si="484"/>
        <v>0.22850000000000004</v>
      </c>
      <c r="W1654" s="2">
        <f t="shared" si="485"/>
        <v>0.22768589390332572</v>
      </c>
      <c r="X1654" s="2">
        <f t="shared" si="486"/>
        <v>8.1410609667431633E-4</v>
      </c>
      <c r="Y1654" s="2">
        <f t="shared" si="487"/>
        <v>7.615984142648048E-4</v>
      </c>
      <c r="Z1654" s="2">
        <f t="shared" si="488"/>
        <v>0.20531409194964509</v>
      </c>
      <c r="AA1654" s="2">
        <f t="shared" si="489"/>
        <v>6.9199017852515567E-4</v>
      </c>
      <c r="AC1654" s="2">
        <f t="shared" si="490"/>
        <v>2.7584411906693754E-2</v>
      </c>
      <c r="AD1654" s="2">
        <f>X1654*((1-Q1654)*(1-EXP(-(P1654+O1654)*A1654))*P1654/(P1654+O1654)-(1-$AL$10)*(1-EXP(-2*O1654*A1654))/2)</f>
        <v>1.4743486745117662E-4</v>
      </c>
      <c r="AE1654" s="4">
        <f t="shared" si="491"/>
        <v>2.8423836952670086E-2</v>
      </c>
      <c r="AF1654" s="2">
        <f t="shared" si="492"/>
        <v>0.17247571308701481</v>
      </c>
      <c r="AG1654" s="2">
        <f t="shared" si="493"/>
        <v>-7.7826631711527526E-5</v>
      </c>
      <c r="AH1654" s="4">
        <f t="shared" si="494"/>
        <v>0.1723978864553033</v>
      </c>
      <c r="BA1654" s="3">
        <v>2.8423836952669999E-2</v>
      </c>
    </row>
    <row r="1655" spans="1:53" x14ac:dyDescent="0.3">
      <c r="A1655" s="2">
        <v>3.81059171446209</v>
      </c>
      <c r="E1655" s="2" cm="1">
        <f t="array" ref="E1655">INDEX($C$2:$C$104,L1655)</f>
        <v>-0.3748632531878005</v>
      </c>
      <c r="G1655" s="2">
        <f>PI()/12*(M1655-12)</f>
        <v>2.3561944901923448</v>
      </c>
      <c r="H1655" s="2">
        <f t="shared" si="478"/>
        <v>-0.22035173118981569</v>
      </c>
      <c r="I1655" s="2">
        <f t="shared" si="495"/>
        <v>0.74317642321843491</v>
      </c>
      <c r="J1655" s="2">
        <f t="shared" si="479"/>
        <v>2.4126165539356097</v>
      </c>
      <c r="L1655">
        <f t="shared" si="496"/>
        <v>69</v>
      </c>
      <c r="M1655" s="2">
        <v>21</v>
      </c>
      <c r="N1655" s="2">
        <f t="shared" si="480"/>
        <v>0.05</v>
      </c>
      <c r="O1655" s="2">
        <f t="shared" si="481"/>
        <v>5.0020839411324403</v>
      </c>
      <c r="P1655" s="2">
        <f t="shared" si="482"/>
        <v>9.2038344516836901</v>
      </c>
      <c r="Q1655" s="2">
        <f>1-EXP(-2*$AL$9*O1655/(1+O1655))</f>
        <v>6.4497345768578462E-2</v>
      </c>
      <c r="R1655" s="2">
        <f t="shared" si="483"/>
        <v>19.751565414145865</v>
      </c>
      <c r="S1655" s="2">
        <f>(1-$AL$6^R1655)/(1+$AL$6^R1655*(1/$AL$7-1))</f>
        <v>0.99643717244343843</v>
      </c>
      <c r="U1655" s="2">
        <v>0.1</v>
      </c>
      <c r="V1655" s="2">
        <f t="shared" si="484"/>
        <v>0.22850000000000004</v>
      </c>
      <c r="W1655" s="2">
        <f t="shared" si="485"/>
        <v>0.22768589390332572</v>
      </c>
      <c r="X1655" s="2">
        <f t="shared" si="486"/>
        <v>8.1410609667431633E-4</v>
      </c>
      <c r="Y1655" s="2">
        <f t="shared" si="487"/>
        <v>7.615984142648048E-4</v>
      </c>
      <c r="Z1655" s="2">
        <f t="shared" si="488"/>
        <v>0.20531409194964509</v>
      </c>
      <c r="AA1655" s="2">
        <f t="shared" si="489"/>
        <v>6.9199017852515567E-4</v>
      </c>
      <c r="AC1655" s="2">
        <f t="shared" si="490"/>
        <v>2.7584411906693754E-2</v>
      </c>
      <c r="AD1655" s="2">
        <f>X1655*((1-Q1655)*(1-EXP(-(P1655+O1655)*A1655))*P1655/(P1655+O1655)-(1-$AL$10)*(1-EXP(-2*O1655*A1655))/2)</f>
        <v>1.4743486745117662E-4</v>
      </c>
      <c r="AE1655" s="4">
        <f t="shared" si="491"/>
        <v>2.8423836952670086E-2</v>
      </c>
      <c r="AF1655" s="2">
        <f t="shared" si="492"/>
        <v>0.17247571308701481</v>
      </c>
      <c r="AG1655" s="2">
        <f t="shared" si="493"/>
        <v>-7.7826631711527526E-5</v>
      </c>
      <c r="AH1655" s="4">
        <f t="shared" si="494"/>
        <v>0.1723978864553033</v>
      </c>
      <c r="BA1655" s="3">
        <v>2.8423836952669999E-2</v>
      </c>
    </row>
    <row r="1656" spans="1:53" x14ac:dyDescent="0.3">
      <c r="A1656" s="2">
        <v>3.8538041915851302</v>
      </c>
      <c r="E1656" s="2" cm="1">
        <f t="array" ref="E1656">INDEX($C$2:$C$104,L1656)</f>
        <v>-0.3748632531878005</v>
      </c>
      <c r="G1656" s="2">
        <f>PI()/12*(M1656-12)</f>
        <v>2.617993877991494</v>
      </c>
      <c r="H1656" s="2">
        <f t="shared" si="478"/>
        <v>-0.22035173118981569</v>
      </c>
      <c r="I1656" s="2">
        <f t="shared" si="495"/>
        <v>0.74317642321843491</v>
      </c>
      <c r="J1656" s="2">
        <f t="shared" si="479"/>
        <v>2.6138804982407242</v>
      </c>
      <c r="L1656">
        <f t="shared" si="496"/>
        <v>69</v>
      </c>
      <c r="M1656" s="2">
        <v>22</v>
      </c>
      <c r="N1656" s="2">
        <f t="shared" si="480"/>
        <v>0.05</v>
      </c>
      <c r="O1656" s="2">
        <f t="shared" si="481"/>
        <v>5.0020839411324403</v>
      </c>
      <c r="P1656" s="2">
        <f t="shared" si="482"/>
        <v>9.2038344516836901</v>
      </c>
      <c r="Q1656" s="2">
        <f>1-EXP(-2*$AL$9*O1656/(1+O1656))</f>
        <v>6.4497345768578462E-2</v>
      </c>
      <c r="R1656" s="2">
        <f t="shared" si="483"/>
        <v>19.751565414145865</v>
      </c>
      <c r="S1656" s="2">
        <f>(1-$AL$6^R1656)/(1+$AL$6^R1656*(1/$AL$7-1))</f>
        <v>0.99643717244343843</v>
      </c>
      <c r="U1656" s="2">
        <v>0.1</v>
      </c>
      <c r="V1656" s="2">
        <f t="shared" si="484"/>
        <v>0.22850000000000004</v>
      </c>
      <c r="W1656" s="2">
        <f t="shared" si="485"/>
        <v>0.22768589390332572</v>
      </c>
      <c r="X1656" s="2">
        <f t="shared" si="486"/>
        <v>8.1410609667431633E-4</v>
      </c>
      <c r="Y1656" s="2">
        <f t="shared" si="487"/>
        <v>7.6159841426480491E-4</v>
      </c>
      <c r="Z1656" s="2">
        <f t="shared" si="488"/>
        <v>0.20574773784188638</v>
      </c>
      <c r="AA1656" s="2">
        <f t="shared" si="489"/>
        <v>6.9199017923428385E-4</v>
      </c>
      <c r="AC1656" s="2">
        <f t="shared" si="490"/>
        <v>2.7584411908750793E-2</v>
      </c>
      <c r="AD1656" s="2">
        <f>X1656*((1-Q1656)*(1-EXP(-(P1656+O1656)*A1656))*P1656/(P1656+O1656)-(1-$AL$10)*(1-EXP(-2*O1656*A1656))/2)</f>
        <v>1.4743486745117662E-4</v>
      </c>
      <c r="AE1656" s="4">
        <f t="shared" si="491"/>
        <v>2.8423836955436252E-2</v>
      </c>
      <c r="AF1656" s="2">
        <f t="shared" si="492"/>
        <v>0.1728965397273301</v>
      </c>
      <c r="AG1656" s="2">
        <f t="shared" si="493"/>
        <v>-7.7826632420655649E-5</v>
      </c>
      <c r="AH1656" s="4">
        <f t="shared" si="494"/>
        <v>0.17281871309490945</v>
      </c>
      <c r="BA1656" s="3">
        <v>2.84238369554362E-2</v>
      </c>
    </row>
    <row r="1657" spans="1:53" x14ac:dyDescent="0.3">
      <c r="A1657" s="2">
        <v>3.8538041915851302</v>
      </c>
      <c r="E1657" s="2" cm="1">
        <f t="array" ref="E1657">INDEX($C$2:$C$104,L1657)</f>
        <v>-0.3748632531878005</v>
      </c>
      <c r="G1657" s="2">
        <f>PI()/12*(M1657-12)</f>
        <v>2.8797932657906435</v>
      </c>
      <c r="H1657" s="2">
        <f t="shared" si="478"/>
        <v>-0.22035173118981569</v>
      </c>
      <c r="I1657" s="2">
        <f t="shared" si="495"/>
        <v>0.74317642321843491</v>
      </c>
      <c r="J1657" s="2">
        <f t="shared" si="479"/>
        <v>2.7882030524468369</v>
      </c>
      <c r="L1657">
        <f t="shared" si="496"/>
        <v>69</v>
      </c>
      <c r="M1657" s="2">
        <v>23</v>
      </c>
      <c r="N1657" s="2">
        <f t="shared" si="480"/>
        <v>0.05</v>
      </c>
      <c r="O1657" s="2">
        <f t="shared" si="481"/>
        <v>5.0020839411324403</v>
      </c>
      <c r="P1657" s="2">
        <f t="shared" si="482"/>
        <v>9.2038344516836901</v>
      </c>
      <c r="Q1657" s="2">
        <f>1-EXP(-2*$AL$9*O1657/(1+O1657))</f>
        <v>6.4497345768578462E-2</v>
      </c>
      <c r="R1657" s="2">
        <f t="shared" si="483"/>
        <v>19.751565414145865</v>
      </c>
      <c r="S1657" s="2">
        <f>(1-$AL$6^R1657)/(1+$AL$6^R1657*(1/$AL$7-1))</f>
        <v>0.99643717244343843</v>
      </c>
      <c r="U1657" s="2">
        <v>0.1</v>
      </c>
      <c r="V1657" s="2">
        <f t="shared" si="484"/>
        <v>0.22850000000000004</v>
      </c>
      <c r="W1657" s="2">
        <f t="shared" si="485"/>
        <v>0.22768589390332572</v>
      </c>
      <c r="X1657" s="2">
        <f t="shared" si="486"/>
        <v>8.1410609667431633E-4</v>
      </c>
      <c r="Y1657" s="2">
        <f t="shared" si="487"/>
        <v>7.6159841426480491E-4</v>
      </c>
      <c r="Z1657" s="2">
        <f t="shared" si="488"/>
        <v>0.20574773784188638</v>
      </c>
      <c r="AA1657" s="2">
        <f t="shared" si="489"/>
        <v>6.9199017923428385E-4</v>
      </c>
      <c r="AC1657" s="2">
        <f t="shared" si="490"/>
        <v>2.7584411908750793E-2</v>
      </c>
      <c r="AD1657" s="2">
        <f>X1657*((1-Q1657)*(1-EXP(-(P1657+O1657)*A1657))*P1657/(P1657+O1657)-(1-$AL$10)*(1-EXP(-2*O1657*A1657))/2)</f>
        <v>1.4743486745117662E-4</v>
      </c>
      <c r="AE1657" s="4">
        <f t="shared" si="491"/>
        <v>2.8423836955436252E-2</v>
      </c>
      <c r="AF1657" s="2">
        <f t="shared" si="492"/>
        <v>0.1728965397273301</v>
      </c>
      <c r="AG1657" s="2">
        <f t="shared" si="493"/>
        <v>-7.7826632420655649E-5</v>
      </c>
      <c r="AH1657" s="4">
        <f t="shared" si="494"/>
        <v>0.17281871309490945</v>
      </c>
      <c r="BA1657" s="3">
        <v>2.84238369554362E-2</v>
      </c>
    </row>
    <row r="1658" spans="1:53" x14ac:dyDescent="0.3">
      <c r="A1658" s="2">
        <v>3.8538041915851302</v>
      </c>
      <c r="E1658" s="2" cm="1">
        <f t="array" ref="E1658">INDEX($C$2:$C$104,L1658)</f>
        <v>-0.37763636734041151</v>
      </c>
      <c r="G1658" s="2">
        <f>PI()/12*(M1658-12)</f>
        <v>-3.1415926535897931</v>
      </c>
      <c r="H1658" s="2">
        <f t="shared" si="478"/>
        <v>-0.22190389131070867</v>
      </c>
      <c r="I1658" s="2">
        <f t="shared" si="495"/>
        <v>0.74236266200806633</v>
      </c>
      <c r="J1658" s="2">
        <f t="shared" si="479"/>
        <v>2.8734571976923027</v>
      </c>
      <c r="L1658">
        <f t="shared" si="496"/>
        <v>70</v>
      </c>
      <c r="M1658" s="2">
        <v>0</v>
      </c>
      <c r="N1658" s="2">
        <f t="shared" si="480"/>
        <v>0.05</v>
      </c>
      <c r="O1658" s="2">
        <f t="shared" si="481"/>
        <v>5.0020839411324403</v>
      </c>
      <c r="P1658" s="2">
        <f t="shared" si="482"/>
        <v>9.2038344516836901</v>
      </c>
      <c r="Q1658" s="2">
        <f>1-EXP(-2*$AL$9*O1658/(1+O1658))</f>
        <v>6.4497345768578462E-2</v>
      </c>
      <c r="R1658" s="2">
        <f t="shared" si="483"/>
        <v>19.751565414145865</v>
      </c>
      <c r="S1658" s="2">
        <f>(1-$AL$6^R1658)/(1+$AL$6^R1658*(1/$AL$7-1))</f>
        <v>0.99643717244343843</v>
      </c>
      <c r="U1658" s="2">
        <v>0.1</v>
      </c>
      <c r="V1658" s="2">
        <f t="shared" si="484"/>
        <v>0.22850000000000004</v>
      </c>
      <c r="W1658" s="2">
        <f t="shared" si="485"/>
        <v>0.22768589390332572</v>
      </c>
      <c r="X1658" s="2">
        <f t="shared" si="486"/>
        <v>8.1410609667431633E-4</v>
      </c>
      <c r="Y1658" s="2">
        <f t="shared" si="487"/>
        <v>7.6159841426480491E-4</v>
      </c>
      <c r="Z1658" s="2">
        <f t="shared" si="488"/>
        <v>0.20574773784188638</v>
      </c>
      <c r="AA1658" s="2">
        <f t="shared" si="489"/>
        <v>6.9199017923428385E-4</v>
      </c>
      <c r="AC1658" s="2">
        <f t="shared" si="490"/>
        <v>2.7584411908750793E-2</v>
      </c>
      <c r="AD1658" s="2">
        <f>X1658*((1-Q1658)*(1-EXP(-(P1658+O1658)*A1658))*P1658/(P1658+O1658)-(1-$AL$10)*(1-EXP(-2*O1658*A1658))/2)</f>
        <v>1.4743486745117662E-4</v>
      </c>
      <c r="AE1658" s="4">
        <f t="shared" si="491"/>
        <v>2.8423836955436252E-2</v>
      </c>
      <c r="AF1658" s="2">
        <f t="shared" si="492"/>
        <v>0.1728965397273301</v>
      </c>
      <c r="AG1658" s="2">
        <f t="shared" si="493"/>
        <v>-7.7826632420655649E-5</v>
      </c>
      <c r="AH1658" s="4">
        <f t="shared" si="494"/>
        <v>0.17281871309490945</v>
      </c>
      <c r="BA1658" s="3">
        <v>2.84238369554362E-2</v>
      </c>
    </row>
    <row r="1659" spans="1:53" x14ac:dyDescent="0.3">
      <c r="A1659" s="2">
        <v>3.8538041915851302</v>
      </c>
      <c r="E1659" s="2" cm="1">
        <f t="array" ref="E1659">INDEX($C$2:$C$104,L1659)</f>
        <v>-0.37763636734041151</v>
      </c>
      <c r="G1659" s="2">
        <f>PI()/12*(M1659-12)</f>
        <v>-2.8797932657906435</v>
      </c>
      <c r="H1659" s="2">
        <f t="shared" si="478"/>
        <v>-0.22190389131070867</v>
      </c>
      <c r="I1659" s="2">
        <f t="shared" si="495"/>
        <v>0.74236266200806633</v>
      </c>
      <c r="J1659" s="2">
        <f t="shared" si="479"/>
        <v>2.7904234660009424</v>
      </c>
      <c r="L1659">
        <f t="shared" si="496"/>
        <v>70</v>
      </c>
      <c r="M1659" s="2">
        <v>1</v>
      </c>
      <c r="N1659" s="2">
        <f t="shared" si="480"/>
        <v>0.05</v>
      </c>
      <c r="O1659" s="2">
        <f t="shared" si="481"/>
        <v>5.0020839411324403</v>
      </c>
      <c r="P1659" s="2">
        <f t="shared" si="482"/>
        <v>9.2038344516836901</v>
      </c>
      <c r="Q1659" s="2">
        <f>1-EXP(-2*$AL$9*O1659/(1+O1659))</f>
        <v>6.4497345768578462E-2</v>
      </c>
      <c r="R1659" s="2">
        <f t="shared" si="483"/>
        <v>19.751565414145865</v>
      </c>
      <c r="S1659" s="2">
        <f>(1-$AL$6^R1659)/(1+$AL$6^R1659*(1/$AL$7-1))</f>
        <v>0.99643717244343843</v>
      </c>
      <c r="U1659" s="2">
        <v>0</v>
      </c>
      <c r="V1659" s="2">
        <f t="shared" si="484"/>
        <v>0</v>
      </c>
      <c r="W1659" s="2">
        <f t="shared" si="485"/>
        <v>0</v>
      </c>
      <c r="X1659" s="2">
        <f t="shared" si="486"/>
        <v>0</v>
      </c>
      <c r="Y1659" s="2">
        <f t="shared" si="487"/>
        <v>0</v>
      </c>
      <c r="Z1659" s="2">
        <f t="shared" si="488"/>
        <v>0</v>
      </c>
      <c r="AA1659" s="2">
        <f t="shared" si="489"/>
        <v>0</v>
      </c>
      <c r="AC1659" s="2">
        <f t="shared" si="490"/>
        <v>0</v>
      </c>
      <c r="AD1659" s="2">
        <f>X1659*((1-Q1659)*(1-EXP(-(P1659+O1659)*A1659))*P1659/(P1659+O1659)-(1-$AL$10)*(1-EXP(-2*O1659*A1659))/2)</f>
        <v>0</v>
      </c>
      <c r="AE1659" s="4">
        <f t="shared" si="491"/>
        <v>0</v>
      </c>
      <c r="AF1659" s="2">
        <f t="shared" si="492"/>
        <v>0</v>
      </c>
      <c r="AG1659" s="2">
        <f t="shared" si="493"/>
        <v>0</v>
      </c>
      <c r="AH1659" s="4">
        <f t="shared" si="494"/>
        <v>0</v>
      </c>
      <c r="BA1659" s="3">
        <v>0</v>
      </c>
    </row>
    <row r="1660" spans="1:53" x14ac:dyDescent="0.3">
      <c r="A1660" s="2">
        <v>3.8538041915851302</v>
      </c>
      <c r="E1660" s="2" cm="1">
        <f t="array" ref="E1660">INDEX($C$2:$C$104,L1660)</f>
        <v>-0.37763636734041151</v>
      </c>
      <c r="G1660" s="2">
        <f>PI()/12*(M1660-12)</f>
        <v>-2.617993877991494</v>
      </c>
      <c r="H1660" s="2">
        <f t="shared" si="478"/>
        <v>-0.22190389131070867</v>
      </c>
      <c r="I1660" s="2">
        <f t="shared" si="495"/>
        <v>0.74236266200806633</v>
      </c>
      <c r="J1660" s="2">
        <f t="shared" si="479"/>
        <v>2.6155658045835981</v>
      </c>
      <c r="L1660">
        <f t="shared" si="496"/>
        <v>70</v>
      </c>
      <c r="M1660" s="2">
        <v>2</v>
      </c>
      <c r="N1660" s="2">
        <f t="shared" si="480"/>
        <v>0.05</v>
      </c>
      <c r="O1660" s="2">
        <f t="shared" si="481"/>
        <v>5.0020839411324403</v>
      </c>
      <c r="P1660" s="2">
        <f t="shared" si="482"/>
        <v>9.2038344516836901</v>
      </c>
      <c r="Q1660" s="2">
        <f>1-EXP(-2*$AL$9*O1660/(1+O1660))</f>
        <v>6.4497345768578462E-2</v>
      </c>
      <c r="R1660" s="2">
        <f t="shared" si="483"/>
        <v>19.751565414145865</v>
      </c>
      <c r="S1660" s="2">
        <f>(1-$AL$6^R1660)/(1+$AL$6^R1660*(1/$AL$7-1))</f>
        <v>0.99643717244343843</v>
      </c>
      <c r="U1660" s="2">
        <v>0.1</v>
      </c>
      <c r="V1660" s="2">
        <f t="shared" si="484"/>
        <v>0.22850000000000004</v>
      </c>
      <c r="W1660" s="2">
        <f t="shared" si="485"/>
        <v>0.22768589390332572</v>
      </c>
      <c r="X1660" s="2">
        <f t="shared" si="486"/>
        <v>8.1410609667431633E-4</v>
      </c>
      <c r="Y1660" s="2">
        <f t="shared" si="487"/>
        <v>7.6159841426480491E-4</v>
      </c>
      <c r="Z1660" s="2">
        <f t="shared" si="488"/>
        <v>0.20574773784188638</v>
      </c>
      <c r="AA1660" s="2">
        <f t="shared" si="489"/>
        <v>6.9199017923428385E-4</v>
      </c>
      <c r="AC1660" s="2">
        <f t="shared" si="490"/>
        <v>2.7584411908750793E-2</v>
      </c>
      <c r="AD1660" s="2">
        <f>X1660*((1-Q1660)*(1-EXP(-(P1660+O1660)*A1660))*P1660/(P1660+O1660)-(1-$AL$10)*(1-EXP(-2*O1660*A1660))/2)</f>
        <v>1.4743486745117662E-4</v>
      </c>
      <c r="AE1660" s="4">
        <f t="shared" si="491"/>
        <v>2.8423836955436252E-2</v>
      </c>
      <c r="AF1660" s="2">
        <f t="shared" si="492"/>
        <v>0.1728965397273301</v>
      </c>
      <c r="AG1660" s="2">
        <f t="shared" si="493"/>
        <v>-7.7826632420655649E-5</v>
      </c>
      <c r="AH1660" s="4">
        <f t="shared" si="494"/>
        <v>0.17281871309490945</v>
      </c>
      <c r="BA1660" s="3">
        <v>2.84238369554362E-2</v>
      </c>
    </row>
    <row r="1661" spans="1:53" x14ac:dyDescent="0.3">
      <c r="A1661" s="2">
        <v>3.8538041915851302</v>
      </c>
      <c r="E1661" s="2" cm="1">
        <f t="array" ref="E1661">INDEX($C$2:$C$104,L1661)</f>
        <v>-0.37763636734041151</v>
      </c>
      <c r="G1661" s="2">
        <f>PI()/12*(M1661-12)</f>
        <v>-2.3561944901923448</v>
      </c>
      <c r="H1661" s="2">
        <f t="shared" si="478"/>
        <v>-0.22190389131070867</v>
      </c>
      <c r="I1661" s="2">
        <f t="shared" si="495"/>
        <v>0.74236266200806633</v>
      </c>
      <c r="J1661" s="2">
        <f t="shared" si="479"/>
        <v>2.4140841088620912</v>
      </c>
      <c r="L1661">
        <f t="shared" si="496"/>
        <v>70</v>
      </c>
      <c r="M1661" s="2">
        <v>3</v>
      </c>
      <c r="N1661" s="2">
        <f t="shared" si="480"/>
        <v>0.05</v>
      </c>
      <c r="O1661" s="2">
        <f t="shared" si="481"/>
        <v>5.0020839411324403</v>
      </c>
      <c r="P1661" s="2">
        <f t="shared" si="482"/>
        <v>9.2038344516836901</v>
      </c>
      <c r="Q1661" s="2">
        <f>1-EXP(-2*$AL$9*O1661/(1+O1661))</f>
        <v>6.4497345768578462E-2</v>
      </c>
      <c r="R1661" s="2">
        <f t="shared" si="483"/>
        <v>19.751565414145865</v>
      </c>
      <c r="S1661" s="2">
        <f>(1-$AL$6^R1661)/(1+$AL$6^R1661*(1/$AL$7-1))</f>
        <v>0.99643717244343843</v>
      </c>
      <c r="U1661" s="2">
        <v>0.1</v>
      </c>
      <c r="V1661" s="2">
        <f t="shared" si="484"/>
        <v>0.22850000000000004</v>
      </c>
      <c r="W1661" s="2">
        <f t="shared" si="485"/>
        <v>0.22768589390332572</v>
      </c>
      <c r="X1661" s="2">
        <f t="shared" si="486"/>
        <v>8.1410609667431633E-4</v>
      </c>
      <c r="Y1661" s="2">
        <f t="shared" si="487"/>
        <v>7.6159841426480491E-4</v>
      </c>
      <c r="Z1661" s="2">
        <f t="shared" si="488"/>
        <v>0.20574773784188638</v>
      </c>
      <c r="AA1661" s="2">
        <f t="shared" si="489"/>
        <v>6.9199017923428385E-4</v>
      </c>
      <c r="AC1661" s="2">
        <f t="shared" si="490"/>
        <v>2.7584411908750793E-2</v>
      </c>
      <c r="AD1661" s="2">
        <f>X1661*((1-Q1661)*(1-EXP(-(P1661+O1661)*A1661))*P1661/(P1661+O1661)-(1-$AL$10)*(1-EXP(-2*O1661*A1661))/2)</f>
        <v>1.4743486745117662E-4</v>
      </c>
      <c r="AE1661" s="4">
        <f t="shared" si="491"/>
        <v>2.8423836955436252E-2</v>
      </c>
      <c r="AF1661" s="2">
        <f t="shared" si="492"/>
        <v>0.1728965397273301</v>
      </c>
      <c r="AG1661" s="2">
        <f t="shared" si="493"/>
        <v>-7.7826632420655649E-5</v>
      </c>
      <c r="AH1661" s="4">
        <f t="shared" si="494"/>
        <v>0.17281871309490945</v>
      </c>
      <c r="BA1661" s="3">
        <v>2.84238369554362E-2</v>
      </c>
    </row>
    <row r="1662" spans="1:53" x14ac:dyDescent="0.3">
      <c r="A1662" s="2">
        <v>3.8538041915851302</v>
      </c>
      <c r="E1662" s="2" cm="1">
        <f t="array" ref="E1662">INDEX($C$2:$C$104,L1662)</f>
        <v>-0.37763636734041151</v>
      </c>
      <c r="G1662" s="2">
        <f>PI()/12*(M1662-12)</f>
        <v>-2.0943951023931953</v>
      </c>
      <c r="H1662" s="2">
        <f t="shared" si="478"/>
        <v>-0.22190389131070867</v>
      </c>
      <c r="I1662" s="2">
        <f t="shared" si="495"/>
        <v>0.74236266200806633</v>
      </c>
      <c r="J1662" s="2">
        <f t="shared" si="479"/>
        <v>2.2056816933476444</v>
      </c>
      <c r="L1662">
        <f t="shared" si="496"/>
        <v>70</v>
      </c>
      <c r="M1662" s="2">
        <v>4</v>
      </c>
      <c r="N1662" s="2">
        <f t="shared" si="480"/>
        <v>0.05</v>
      </c>
      <c r="O1662" s="2">
        <f t="shared" si="481"/>
        <v>5.0020839411324403</v>
      </c>
      <c r="P1662" s="2">
        <f t="shared" si="482"/>
        <v>9.2038344516836901</v>
      </c>
      <c r="Q1662" s="2">
        <f>1-EXP(-2*$AL$9*O1662/(1+O1662))</f>
        <v>6.4497345768578462E-2</v>
      </c>
      <c r="R1662" s="2">
        <f t="shared" si="483"/>
        <v>19.751565414145865</v>
      </c>
      <c r="S1662" s="2">
        <f>(1-$AL$6^R1662)/(1+$AL$6^R1662*(1/$AL$7-1))</f>
        <v>0.99643717244343843</v>
      </c>
      <c r="U1662" s="2">
        <v>0.1</v>
      </c>
      <c r="V1662" s="2">
        <f t="shared" si="484"/>
        <v>0.22850000000000004</v>
      </c>
      <c r="W1662" s="2">
        <f t="shared" si="485"/>
        <v>0.22768589390332572</v>
      </c>
      <c r="X1662" s="2">
        <f t="shared" si="486"/>
        <v>8.1410609667431633E-4</v>
      </c>
      <c r="Y1662" s="2">
        <f t="shared" si="487"/>
        <v>7.6159841426480491E-4</v>
      </c>
      <c r="Z1662" s="2">
        <f t="shared" si="488"/>
        <v>0.20574773784188638</v>
      </c>
      <c r="AA1662" s="2">
        <f t="shared" si="489"/>
        <v>6.9199017923428385E-4</v>
      </c>
      <c r="AC1662" s="2">
        <f t="shared" si="490"/>
        <v>2.7584411908750793E-2</v>
      </c>
      <c r="AD1662" s="2">
        <f>X1662*((1-Q1662)*(1-EXP(-(P1662+O1662)*A1662))*P1662/(P1662+O1662)-(1-$AL$10)*(1-EXP(-2*O1662*A1662))/2)</f>
        <v>1.4743486745117662E-4</v>
      </c>
      <c r="AE1662" s="4">
        <f t="shared" si="491"/>
        <v>2.8423836955436252E-2</v>
      </c>
      <c r="AF1662" s="2">
        <f t="shared" si="492"/>
        <v>0.1728965397273301</v>
      </c>
      <c r="AG1662" s="2">
        <f t="shared" si="493"/>
        <v>-7.7826632420655649E-5</v>
      </c>
      <c r="AH1662" s="4">
        <f t="shared" si="494"/>
        <v>0.17281871309490945</v>
      </c>
      <c r="BA1662" s="3">
        <v>2.84238369554362E-2</v>
      </c>
    </row>
    <row r="1663" spans="1:53" x14ac:dyDescent="0.3">
      <c r="A1663" s="2">
        <v>3.8538041915851302</v>
      </c>
      <c r="E1663" s="2" cm="1">
        <f t="array" ref="E1663">INDEX($C$2:$C$104,L1663)</f>
        <v>-0.37763636734041151</v>
      </c>
      <c r="G1663" s="2">
        <f>PI()/12*(M1663-12)</f>
        <v>-1.8325957145940459</v>
      </c>
      <c r="H1663" s="2">
        <f t="shared" si="478"/>
        <v>-0.22190389131070867</v>
      </c>
      <c r="I1663" s="2">
        <f t="shared" si="495"/>
        <v>0.74236266200806633</v>
      </c>
      <c r="J1663" s="2">
        <f t="shared" si="479"/>
        <v>1.9976858644128894</v>
      </c>
      <c r="L1663">
        <f t="shared" si="496"/>
        <v>70</v>
      </c>
      <c r="M1663" s="2">
        <v>5</v>
      </c>
      <c r="N1663" s="2">
        <f t="shared" si="480"/>
        <v>0.05</v>
      </c>
      <c r="O1663" s="2">
        <f t="shared" si="481"/>
        <v>5.0020839411324403</v>
      </c>
      <c r="P1663" s="2">
        <f t="shared" si="482"/>
        <v>9.2038344516836901</v>
      </c>
      <c r="Q1663" s="2">
        <f>1-EXP(-2*$AL$9*O1663/(1+O1663))</f>
        <v>6.4497345768578462E-2</v>
      </c>
      <c r="R1663" s="2">
        <f t="shared" si="483"/>
        <v>19.751565414145865</v>
      </c>
      <c r="S1663" s="2">
        <f>(1-$AL$6^R1663)/(1+$AL$6^R1663*(1/$AL$7-1))</f>
        <v>0.99643717244343843</v>
      </c>
      <c r="U1663" s="2">
        <v>0.1</v>
      </c>
      <c r="V1663" s="2">
        <f t="shared" si="484"/>
        <v>0.22850000000000004</v>
      </c>
      <c r="W1663" s="2">
        <f t="shared" si="485"/>
        <v>0.22768589390332572</v>
      </c>
      <c r="X1663" s="2">
        <f t="shared" si="486"/>
        <v>8.1410609667431633E-4</v>
      </c>
      <c r="Y1663" s="2">
        <f t="shared" si="487"/>
        <v>7.6159841426480491E-4</v>
      </c>
      <c r="Z1663" s="2">
        <f t="shared" si="488"/>
        <v>0.20574773784188638</v>
      </c>
      <c r="AA1663" s="2">
        <f t="shared" si="489"/>
        <v>6.9199017923428385E-4</v>
      </c>
      <c r="AC1663" s="2">
        <f t="shared" si="490"/>
        <v>2.7584411908750793E-2</v>
      </c>
      <c r="AD1663" s="2">
        <f>X1663*((1-Q1663)*(1-EXP(-(P1663+O1663)*A1663))*P1663/(P1663+O1663)-(1-$AL$10)*(1-EXP(-2*O1663*A1663))/2)</f>
        <v>1.4743486745117662E-4</v>
      </c>
      <c r="AE1663" s="4">
        <f t="shared" si="491"/>
        <v>2.8423836955436252E-2</v>
      </c>
      <c r="AF1663" s="2">
        <f t="shared" si="492"/>
        <v>0.1728965397273301</v>
      </c>
      <c r="AG1663" s="2">
        <f t="shared" si="493"/>
        <v>-7.7826632420655649E-5</v>
      </c>
      <c r="AH1663" s="4">
        <f t="shared" si="494"/>
        <v>0.17281871309490945</v>
      </c>
      <c r="BA1663" s="3">
        <v>2.84238369554362E-2</v>
      </c>
    </row>
    <row r="1664" spans="1:53" x14ac:dyDescent="0.3">
      <c r="A1664" s="2">
        <v>3.8538041915851302</v>
      </c>
      <c r="E1664" s="2" cm="1">
        <f t="array" ref="E1664">INDEX($C$2:$C$104,L1664)</f>
        <v>-0.37763636734041151</v>
      </c>
      <c r="G1664" s="2">
        <f>PI()/12*(M1664-12)</f>
        <v>-1.5707963267948966</v>
      </c>
      <c r="H1664" s="2">
        <f t="shared" si="478"/>
        <v>-0.22190389131070867</v>
      </c>
      <c r="I1664" s="2">
        <f t="shared" si="495"/>
        <v>0.74236266200806633</v>
      </c>
      <c r="J1664" s="2">
        <f t="shared" si="479"/>
        <v>1.7945629366699842</v>
      </c>
      <c r="L1664">
        <f t="shared" si="496"/>
        <v>70</v>
      </c>
      <c r="M1664" s="2">
        <v>6</v>
      </c>
      <c r="N1664" s="2">
        <f t="shared" si="480"/>
        <v>0.05</v>
      </c>
      <c r="O1664" s="2">
        <f t="shared" si="481"/>
        <v>5.0020839411324403</v>
      </c>
      <c r="P1664" s="2">
        <f t="shared" si="482"/>
        <v>9.2038344516836901</v>
      </c>
      <c r="Q1664" s="2">
        <f>1-EXP(-2*$AL$9*O1664/(1+O1664))</f>
        <v>6.4497345768578462E-2</v>
      </c>
      <c r="R1664" s="2">
        <f t="shared" si="483"/>
        <v>19.751565414145865</v>
      </c>
      <c r="S1664" s="2">
        <f>(1-$AL$6^R1664)/(1+$AL$6^R1664*(1/$AL$7-1))</f>
        <v>0.99643717244343843</v>
      </c>
      <c r="U1664" s="2">
        <v>0.1</v>
      </c>
      <c r="V1664" s="2">
        <f t="shared" si="484"/>
        <v>0.22850000000000004</v>
      </c>
      <c r="W1664" s="2">
        <f t="shared" si="485"/>
        <v>0.22768589390332572</v>
      </c>
      <c r="X1664" s="2">
        <f t="shared" si="486"/>
        <v>8.1410609667431633E-4</v>
      </c>
      <c r="Y1664" s="2">
        <f t="shared" si="487"/>
        <v>7.6159841426480491E-4</v>
      </c>
      <c r="Z1664" s="2">
        <f t="shared" si="488"/>
        <v>0.20574773784188638</v>
      </c>
      <c r="AA1664" s="2">
        <f t="shared" si="489"/>
        <v>6.9199017923428385E-4</v>
      </c>
      <c r="AC1664" s="2">
        <f t="shared" si="490"/>
        <v>2.7584411908750793E-2</v>
      </c>
      <c r="AD1664" s="2">
        <f>X1664*((1-Q1664)*(1-EXP(-(P1664+O1664)*A1664))*P1664/(P1664+O1664)-(1-$AL$10)*(1-EXP(-2*O1664*A1664))/2)</f>
        <v>1.4743486745117662E-4</v>
      </c>
      <c r="AE1664" s="4">
        <f t="shared" si="491"/>
        <v>2.8423836955436252E-2</v>
      </c>
      <c r="AF1664" s="2">
        <f t="shared" si="492"/>
        <v>0.1728965397273301</v>
      </c>
      <c r="AG1664" s="2">
        <f t="shared" si="493"/>
        <v>-7.7826632420655649E-5</v>
      </c>
      <c r="AH1664" s="4">
        <f t="shared" si="494"/>
        <v>0.17281871309490945</v>
      </c>
      <c r="BA1664" s="3">
        <v>2.84238369554362E-2</v>
      </c>
    </row>
    <row r="1665" spans="1:53" x14ac:dyDescent="0.3">
      <c r="A1665" s="2">
        <v>3.8538041915851302</v>
      </c>
      <c r="E1665" s="2" cm="1">
        <f t="array" ref="E1665">INDEX($C$2:$C$104,L1665)</f>
        <v>-0.37763636734041151</v>
      </c>
      <c r="G1665" s="2">
        <f>PI()/12*(M1665-12)</f>
        <v>-1.308996938995747</v>
      </c>
      <c r="H1665" s="2">
        <f t="shared" si="478"/>
        <v>-0.22190389131070867</v>
      </c>
      <c r="I1665" s="2">
        <f t="shared" si="495"/>
        <v>0.74236266200806633</v>
      </c>
      <c r="J1665" s="2">
        <f t="shared" si="479"/>
        <v>1.6005670202087872</v>
      </c>
      <c r="L1665">
        <f t="shared" si="496"/>
        <v>70</v>
      </c>
      <c r="M1665" s="2">
        <v>7</v>
      </c>
      <c r="N1665" s="2">
        <f t="shared" si="480"/>
        <v>0.05</v>
      </c>
      <c r="O1665" s="2">
        <f t="shared" si="481"/>
        <v>5.0020839411324403</v>
      </c>
      <c r="P1665" s="2">
        <f t="shared" si="482"/>
        <v>9.2038344516836901</v>
      </c>
      <c r="Q1665" s="2">
        <f>1-EXP(-2*$AL$9*O1665/(1+O1665))</f>
        <v>6.4497345768578462E-2</v>
      </c>
      <c r="R1665" s="2">
        <f t="shared" si="483"/>
        <v>19.751565414145865</v>
      </c>
      <c r="S1665" s="2">
        <f>(1-$AL$6^R1665)/(1+$AL$6^R1665*(1/$AL$7-1))</f>
        <v>0.99643717244343843</v>
      </c>
      <c r="U1665" s="2">
        <v>0.1</v>
      </c>
      <c r="V1665" s="2">
        <f t="shared" si="484"/>
        <v>0.22850000000000004</v>
      </c>
      <c r="W1665" s="2">
        <f t="shared" si="485"/>
        <v>0.22768589390332572</v>
      </c>
      <c r="X1665" s="2">
        <f t="shared" si="486"/>
        <v>8.1410609667431633E-4</v>
      </c>
      <c r="Y1665" s="2">
        <f t="shared" si="487"/>
        <v>7.6159841426480491E-4</v>
      </c>
      <c r="Z1665" s="2">
        <f t="shared" si="488"/>
        <v>0.20574773784188638</v>
      </c>
      <c r="AA1665" s="2">
        <f t="shared" si="489"/>
        <v>6.9199017923428385E-4</v>
      </c>
      <c r="AC1665" s="2">
        <f t="shared" si="490"/>
        <v>2.7584411908750793E-2</v>
      </c>
      <c r="AD1665" s="2">
        <f>X1665*((1-Q1665)*(1-EXP(-(P1665+O1665)*A1665))*P1665/(P1665+O1665)-(1-$AL$10)*(1-EXP(-2*O1665*A1665))/2)</f>
        <v>1.4743486745117662E-4</v>
      </c>
      <c r="AE1665" s="4">
        <f t="shared" si="491"/>
        <v>2.8423836955436252E-2</v>
      </c>
      <c r="AF1665" s="2">
        <f t="shared" si="492"/>
        <v>0.1728965397273301</v>
      </c>
      <c r="AG1665" s="2">
        <f t="shared" si="493"/>
        <v>-7.7826632420655649E-5</v>
      </c>
      <c r="AH1665" s="4">
        <f t="shared" si="494"/>
        <v>0.17281871309490945</v>
      </c>
      <c r="BA1665" s="3">
        <v>2.84238369554362E-2</v>
      </c>
    </row>
    <row r="1666" spans="1:53" x14ac:dyDescent="0.3">
      <c r="A1666" s="2">
        <v>3.8538041915851302</v>
      </c>
      <c r="E1666" s="2" cm="1">
        <f t="array" ref="E1666">INDEX($C$2:$C$104,L1666)</f>
        <v>-0.37763636734041151</v>
      </c>
      <c r="G1666" s="2">
        <f>PI()/12*(M1666-12)</f>
        <v>-1.0471975511965976</v>
      </c>
      <c r="H1666" s="2">
        <f t="shared" si="478"/>
        <v>-0.22190389131070867</v>
      </c>
      <c r="I1666" s="2">
        <f t="shared" si="495"/>
        <v>0.74236266200806633</v>
      </c>
      <c r="J1666" s="2">
        <f t="shared" si="479"/>
        <v>1.4209588424783914</v>
      </c>
      <c r="L1666">
        <f t="shared" si="496"/>
        <v>70</v>
      </c>
      <c r="M1666" s="2">
        <v>8</v>
      </c>
      <c r="N1666" s="2">
        <f t="shared" si="480"/>
        <v>0.14983748431650512</v>
      </c>
      <c r="O1666" s="2">
        <f t="shared" si="481"/>
        <v>1.6747339752986099</v>
      </c>
      <c r="P1666" s="2">
        <f t="shared" si="482"/>
        <v>3.0815105145494424</v>
      </c>
      <c r="Q1666" s="2">
        <f>1-EXP(-2*$AL$9*O1666/(1+O1666))</f>
        <v>4.885664216142549E-2</v>
      </c>
      <c r="R1666" s="2">
        <f t="shared" si="483"/>
        <v>6.6129673259569985</v>
      </c>
      <c r="S1666" s="2">
        <f>(1-$AL$6^R1666)/(1+$AL$6^R1666*(1/$AL$7-1))</f>
        <v>0.76819357843186897</v>
      </c>
      <c r="U1666" s="2">
        <v>23</v>
      </c>
      <c r="V1666" s="2">
        <f t="shared" si="484"/>
        <v>52.555000000000007</v>
      </c>
      <c r="W1666" s="2">
        <f t="shared" si="485"/>
        <v>40.37241351448688</v>
      </c>
      <c r="X1666" s="2">
        <f t="shared" si="486"/>
        <v>12.182586485513127</v>
      </c>
      <c r="Y1666" s="2">
        <f t="shared" si="487"/>
        <v>11.587305585478511</v>
      </c>
      <c r="Z1666" s="2">
        <f t="shared" si="488"/>
        <v>36.482421503678175</v>
      </c>
      <c r="AA1666" s="2">
        <f t="shared" si="489"/>
        <v>10.338898805712766</v>
      </c>
      <c r="AC1666" s="2">
        <f t="shared" si="490"/>
        <v>11.688854505378327</v>
      </c>
      <c r="AD1666" s="2">
        <f>X1666*((1-Q1666)*(1-EXP(-(P1666+O1666)*A1666))*P1666/(P1666+O1666)-(1-$AL$10)*(1-EXP(-2*O1666*A1666))/2)</f>
        <v>2.32973413741589</v>
      </c>
      <c r="AE1666" s="4">
        <f t="shared" si="491"/>
        <v>24.357487448506983</v>
      </c>
      <c r="AF1666" s="2">
        <f t="shared" si="492"/>
        <v>24.462901003691478</v>
      </c>
      <c r="AG1666" s="2">
        <f t="shared" si="493"/>
        <v>-1.0813273576501463</v>
      </c>
      <c r="AH1666" s="4">
        <f t="shared" si="494"/>
        <v>23.381573646041332</v>
      </c>
      <c r="BA1666" s="3">
        <v>24.357487448506902</v>
      </c>
    </row>
    <row r="1667" spans="1:53" x14ac:dyDescent="0.3">
      <c r="A1667" s="2">
        <v>3.8538041915851302</v>
      </c>
      <c r="E1667" s="2" cm="1">
        <f t="array" ref="E1667">INDEX($C$2:$C$104,L1667)</f>
        <v>-0.37763636734041151</v>
      </c>
      <c r="G1667" s="2">
        <f>PI()/12*(M1667-12)</f>
        <v>-0.78539816339744828</v>
      </c>
      <c r="H1667" s="2">
        <f t="shared" ref="H1667:H1730" si="497">SIN(E1667)*SIN(RADIANS(37))</f>
        <v>-0.22190389131070867</v>
      </c>
      <c r="I1667" s="2">
        <f t="shared" si="495"/>
        <v>0.74236266200806633</v>
      </c>
      <c r="J1667" s="2">
        <f t="shared" ref="J1667:J1730" si="498">ACOS(H1667+I1667*COS(G1667))</f>
        <v>1.2629302034362253</v>
      </c>
      <c r="L1667">
        <f t="shared" si="496"/>
        <v>70</v>
      </c>
      <c r="M1667" s="2">
        <v>9</v>
      </c>
      <c r="N1667" s="2">
        <f t="shared" ref="N1667:N1730" si="499">MAX(0.05, PI()/2-J1667)</f>
        <v>0.30786612335867125</v>
      </c>
      <c r="O1667" s="2">
        <f t="shared" ref="O1667:O1730" si="500">0.5/SIN(N1667)*0.5</f>
        <v>0.82501231115286822</v>
      </c>
      <c r="P1667" s="2">
        <f t="shared" ref="P1667:P1730" si="501">0.46/SIN(N1667)</f>
        <v>1.5180226525212777</v>
      </c>
      <c r="Q1667" s="2">
        <f>1-EXP(-2*$AL$9*O1667/(1+O1667))</f>
        <v>3.5518549694438462E-2</v>
      </c>
      <c r="R1667" s="2">
        <f t="shared" ref="R1667:R1730" si="502">100/101.3/SIN(N1667)</f>
        <v>3.2576991555888184</v>
      </c>
      <c r="S1667" s="2">
        <f>(1-$AL$6^R1667)/(1+$AL$6^R1667*(1/$AL$7-1))</f>
        <v>0.44938760209136025</v>
      </c>
      <c r="U1667" s="2">
        <v>140.9</v>
      </c>
      <c r="V1667" s="2">
        <f t="shared" ref="V1667:V1730" si="503">U1667*$AL$12</f>
        <v>321.95650000000001</v>
      </c>
      <c r="W1667" s="2">
        <f t="shared" ref="W1667:W1730" si="504">V1667*S1667</f>
        <v>144.68325951272703</v>
      </c>
      <c r="X1667" s="2">
        <f t="shared" ref="X1667:X1730" si="505">V1667-W1667</f>
        <v>177.27324048727297</v>
      </c>
      <c r="Y1667" s="2">
        <f t="shared" ref="Y1667:Y1730" si="506">X1667*(1-Q1667)*(1-EXP(-P1667*A1667))</f>
        <v>170.48443607294081</v>
      </c>
      <c r="Z1667" s="2">
        <f t="shared" ref="Z1667:Z1730" si="507">W1667*(1-$AL$8)*(1-EXP(-$AL$11*A1667))</f>
        <v>130.74263336214244</v>
      </c>
      <c r="AA1667" s="2">
        <f t="shared" ref="AA1667:AA1730" si="508">X1667*(1-$AL$10)*(1-EXP(-O1667*A1667))</f>
        <v>144.4124983949558</v>
      </c>
      <c r="AC1667" s="2">
        <f t="shared" ref="AC1667:AC1730" si="509">W1667*(1-$AL$8)*(1-EXP(-($AL$11+O1667)*A1667))*$AL$11/($AL$11+O1667)</f>
        <v>64.77995391912404</v>
      </c>
      <c r="AD1667" s="2">
        <f>X1667*((1-Q1667)*(1-EXP(-(P1667+O1667)*A1667))*P1667/(P1667+O1667)-(1-$AL$10)*(1-EXP(-2*O1667*A1667))/2)</f>
        <v>35.549710808114298</v>
      </c>
      <c r="AE1667" s="4">
        <f t="shared" ref="AE1667:AE1730" si="510">AA1667+AC1667+AD1667</f>
        <v>244.74216312219414</v>
      </c>
      <c r="AF1667" s="2">
        <f t="shared" ref="AF1667:AF1730" si="511">W1667*(1-Q1667)*(1-EXP(-$AL$11*A1667)-(1-EXP(-($AL$11+O1667)*A1667))*$AL$11/($AL$11+O1667))</f>
        <v>65.995623169339453</v>
      </c>
      <c r="AG1667" s="2">
        <f t="shared" ref="AG1667:AG1730" si="512">X1667*((1-Q1667)*(1-EXP(-P1667*A1667)-(1-EXP(-(P1667+O1667)*A1667))*P1667/(P1667+O1667))-(1-$AL$10)*(1-EXP(-O1667*A1667)-(1-EXP(-2*O1667*A1667))/2))</f>
        <v>-9.4777731301292985</v>
      </c>
      <c r="AH1667" s="4">
        <f t="shared" ref="AH1667:AH1730" si="513">AF1667+AG1667</f>
        <v>56.517850039210153</v>
      </c>
      <c r="BA1667" s="3">
        <v>244.742163122194</v>
      </c>
    </row>
    <row r="1668" spans="1:53" x14ac:dyDescent="0.3">
      <c r="A1668" s="2">
        <v>3.8538041915851302</v>
      </c>
      <c r="E1668" s="2" cm="1">
        <f t="array" ref="E1668">INDEX($C$2:$C$104,L1668)</f>
        <v>-0.37763636734041151</v>
      </c>
      <c r="G1668" s="2">
        <f>PI()/12*(M1668-12)</f>
        <v>-0.52359877559829882</v>
      </c>
      <c r="H1668" s="2">
        <f t="shared" si="497"/>
        <v>-0.22190389131070867</v>
      </c>
      <c r="I1668" s="2">
        <f t="shared" ref="I1668:I1731" si="514">COS(E1668)*COS(RADIANS(37))</f>
        <v>0.74236266200806633</v>
      </c>
      <c r="J1668" s="2">
        <f t="shared" si="498"/>
        <v>1.1362476876579497</v>
      </c>
      <c r="L1668">
        <f t="shared" si="496"/>
        <v>70</v>
      </c>
      <c r="M1668" s="2">
        <v>10</v>
      </c>
      <c r="N1668" s="2">
        <f t="shared" si="499"/>
        <v>0.43454863913694686</v>
      </c>
      <c r="O1668" s="2">
        <f t="shared" si="500"/>
        <v>0.59382277124538907</v>
      </c>
      <c r="P1668" s="2">
        <f t="shared" si="501"/>
        <v>1.0926338990915159</v>
      </c>
      <c r="Q1668" s="2">
        <f>1-EXP(-2*$AL$9*O1668/(1+O1668))</f>
        <v>2.9366388923582898E-2</v>
      </c>
      <c r="R1668" s="2">
        <f t="shared" si="502"/>
        <v>2.344808573525722</v>
      </c>
      <c r="S1668" s="2">
        <f>(1-$AL$6^R1668)/(1+$AL$6^R1668*(1/$AL$7-1))</f>
        <v>0.3307980829691915</v>
      </c>
      <c r="U1668" s="2">
        <v>211.3</v>
      </c>
      <c r="V1668" s="2">
        <f t="shared" si="503"/>
        <v>482.82050000000004</v>
      </c>
      <c r="W1668" s="2">
        <f t="shared" si="504"/>
        <v>159.71609581822653</v>
      </c>
      <c r="X1668" s="2">
        <f t="shared" si="505"/>
        <v>323.10440418177348</v>
      </c>
      <c r="Y1668" s="2">
        <f t="shared" si="506"/>
        <v>308.96364587970913</v>
      </c>
      <c r="Z1668" s="2">
        <f t="shared" si="507"/>
        <v>144.32701494230815</v>
      </c>
      <c r="AA1668" s="2">
        <f t="shared" si="508"/>
        <v>246.78465144835636</v>
      </c>
      <c r="AC1668" s="2">
        <f t="shared" si="509"/>
        <v>83.788056353977566</v>
      </c>
      <c r="AD1668" s="2">
        <f>X1668*((1-Q1668)*(1-EXP(-(P1668+O1668)*A1668))*P1668/(P1668+O1668)-(1-$AL$10)*(1-EXP(-2*O1668*A1668))/2)</f>
        <v>66.975245943666209</v>
      </c>
      <c r="AE1668" s="4">
        <f t="shared" si="510"/>
        <v>397.54795374600013</v>
      </c>
      <c r="AF1668" s="2">
        <f t="shared" si="511"/>
        <v>60.95554770269397</v>
      </c>
      <c r="AG1668" s="2">
        <f t="shared" si="512"/>
        <v>-4.7962515123134217</v>
      </c>
      <c r="AH1668" s="4">
        <f t="shared" si="513"/>
        <v>56.159296190380545</v>
      </c>
      <c r="BA1668" s="3">
        <v>397.54795374600002</v>
      </c>
    </row>
    <row r="1669" spans="1:53" x14ac:dyDescent="0.3">
      <c r="A1669" s="2">
        <v>3.8538041915851302</v>
      </c>
      <c r="E1669" s="2" cm="1">
        <f t="array" ref="E1669">INDEX($C$2:$C$104,L1669)</f>
        <v>-0.37763636734041151</v>
      </c>
      <c r="G1669" s="2">
        <f>PI()/12*(M1669-12)</f>
        <v>-0.26179938779914941</v>
      </c>
      <c r="H1669" s="2">
        <f t="shared" si="497"/>
        <v>-0.22190389131070867</v>
      </c>
      <c r="I1669" s="2">
        <f t="shared" si="514"/>
        <v>0.74236266200806633</v>
      </c>
      <c r="J1669" s="2">
        <f t="shared" si="498"/>
        <v>1.0527734568739486</v>
      </c>
      <c r="L1669">
        <f t="shared" si="496"/>
        <v>70</v>
      </c>
      <c r="M1669" s="2">
        <v>11</v>
      </c>
      <c r="N1669" s="2">
        <f t="shared" si="499"/>
        <v>0.51802286992094793</v>
      </c>
      <c r="O1669" s="2">
        <f t="shared" si="500"/>
        <v>0.50488386645193928</v>
      </c>
      <c r="P1669" s="2">
        <f t="shared" si="501"/>
        <v>0.9289863142715683</v>
      </c>
      <c r="Q1669" s="2">
        <f>1-EXP(-2*$AL$9*O1669/(1+O1669))</f>
        <v>2.6482766495133703E-2</v>
      </c>
      <c r="R1669" s="2">
        <f t="shared" si="502"/>
        <v>1.9936184262662955</v>
      </c>
      <c r="S1669" s="2">
        <f>(1-$AL$6^R1669)/(1+$AL$6^R1669*(1/$AL$7-1))</f>
        <v>0.2826596197303351</v>
      </c>
      <c r="U1669" s="2">
        <v>62.2</v>
      </c>
      <c r="V1669" s="2">
        <f t="shared" si="503"/>
        <v>142.12700000000001</v>
      </c>
      <c r="W1669" s="2">
        <f t="shared" si="504"/>
        <v>40.173563773413342</v>
      </c>
      <c r="X1669" s="2">
        <f t="shared" si="505"/>
        <v>101.95343622658666</v>
      </c>
      <c r="Y1669" s="2">
        <f t="shared" si="506"/>
        <v>96.487031989740984</v>
      </c>
      <c r="Z1669" s="2">
        <f t="shared" si="507"/>
        <v>36.302731476795365</v>
      </c>
      <c r="AA1669" s="2">
        <f t="shared" si="508"/>
        <v>74.278050489985517</v>
      </c>
      <c r="AC1669" s="2">
        <f t="shared" si="509"/>
        <v>22.547771646352363</v>
      </c>
      <c r="AD1669" s="2">
        <f>X1669*((1-Q1669)*(1-EXP(-(P1669+O1669)*A1669))*P1669/(P1669+O1669)-(1-$AL$10)*(1-EXP(-2*O1669*A1669))/2)</f>
        <v>21.603354593789948</v>
      </c>
      <c r="AE1669" s="4">
        <f t="shared" si="510"/>
        <v>118.42917673012782</v>
      </c>
      <c r="AF1669" s="2">
        <f t="shared" si="511"/>
        <v>13.890757718986968</v>
      </c>
      <c r="AG1669" s="2">
        <f t="shared" si="512"/>
        <v>0.60562690596552138</v>
      </c>
      <c r="AH1669" s="4">
        <f t="shared" si="513"/>
        <v>14.496384624952491</v>
      </c>
      <c r="BA1669" s="3">
        <v>118.429176730127</v>
      </c>
    </row>
    <row r="1670" spans="1:53" x14ac:dyDescent="0.3">
      <c r="A1670" s="2">
        <v>3.8538041915851302</v>
      </c>
      <c r="E1670" s="2" cm="1">
        <f t="array" ref="E1670">INDEX($C$2:$C$104,L1670)</f>
        <v>-0.37763636734041151</v>
      </c>
      <c r="G1670" s="2">
        <f>PI()/12*(M1670-12)</f>
        <v>0</v>
      </c>
      <c r="H1670" s="2">
        <f t="shared" si="497"/>
        <v>-0.22190389131070867</v>
      </c>
      <c r="I1670" s="2">
        <f t="shared" si="514"/>
        <v>0.74236266200806633</v>
      </c>
      <c r="J1670" s="2">
        <f t="shared" si="498"/>
        <v>1.0234081905783134</v>
      </c>
      <c r="L1670">
        <f t="shared" si="496"/>
        <v>70</v>
      </c>
      <c r="M1670" s="2">
        <v>12</v>
      </c>
      <c r="N1670" s="2">
        <f t="shared" si="499"/>
        <v>0.54738813621658311</v>
      </c>
      <c r="O1670" s="2">
        <f t="shared" si="500"/>
        <v>0.48034544535588747</v>
      </c>
      <c r="P1670" s="2">
        <f t="shared" si="501"/>
        <v>0.88383561945483302</v>
      </c>
      <c r="Q1670" s="2">
        <f>1-EXP(-2*$AL$9*O1670/(1+O1670))</f>
        <v>2.5624532821858614E-2</v>
      </c>
      <c r="R1670" s="2">
        <f t="shared" si="502"/>
        <v>1.8967243646826752</v>
      </c>
      <c r="S1670" s="2">
        <f>(1-$AL$6^R1670)/(1+$AL$6^R1670*(1/$AL$7-1))</f>
        <v>0.26919148447999303</v>
      </c>
      <c r="U1670" s="2">
        <v>117.6</v>
      </c>
      <c r="V1670" s="2">
        <f t="shared" si="503"/>
        <v>268.71600000000001</v>
      </c>
      <c r="W1670" s="2">
        <f t="shared" si="504"/>
        <v>72.336058943525813</v>
      </c>
      <c r="X1670" s="2">
        <f t="shared" si="505"/>
        <v>196.37994105647419</v>
      </c>
      <c r="Y1670" s="2">
        <f t="shared" si="506"/>
        <v>185.00091725952117</v>
      </c>
      <c r="Z1670" s="2">
        <f t="shared" si="507"/>
        <v>65.366282631224536</v>
      </c>
      <c r="AA1670" s="2">
        <f t="shared" si="508"/>
        <v>140.70681551509503</v>
      </c>
      <c r="AC1670" s="2">
        <f t="shared" si="509"/>
        <v>41.3928243790373</v>
      </c>
      <c r="AD1670" s="2">
        <f>X1670*((1-Q1670)*(1-EXP(-(P1670+O1670)*A1670))*P1670/(P1670+O1670)-(1-$AL$10)*(1-EXP(-2*O1670*A1670))/2)</f>
        <v>41.923207258896099</v>
      </c>
      <c r="AE1670" s="4">
        <f t="shared" si="510"/>
        <v>224.02284715302844</v>
      </c>
      <c r="AF1670" s="2">
        <f t="shared" si="511"/>
        <v>24.231482971318066</v>
      </c>
      <c r="AG1670" s="2">
        <f t="shared" si="512"/>
        <v>2.3708944855300356</v>
      </c>
      <c r="AH1670" s="4">
        <f t="shared" si="513"/>
        <v>26.602377456848103</v>
      </c>
      <c r="BA1670" s="3">
        <v>224.02284715302801</v>
      </c>
    </row>
    <row r="1671" spans="1:53" x14ac:dyDescent="0.3">
      <c r="A1671" s="2">
        <v>3.8538041915851302</v>
      </c>
      <c r="E1671" s="2" cm="1">
        <f t="array" ref="E1671">INDEX($C$2:$C$104,L1671)</f>
        <v>-0.37763636734041151</v>
      </c>
      <c r="G1671" s="2">
        <f>PI()/12*(M1671-12)</f>
        <v>0.26179938779914941</v>
      </c>
      <c r="H1671" s="2">
        <f t="shared" si="497"/>
        <v>-0.22190389131070867</v>
      </c>
      <c r="I1671" s="2">
        <f t="shared" si="514"/>
        <v>0.74236266200806633</v>
      </c>
      <c r="J1671" s="2">
        <f t="shared" si="498"/>
        <v>1.0527734568739486</v>
      </c>
      <c r="L1671">
        <f t="shared" si="496"/>
        <v>70</v>
      </c>
      <c r="M1671" s="2">
        <v>13</v>
      </c>
      <c r="N1671" s="2">
        <f t="shared" si="499"/>
        <v>0.51802286992094793</v>
      </c>
      <c r="O1671" s="2">
        <f t="shared" si="500"/>
        <v>0.50488386645193928</v>
      </c>
      <c r="P1671" s="2">
        <f t="shared" si="501"/>
        <v>0.9289863142715683</v>
      </c>
      <c r="Q1671" s="2">
        <f>1-EXP(-2*$AL$9*O1671/(1+O1671))</f>
        <v>2.6482766495133703E-2</v>
      </c>
      <c r="R1671" s="2">
        <f t="shared" si="502"/>
        <v>1.9936184262662955</v>
      </c>
      <c r="S1671" s="2">
        <f>(1-$AL$6^R1671)/(1+$AL$6^R1671*(1/$AL$7-1))</f>
        <v>0.2826596197303351</v>
      </c>
      <c r="U1671" s="2">
        <v>61.4</v>
      </c>
      <c r="V1671" s="2">
        <f t="shared" si="503"/>
        <v>140.29900000000001</v>
      </c>
      <c r="W1671" s="2">
        <f t="shared" si="504"/>
        <v>39.656861988546289</v>
      </c>
      <c r="X1671" s="2">
        <f t="shared" si="505"/>
        <v>100.64213801145371</v>
      </c>
      <c r="Y1671" s="2">
        <f t="shared" si="506"/>
        <v>95.246041224599637</v>
      </c>
      <c r="Z1671" s="2">
        <f t="shared" si="507"/>
        <v>35.835815316322112</v>
      </c>
      <c r="AA1671" s="2">
        <f t="shared" si="508"/>
        <v>73.322705789149694</v>
      </c>
      <c r="AC1671" s="2">
        <f t="shared" si="509"/>
        <v>22.257768152508607</v>
      </c>
      <c r="AD1671" s="2">
        <f>X1671*((1-Q1671)*(1-EXP(-(P1671+O1671)*A1671))*P1671/(P1671+O1671)-(1-$AL$10)*(1-EXP(-2*O1671*A1671))/2)</f>
        <v>21.325497943065962</v>
      </c>
      <c r="AE1671" s="4">
        <f t="shared" si="510"/>
        <v>116.90597188472427</v>
      </c>
      <c r="AF1671" s="2">
        <f t="shared" si="511"/>
        <v>13.712098455720254</v>
      </c>
      <c r="AG1671" s="2">
        <f t="shared" si="512"/>
        <v>0.59783749238397121</v>
      </c>
      <c r="AH1671" s="4">
        <f t="shared" si="513"/>
        <v>14.309935948104226</v>
      </c>
      <c r="BA1671" s="3">
        <v>116.905971884724</v>
      </c>
    </row>
    <row r="1672" spans="1:53" x14ac:dyDescent="0.3">
      <c r="A1672" s="2">
        <v>3.8538041915851302</v>
      </c>
      <c r="E1672" s="2" cm="1">
        <f t="array" ref="E1672">INDEX($C$2:$C$104,L1672)</f>
        <v>-0.37763636734041151</v>
      </c>
      <c r="G1672" s="2">
        <f>PI()/12*(M1672-12)</f>
        <v>0.52359877559829882</v>
      </c>
      <c r="H1672" s="2">
        <f t="shared" si="497"/>
        <v>-0.22190389131070867</v>
      </c>
      <c r="I1672" s="2">
        <f t="shared" si="514"/>
        <v>0.74236266200806633</v>
      </c>
      <c r="J1672" s="2">
        <f t="shared" si="498"/>
        <v>1.1362476876579497</v>
      </c>
      <c r="L1672">
        <f t="shared" si="496"/>
        <v>70</v>
      </c>
      <c r="M1672" s="2">
        <v>14</v>
      </c>
      <c r="N1672" s="2">
        <f t="shared" si="499"/>
        <v>0.43454863913694686</v>
      </c>
      <c r="O1672" s="2">
        <f t="shared" si="500"/>
        <v>0.59382277124538907</v>
      </c>
      <c r="P1672" s="2">
        <f t="shared" si="501"/>
        <v>1.0926338990915159</v>
      </c>
      <c r="Q1672" s="2">
        <f>1-EXP(-2*$AL$9*O1672/(1+O1672))</f>
        <v>2.9366388923582898E-2</v>
      </c>
      <c r="R1672" s="2">
        <f t="shared" si="502"/>
        <v>2.344808573525722</v>
      </c>
      <c r="S1672" s="2">
        <f>(1-$AL$6^R1672)/(1+$AL$6^R1672*(1/$AL$7-1))</f>
        <v>0.3307980829691915</v>
      </c>
      <c r="U1672" s="2">
        <v>108.3</v>
      </c>
      <c r="V1672" s="2">
        <f t="shared" si="503"/>
        <v>247.46550000000002</v>
      </c>
      <c r="W1672" s="2">
        <f t="shared" si="504"/>
        <v>81.86111300101247</v>
      </c>
      <c r="X1672" s="2">
        <f t="shared" si="505"/>
        <v>165.60438699898754</v>
      </c>
      <c r="Y1672" s="2">
        <f t="shared" si="506"/>
        <v>158.35666279589447</v>
      </c>
      <c r="Z1672" s="2">
        <f t="shared" si="507"/>
        <v>73.973571785385602</v>
      </c>
      <c r="AA1672" s="2">
        <f t="shared" si="508"/>
        <v>126.48735329795072</v>
      </c>
      <c r="AC1672" s="2">
        <f t="shared" si="509"/>
        <v>42.944848571395035</v>
      </c>
      <c r="AD1672" s="2">
        <f>X1672*((1-Q1672)*(1-EXP(-(P1672+O1672)*A1672))*P1672/(P1672+O1672)-(1-$AL$10)*(1-EXP(-2*O1672*A1672))/2)</f>
        <v>34.327587012300285</v>
      </c>
      <c r="AE1672" s="4">
        <f t="shared" si="510"/>
        <v>203.75978888164605</v>
      </c>
      <c r="AF1672" s="2">
        <f t="shared" si="511"/>
        <v>31.242242386189105</v>
      </c>
      <c r="AG1672" s="2">
        <f t="shared" si="512"/>
        <v>-2.4582775143565714</v>
      </c>
      <c r="AH1672" s="4">
        <f t="shared" si="513"/>
        <v>28.783964871832534</v>
      </c>
      <c r="BA1672" s="3">
        <v>203.75978888164599</v>
      </c>
    </row>
    <row r="1673" spans="1:53" x14ac:dyDescent="0.3">
      <c r="A1673" s="2">
        <v>3.8538041915851302</v>
      </c>
      <c r="E1673" s="2" cm="1">
        <f t="array" ref="E1673">INDEX($C$2:$C$104,L1673)</f>
        <v>-0.37763636734041151</v>
      </c>
      <c r="G1673" s="2">
        <f>PI()/12*(M1673-12)</f>
        <v>0.78539816339744828</v>
      </c>
      <c r="H1673" s="2">
        <f t="shared" si="497"/>
        <v>-0.22190389131070867</v>
      </c>
      <c r="I1673" s="2">
        <f t="shared" si="514"/>
        <v>0.74236266200806633</v>
      </c>
      <c r="J1673" s="2">
        <f t="shared" si="498"/>
        <v>1.2629302034362253</v>
      </c>
      <c r="L1673">
        <f t="shared" si="496"/>
        <v>70</v>
      </c>
      <c r="M1673" s="2">
        <v>15</v>
      </c>
      <c r="N1673" s="2">
        <f t="shared" si="499"/>
        <v>0.30786612335867125</v>
      </c>
      <c r="O1673" s="2">
        <f t="shared" si="500"/>
        <v>0.82501231115286822</v>
      </c>
      <c r="P1673" s="2">
        <f t="shared" si="501"/>
        <v>1.5180226525212777</v>
      </c>
      <c r="Q1673" s="2">
        <f>1-EXP(-2*$AL$9*O1673/(1+O1673))</f>
        <v>3.5518549694438462E-2</v>
      </c>
      <c r="R1673" s="2">
        <f t="shared" si="502"/>
        <v>3.2576991555888184</v>
      </c>
      <c r="S1673" s="2">
        <f>(1-$AL$6^R1673)/(1+$AL$6^R1673*(1/$AL$7-1))</f>
        <v>0.44938760209136025</v>
      </c>
      <c r="U1673" s="2">
        <v>111.7</v>
      </c>
      <c r="V1673" s="2">
        <f t="shared" si="503"/>
        <v>255.23450000000003</v>
      </c>
      <c r="W1673" s="2">
        <f t="shared" si="504"/>
        <v>114.69921992598729</v>
      </c>
      <c r="X1673" s="2">
        <f t="shared" si="505"/>
        <v>140.53528007401275</v>
      </c>
      <c r="Y1673" s="2">
        <f t="shared" si="506"/>
        <v>135.15338189742721</v>
      </c>
      <c r="Z1673" s="2">
        <f t="shared" si="507"/>
        <v>103.64763766182621</v>
      </c>
      <c r="AA1673" s="2">
        <f t="shared" si="508"/>
        <v>114.48457111935109</v>
      </c>
      <c r="AC1673" s="2">
        <f t="shared" si="509"/>
        <v>51.355009600895364</v>
      </c>
      <c r="AD1673" s="2">
        <f>X1673*((1-Q1673)*(1-EXP(-(P1673+O1673)*A1673))*P1673/(P1673+O1673)-(1-$AL$10)*(1-EXP(-2*O1673*A1673))/2)</f>
        <v>28.182418007568263</v>
      </c>
      <c r="AE1673" s="4">
        <f t="shared" si="510"/>
        <v>194.02199872781472</v>
      </c>
      <c r="AF1673" s="2">
        <f t="shared" si="511"/>
        <v>52.318744556530994</v>
      </c>
      <c r="AG1673" s="2">
        <f t="shared" si="512"/>
        <v>-7.513607229492143</v>
      </c>
      <c r="AH1673" s="4">
        <f t="shared" si="513"/>
        <v>44.80513732703885</v>
      </c>
      <c r="BA1673" s="3">
        <v>194.02199872781401</v>
      </c>
    </row>
    <row r="1674" spans="1:53" x14ac:dyDescent="0.3">
      <c r="A1674" s="2">
        <v>3.8538041915851302</v>
      </c>
      <c r="E1674" s="2" cm="1">
        <f t="array" ref="E1674">INDEX($C$2:$C$104,L1674)</f>
        <v>-0.37763636734041151</v>
      </c>
      <c r="G1674" s="2">
        <f>PI()/12*(M1674-12)</f>
        <v>1.0471975511965976</v>
      </c>
      <c r="H1674" s="2">
        <f t="shared" si="497"/>
        <v>-0.22190389131070867</v>
      </c>
      <c r="I1674" s="2">
        <f t="shared" si="514"/>
        <v>0.74236266200806633</v>
      </c>
      <c r="J1674" s="2">
        <f t="shared" si="498"/>
        <v>1.4209588424783914</v>
      </c>
      <c r="L1674">
        <f t="shared" si="496"/>
        <v>70</v>
      </c>
      <c r="M1674" s="2">
        <v>16</v>
      </c>
      <c r="N1674" s="2">
        <f t="shared" si="499"/>
        <v>0.14983748431650512</v>
      </c>
      <c r="O1674" s="2">
        <f t="shared" si="500"/>
        <v>1.6747339752986099</v>
      </c>
      <c r="P1674" s="2">
        <f t="shared" si="501"/>
        <v>3.0815105145494424</v>
      </c>
      <c r="Q1674" s="2">
        <f>1-EXP(-2*$AL$9*O1674/(1+O1674))</f>
        <v>4.885664216142549E-2</v>
      </c>
      <c r="R1674" s="2">
        <f t="shared" si="502"/>
        <v>6.6129673259569985</v>
      </c>
      <c r="S1674" s="2">
        <f>(1-$AL$6^R1674)/(1+$AL$6^R1674*(1/$AL$7-1))</f>
        <v>0.76819357843186897</v>
      </c>
      <c r="U1674" s="2">
        <v>196.5</v>
      </c>
      <c r="V1674" s="2">
        <f t="shared" si="503"/>
        <v>449.00250000000005</v>
      </c>
      <c r="W1674" s="2">
        <f t="shared" si="504"/>
        <v>344.92083719985527</v>
      </c>
      <c r="X1674" s="2">
        <f t="shared" si="505"/>
        <v>104.08166280014478</v>
      </c>
      <c r="Y1674" s="2">
        <f t="shared" si="506"/>
        <v>98.995893371588167</v>
      </c>
      <c r="Z1674" s="2">
        <f t="shared" si="507"/>
        <v>311.68677502055482</v>
      </c>
      <c r="AA1674" s="2">
        <f t="shared" si="508"/>
        <v>88.330157187937345</v>
      </c>
      <c r="AC1674" s="2">
        <f t="shared" si="509"/>
        <v>99.863474361167007</v>
      </c>
      <c r="AD1674" s="2">
        <f>X1674*((1-Q1674)*(1-EXP(-(P1674+O1674)*A1674))*P1674/(P1674+O1674)-(1-$AL$10)*(1-EXP(-2*O1674*A1674))/2)</f>
        <v>19.904032956618369</v>
      </c>
      <c r="AE1674" s="4">
        <f t="shared" si="510"/>
        <v>208.09766450572272</v>
      </c>
      <c r="AF1674" s="2">
        <f t="shared" si="511"/>
        <v>208.9982629228424</v>
      </c>
      <c r="AG1674" s="2">
        <f t="shared" si="512"/>
        <v>-9.2382967729675567</v>
      </c>
      <c r="AH1674" s="4">
        <f t="shared" si="513"/>
        <v>199.75996614987486</v>
      </c>
      <c r="BA1674" s="3">
        <v>208.09766450572201</v>
      </c>
    </row>
    <row r="1675" spans="1:53" x14ac:dyDescent="0.3">
      <c r="A1675" s="2">
        <v>3.8538041915851302</v>
      </c>
      <c r="E1675" s="2" cm="1">
        <f t="array" ref="E1675">INDEX($C$2:$C$104,L1675)</f>
        <v>-0.37763636734041151</v>
      </c>
      <c r="G1675" s="2">
        <f>PI()/12*(M1675-12)</f>
        <v>1.308996938995747</v>
      </c>
      <c r="H1675" s="2">
        <f t="shared" si="497"/>
        <v>-0.22190389131070867</v>
      </c>
      <c r="I1675" s="2">
        <f t="shared" si="514"/>
        <v>0.74236266200806633</v>
      </c>
      <c r="J1675" s="2">
        <f t="shared" si="498"/>
        <v>1.6005670202087872</v>
      </c>
      <c r="L1675">
        <f t="shared" si="496"/>
        <v>70</v>
      </c>
      <c r="M1675" s="2">
        <v>17</v>
      </c>
      <c r="N1675" s="2">
        <f t="shared" si="499"/>
        <v>0.05</v>
      </c>
      <c r="O1675" s="2">
        <f t="shared" si="500"/>
        <v>5.0020839411324403</v>
      </c>
      <c r="P1675" s="2">
        <f t="shared" si="501"/>
        <v>9.2038344516836901</v>
      </c>
      <c r="Q1675" s="2">
        <f>1-EXP(-2*$AL$9*O1675/(1+O1675))</f>
        <v>6.4497345768578462E-2</v>
      </c>
      <c r="R1675" s="2">
        <f t="shared" si="502"/>
        <v>19.751565414145865</v>
      </c>
      <c r="S1675" s="2">
        <f>(1-$AL$6^R1675)/(1+$AL$6^R1675*(1/$AL$7-1))</f>
        <v>0.99643717244343843</v>
      </c>
      <c r="U1675" s="2">
        <v>36.799999999999997</v>
      </c>
      <c r="V1675" s="2">
        <f t="shared" si="503"/>
        <v>84.087999999999994</v>
      </c>
      <c r="W1675" s="2">
        <f t="shared" si="504"/>
        <v>83.788408956423851</v>
      </c>
      <c r="X1675" s="2">
        <f t="shared" si="505"/>
        <v>0.29959104357614308</v>
      </c>
      <c r="Y1675" s="2">
        <f t="shared" si="506"/>
        <v>0.28026821644944322</v>
      </c>
      <c r="Z1675" s="2">
        <f t="shared" si="507"/>
        <v>75.715167525814181</v>
      </c>
      <c r="AA1675" s="2">
        <f t="shared" si="508"/>
        <v>0.25465238595821188</v>
      </c>
      <c r="AC1675" s="2">
        <f t="shared" si="509"/>
        <v>10.15106358242029</v>
      </c>
      <c r="AD1675" s="2">
        <f>X1675*((1-Q1675)*(1-EXP(-(P1675+O1675)*A1675))*P1675/(P1675+O1675)-(1-$AL$10)*(1-EXP(-2*O1675*A1675))/2)</f>
        <v>5.4256031222032035E-2</v>
      </c>
      <c r="AE1675" s="4">
        <f t="shared" si="510"/>
        <v>10.459971999600533</v>
      </c>
      <c r="AF1675" s="2">
        <f t="shared" si="511"/>
        <v>63.62592661965747</v>
      </c>
      <c r="AG1675" s="2">
        <f t="shared" si="512"/>
        <v>-2.8640200730800768E-2</v>
      </c>
      <c r="AH1675" s="4">
        <f t="shared" si="513"/>
        <v>63.597286418926672</v>
      </c>
      <c r="BA1675" s="3">
        <v>10.4599719996005</v>
      </c>
    </row>
    <row r="1676" spans="1:53" x14ac:dyDescent="0.3">
      <c r="A1676" s="2">
        <v>3.8538041915851302</v>
      </c>
      <c r="E1676" s="2" cm="1">
        <f t="array" ref="E1676">INDEX($C$2:$C$104,L1676)</f>
        <v>-0.37763636734041151</v>
      </c>
      <c r="G1676" s="2">
        <f>PI()/12*(M1676-12)</f>
        <v>1.5707963267948966</v>
      </c>
      <c r="H1676" s="2">
        <f t="shared" si="497"/>
        <v>-0.22190389131070867</v>
      </c>
      <c r="I1676" s="2">
        <f t="shared" si="514"/>
        <v>0.74236266200806633</v>
      </c>
      <c r="J1676" s="2">
        <f t="shared" si="498"/>
        <v>1.7945629366699842</v>
      </c>
      <c r="L1676">
        <f t="shared" si="496"/>
        <v>70</v>
      </c>
      <c r="M1676" s="2">
        <v>18</v>
      </c>
      <c r="N1676" s="2">
        <f t="shared" si="499"/>
        <v>0.05</v>
      </c>
      <c r="O1676" s="2">
        <f t="shared" si="500"/>
        <v>5.0020839411324403</v>
      </c>
      <c r="P1676" s="2">
        <f t="shared" si="501"/>
        <v>9.2038344516836901</v>
      </c>
      <c r="Q1676" s="2">
        <f>1-EXP(-2*$AL$9*O1676/(1+O1676))</f>
        <v>6.4497345768578462E-2</v>
      </c>
      <c r="R1676" s="2">
        <f t="shared" si="502"/>
        <v>19.751565414145865</v>
      </c>
      <c r="S1676" s="2">
        <f>(1-$AL$6^R1676)/(1+$AL$6^R1676*(1/$AL$7-1))</f>
        <v>0.99643717244343843</v>
      </c>
      <c r="U1676" s="2">
        <v>3.2</v>
      </c>
      <c r="V1676" s="2">
        <f t="shared" si="503"/>
        <v>7.3120000000000012</v>
      </c>
      <c r="W1676" s="2">
        <f t="shared" si="504"/>
        <v>7.285948604906423</v>
      </c>
      <c r="X1676" s="2">
        <f t="shared" si="505"/>
        <v>2.6051395093578122E-2</v>
      </c>
      <c r="Y1676" s="2">
        <f t="shared" si="506"/>
        <v>2.4371149256473757E-2</v>
      </c>
      <c r="Z1676" s="2">
        <f t="shared" si="507"/>
        <v>6.5839276109403642</v>
      </c>
      <c r="AA1676" s="2">
        <f t="shared" si="508"/>
        <v>2.2143685735497083E-2</v>
      </c>
      <c r="AC1676" s="2">
        <f t="shared" si="509"/>
        <v>0.88270118108002538</v>
      </c>
      <c r="AD1676" s="2">
        <f>X1676*((1-Q1676)*(1-EXP(-(P1676+O1676)*A1676))*P1676/(P1676+O1676)-(1-$AL$10)*(1-EXP(-2*O1676*A1676))/2)</f>
        <v>4.7179157584376517E-3</v>
      </c>
      <c r="AE1676" s="4">
        <f t="shared" si="510"/>
        <v>0.90956278257396006</v>
      </c>
      <c r="AF1676" s="2">
        <f t="shared" si="511"/>
        <v>5.5326892712745632</v>
      </c>
      <c r="AG1676" s="2">
        <f t="shared" si="512"/>
        <v>-2.4904522374609808E-3</v>
      </c>
      <c r="AH1676" s="4">
        <f t="shared" si="513"/>
        <v>5.5301988190371025</v>
      </c>
      <c r="BA1676" s="3">
        <v>0.90956278257395995</v>
      </c>
    </row>
    <row r="1677" spans="1:53" x14ac:dyDescent="0.3">
      <c r="A1677" s="2">
        <v>3.8538041915851302</v>
      </c>
      <c r="E1677" s="2" cm="1">
        <f t="array" ref="E1677">INDEX($C$2:$C$104,L1677)</f>
        <v>-0.37763636734041151</v>
      </c>
      <c r="G1677" s="2">
        <f>PI()/12*(M1677-12)</f>
        <v>1.8325957145940459</v>
      </c>
      <c r="H1677" s="2">
        <f t="shared" si="497"/>
        <v>-0.22190389131070867</v>
      </c>
      <c r="I1677" s="2">
        <f t="shared" si="514"/>
        <v>0.74236266200806633</v>
      </c>
      <c r="J1677" s="2">
        <f t="shared" si="498"/>
        <v>1.9976858644128894</v>
      </c>
      <c r="L1677">
        <f t="shared" si="496"/>
        <v>70</v>
      </c>
      <c r="M1677" s="2">
        <v>19</v>
      </c>
      <c r="N1677" s="2">
        <f t="shared" si="499"/>
        <v>0.05</v>
      </c>
      <c r="O1677" s="2">
        <f t="shared" si="500"/>
        <v>5.0020839411324403</v>
      </c>
      <c r="P1677" s="2">
        <f t="shared" si="501"/>
        <v>9.2038344516836901</v>
      </c>
      <c r="Q1677" s="2">
        <f>1-EXP(-2*$AL$9*O1677/(1+O1677))</f>
        <v>6.4497345768578462E-2</v>
      </c>
      <c r="R1677" s="2">
        <f t="shared" si="502"/>
        <v>19.751565414145865</v>
      </c>
      <c r="S1677" s="2">
        <f>(1-$AL$6^R1677)/(1+$AL$6^R1677*(1/$AL$7-1))</f>
        <v>0.99643717244343843</v>
      </c>
      <c r="U1677" s="2">
        <v>0</v>
      </c>
      <c r="V1677" s="2">
        <f t="shared" si="503"/>
        <v>0</v>
      </c>
      <c r="W1677" s="2">
        <f t="shared" si="504"/>
        <v>0</v>
      </c>
      <c r="X1677" s="2">
        <f t="shared" si="505"/>
        <v>0</v>
      </c>
      <c r="Y1677" s="2">
        <f t="shared" si="506"/>
        <v>0</v>
      </c>
      <c r="Z1677" s="2">
        <f t="shared" si="507"/>
        <v>0</v>
      </c>
      <c r="AA1677" s="2">
        <f t="shared" si="508"/>
        <v>0</v>
      </c>
      <c r="AC1677" s="2">
        <f t="shared" si="509"/>
        <v>0</v>
      </c>
      <c r="AD1677" s="2">
        <f>X1677*((1-Q1677)*(1-EXP(-(P1677+O1677)*A1677))*P1677/(P1677+O1677)-(1-$AL$10)*(1-EXP(-2*O1677*A1677))/2)</f>
        <v>0</v>
      </c>
      <c r="AE1677" s="4">
        <f t="shared" si="510"/>
        <v>0</v>
      </c>
      <c r="AF1677" s="2">
        <f t="shared" si="511"/>
        <v>0</v>
      </c>
      <c r="AG1677" s="2">
        <f t="shared" si="512"/>
        <v>0</v>
      </c>
      <c r="AH1677" s="4">
        <f t="shared" si="513"/>
        <v>0</v>
      </c>
      <c r="BA1677" s="3">
        <v>0</v>
      </c>
    </row>
    <row r="1678" spans="1:53" x14ac:dyDescent="0.3">
      <c r="A1678" s="2">
        <v>3.8538041915851302</v>
      </c>
      <c r="E1678" s="2" cm="1">
        <f t="array" ref="E1678">INDEX($C$2:$C$104,L1678)</f>
        <v>-0.37763636734041151</v>
      </c>
      <c r="G1678" s="2">
        <f>PI()/12*(M1678-12)</f>
        <v>2.0943951023931953</v>
      </c>
      <c r="H1678" s="2">
        <f t="shared" si="497"/>
        <v>-0.22190389131070867</v>
      </c>
      <c r="I1678" s="2">
        <f t="shared" si="514"/>
        <v>0.74236266200806633</v>
      </c>
      <c r="J1678" s="2">
        <f t="shared" si="498"/>
        <v>2.2056816933476444</v>
      </c>
      <c r="L1678">
        <f t="shared" si="496"/>
        <v>70</v>
      </c>
      <c r="M1678" s="2">
        <v>20</v>
      </c>
      <c r="N1678" s="2">
        <f t="shared" si="499"/>
        <v>0.05</v>
      </c>
      <c r="O1678" s="2">
        <f t="shared" si="500"/>
        <v>5.0020839411324403</v>
      </c>
      <c r="P1678" s="2">
        <f t="shared" si="501"/>
        <v>9.2038344516836901</v>
      </c>
      <c r="Q1678" s="2">
        <f>1-EXP(-2*$AL$9*O1678/(1+O1678))</f>
        <v>6.4497345768578462E-2</v>
      </c>
      <c r="R1678" s="2">
        <f t="shared" si="502"/>
        <v>19.751565414145865</v>
      </c>
      <c r="S1678" s="2">
        <f>(1-$AL$6^R1678)/(1+$AL$6^R1678*(1/$AL$7-1))</f>
        <v>0.99643717244343843</v>
      </c>
      <c r="U1678" s="2">
        <v>0</v>
      </c>
      <c r="V1678" s="2">
        <f t="shared" si="503"/>
        <v>0</v>
      </c>
      <c r="W1678" s="2">
        <f t="shared" si="504"/>
        <v>0</v>
      </c>
      <c r="X1678" s="2">
        <f t="shared" si="505"/>
        <v>0</v>
      </c>
      <c r="Y1678" s="2">
        <f t="shared" si="506"/>
        <v>0</v>
      </c>
      <c r="Z1678" s="2">
        <f t="shared" si="507"/>
        <v>0</v>
      </c>
      <c r="AA1678" s="2">
        <f t="shared" si="508"/>
        <v>0</v>
      </c>
      <c r="AC1678" s="2">
        <f t="shared" si="509"/>
        <v>0</v>
      </c>
      <c r="AD1678" s="2">
        <f>X1678*((1-Q1678)*(1-EXP(-(P1678+O1678)*A1678))*P1678/(P1678+O1678)-(1-$AL$10)*(1-EXP(-2*O1678*A1678))/2)</f>
        <v>0</v>
      </c>
      <c r="AE1678" s="4">
        <f t="shared" si="510"/>
        <v>0</v>
      </c>
      <c r="AF1678" s="2">
        <f t="shared" si="511"/>
        <v>0</v>
      </c>
      <c r="AG1678" s="2">
        <f t="shared" si="512"/>
        <v>0</v>
      </c>
      <c r="AH1678" s="4">
        <f t="shared" si="513"/>
        <v>0</v>
      </c>
      <c r="BA1678" s="3">
        <v>0</v>
      </c>
    </row>
    <row r="1679" spans="1:53" x14ac:dyDescent="0.3">
      <c r="A1679" s="2">
        <v>3.8538041915851302</v>
      </c>
      <c r="E1679" s="2" cm="1">
        <f t="array" ref="E1679">INDEX($C$2:$C$104,L1679)</f>
        <v>-0.37763636734041151</v>
      </c>
      <c r="G1679" s="2">
        <f>PI()/12*(M1679-12)</f>
        <v>2.3561944901923448</v>
      </c>
      <c r="H1679" s="2">
        <f t="shared" si="497"/>
        <v>-0.22190389131070867</v>
      </c>
      <c r="I1679" s="2">
        <f t="shared" si="514"/>
        <v>0.74236266200806633</v>
      </c>
      <c r="J1679" s="2">
        <f t="shared" si="498"/>
        <v>2.4140841088620912</v>
      </c>
      <c r="L1679">
        <f t="shared" si="496"/>
        <v>70</v>
      </c>
      <c r="M1679" s="2">
        <v>21</v>
      </c>
      <c r="N1679" s="2">
        <f t="shared" si="499"/>
        <v>0.05</v>
      </c>
      <c r="O1679" s="2">
        <f t="shared" si="500"/>
        <v>5.0020839411324403</v>
      </c>
      <c r="P1679" s="2">
        <f t="shared" si="501"/>
        <v>9.2038344516836901</v>
      </c>
      <c r="Q1679" s="2">
        <f>1-EXP(-2*$AL$9*O1679/(1+O1679))</f>
        <v>6.4497345768578462E-2</v>
      </c>
      <c r="R1679" s="2">
        <f t="shared" si="502"/>
        <v>19.751565414145865</v>
      </c>
      <c r="S1679" s="2">
        <f>(1-$AL$6^R1679)/(1+$AL$6^R1679*(1/$AL$7-1))</f>
        <v>0.99643717244343843</v>
      </c>
      <c r="U1679" s="2">
        <v>0</v>
      </c>
      <c r="V1679" s="2">
        <f t="shared" si="503"/>
        <v>0</v>
      </c>
      <c r="W1679" s="2">
        <f t="shared" si="504"/>
        <v>0</v>
      </c>
      <c r="X1679" s="2">
        <f t="shared" si="505"/>
        <v>0</v>
      </c>
      <c r="Y1679" s="2">
        <f t="shared" si="506"/>
        <v>0</v>
      </c>
      <c r="Z1679" s="2">
        <f t="shared" si="507"/>
        <v>0</v>
      </c>
      <c r="AA1679" s="2">
        <f t="shared" si="508"/>
        <v>0</v>
      </c>
      <c r="AC1679" s="2">
        <f t="shared" si="509"/>
        <v>0</v>
      </c>
      <c r="AD1679" s="2">
        <f>X1679*((1-Q1679)*(1-EXP(-(P1679+O1679)*A1679))*P1679/(P1679+O1679)-(1-$AL$10)*(1-EXP(-2*O1679*A1679))/2)</f>
        <v>0</v>
      </c>
      <c r="AE1679" s="4">
        <f t="shared" si="510"/>
        <v>0</v>
      </c>
      <c r="AF1679" s="2">
        <f t="shared" si="511"/>
        <v>0</v>
      </c>
      <c r="AG1679" s="2">
        <f t="shared" si="512"/>
        <v>0</v>
      </c>
      <c r="AH1679" s="4">
        <f t="shared" si="513"/>
        <v>0</v>
      </c>
      <c r="BA1679" s="3">
        <v>0</v>
      </c>
    </row>
    <row r="1680" spans="1:53" x14ac:dyDescent="0.3">
      <c r="A1680" s="2">
        <v>3.8538041915851302</v>
      </c>
      <c r="E1680" s="2" cm="1">
        <f t="array" ref="E1680">INDEX($C$2:$C$104,L1680)</f>
        <v>-0.37763636734041151</v>
      </c>
      <c r="G1680" s="2">
        <f>PI()/12*(M1680-12)</f>
        <v>2.617993877991494</v>
      </c>
      <c r="H1680" s="2">
        <f t="shared" si="497"/>
        <v>-0.22190389131070867</v>
      </c>
      <c r="I1680" s="2">
        <f t="shared" si="514"/>
        <v>0.74236266200806633</v>
      </c>
      <c r="J1680" s="2">
        <f t="shared" si="498"/>
        <v>2.6155658045835981</v>
      </c>
      <c r="L1680">
        <f t="shared" si="496"/>
        <v>70</v>
      </c>
      <c r="M1680" s="2">
        <v>22</v>
      </c>
      <c r="N1680" s="2">
        <f t="shared" si="499"/>
        <v>0.05</v>
      </c>
      <c r="O1680" s="2">
        <f t="shared" si="500"/>
        <v>5.0020839411324403</v>
      </c>
      <c r="P1680" s="2">
        <f t="shared" si="501"/>
        <v>9.2038344516836901</v>
      </c>
      <c r="Q1680" s="2">
        <f>1-EXP(-2*$AL$9*O1680/(1+O1680))</f>
        <v>6.4497345768578462E-2</v>
      </c>
      <c r="R1680" s="2">
        <f t="shared" si="502"/>
        <v>19.751565414145865</v>
      </c>
      <c r="S1680" s="2">
        <f>(1-$AL$6^R1680)/(1+$AL$6^R1680*(1/$AL$7-1))</f>
        <v>0.99643717244343843</v>
      </c>
      <c r="U1680" s="2">
        <v>0</v>
      </c>
      <c r="V1680" s="2">
        <f t="shared" si="503"/>
        <v>0</v>
      </c>
      <c r="W1680" s="2">
        <f t="shared" si="504"/>
        <v>0</v>
      </c>
      <c r="X1680" s="2">
        <f t="shared" si="505"/>
        <v>0</v>
      </c>
      <c r="Y1680" s="2">
        <f t="shared" si="506"/>
        <v>0</v>
      </c>
      <c r="Z1680" s="2">
        <f t="shared" si="507"/>
        <v>0</v>
      </c>
      <c r="AA1680" s="2">
        <f t="shared" si="508"/>
        <v>0</v>
      </c>
      <c r="AC1680" s="2">
        <f t="shared" si="509"/>
        <v>0</v>
      </c>
      <c r="AD1680" s="2">
        <f>X1680*((1-Q1680)*(1-EXP(-(P1680+O1680)*A1680))*P1680/(P1680+O1680)-(1-$AL$10)*(1-EXP(-2*O1680*A1680))/2)</f>
        <v>0</v>
      </c>
      <c r="AE1680" s="4">
        <f t="shared" si="510"/>
        <v>0</v>
      </c>
      <c r="AF1680" s="2">
        <f t="shared" si="511"/>
        <v>0</v>
      </c>
      <c r="AG1680" s="2">
        <f t="shared" si="512"/>
        <v>0</v>
      </c>
      <c r="AH1680" s="4">
        <f t="shared" si="513"/>
        <v>0</v>
      </c>
      <c r="BA1680" s="3">
        <v>0</v>
      </c>
    </row>
    <row r="1681" spans="1:53" x14ac:dyDescent="0.3">
      <c r="A1681" s="2">
        <v>3.8538041915851302</v>
      </c>
      <c r="E1681" s="2" cm="1">
        <f t="array" ref="E1681">INDEX($C$2:$C$104,L1681)</f>
        <v>-0.37763636734041151</v>
      </c>
      <c r="G1681" s="2">
        <f>PI()/12*(M1681-12)</f>
        <v>2.8797932657906435</v>
      </c>
      <c r="H1681" s="2">
        <f t="shared" si="497"/>
        <v>-0.22190389131070867</v>
      </c>
      <c r="I1681" s="2">
        <f t="shared" si="514"/>
        <v>0.74236266200806633</v>
      </c>
      <c r="J1681" s="2">
        <f t="shared" si="498"/>
        <v>2.7904234660009424</v>
      </c>
      <c r="L1681">
        <f t="shared" si="496"/>
        <v>70</v>
      </c>
      <c r="M1681" s="2">
        <v>23</v>
      </c>
      <c r="N1681" s="2">
        <f t="shared" si="499"/>
        <v>0.05</v>
      </c>
      <c r="O1681" s="2">
        <f t="shared" si="500"/>
        <v>5.0020839411324403</v>
      </c>
      <c r="P1681" s="2">
        <f t="shared" si="501"/>
        <v>9.2038344516836901</v>
      </c>
      <c r="Q1681" s="2">
        <f>1-EXP(-2*$AL$9*O1681/(1+O1681))</f>
        <v>6.4497345768578462E-2</v>
      </c>
      <c r="R1681" s="2">
        <f t="shared" si="502"/>
        <v>19.751565414145865</v>
      </c>
      <c r="S1681" s="2">
        <f>(1-$AL$6^R1681)/(1+$AL$6^R1681*(1/$AL$7-1))</f>
        <v>0.99643717244343843</v>
      </c>
      <c r="U1681" s="2">
        <v>0</v>
      </c>
      <c r="V1681" s="2">
        <f t="shared" si="503"/>
        <v>0</v>
      </c>
      <c r="W1681" s="2">
        <f t="shared" si="504"/>
        <v>0</v>
      </c>
      <c r="X1681" s="2">
        <f t="shared" si="505"/>
        <v>0</v>
      </c>
      <c r="Y1681" s="2">
        <f t="shared" si="506"/>
        <v>0</v>
      </c>
      <c r="Z1681" s="2">
        <f t="shared" si="507"/>
        <v>0</v>
      </c>
      <c r="AA1681" s="2">
        <f t="shared" si="508"/>
        <v>0</v>
      </c>
      <c r="AC1681" s="2">
        <f t="shared" si="509"/>
        <v>0</v>
      </c>
      <c r="AD1681" s="2">
        <f>X1681*((1-Q1681)*(1-EXP(-(P1681+O1681)*A1681))*P1681/(P1681+O1681)-(1-$AL$10)*(1-EXP(-2*O1681*A1681))/2)</f>
        <v>0</v>
      </c>
      <c r="AE1681" s="4">
        <f t="shared" si="510"/>
        <v>0</v>
      </c>
      <c r="AF1681" s="2">
        <f t="shared" si="511"/>
        <v>0</v>
      </c>
      <c r="AG1681" s="2">
        <f t="shared" si="512"/>
        <v>0</v>
      </c>
      <c r="AH1681" s="4">
        <f t="shared" si="513"/>
        <v>0</v>
      </c>
      <c r="BA1681" s="3">
        <v>0</v>
      </c>
    </row>
    <row r="1682" spans="1:53" x14ac:dyDescent="0.3">
      <c r="A1682" s="2">
        <v>3.8538041915851302</v>
      </c>
      <c r="E1682" s="2" cm="1">
        <f t="array" ref="E1682">INDEX($C$2:$C$104,L1682)</f>
        <v>-0.38029757968731925</v>
      </c>
      <c r="G1682" s="2">
        <f>PI()/12*(M1682-12)</f>
        <v>-3.1415926535897931</v>
      </c>
      <c r="H1682" s="2">
        <f t="shared" si="497"/>
        <v>-0.22339181362508817</v>
      </c>
      <c r="I1682" s="2">
        <f t="shared" si="514"/>
        <v>0.74157636995163922</v>
      </c>
      <c r="J1682" s="2">
        <f t="shared" si="498"/>
        <v>2.8761184100392105</v>
      </c>
      <c r="L1682">
        <f t="shared" si="496"/>
        <v>71</v>
      </c>
      <c r="M1682" s="2">
        <v>0</v>
      </c>
      <c r="N1682" s="2">
        <f t="shared" si="499"/>
        <v>0.05</v>
      </c>
      <c r="O1682" s="2">
        <f t="shared" si="500"/>
        <v>5.0020839411324403</v>
      </c>
      <c r="P1682" s="2">
        <f t="shared" si="501"/>
        <v>9.2038344516836901</v>
      </c>
      <c r="Q1682" s="2">
        <f>1-EXP(-2*$AL$9*O1682/(1+O1682))</f>
        <v>6.4497345768578462E-2</v>
      </c>
      <c r="R1682" s="2">
        <f t="shared" si="502"/>
        <v>19.751565414145865</v>
      </c>
      <c r="S1682" s="2">
        <f>(1-$AL$6^R1682)/(1+$AL$6^R1682*(1/$AL$7-1))</f>
        <v>0.99643717244343843</v>
      </c>
      <c r="U1682" s="2">
        <v>0</v>
      </c>
      <c r="V1682" s="2">
        <f t="shared" si="503"/>
        <v>0</v>
      </c>
      <c r="W1682" s="2">
        <f t="shared" si="504"/>
        <v>0</v>
      </c>
      <c r="X1682" s="2">
        <f t="shared" si="505"/>
        <v>0</v>
      </c>
      <c r="Y1682" s="2">
        <f t="shared" si="506"/>
        <v>0</v>
      </c>
      <c r="Z1682" s="2">
        <f t="shared" si="507"/>
        <v>0</v>
      </c>
      <c r="AA1682" s="2">
        <f t="shared" si="508"/>
        <v>0</v>
      </c>
      <c r="AC1682" s="2">
        <f t="shared" si="509"/>
        <v>0</v>
      </c>
      <c r="AD1682" s="2">
        <f>X1682*((1-Q1682)*(1-EXP(-(P1682+O1682)*A1682))*P1682/(P1682+O1682)-(1-$AL$10)*(1-EXP(-2*O1682*A1682))/2)</f>
        <v>0</v>
      </c>
      <c r="AE1682" s="4">
        <f t="shared" si="510"/>
        <v>0</v>
      </c>
      <c r="AF1682" s="2">
        <f t="shared" si="511"/>
        <v>0</v>
      </c>
      <c r="AG1682" s="2">
        <f t="shared" si="512"/>
        <v>0</v>
      </c>
      <c r="AH1682" s="4">
        <f t="shared" si="513"/>
        <v>0</v>
      </c>
      <c r="BA1682" s="3">
        <v>0</v>
      </c>
    </row>
    <row r="1683" spans="1:53" x14ac:dyDescent="0.3">
      <c r="A1683" s="2">
        <v>3.8538041915851302</v>
      </c>
      <c r="E1683" s="2" cm="1">
        <f t="array" ref="E1683">INDEX($C$2:$C$104,L1683)</f>
        <v>-0.38029757968731925</v>
      </c>
      <c r="G1683" s="2">
        <f>PI()/12*(M1683-12)</f>
        <v>-2.8797932657906435</v>
      </c>
      <c r="H1683" s="2">
        <f t="shared" si="497"/>
        <v>-0.22339181362508817</v>
      </c>
      <c r="I1683" s="2">
        <f t="shared" si="514"/>
        <v>0.74157636995163922</v>
      </c>
      <c r="J1683" s="2">
        <f t="shared" si="498"/>
        <v>2.7925471556056052</v>
      </c>
      <c r="L1683">
        <f t="shared" si="496"/>
        <v>71</v>
      </c>
      <c r="M1683" s="2">
        <v>1</v>
      </c>
      <c r="N1683" s="2">
        <f t="shared" si="499"/>
        <v>0.05</v>
      </c>
      <c r="O1683" s="2">
        <f t="shared" si="500"/>
        <v>5.0020839411324403</v>
      </c>
      <c r="P1683" s="2">
        <f t="shared" si="501"/>
        <v>9.2038344516836901</v>
      </c>
      <c r="Q1683" s="2">
        <f>1-EXP(-2*$AL$9*O1683/(1+O1683))</f>
        <v>6.4497345768578462E-2</v>
      </c>
      <c r="R1683" s="2">
        <f t="shared" si="502"/>
        <v>19.751565414145865</v>
      </c>
      <c r="S1683" s="2">
        <f>(1-$AL$6^R1683)/(1+$AL$6^R1683*(1/$AL$7-1))</f>
        <v>0.99643717244343843</v>
      </c>
      <c r="U1683" s="2">
        <v>0</v>
      </c>
      <c r="V1683" s="2">
        <f t="shared" si="503"/>
        <v>0</v>
      </c>
      <c r="W1683" s="2">
        <f t="shared" si="504"/>
        <v>0</v>
      </c>
      <c r="X1683" s="2">
        <f t="shared" si="505"/>
        <v>0</v>
      </c>
      <c r="Y1683" s="2">
        <f t="shared" si="506"/>
        <v>0</v>
      </c>
      <c r="Z1683" s="2">
        <f t="shared" si="507"/>
        <v>0</v>
      </c>
      <c r="AA1683" s="2">
        <f t="shared" si="508"/>
        <v>0</v>
      </c>
      <c r="AC1683" s="2">
        <f t="shared" si="509"/>
        <v>0</v>
      </c>
      <c r="AD1683" s="2">
        <f>X1683*((1-Q1683)*(1-EXP(-(P1683+O1683)*A1683))*P1683/(P1683+O1683)-(1-$AL$10)*(1-EXP(-2*O1683*A1683))/2)</f>
        <v>0</v>
      </c>
      <c r="AE1683" s="4">
        <f t="shared" si="510"/>
        <v>0</v>
      </c>
      <c r="AF1683" s="2">
        <f t="shared" si="511"/>
        <v>0</v>
      </c>
      <c r="AG1683" s="2">
        <f t="shared" si="512"/>
        <v>0</v>
      </c>
      <c r="AH1683" s="4">
        <f t="shared" si="513"/>
        <v>0</v>
      </c>
      <c r="BA1683" s="3">
        <v>0</v>
      </c>
    </row>
    <row r="1684" spans="1:53" x14ac:dyDescent="0.3">
      <c r="A1684" s="2">
        <v>3.8538041915851302</v>
      </c>
      <c r="E1684" s="2" cm="1">
        <f t="array" ref="E1684">INDEX($C$2:$C$104,L1684)</f>
        <v>-0.38029757968731925</v>
      </c>
      <c r="G1684" s="2">
        <f>PI()/12*(M1684-12)</f>
        <v>-2.617993877991494</v>
      </c>
      <c r="H1684" s="2">
        <f t="shared" si="497"/>
        <v>-0.22339181362508817</v>
      </c>
      <c r="I1684" s="2">
        <f t="shared" si="514"/>
        <v>0.74157636995163922</v>
      </c>
      <c r="J1684" s="2">
        <f t="shared" si="498"/>
        <v>2.6171752284291117</v>
      </c>
      <c r="L1684">
        <f t="shared" si="496"/>
        <v>71</v>
      </c>
      <c r="M1684" s="2">
        <v>2</v>
      </c>
      <c r="N1684" s="2">
        <f t="shared" si="499"/>
        <v>0.05</v>
      </c>
      <c r="O1684" s="2">
        <f t="shared" si="500"/>
        <v>5.0020839411324403</v>
      </c>
      <c r="P1684" s="2">
        <f t="shared" si="501"/>
        <v>9.2038344516836901</v>
      </c>
      <c r="Q1684" s="2">
        <f>1-EXP(-2*$AL$9*O1684/(1+O1684))</f>
        <v>6.4497345768578462E-2</v>
      </c>
      <c r="R1684" s="2">
        <f t="shared" si="502"/>
        <v>19.751565414145865</v>
      </c>
      <c r="S1684" s="2">
        <f>(1-$AL$6^R1684)/(1+$AL$6^R1684*(1/$AL$7-1))</f>
        <v>0.99643717244343843</v>
      </c>
      <c r="U1684" s="2">
        <v>0</v>
      </c>
      <c r="V1684" s="2">
        <f t="shared" si="503"/>
        <v>0</v>
      </c>
      <c r="W1684" s="2">
        <f t="shared" si="504"/>
        <v>0</v>
      </c>
      <c r="X1684" s="2">
        <f t="shared" si="505"/>
        <v>0</v>
      </c>
      <c r="Y1684" s="2">
        <f t="shared" si="506"/>
        <v>0</v>
      </c>
      <c r="Z1684" s="2">
        <f t="shared" si="507"/>
        <v>0</v>
      </c>
      <c r="AA1684" s="2">
        <f t="shared" si="508"/>
        <v>0</v>
      </c>
      <c r="AC1684" s="2">
        <f t="shared" si="509"/>
        <v>0</v>
      </c>
      <c r="AD1684" s="2">
        <f>X1684*((1-Q1684)*(1-EXP(-(P1684+O1684)*A1684))*P1684/(P1684+O1684)-(1-$AL$10)*(1-EXP(-2*O1684*A1684))/2)</f>
        <v>0</v>
      </c>
      <c r="AE1684" s="4">
        <f t="shared" si="510"/>
        <v>0</v>
      </c>
      <c r="AF1684" s="2">
        <f t="shared" si="511"/>
        <v>0</v>
      </c>
      <c r="AG1684" s="2">
        <f t="shared" si="512"/>
        <v>0</v>
      </c>
      <c r="AH1684" s="4">
        <f t="shared" si="513"/>
        <v>0</v>
      </c>
      <c r="BA1684" s="3">
        <v>0</v>
      </c>
    </row>
    <row r="1685" spans="1:53" x14ac:dyDescent="0.3">
      <c r="A1685" s="2">
        <v>3.6897812060066602</v>
      </c>
      <c r="E1685" s="2" cm="1">
        <f t="array" ref="E1685">INDEX($C$2:$C$104,L1685)</f>
        <v>-0.38029757968731925</v>
      </c>
      <c r="G1685" s="2">
        <f>PI()/12*(M1685-12)</f>
        <v>-2.3561944901923448</v>
      </c>
      <c r="H1685" s="2">
        <f t="shared" si="497"/>
        <v>-0.22339181362508817</v>
      </c>
      <c r="I1685" s="2">
        <f t="shared" si="514"/>
        <v>0.74157636995163922</v>
      </c>
      <c r="J1685" s="2">
        <f t="shared" si="498"/>
        <v>2.4154865889252823</v>
      </c>
      <c r="L1685">
        <f t="shared" si="496"/>
        <v>71</v>
      </c>
      <c r="M1685" s="2">
        <v>3</v>
      </c>
      <c r="N1685" s="2">
        <f t="shared" si="499"/>
        <v>0.05</v>
      </c>
      <c r="O1685" s="2">
        <f t="shared" si="500"/>
        <v>5.0020839411324403</v>
      </c>
      <c r="P1685" s="2">
        <f t="shared" si="501"/>
        <v>9.2038344516836901</v>
      </c>
      <c r="Q1685" s="2">
        <f>1-EXP(-2*$AL$9*O1685/(1+O1685))</f>
        <v>6.4497345768578462E-2</v>
      </c>
      <c r="R1685" s="2">
        <f t="shared" si="502"/>
        <v>19.751565414145865</v>
      </c>
      <c r="S1685" s="2">
        <f>(1-$AL$6^R1685)/(1+$AL$6^R1685*(1/$AL$7-1))</f>
        <v>0.99643717244343843</v>
      </c>
      <c r="U1685" s="2">
        <v>0</v>
      </c>
      <c r="V1685" s="2">
        <f t="shared" si="503"/>
        <v>0</v>
      </c>
      <c r="W1685" s="2">
        <f t="shared" si="504"/>
        <v>0</v>
      </c>
      <c r="X1685" s="2">
        <f t="shared" si="505"/>
        <v>0</v>
      </c>
      <c r="Y1685" s="2">
        <f t="shared" si="506"/>
        <v>0</v>
      </c>
      <c r="Z1685" s="2">
        <f t="shared" si="507"/>
        <v>0</v>
      </c>
      <c r="AA1685" s="2">
        <f t="shared" si="508"/>
        <v>0</v>
      </c>
      <c r="AC1685" s="2">
        <f t="shared" si="509"/>
        <v>0</v>
      </c>
      <c r="AD1685" s="2">
        <f>X1685*((1-Q1685)*(1-EXP(-(P1685+O1685)*A1685))*P1685/(P1685+O1685)-(1-$AL$10)*(1-EXP(-2*O1685*A1685))/2)</f>
        <v>0</v>
      </c>
      <c r="AE1685" s="4">
        <f t="shared" si="510"/>
        <v>0</v>
      </c>
      <c r="AF1685" s="2">
        <f t="shared" si="511"/>
        <v>0</v>
      </c>
      <c r="AG1685" s="2">
        <f t="shared" si="512"/>
        <v>0</v>
      </c>
      <c r="AH1685" s="4">
        <f t="shared" si="513"/>
        <v>0</v>
      </c>
      <c r="BA1685" s="3">
        <v>0</v>
      </c>
    </row>
    <row r="1686" spans="1:53" x14ac:dyDescent="0.3">
      <c r="A1686" s="2">
        <v>3.6897812060066602</v>
      </c>
      <c r="E1686" s="2" cm="1">
        <f t="array" ref="E1686">INDEX($C$2:$C$104,L1686)</f>
        <v>-0.38029757968731925</v>
      </c>
      <c r="G1686" s="2">
        <f>PI()/12*(M1686-12)</f>
        <v>-2.0943951023931953</v>
      </c>
      <c r="H1686" s="2">
        <f t="shared" si="497"/>
        <v>-0.22339181362508817</v>
      </c>
      <c r="I1686" s="2">
        <f t="shared" si="514"/>
        <v>0.74157636995163922</v>
      </c>
      <c r="J1686" s="2">
        <f t="shared" si="498"/>
        <v>2.2070421100057946</v>
      </c>
      <c r="L1686">
        <f t="shared" si="496"/>
        <v>71</v>
      </c>
      <c r="M1686" s="2">
        <v>4</v>
      </c>
      <c r="N1686" s="2">
        <f t="shared" si="499"/>
        <v>0.05</v>
      </c>
      <c r="O1686" s="2">
        <f t="shared" si="500"/>
        <v>5.0020839411324403</v>
      </c>
      <c r="P1686" s="2">
        <f t="shared" si="501"/>
        <v>9.2038344516836901</v>
      </c>
      <c r="Q1686" s="2">
        <f>1-EXP(-2*$AL$9*O1686/(1+O1686))</f>
        <v>6.4497345768578462E-2</v>
      </c>
      <c r="R1686" s="2">
        <f t="shared" si="502"/>
        <v>19.751565414145865</v>
      </c>
      <c r="S1686" s="2">
        <f>(1-$AL$6^R1686)/(1+$AL$6^R1686*(1/$AL$7-1))</f>
        <v>0.99643717244343843</v>
      </c>
      <c r="U1686" s="2">
        <v>0</v>
      </c>
      <c r="V1686" s="2">
        <f t="shared" si="503"/>
        <v>0</v>
      </c>
      <c r="W1686" s="2">
        <f t="shared" si="504"/>
        <v>0</v>
      </c>
      <c r="X1686" s="2">
        <f t="shared" si="505"/>
        <v>0</v>
      </c>
      <c r="Y1686" s="2">
        <f t="shared" si="506"/>
        <v>0</v>
      </c>
      <c r="Z1686" s="2">
        <f t="shared" si="507"/>
        <v>0</v>
      </c>
      <c r="AA1686" s="2">
        <f t="shared" si="508"/>
        <v>0</v>
      </c>
      <c r="AC1686" s="2">
        <f t="shared" si="509"/>
        <v>0</v>
      </c>
      <c r="AD1686" s="2">
        <f>X1686*((1-Q1686)*(1-EXP(-(P1686+O1686)*A1686))*P1686/(P1686+O1686)-(1-$AL$10)*(1-EXP(-2*O1686*A1686))/2)</f>
        <v>0</v>
      </c>
      <c r="AE1686" s="4">
        <f t="shared" si="510"/>
        <v>0</v>
      </c>
      <c r="AF1686" s="2">
        <f t="shared" si="511"/>
        <v>0</v>
      </c>
      <c r="AG1686" s="2">
        <f t="shared" si="512"/>
        <v>0</v>
      </c>
      <c r="AH1686" s="4">
        <f t="shared" si="513"/>
        <v>0</v>
      </c>
      <c r="BA1686" s="3">
        <v>0</v>
      </c>
    </row>
    <row r="1687" spans="1:53" x14ac:dyDescent="0.3">
      <c r="A1687" s="2">
        <v>3.6897812060066602</v>
      </c>
      <c r="E1687" s="2" cm="1">
        <f t="array" ref="E1687">INDEX($C$2:$C$104,L1687)</f>
        <v>-0.38029757968731925</v>
      </c>
      <c r="G1687" s="2">
        <f>PI()/12*(M1687-12)</f>
        <v>-1.8325957145940459</v>
      </c>
      <c r="H1687" s="2">
        <f t="shared" si="497"/>
        <v>-0.22339181362508817</v>
      </c>
      <c r="I1687" s="2">
        <f t="shared" si="514"/>
        <v>0.74157636995163922</v>
      </c>
      <c r="J1687" s="2">
        <f t="shared" si="498"/>
        <v>1.9990973629318129</v>
      </c>
      <c r="L1687">
        <f t="shared" si="496"/>
        <v>71</v>
      </c>
      <c r="M1687" s="2">
        <v>5</v>
      </c>
      <c r="N1687" s="2">
        <f t="shared" si="499"/>
        <v>0.05</v>
      </c>
      <c r="O1687" s="2">
        <f t="shared" si="500"/>
        <v>5.0020839411324403</v>
      </c>
      <c r="P1687" s="2">
        <f t="shared" si="501"/>
        <v>9.2038344516836901</v>
      </c>
      <c r="Q1687" s="2">
        <f>1-EXP(-2*$AL$9*O1687/(1+O1687))</f>
        <v>6.4497345768578462E-2</v>
      </c>
      <c r="R1687" s="2">
        <f t="shared" si="502"/>
        <v>19.751565414145865</v>
      </c>
      <c r="S1687" s="2">
        <f>(1-$AL$6^R1687)/(1+$AL$6^R1687*(1/$AL$7-1))</f>
        <v>0.99643717244343843</v>
      </c>
      <c r="U1687" s="2">
        <v>0</v>
      </c>
      <c r="V1687" s="2">
        <f t="shared" si="503"/>
        <v>0</v>
      </c>
      <c r="W1687" s="2">
        <f t="shared" si="504"/>
        <v>0</v>
      </c>
      <c r="X1687" s="2">
        <f t="shared" si="505"/>
        <v>0</v>
      </c>
      <c r="Y1687" s="2">
        <f t="shared" si="506"/>
        <v>0</v>
      </c>
      <c r="Z1687" s="2">
        <f t="shared" si="507"/>
        <v>0</v>
      </c>
      <c r="AA1687" s="2">
        <f t="shared" si="508"/>
        <v>0</v>
      </c>
      <c r="AC1687" s="2">
        <f t="shared" si="509"/>
        <v>0</v>
      </c>
      <c r="AD1687" s="2">
        <f>X1687*((1-Q1687)*(1-EXP(-(P1687+O1687)*A1687))*P1687/(P1687+O1687)-(1-$AL$10)*(1-EXP(-2*O1687*A1687))/2)</f>
        <v>0</v>
      </c>
      <c r="AE1687" s="4">
        <f t="shared" si="510"/>
        <v>0</v>
      </c>
      <c r="AF1687" s="2">
        <f t="shared" si="511"/>
        <v>0</v>
      </c>
      <c r="AG1687" s="2">
        <f t="shared" si="512"/>
        <v>0</v>
      </c>
      <c r="AH1687" s="4">
        <f t="shared" si="513"/>
        <v>0</v>
      </c>
      <c r="BA1687" s="3">
        <v>0</v>
      </c>
    </row>
    <row r="1688" spans="1:53" x14ac:dyDescent="0.3">
      <c r="A1688" s="2">
        <v>3.6897812060066602</v>
      </c>
      <c r="E1688" s="2" cm="1">
        <f t="array" ref="E1688">INDEX($C$2:$C$104,L1688)</f>
        <v>-0.38029757968731925</v>
      </c>
      <c r="G1688" s="2">
        <f>PI()/12*(M1688-12)</f>
        <v>-1.5707963267948966</v>
      </c>
      <c r="H1688" s="2">
        <f t="shared" si="497"/>
        <v>-0.22339181362508817</v>
      </c>
      <c r="I1688" s="2">
        <f t="shared" si="514"/>
        <v>0.74157636995163922</v>
      </c>
      <c r="J1688" s="2">
        <f t="shared" si="498"/>
        <v>1.7960891692133962</v>
      </c>
      <c r="L1688">
        <f t="shared" si="496"/>
        <v>71</v>
      </c>
      <c r="M1688" s="2">
        <v>6</v>
      </c>
      <c r="N1688" s="2">
        <f t="shared" si="499"/>
        <v>0.05</v>
      </c>
      <c r="O1688" s="2">
        <f t="shared" si="500"/>
        <v>5.0020839411324403</v>
      </c>
      <c r="P1688" s="2">
        <f t="shared" si="501"/>
        <v>9.2038344516836901</v>
      </c>
      <c r="Q1688" s="2">
        <f>1-EXP(-2*$AL$9*O1688/(1+O1688))</f>
        <v>6.4497345768578462E-2</v>
      </c>
      <c r="R1688" s="2">
        <f t="shared" si="502"/>
        <v>19.751565414145865</v>
      </c>
      <c r="S1688" s="2">
        <f>(1-$AL$6^R1688)/(1+$AL$6^R1688*(1/$AL$7-1))</f>
        <v>0.99643717244343843</v>
      </c>
      <c r="U1688" s="2">
        <v>0</v>
      </c>
      <c r="V1688" s="2">
        <f t="shared" si="503"/>
        <v>0</v>
      </c>
      <c r="W1688" s="2">
        <f t="shared" si="504"/>
        <v>0</v>
      </c>
      <c r="X1688" s="2">
        <f t="shared" si="505"/>
        <v>0</v>
      </c>
      <c r="Y1688" s="2">
        <f t="shared" si="506"/>
        <v>0</v>
      </c>
      <c r="Z1688" s="2">
        <f t="shared" si="507"/>
        <v>0</v>
      </c>
      <c r="AA1688" s="2">
        <f t="shared" si="508"/>
        <v>0</v>
      </c>
      <c r="AC1688" s="2">
        <f t="shared" si="509"/>
        <v>0</v>
      </c>
      <c r="AD1688" s="2">
        <f>X1688*((1-Q1688)*(1-EXP(-(P1688+O1688)*A1688))*P1688/(P1688+O1688)-(1-$AL$10)*(1-EXP(-2*O1688*A1688))/2)</f>
        <v>0</v>
      </c>
      <c r="AE1688" s="4">
        <f t="shared" si="510"/>
        <v>0</v>
      </c>
      <c r="AF1688" s="2">
        <f t="shared" si="511"/>
        <v>0</v>
      </c>
      <c r="AG1688" s="2">
        <f t="shared" si="512"/>
        <v>0</v>
      </c>
      <c r="AH1688" s="4">
        <f t="shared" si="513"/>
        <v>0</v>
      </c>
      <c r="BA1688" s="3">
        <v>0</v>
      </c>
    </row>
    <row r="1689" spans="1:53" x14ac:dyDescent="0.3">
      <c r="A1689" s="2">
        <v>3.6897812060066602</v>
      </c>
      <c r="E1689" s="2" cm="1">
        <f t="array" ref="E1689">INDEX($C$2:$C$104,L1689)</f>
        <v>-0.38029757968731925</v>
      </c>
      <c r="G1689" s="2">
        <f>PI()/12*(M1689-12)</f>
        <v>-1.308996938995747</v>
      </c>
      <c r="H1689" s="2">
        <f t="shared" si="497"/>
        <v>-0.22339181362508817</v>
      </c>
      <c r="I1689" s="2">
        <f t="shared" si="514"/>
        <v>0.74157636995163922</v>
      </c>
      <c r="J1689" s="2">
        <f t="shared" si="498"/>
        <v>1.6022592431576157</v>
      </c>
      <c r="L1689">
        <f t="shared" si="496"/>
        <v>71</v>
      </c>
      <c r="M1689" s="2">
        <v>7</v>
      </c>
      <c r="N1689" s="2">
        <f t="shared" si="499"/>
        <v>0.05</v>
      </c>
      <c r="O1689" s="2">
        <f t="shared" si="500"/>
        <v>5.0020839411324403</v>
      </c>
      <c r="P1689" s="2">
        <f t="shared" si="501"/>
        <v>9.2038344516836901</v>
      </c>
      <c r="Q1689" s="2">
        <f>1-EXP(-2*$AL$9*O1689/(1+O1689))</f>
        <v>6.4497345768578462E-2</v>
      </c>
      <c r="R1689" s="2">
        <f t="shared" si="502"/>
        <v>19.751565414145865</v>
      </c>
      <c r="S1689" s="2">
        <f>(1-$AL$6^R1689)/(1+$AL$6^R1689*(1/$AL$7-1))</f>
        <v>0.99643717244343843</v>
      </c>
      <c r="U1689" s="2">
        <v>0</v>
      </c>
      <c r="V1689" s="2">
        <f t="shared" si="503"/>
        <v>0</v>
      </c>
      <c r="W1689" s="2">
        <f t="shared" si="504"/>
        <v>0</v>
      </c>
      <c r="X1689" s="2">
        <f t="shared" si="505"/>
        <v>0</v>
      </c>
      <c r="Y1689" s="2">
        <f t="shared" si="506"/>
        <v>0</v>
      </c>
      <c r="Z1689" s="2">
        <f t="shared" si="507"/>
        <v>0</v>
      </c>
      <c r="AA1689" s="2">
        <f t="shared" si="508"/>
        <v>0</v>
      </c>
      <c r="AC1689" s="2">
        <f t="shared" si="509"/>
        <v>0</v>
      </c>
      <c r="AD1689" s="2">
        <f>X1689*((1-Q1689)*(1-EXP(-(P1689+O1689)*A1689))*P1689/(P1689+O1689)-(1-$AL$10)*(1-EXP(-2*O1689*A1689))/2)</f>
        <v>0</v>
      </c>
      <c r="AE1689" s="4">
        <f t="shared" si="510"/>
        <v>0</v>
      </c>
      <c r="AF1689" s="2">
        <f t="shared" si="511"/>
        <v>0</v>
      </c>
      <c r="AG1689" s="2">
        <f t="shared" si="512"/>
        <v>0</v>
      </c>
      <c r="AH1689" s="4">
        <f t="shared" si="513"/>
        <v>0</v>
      </c>
      <c r="BA1689" s="3">
        <v>0</v>
      </c>
    </row>
    <row r="1690" spans="1:53" x14ac:dyDescent="0.3">
      <c r="A1690" s="2">
        <v>3.6897812060066602</v>
      </c>
      <c r="E1690" s="2" cm="1">
        <f t="array" ref="E1690">INDEX($C$2:$C$104,L1690)</f>
        <v>-0.38029757968731925</v>
      </c>
      <c r="G1690" s="2">
        <f>PI()/12*(M1690-12)</f>
        <v>-1.0471975511965976</v>
      </c>
      <c r="H1690" s="2">
        <f t="shared" si="497"/>
        <v>-0.22339181362508817</v>
      </c>
      <c r="I1690" s="2">
        <f t="shared" si="514"/>
        <v>0.74157636995163922</v>
      </c>
      <c r="J1690" s="2">
        <f t="shared" si="498"/>
        <v>1.4228609544067559</v>
      </c>
      <c r="L1690">
        <f t="shared" si="496"/>
        <v>71</v>
      </c>
      <c r="M1690" s="2">
        <v>8</v>
      </c>
      <c r="N1690" s="2">
        <f t="shared" si="499"/>
        <v>0.1479353723881407</v>
      </c>
      <c r="O1690" s="2">
        <f t="shared" si="500"/>
        <v>1.6961068831546864</v>
      </c>
      <c r="P1690" s="2">
        <f t="shared" si="501"/>
        <v>3.1208366650046231</v>
      </c>
      <c r="Q1690" s="2">
        <f>1-EXP(-2*$AL$9*O1690/(1+O1690))</f>
        <v>4.9082133775481318E-2</v>
      </c>
      <c r="R1690" s="2">
        <f t="shared" si="502"/>
        <v>6.6973618288437766</v>
      </c>
      <c r="S1690" s="2">
        <f>(1-$AL$6^R1690)/(1+$AL$6^R1690*(1/$AL$7-1))</f>
        <v>0.77370860533695562</v>
      </c>
      <c r="U1690" s="2">
        <v>2.4</v>
      </c>
      <c r="V1690" s="2">
        <f t="shared" si="503"/>
        <v>5.484</v>
      </c>
      <c r="W1690" s="2">
        <f t="shared" si="504"/>
        <v>4.2430179916678643</v>
      </c>
      <c r="X1690" s="2">
        <f t="shared" si="505"/>
        <v>1.2409820083321357</v>
      </c>
      <c r="Y1690" s="2">
        <f t="shared" si="506"/>
        <v>1.1800601895298972</v>
      </c>
      <c r="Z1690" s="2">
        <f t="shared" si="507"/>
        <v>3.8021388694631026</v>
      </c>
      <c r="AA1690" s="2">
        <f t="shared" si="508"/>
        <v>1.0528151543706177</v>
      </c>
      <c r="AC1690" s="2">
        <f t="shared" si="509"/>
        <v>1.2175473664551235</v>
      </c>
      <c r="AD1690" s="2">
        <f>X1690*((1-Q1690)*(1-EXP(-(P1690+O1690)*A1690))*P1690/(P1690+O1690)-(1-$AL$10)*(1-EXP(-2*O1690*A1690))/2)</f>
        <v>0.23713823155893798</v>
      </c>
      <c r="AE1690" s="4">
        <f t="shared" si="510"/>
        <v>2.5075007523846793</v>
      </c>
      <c r="AF1690" s="2">
        <f t="shared" si="511"/>
        <v>2.5495168434671878</v>
      </c>
      <c r="AG1690" s="2">
        <f t="shared" si="512"/>
        <v>-0.1098931963996586</v>
      </c>
      <c r="AH1690" s="4">
        <f t="shared" si="513"/>
        <v>2.439623647067529</v>
      </c>
      <c r="BA1690" s="3">
        <v>2.50750075238467</v>
      </c>
    </row>
    <row r="1691" spans="1:53" x14ac:dyDescent="0.3">
      <c r="A1691" s="2">
        <v>3.6897812060066602</v>
      </c>
      <c r="E1691" s="2" cm="1">
        <f t="array" ref="E1691">INDEX($C$2:$C$104,L1691)</f>
        <v>-0.38029757968731925</v>
      </c>
      <c r="G1691" s="2">
        <f>PI()/12*(M1691-12)</f>
        <v>-0.78539816339744828</v>
      </c>
      <c r="H1691" s="2">
        <f t="shared" si="497"/>
        <v>-0.22339181362508817</v>
      </c>
      <c r="I1691" s="2">
        <f t="shared" si="514"/>
        <v>0.74157636995163922</v>
      </c>
      <c r="J1691" s="2">
        <f t="shared" si="498"/>
        <v>1.2650742303683378</v>
      </c>
      <c r="L1691">
        <f t="shared" ref="L1691:L1754" si="515">INT((ROW()-2)/24) + 1</f>
        <v>71</v>
      </c>
      <c r="M1691" s="2">
        <v>9</v>
      </c>
      <c r="N1691" s="2">
        <f t="shared" si="499"/>
        <v>0.30572209642655879</v>
      </c>
      <c r="O1691" s="2">
        <f t="shared" si="500"/>
        <v>0.83061482422132149</v>
      </c>
      <c r="P1691" s="2">
        <f t="shared" si="501"/>
        <v>1.5283312765672317</v>
      </c>
      <c r="Q1691" s="2">
        <f>1-EXP(-2*$AL$9*O1691/(1+O1691))</f>
        <v>3.5647931986302006E-2</v>
      </c>
      <c r="R1691" s="2">
        <f t="shared" si="502"/>
        <v>3.2798216158788609</v>
      </c>
      <c r="S1691" s="2">
        <f>(1-$AL$6^R1691)/(1+$AL$6^R1691*(1/$AL$7-1))</f>
        <v>0.4521207394630648</v>
      </c>
      <c r="U1691" s="2">
        <v>19.2</v>
      </c>
      <c r="V1691" s="2">
        <f t="shared" si="503"/>
        <v>43.872</v>
      </c>
      <c r="W1691" s="2">
        <f t="shared" si="504"/>
        <v>19.83544108172358</v>
      </c>
      <c r="X1691" s="2">
        <f t="shared" si="505"/>
        <v>24.03655891827642</v>
      </c>
      <c r="Y1691" s="2">
        <f t="shared" si="506"/>
        <v>23.097285609306752</v>
      </c>
      <c r="Z1691" s="2">
        <f t="shared" si="507"/>
        <v>17.774400598315911</v>
      </c>
      <c r="AA1691" s="2">
        <f t="shared" si="508"/>
        <v>19.477683853248504</v>
      </c>
      <c r="AC1691" s="2">
        <f t="shared" si="509"/>
        <v>8.8428872828629608</v>
      </c>
      <c r="AD1691" s="2">
        <f>X1691*((1-Q1691)*(1-EXP(-(P1691+O1691)*A1691))*P1691/(P1691+O1691)-(1-$AL$10)*(1-EXP(-2*O1691*A1691))/2)</f>
        <v>4.8220523328659395</v>
      </c>
      <c r="AE1691" s="4">
        <f t="shared" si="510"/>
        <v>33.142623468977405</v>
      </c>
      <c r="AF1691" s="2">
        <f t="shared" si="511"/>
        <v>8.9347752450715099</v>
      </c>
      <c r="AG1691" s="2">
        <f t="shared" si="512"/>
        <v>-1.2024505768076923</v>
      </c>
      <c r="AH1691" s="4">
        <f t="shared" si="513"/>
        <v>7.7323246682638178</v>
      </c>
      <c r="BA1691" s="3">
        <v>33.142623468977398</v>
      </c>
    </row>
    <row r="1692" spans="1:53" x14ac:dyDescent="0.3">
      <c r="A1692" s="2">
        <v>3.6897812060066602</v>
      </c>
      <c r="E1692" s="2" cm="1">
        <f t="array" ref="E1692">INDEX($C$2:$C$104,L1692)</f>
        <v>-0.38029757968731925</v>
      </c>
      <c r="G1692" s="2">
        <f>PI()/12*(M1692-12)</f>
        <v>-0.52359877559829882</v>
      </c>
      <c r="H1692" s="2">
        <f t="shared" si="497"/>
        <v>-0.22339181362508817</v>
      </c>
      <c r="I1692" s="2">
        <f t="shared" si="514"/>
        <v>0.74157636995163922</v>
      </c>
      <c r="J1692" s="2">
        <f t="shared" si="498"/>
        <v>1.1386374642117951</v>
      </c>
      <c r="L1692">
        <f t="shared" si="515"/>
        <v>71</v>
      </c>
      <c r="M1692" s="2">
        <v>10</v>
      </c>
      <c r="N1692" s="2">
        <f t="shared" si="499"/>
        <v>0.43215886258310143</v>
      </c>
      <c r="O1692" s="2">
        <f t="shared" si="500"/>
        <v>0.59689780996137953</v>
      </c>
      <c r="P1692" s="2">
        <f t="shared" si="501"/>
        <v>1.0982919703289384</v>
      </c>
      <c r="Q1692" s="2">
        <f>1-EXP(-2*$AL$9*O1692/(1+O1692))</f>
        <v>2.9460200786492696E-2</v>
      </c>
      <c r="R1692" s="2">
        <f t="shared" si="502"/>
        <v>2.3569508784259803</v>
      </c>
      <c r="S1692" s="2">
        <f>(1-$AL$6^R1692)/(1+$AL$6^R1692*(1/$AL$7-1))</f>
        <v>0.33244129102681302</v>
      </c>
      <c r="U1692" s="2">
        <v>18.8</v>
      </c>
      <c r="V1692" s="2">
        <f t="shared" si="503"/>
        <v>42.958000000000006</v>
      </c>
      <c r="W1692" s="2">
        <f t="shared" si="504"/>
        <v>14.281012979929836</v>
      </c>
      <c r="X1692" s="2">
        <f t="shared" si="505"/>
        <v>28.676987020070172</v>
      </c>
      <c r="Y1692" s="2">
        <f t="shared" si="506"/>
        <v>27.348444931011809</v>
      </c>
      <c r="Z1692" s="2">
        <f t="shared" si="507"/>
        <v>12.797116263217744</v>
      </c>
      <c r="AA1692" s="2">
        <f t="shared" si="508"/>
        <v>21.681097813571071</v>
      </c>
      <c r="AC1692" s="2">
        <f t="shared" si="509"/>
        <v>7.4635929176134299</v>
      </c>
      <c r="AD1692" s="2">
        <f>X1692*((1-Q1692)*(1-EXP(-(P1692+O1692)*A1692))*P1692/(P1692+O1692)-(1-$AL$10)*(1-EXP(-2*O1692*A1692))/2)</f>
        <v>5.9586512838734063</v>
      </c>
      <c r="AE1692" s="4">
        <f t="shared" si="510"/>
        <v>35.103342015057905</v>
      </c>
      <c r="AF1692" s="2">
        <f t="shared" si="511"/>
        <v>5.3697060964142782</v>
      </c>
      <c r="AG1692" s="2">
        <f t="shared" si="512"/>
        <v>-0.29130416643267237</v>
      </c>
      <c r="AH1692" s="4">
        <f t="shared" si="513"/>
        <v>5.0784019299816059</v>
      </c>
      <c r="BA1692" s="3">
        <v>35.103342015057898</v>
      </c>
    </row>
    <row r="1693" spans="1:53" x14ac:dyDescent="0.3">
      <c r="A1693" s="2">
        <v>3.6897812060066602</v>
      </c>
      <c r="E1693" s="2" cm="1">
        <f t="array" ref="E1693">INDEX($C$2:$C$104,L1693)</f>
        <v>-0.38029757968731925</v>
      </c>
      <c r="G1693" s="2">
        <f>PI()/12*(M1693-12)</f>
        <v>-0.26179938779914941</v>
      </c>
      <c r="H1693" s="2">
        <f t="shared" si="497"/>
        <v>-0.22339181362508817</v>
      </c>
      <c r="I1693" s="2">
        <f t="shared" si="514"/>
        <v>0.74157636995163922</v>
      </c>
      <c r="J1693" s="2">
        <f t="shared" si="498"/>
        <v>1.0553583678423748</v>
      </c>
      <c r="L1693">
        <f t="shared" si="515"/>
        <v>71</v>
      </c>
      <c r="M1693" s="2">
        <v>11</v>
      </c>
      <c r="N1693" s="2">
        <f t="shared" si="499"/>
        <v>0.51543795895252176</v>
      </c>
      <c r="O1693" s="2">
        <f t="shared" si="500"/>
        <v>0.50718585558210993</v>
      </c>
      <c r="P1693" s="2">
        <f t="shared" si="501"/>
        <v>0.93322197427108222</v>
      </c>
      <c r="Q1693" s="2">
        <f>1-EXP(-2*$AL$9*O1693/(1+O1693))</f>
        <v>2.6561806957592471E-2</v>
      </c>
      <c r="R1693" s="2">
        <f t="shared" si="502"/>
        <v>2.0027082155265941</v>
      </c>
      <c r="S1693" s="2">
        <f>(1-$AL$6^R1693)/(1+$AL$6^R1693*(1/$AL$7-1))</f>
        <v>0.28391931221472971</v>
      </c>
      <c r="U1693" s="2">
        <v>29.7</v>
      </c>
      <c r="V1693" s="2">
        <f t="shared" si="503"/>
        <v>67.864500000000007</v>
      </c>
      <c r="W1693" s="2">
        <f t="shared" si="504"/>
        <v>19.268042163796526</v>
      </c>
      <c r="X1693" s="2">
        <f t="shared" si="505"/>
        <v>48.596457836203484</v>
      </c>
      <c r="Y1693" s="2">
        <f t="shared" si="506"/>
        <v>45.793933060520153</v>
      </c>
      <c r="Z1693" s="2">
        <f t="shared" si="507"/>
        <v>17.265958379928396</v>
      </c>
      <c r="AA1693" s="2">
        <f t="shared" si="508"/>
        <v>34.949542191445062</v>
      </c>
      <c r="AC1693" s="2">
        <f t="shared" si="509"/>
        <v>10.773405820341189</v>
      </c>
      <c r="AD1693" s="2">
        <f>X1693*((1-Q1693)*(1-EXP(-(P1693+O1693)*A1693))*P1693/(P1693+O1693)-(1-$AL$10)*(1-EXP(-2*O1693*A1693))/2)</f>
        <v>10.333723871611758</v>
      </c>
      <c r="AE1693" s="4">
        <f t="shared" si="510"/>
        <v>56.05667188339801</v>
      </c>
      <c r="AF1693" s="2">
        <f t="shared" si="511"/>
        <v>6.5561189126944255</v>
      </c>
      <c r="AG1693" s="2">
        <f t="shared" si="512"/>
        <v>0.51066699746333266</v>
      </c>
      <c r="AH1693" s="4">
        <f t="shared" si="513"/>
        <v>7.0667859101577584</v>
      </c>
      <c r="BA1693" s="3">
        <v>56.056671883398003</v>
      </c>
    </row>
    <row r="1694" spans="1:53" x14ac:dyDescent="0.3">
      <c r="A1694" s="2">
        <v>3.6897812060066602</v>
      </c>
      <c r="E1694" s="2" cm="1">
        <f t="array" ref="E1694">INDEX($C$2:$C$104,L1694)</f>
        <v>-0.38029757968731925</v>
      </c>
      <c r="G1694" s="2">
        <f>PI()/12*(M1694-12)</f>
        <v>0</v>
      </c>
      <c r="H1694" s="2">
        <f t="shared" si="497"/>
        <v>-0.22339181362508817</v>
      </c>
      <c r="I1694" s="2">
        <f t="shared" si="514"/>
        <v>0.74157636995163922</v>
      </c>
      <c r="J1694" s="2">
        <f t="shared" si="498"/>
        <v>1.0260694029252211</v>
      </c>
      <c r="L1694">
        <f t="shared" si="515"/>
        <v>71</v>
      </c>
      <c r="M1694" s="2">
        <v>12</v>
      </c>
      <c r="N1694" s="2">
        <f t="shared" si="499"/>
        <v>0.54472692386967547</v>
      </c>
      <c r="O1694" s="2">
        <f t="shared" si="500"/>
        <v>0.48245359099906149</v>
      </c>
      <c r="P1694" s="2">
        <f t="shared" si="501"/>
        <v>0.88771460743827324</v>
      </c>
      <c r="Q1694" s="2">
        <f>1-EXP(-2*$AL$9*O1694/(1+O1694))</f>
        <v>2.5699411138604411E-2</v>
      </c>
      <c r="R1694" s="2">
        <f t="shared" si="502"/>
        <v>1.9050487304997494</v>
      </c>
      <c r="S1694" s="2">
        <f>(1-$AL$6^R1694)/(1+$AL$6^R1694*(1/$AL$7-1))</f>
        <v>0.27035136633182727</v>
      </c>
      <c r="U1694" s="2">
        <v>42.8</v>
      </c>
      <c r="V1694" s="2">
        <f t="shared" si="503"/>
        <v>97.798000000000002</v>
      </c>
      <c r="W1694" s="2">
        <f t="shared" si="504"/>
        <v>26.439822924520044</v>
      </c>
      <c r="X1694" s="2">
        <f t="shared" si="505"/>
        <v>71.358177075479958</v>
      </c>
      <c r="Y1694" s="2">
        <f t="shared" si="506"/>
        <v>66.896364515158751</v>
      </c>
      <c r="Z1694" s="2">
        <f t="shared" si="507"/>
        <v>23.692541167736909</v>
      </c>
      <c r="AA1694" s="2">
        <f t="shared" si="508"/>
        <v>50.427312056841288</v>
      </c>
      <c r="AC1694" s="2">
        <f t="shared" si="509"/>
        <v>15.071907170255439</v>
      </c>
      <c r="AD1694" s="2">
        <f>X1694*((1-Q1694)*(1-EXP(-(P1694+O1694)*A1694))*P1694/(P1694+O1694)-(1-$AL$10)*(1-EXP(-2*O1694*A1694))/2)</f>
        <v>15.29182819759381</v>
      </c>
      <c r="AE1694" s="4">
        <f t="shared" si="510"/>
        <v>80.791047424690547</v>
      </c>
      <c r="AF1694" s="2">
        <f t="shared" si="511"/>
        <v>8.7127476972041116</v>
      </c>
      <c r="AG1694" s="2">
        <f t="shared" si="512"/>
        <v>1.1772242607236663</v>
      </c>
      <c r="AH1694" s="4">
        <f t="shared" si="513"/>
        <v>9.8899719579277772</v>
      </c>
      <c r="BA1694" s="3">
        <v>80.791047424690504</v>
      </c>
    </row>
    <row r="1695" spans="1:53" x14ac:dyDescent="0.3">
      <c r="A1695" s="2">
        <v>3.6897812060066602</v>
      </c>
      <c r="E1695" s="2" cm="1">
        <f t="array" ref="E1695">INDEX($C$2:$C$104,L1695)</f>
        <v>-0.38029757968731925</v>
      </c>
      <c r="G1695" s="2">
        <f>PI()/12*(M1695-12)</f>
        <v>0.26179938779914941</v>
      </c>
      <c r="H1695" s="2">
        <f t="shared" si="497"/>
        <v>-0.22339181362508817</v>
      </c>
      <c r="I1695" s="2">
        <f t="shared" si="514"/>
        <v>0.74157636995163922</v>
      </c>
      <c r="J1695" s="2">
        <f t="shared" si="498"/>
        <v>1.0553583678423748</v>
      </c>
      <c r="L1695">
        <f t="shared" si="515"/>
        <v>71</v>
      </c>
      <c r="M1695" s="2">
        <v>13</v>
      </c>
      <c r="N1695" s="2">
        <f t="shared" si="499"/>
        <v>0.51543795895252176</v>
      </c>
      <c r="O1695" s="2">
        <f t="shared" si="500"/>
        <v>0.50718585558210993</v>
      </c>
      <c r="P1695" s="2">
        <f t="shared" si="501"/>
        <v>0.93322197427108222</v>
      </c>
      <c r="Q1695" s="2">
        <f>1-EXP(-2*$AL$9*O1695/(1+O1695))</f>
        <v>2.6561806957592471E-2</v>
      </c>
      <c r="R1695" s="2">
        <f t="shared" si="502"/>
        <v>2.0027082155265941</v>
      </c>
      <c r="S1695" s="2">
        <f>(1-$AL$6^R1695)/(1+$AL$6^R1695*(1/$AL$7-1))</f>
        <v>0.28391931221472971</v>
      </c>
      <c r="U1695" s="2">
        <v>59.8</v>
      </c>
      <c r="V1695" s="2">
        <f t="shared" si="503"/>
        <v>136.643</v>
      </c>
      <c r="W1695" s="2">
        <f t="shared" si="504"/>
        <v>38.795586578957312</v>
      </c>
      <c r="X1695" s="2">
        <f t="shared" si="505"/>
        <v>97.847413421042688</v>
      </c>
      <c r="Y1695" s="2">
        <f t="shared" si="506"/>
        <v>92.20461942825267</v>
      </c>
      <c r="Z1695" s="2">
        <f t="shared" si="507"/>
        <v>34.764454919855822</v>
      </c>
      <c r="AA1695" s="2">
        <f t="shared" si="508"/>
        <v>70.369785287825394</v>
      </c>
      <c r="AC1695" s="2">
        <f t="shared" si="509"/>
        <v>21.691908015367115</v>
      </c>
      <c r="AD1695" s="2">
        <f>X1695*((1-Q1695)*(1-EXP(-(P1695+O1695)*A1695))*P1695/(P1695+O1695)-(1-$AL$10)*(1-EXP(-2*O1695*A1695))/2)</f>
        <v>20.806622475501111</v>
      </c>
      <c r="AE1695" s="4">
        <f t="shared" si="510"/>
        <v>112.86831577869363</v>
      </c>
      <c r="AF1695" s="2">
        <f t="shared" si="511"/>
        <v>13.200535723202917</v>
      </c>
      <c r="AG1695" s="2">
        <f t="shared" si="512"/>
        <v>1.0282116649261712</v>
      </c>
      <c r="AH1695" s="4">
        <f t="shared" si="513"/>
        <v>14.228747388129088</v>
      </c>
      <c r="BA1695" s="3">
        <v>112.868315778693</v>
      </c>
    </row>
    <row r="1696" spans="1:53" x14ac:dyDescent="0.3">
      <c r="A1696" s="2">
        <v>3.6897812060066602</v>
      </c>
      <c r="E1696" s="2" cm="1">
        <f t="array" ref="E1696">INDEX($C$2:$C$104,L1696)</f>
        <v>-0.38029757968731925</v>
      </c>
      <c r="G1696" s="2">
        <f>PI()/12*(M1696-12)</f>
        <v>0.52359877559829882</v>
      </c>
      <c r="H1696" s="2">
        <f t="shared" si="497"/>
        <v>-0.22339181362508817</v>
      </c>
      <c r="I1696" s="2">
        <f t="shared" si="514"/>
        <v>0.74157636995163922</v>
      </c>
      <c r="J1696" s="2">
        <f t="shared" si="498"/>
        <v>1.1386374642117951</v>
      </c>
      <c r="L1696">
        <f t="shared" si="515"/>
        <v>71</v>
      </c>
      <c r="M1696" s="2">
        <v>14</v>
      </c>
      <c r="N1696" s="2">
        <f t="shared" si="499"/>
        <v>0.43215886258310143</v>
      </c>
      <c r="O1696" s="2">
        <f t="shared" si="500"/>
        <v>0.59689780996137953</v>
      </c>
      <c r="P1696" s="2">
        <f t="shared" si="501"/>
        <v>1.0982919703289384</v>
      </c>
      <c r="Q1696" s="2">
        <f>1-EXP(-2*$AL$9*O1696/(1+O1696))</f>
        <v>2.9460200786492696E-2</v>
      </c>
      <c r="R1696" s="2">
        <f t="shared" si="502"/>
        <v>2.3569508784259803</v>
      </c>
      <c r="S1696" s="2">
        <f>(1-$AL$6^R1696)/(1+$AL$6^R1696*(1/$AL$7-1))</f>
        <v>0.33244129102681302</v>
      </c>
      <c r="U1696" s="2">
        <v>52.8</v>
      </c>
      <c r="V1696" s="2">
        <f t="shared" si="503"/>
        <v>120.648</v>
      </c>
      <c r="W1696" s="2">
        <f t="shared" si="504"/>
        <v>40.10837687980294</v>
      </c>
      <c r="X1696" s="2">
        <f t="shared" si="505"/>
        <v>80.539623120197064</v>
      </c>
      <c r="Y1696" s="2">
        <f t="shared" si="506"/>
        <v>76.808398529650177</v>
      </c>
      <c r="Z1696" s="2">
        <f t="shared" si="507"/>
        <v>35.940837164781748</v>
      </c>
      <c r="AA1696" s="2">
        <f t="shared" si="508"/>
        <v>60.891593859391087</v>
      </c>
      <c r="AC1696" s="2">
        <f t="shared" si="509"/>
        <v>20.961580109041972</v>
      </c>
      <c r="AD1696" s="2">
        <f>X1696*((1-Q1696)*(1-EXP(-(P1696+O1696)*A1696))*P1696/(P1696+O1696)-(1-$AL$10)*(1-EXP(-2*O1696*A1696))/2)</f>
        <v>16.734935520665733</v>
      </c>
      <c r="AE1696" s="4">
        <f t="shared" si="510"/>
        <v>98.588109489098784</v>
      </c>
      <c r="AF1696" s="2">
        <f t="shared" si="511"/>
        <v>15.080876696312441</v>
      </c>
      <c r="AG1696" s="2">
        <f t="shared" si="512"/>
        <v>-0.81813085040665412</v>
      </c>
      <c r="AH1696" s="4">
        <f t="shared" si="513"/>
        <v>14.262745845905787</v>
      </c>
      <c r="BA1696" s="3">
        <v>98.588109489098798</v>
      </c>
    </row>
    <row r="1697" spans="1:53" x14ac:dyDescent="0.3">
      <c r="A1697" s="2">
        <v>3.6897812060066602</v>
      </c>
      <c r="E1697" s="2" cm="1">
        <f t="array" ref="E1697">INDEX($C$2:$C$104,L1697)</f>
        <v>-0.38029757968731925</v>
      </c>
      <c r="G1697" s="2">
        <f>PI()/12*(M1697-12)</f>
        <v>0.78539816339744828</v>
      </c>
      <c r="H1697" s="2">
        <f t="shared" si="497"/>
        <v>-0.22339181362508817</v>
      </c>
      <c r="I1697" s="2">
        <f t="shared" si="514"/>
        <v>0.74157636995163922</v>
      </c>
      <c r="J1697" s="2">
        <f t="shared" si="498"/>
        <v>1.2650742303683378</v>
      </c>
      <c r="L1697">
        <f t="shared" si="515"/>
        <v>71</v>
      </c>
      <c r="M1697" s="2">
        <v>15</v>
      </c>
      <c r="N1697" s="2">
        <f t="shared" si="499"/>
        <v>0.30572209642655879</v>
      </c>
      <c r="O1697" s="2">
        <f t="shared" si="500"/>
        <v>0.83061482422132149</v>
      </c>
      <c r="P1697" s="2">
        <f t="shared" si="501"/>
        <v>1.5283312765672317</v>
      </c>
      <c r="Q1697" s="2">
        <f>1-EXP(-2*$AL$9*O1697/(1+O1697))</f>
        <v>3.5647931986302006E-2</v>
      </c>
      <c r="R1697" s="2">
        <f t="shared" si="502"/>
        <v>3.2798216158788609</v>
      </c>
      <c r="S1697" s="2">
        <f>(1-$AL$6^R1697)/(1+$AL$6^R1697*(1/$AL$7-1))</f>
        <v>0.4521207394630648</v>
      </c>
      <c r="U1697" s="2">
        <v>72.2</v>
      </c>
      <c r="V1697" s="2">
        <f t="shared" si="503"/>
        <v>164.977</v>
      </c>
      <c r="W1697" s="2">
        <f t="shared" si="504"/>
        <v>74.589523234398044</v>
      </c>
      <c r="X1697" s="2">
        <f t="shared" si="505"/>
        <v>90.38747676560196</v>
      </c>
      <c r="Y1697" s="2">
        <f t="shared" si="506"/>
        <v>86.855417759997266</v>
      </c>
      <c r="Z1697" s="2">
        <f t="shared" si="507"/>
        <v>66.839152249917134</v>
      </c>
      <c r="AA1697" s="2">
        <f t="shared" si="508"/>
        <v>73.244206989819901</v>
      </c>
      <c r="AC1697" s="2">
        <f t="shared" si="509"/>
        <v>33.252940719932596</v>
      </c>
      <c r="AD1697" s="2">
        <f>X1697*((1-Q1697)*(1-EXP(-(P1697+O1697)*A1697))*P1697/(P1697+O1697)-(1-$AL$10)*(1-EXP(-2*O1697*A1697))/2)</f>
        <v>18.132925960047963</v>
      </c>
      <c r="AE1697" s="4">
        <f t="shared" si="510"/>
        <v>124.63007366980045</v>
      </c>
      <c r="AF1697" s="2">
        <f t="shared" si="511"/>
        <v>33.598477744487653</v>
      </c>
      <c r="AG1697" s="2">
        <f t="shared" si="512"/>
        <v>-4.5217151898705934</v>
      </c>
      <c r="AH1697" s="4">
        <f t="shared" si="513"/>
        <v>29.076762554617058</v>
      </c>
      <c r="BA1697" s="3">
        <v>124.6300736698</v>
      </c>
    </row>
    <row r="1698" spans="1:53" x14ac:dyDescent="0.3">
      <c r="A1698" s="2">
        <v>3.6897812060066602</v>
      </c>
      <c r="E1698" s="2" cm="1">
        <f t="array" ref="E1698">INDEX($C$2:$C$104,L1698)</f>
        <v>-0.38029757968731925</v>
      </c>
      <c r="G1698" s="2">
        <f>PI()/12*(M1698-12)</f>
        <v>1.0471975511965976</v>
      </c>
      <c r="H1698" s="2">
        <f t="shared" si="497"/>
        <v>-0.22339181362508817</v>
      </c>
      <c r="I1698" s="2">
        <f t="shared" si="514"/>
        <v>0.74157636995163922</v>
      </c>
      <c r="J1698" s="2">
        <f t="shared" si="498"/>
        <v>1.4228609544067559</v>
      </c>
      <c r="L1698">
        <f t="shared" si="515"/>
        <v>71</v>
      </c>
      <c r="M1698" s="2">
        <v>16</v>
      </c>
      <c r="N1698" s="2">
        <f t="shared" si="499"/>
        <v>0.1479353723881407</v>
      </c>
      <c r="O1698" s="2">
        <f t="shared" si="500"/>
        <v>1.6961068831546864</v>
      </c>
      <c r="P1698" s="2">
        <f t="shared" si="501"/>
        <v>3.1208366650046231</v>
      </c>
      <c r="Q1698" s="2">
        <f>1-EXP(-2*$AL$9*O1698/(1+O1698))</f>
        <v>4.9082133775481318E-2</v>
      </c>
      <c r="R1698" s="2">
        <f t="shared" si="502"/>
        <v>6.6973618288437766</v>
      </c>
      <c r="S1698" s="2">
        <f>(1-$AL$6^R1698)/(1+$AL$6^R1698*(1/$AL$7-1))</f>
        <v>0.77370860533695562</v>
      </c>
      <c r="U1698" s="2">
        <v>77.7</v>
      </c>
      <c r="V1698" s="2">
        <f t="shared" si="503"/>
        <v>177.54450000000003</v>
      </c>
      <c r="W1698" s="2">
        <f t="shared" si="504"/>
        <v>137.36770748024713</v>
      </c>
      <c r="X1698" s="2">
        <f t="shared" si="505"/>
        <v>40.176792519752894</v>
      </c>
      <c r="Y1698" s="2">
        <f t="shared" si="506"/>
        <v>38.204448636030421</v>
      </c>
      <c r="Z1698" s="2">
        <f t="shared" si="507"/>
        <v>123.09424589886795</v>
      </c>
      <c r="AA1698" s="2">
        <f t="shared" si="508"/>
        <v>34.084890622748752</v>
      </c>
      <c r="AC1698" s="2">
        <f t="shared" si="509"/>
        <v>39.418095988984618</v>
      </c>
      <c r="AD1698" s="2">
        <f>X1698*((1-Q1698)*(1-EXP(-(P1698+O1698)*A1698))*P1698/(P1698+O1698)-(1-$AL$10)*(1-EXP(-2*O1698*A1698))/2)</f>
        <v>7.6773502467206178</v>
      </c>
      <c r="AE1698" s="4">
        <f t="shared" si="510"/>
        <v>81.180336858453998</v>
      </c>
      <c r="AF1698" s="2">
        <f t="shared" si="511"/>
        <v>82.540607807250225</v>
      </c>
      <c r="AG1698" s="2">
        <f t="shared" si="512"/>
        <v>-3.5577922334389473</v>
      </c>
      <c r="AH1698" s="4">
        <f t="shared" si="513"/>
        <v>78.98281557381128</v>
      </c>
      <c r="BA1698" s="3">
        <v>81.180336858453799</v>
      </c>
    </row>
    <row r="1699" spans="1:53" x14ac:dyDescent="0.3">
      <c r="A1699" s="2">
        <v>3.6897812060066602</v>
      </c>
      <c r="E1699" s="2" cm="1">
        <f t="array" ref="E1699">INDEX($C$2:$C$104,L1699)</f>
        <v>-0.38029757968731925</v>
      </c>
      <c r="G1699" s="2">
        <f>PI()/12*(M1699-12)</f>
        <v>1.308996938995747</v>
      </c>
      <c r="H1699" s="2">
        <f t="shared" si="497"/>
        <v>-0.22339181362508817</v>
      </c>
      <c r="I1699" s="2">
        <f t="shared" si="514"/>
        <v>0.74157636995163922</v>
      </c>
      <c r="J1699" s="2">
        <f t="shared" si="498"/>
        <v>1.6022592431576157</v>
      </c>
      <c r="L1699">
        <f t="shared" si="515"/>
        <v>71</v>
      </c>
      <c r="M1699" s="2">
        <v>17</v>
      </c>
      <c r="N1699" s="2">
        <f t="shared" si="499"/>
        <v>0.05</v>
      </c>
      <c r="O1699" s="2">
        <f t="shared" si="500"/>
        <v>5.0020839411324403</v>
      </c>
      <c r="P1699" s="2">
        <f t="shared" si="501"/>
        <v>9.2038344516836901</v>
      </c>
      <c r="Q1699" s="2">
        <f>1-EXP(-2*$AL$9*O1699/(1+O1699))</f>
        <v>6.4497345768578462E-2</v>
      </c>
      <c r="R1699" s="2">
        <f t="shared" si="502"/>
        <v>19.751565414145865</v>
      </c>
      <c r="S1699" s="2">
        <f>(1-$AL$6^R1699)/(1+$AL$6^R1699*(1/$AL$7-1))</f>
        <v>0.99643717244343843</v>
      </c>
      <c r="U1699" s="2">
        <v>27.4</v>
      </c>
      <c r="V1699" s="2">
        <f t="shared" si="503"/>
        <v>62.609000000000002</v>
      </c>
      <c r="W1699" s="2">
        <f t="shared" si="504"/>
        <v>62.385934929511237</v>
      </c>
      <c r="X1699" s="2">
        <f t="shared" si="505"/>
        <v>0.22306507048876512</v>
      </c>
      <c r="Y1699" s="2">
        <f t="shared" si="506"/>
        <v>0.20867796550855855</v>
      </c>
      <c r="Z1699" s="2">
        <f t="shared" si="507"/>
        <v>55.903601768620106</v>
      </c>
      <c r="AA1699" s="2">
        <f t="shared" si="508"/>
        <v>0.1896053080862849</v>
      </c>
      <c r="AC1699" s="2">
        <f t="shared" si="509"/>
        <v>7.5581288598710064</v>
      </c>
      <c r="AD1699" s="2">
        <f>X1699*((1-Q1699)*(1-EXP(-(P1699+O1699)*A1699))*P1699/(P1699+O1699)-(1-$AL$10)*(1-EXP(-2*O1699*A1699))/2)</f>
        <v>4.0397153681622854E-2</v>
      </c>
      <c r="AE1699" s="4">
        <f t="shared" si="510"/>
        <v>7.7881313216389136</v>
      </c>
      <c r="AF1699" s="2">
        <f t="shared" si="511"/>
        <v>46.916305213908778</v>
      </c>
      <c r="AG1699" s="2">
        <f t="shared" si="512"/>
        <v>-2.1324496259349207E-2</v>
      </c>
      <c r="AH1699" s="4">
        <f t="shared" si="513"/>
        <v>46.894980717649432</v>
      </c>
      <c r="BA1699" s="3">
        <v>7.7881313216389101</v>
      </c>
    </row>
    <row r="1700" spans="1:53" x14ac:dyDescent="0.3">
      <c r="A1700" s="2">
        <v>3.6897812060066602</v>
      </c>
      <c r="E1700" s="2" cm="1">
        <f t="array" ref="E1700">INDEX($C$2:$C$104,L1700)</f>
        <v>-0.38029757968731925</v>
      </c>
      <c r="G1700" s="2">
        <f>PI()/12*(M1700-12)</f>
        <v>1.5707963267948966</v>
      </c>
      <c r="H1700" s="2">
        <f t="shared" si="497"/>
        <v>-0.22339181362508817</v>
      </c>
      <c r="I1700" s="2">
        <f t="shared" si="514"/>
        <v>0.74157636995163922</v>
      </c>
      <c r="J1700" s="2">
        <f t="shared" si="498"/>
        <v>1.7960891692133962</v>
      </c>
      <c r="L1700">
        <f t="shared" si="515"/>
        <v>71</v>
      </c>
      <c r="M1700" s="2">
        <v>18</v>
      </c>
      <c r="N1700" s="2">
        <f t="shared" si="499"/>
        <v>0.05</v>
      </c>
      <c r="O1700" s="2">
        <f t="shared" si="500"/>
        <v>5.0020839411324403</v>
      </c>
      <c r="P1700" s="2">
        <f t="shared" si="501"/>
        <v>9.2038344516836901</v>
      </c>
      <c r="Q1700" s="2">
        <f>1-EXP(-2*$AL$9*O1700/(1+O1700))</f>
        <v>6.4497345768578462E-2</v>
      </c>
      <c r="R1700" s="2">
        <f t="shared" si="502"/>
        <v>19.751565414145865</v>
      </c>
      <c r="S1700" s="2">
        <f>(1-$AL$6^R1700)/(1+$AL$6^R1700*(1/$AL$7-1))</f>
        <v>0.99643717244343843</v>
      </c>
      <c r="U1700" s="2">
        <v>2.2999999999999998</v>
      </c>
      <c r="V1700" s="2">
        <f t="shared" si="503"/>
        <v>5.2554999999999996</v>
      </c>
      <c r="W1700" s="2">
        <f t="shared" si="504"/>
        <v>5.2367755597764907</v>
      </c>
      <c r="X1700" s="2">
        <f t="shared" si="505"/>
        <v>1.8724440223508942E-2</v>
      </c>
      <c r="Y1700" s="2">
        <f t="shared" si="506"/>
        <v>1.7516763528090177E-2</v>
      </c>
      <c r="Z1700" s="2">
        <f t="shared" si="507"/>
        <v>4.6926381046651908</v>
      </c>
      <c r="AA1700" s="2">
        <f t="shared" si="508"/>
        <v>1.5915774036439512E-2</v>
      </c>
      <c r="AC1700" s="2">
        <f t="shared" si="509"/>
        <v>0.6344414736388071</v>
      </c>
      <c r="AD1700" s="2">
        <f>X1700*((1-Q1700)*(1-EXP(-(P1700+O1700)*A1700))*P1700/(P1700+O1700)-(1-$AL$10)*(1-EXP(-2*O1700*A1700))/2)</f>
        <v>3.391001951377003E-3</v>
      </c>
      <c r="AE1700" s="4">
        <f t="shared" si="510"/>
        <v>0.65374824962662359</v>
      </c>
      <c r="AF1700" s="2">
        <f t="shared" si="511"/>
        <v>3.9382299997076715</v>
      </c>
      <c r="AG1700" s="2">
        <f t="shared" si="512"/>
        <v>-1.790012459726342E-3</v>
      </c>
      <c r="AH1700" s="4">
        <f t="shared" si="513"/>
        <v>3.9364399872479452</v>
      </c>
      <c r="BA1700" s="3">
        <v>0.65374824962662303</v>
      </c>
    </row>
    <row r="1701" spans="1:53" x14ac:dyDescent="0.3">
      <c r="A1701" s="2">
        <v>3.6897812060066602</v>
      </c>
      <c r="E1701" s="2" cm="1">
        <f t="array" ref="E1701">INDEX($C$2:$C$104,L1701)</f>
        <v>-0.38029757968731925</v>
      </c>
      <c r="G1701" s="2">
        <f>PI()/12*(M1701-12)</f>
        <v>1.8325957145940459</v>
      </c>
      <c r="H1701" s="2">
        <f t="shared" si="497"/>
        <v>-0.22339181362508817</v>
      </c>
      <c r="I1701" s="2">
        <f t="shared" si="514"/>
        <v>0.74157636995163922</v>
      </c>
      <c r="J1701" s="2">
        <f t="shared" si="498"/>
        <v>1.9990973629318129</v>
      </c>
      <c r="L1701">
        <f t="shared" si="515"/>
        <v>71</v>
      </c>
      <c r="M1701" s="2">
        <v>19</v>
      </c>
      <c r="N1701" s="2">
        <f t="shared" si="499"/>
        <v>0.05</v>
      </c>
      <c r="O1701" s="2">
        <f t="shared" si="500"/>
        <v>5.0020839411324403</v>
      </c>
      <c r="P1701" s="2">
        <f t="shared" si="501"/>
        <v>9.2038344516836901</v>
      </c>
      <c r="Q1701" s="2">
        <f>1-EXP(-2*$AL$9*O1701/(1+O1701))</f>
        <v>6.4497345768578462E-2</v>
      </c>
      <c r="R1701" s="2">
        <f t="shared" si="502"/>
        <v>19.751565414145865</v>
      </c>
      <c r="S1701" s="2">
        <f>(1-$AL$6^R1701)/(1+$AL$6^R1701*(1/$AL$7-1))</f>
        <v>0.99643717244343843</v>
      </c>
      <c r="U1701" s="2">
        <v>0</v>
      </c>
      <c r="V1701" s="2">
        <f t="shared" si="503"/>
        <v>0</v>
      </c>
      <c r="W1701" s="2">
        <f t="shared" si="504"/>
        <v>0</v>
      </c>
      <c r="X1701" s="2">
        <f t="shared" si="505"/>
        <v>0</v>
      </c>
      <c r="Y1701" s="2">
        <f t="shared" si="506"/>
        <v>0</v>
      </c>
      <c r="Z1701" s="2">
        <f t="shared" si="507"/>
        <v>0</v>
      </c>
      <c r="AA1701" s="2">
        <f t="shared" si="508"/>
        <v>0</v>
      </c>
      <c r="AC1701" s="2">
        <f t="shared" si="509"/>
        <v>0</v>
      </c>
      <c r="AD1701" s="2">
        <f>X1701*((1-Q1701)*(1-EXP(-(P1701+O1701)*A1701))*P1701/(P1701+O1701)-(1-$AL$10)*(1-EXP(-2*O1701*A1701))/2)</f>
        <v>0</v>
      </c>
      <c r="AE1701" s="4">
        <f t="shared" si="510"/>
        <v>0</v>
      </c>
      <c r="AF1701" s="2">
        <f t="shared" si="511"/>
        <v>0</v>
      </c>
      <c r="AG1701" s="2">
        <f t="shared" si="512"/>
        <v>0</v>
      </c>
      <c r="AH1701" s="4">
        <f t="shared" si="513"/>
        <v>0</v>
      </c>
      <c r="BA1701" s="3">
        <v>0</v>
      </c>
    </row>
    <row r="1702" spans="1:53" x14ac:dyDescent="0.3">
      <c r="A1702" s="2">
        <v>3.6897812060066602</v>
      </c>
      <c r="E1702" s="2" cm="1">
        <f t="array" ref="E1702">INDEX($C$2:$C$104,L1702)</f>
        <v>-0.38029757968731925</v>
      </c>
      <c r="G1702" s="2">
        <f>PI()/12*(M1702-12)</f>
        <v>2.0943951023931953</v>
      </c>
      <c r="H1702" s="2">
        <f t="shared" si="497"/>
        <v>-0.22339181362508817</v>
      </c>
      <c r="I1702" s="2">
        <f t="shared" si="514"/>
        <v>0.74157636995163922</v>
      </c>
      <c r="J1702" s="2">
        <f t="shared" si="498"/>
        <v>2.2070421100057946</v>
      </c>
      <c r="L1702">
        <f t="shared" si="515"/>
        <v>71</v>
      </c>
      <c r="M1702" s="2">
        <v>20</v>
      </c>
      <c r="N1702" s="2">
        <f t="shared" si="499"/>
        <v>0.05</v>
      </c>
      <c r="O1702" s="2">
        <f t="shared" si="500"/>
        <v>5.0020839411324403</v>
      </c>
      <c r="P1702" s="2">
        <f t="shared" si="501"/>
        <v>9.2038344516836901</v>
      </c>
      <c r="Q1702" s="2">
        <f>1-EXP(-2*$AL$9*O1702/(1+O1702))</f>
        <v>6.4497345768578462E-2</v>
      </c>
      <c r="R1702" s="2">
        <f t="shared" si="502"/>
        <v>19.751565414145865</v>
      </c>
      <c r="S1702" s="2">
        <f>(1-$AL$6^R1702)/(1+$AL$6^R1702*(1/$AL$7-1))</f>
        <v>0.99643717244343843</v>
      </c>
      <c r="U1702" s="2">
        <v>0</v>
      </c>
      <c r="V1702" s="2">
        <f t="shared" si="503"/>
        <v>0</v>
      </c>
      <c r="W1702" s="2">
        <f t="shared" si="504"/>
        <v>0</v>
      </c>
      <c r="X1702" s="2">
        <f t="shared" si="505"/>
        <v>0</v>
      </c>
      <c r="Y1702" s="2">
        <f t="shared" si="506"/>
        <v>0</v>
      </c>
      <c r="Z1702" s="2">
        <f t="shared" si="507"/>
        <v>0</v>
      </c>
      <c r="AA1702" s="2">
        <f t="shared" si="508"/>
        <v>0</v>
      </c>
      <c r="AC1702" s="2">
        <f t="shared" si="509"/>
        <v>0</v>
      </c>
      <c r="AD1702" s="2">
        <f>X1702*((1-Q1702)*(1-EXP(-(P1702+O1702)*A1702))*P1702/(P1702+O1702)-(1-$AL$10)*(1-EXP(-2*O1702*A1702))/2)</f>
        <v>0</v>
      </c>
      <c r="AE1702" s="4">
        <f t="shared" si="510"/>
        <v>0</v>
      </c>
      <c r="AF1702" s="2">
        <f t="shared" si="511"/>
        <v>0</v>
      </c>
      <c r="AG1702" s="2">
        <f t="shared" si="512"/>
        <v>0</v>
      </c>
      <c r="AH1702" s="4">
        <f t="shared" si="513"/>
        <v>0</v>
      </c>
      <c r="BA1702" s="3">
        <v>0</v>
      </c>
    </row>
    <row r="1703" spans="1:53" x14ac:dyDescent="0.3">
      <c r="A1703" s="2">
        <v>3.6897812060066602</v>
      </c>
      <c r="E1703" s="2" cm="1">
        <f t="array" ref="E1703">INDEX($C$2:$C$104,L1703)</f>
        <v>-0.38029757968731925</v>
      </c>
      <c r="G1703" s="2">
        <f>PI()/12*(M1703-12)</f>
        <v>2.3561944901923448</v>
      </c>
      <c r="H1703" s="2">
        <f t="shared" si="497"/>
        <v>-0.22339181362508817</v>
      </c>
      <c r="I1703" s="2">
        <f t="shared" si="514"/>
        <v>0.74157636995163922</v>
      </c>
      <c r="J1703" s="2">
        <f t="shared" si="498"/>
        <v>2.4154865889252823</v>
      </c>
      <c r="L1703">
        <f t="shared" si="515"/>
        <v>71</v>
      </c>
      <c r="M1703" s="2">
        <v>21</v>
      </c>
      <c r="N1703" s="2">
        <f t="shared" si="499"/>
        <v>0.05</v>
      </c>
      <c r="O1703" s="2">
        <f t="shared" si="500"/>
        <v>5.0020839411324403</v>
      </c>
      <c r="P1703" s="2">
        <f t="shared" si="501"/>
        <v>9.2038344516836901</v>
      </c>
      <c r="Q1703" s="2">
        <f>1-EXP(-2*$AL$9*O1703/(1+O1703))</f>
        <v>6.4497345768578462E-2</v>
      </c>
      <c r="R1703" s="2">
        <f t="shared" si="502"/>
        <v>19.751565414145865</v>
      </c>
      <c r="S1703" s="2">
        <f>(1-$AL$6^R1703)/(1+$AL$6^R1703*(1/$AL$7-1))</f>
        <v>0.99643717244343843</v>
      </c>
      <c r="U1703" s="2">
        <v>0</v>
      </c>
      <c r="V1703" s="2">
        <f t="shared" si="503"/>
        <v>0</v>
      </c>
      <c r="W1703" s="2">
        <f t="shared" si="504"/>
        <v>0</v>
      </c>
      <c r="X1703" s="2">
        <f t="shared" si="505"/>
        <v>0</v>
      </c>
      <c r="Y1703" s="2">
        <f t="shared" si="506"/>
        <v>0</v>
      </c>
      <c r="Z1703" s="2">
        <f t="shared" si="507"/>
        <v>0</v>
      </c>
      <c r="AA1703" s="2">
        <f t="shared" si="508"/>
        <v>0</v>
      </c>
      <c r="AC1703" s="2">
        <f t="shared" si="509"/>
        <v>0</v>
      </c>
      <c r="AD1703" s="2">
        <f>X1703*((1-Q1703)*(1-EXP(-(P1703+O1703)*A1703))*P1703/(P1703+O1703)-(1-$AL$10)*(1-EXP(-2*O1703*A1703))/2)</f>
        <v>0</v>
      </c>
      <c r="AE1703" s="4">
        <f t="shared" si="510"/>
        <v>0</v>
      </c>
      <c r="AF1703" s="2">
        <f t="shared" si="511"/>
        <v>0</v>
      </c>
      <c r="AG1703" s="2">
        <f t="shared" si="512"/>
        <v>0</v>
      </c>
      <c r="AH1703" s="4">
        <f t="shared" si="513"/>
        <v>0</v>
      </c>
      <c r="BA1703" s="3">
        <v>0</v>
      </c>
    </row>
    <row r="1704" spans="1:53" x14ac:dyDescent="0.3">
      <c r="A1704" s="2">
        <v>3.6897812060066602</v>
      </c>
      <c r="E1704" s="2" cm="1">
        <f t="array" ref="E1704">INDEX($C$2:$C$104,L1704)</f>
        <v>-0.38029757968731925</v>
      </c>
      <c r="G1704" s="2">
        <f>PI()/12*(M1704-12)</f>
        <v>2.617993877991494</v>
      </c>
      <c r="H1704" s="2">
        <f t="shared" si="497"/>
        <v>-0.22339181362508817</v>
      </c>
      <c r="I1704" s="2">
        <f t="shared" si="514"/>
        <v>0.74157636995163922</v>
      </c>
      <c r="J1704" s="2">
        <f t="shared" si="498"/>
        <v>2.6171752284291117</v>
      </c>
      <c r="L1704">
        <f t="shared" si="515"/>
        <v>71</v>
      </c>
      <c r="M1704" s="2">
        <v>22</v>
      </c>
      <c r="N1704" s="2">
        <f t="shared" si="499"/>
        <v>0.05</v>
      </c>
      <c r="O1704" s="2">
        <f t="shared" si="500"/>
        <v>5.0020839411324403</v>
      </c>
      <c r="P1704" s="2">
        <f t="shared" si="501"/>
        <v>9.2038344516836901</v>
      </c>
      <c r="Q1704" s="2">
        <f>1-EXP(-2*$AL$9*O1704/(1+O1704))</f>
        <v>6.4497345768578462E-2</v>
      </c>
      <c r="R1704" s="2">
        <f t="shared" si="502"/>
        <v>19.751565414145865</v>
      </c>
      <c r="S1704" s="2">
        <f>(1-$AL$6^R1704)/(1+$AL$6^R1704*(1/$AL$7-1))</f>
        <v>0.99643717244343843</v>
      </c>
      <c r="U1704" s="2">
        <v>0</v>
      </c>
      <c r="V1704" s="2">
        <f t="shared" si="503"/>
        <v>0</v>
      </c>
      <c r="W1704" s="2">
        <f t="shared" si="504"/>
        <v>0</v>
      </c>
      <c r="X1704" s="2">
        <f t="shared" si="505"/>
        <v>0</v>
      </c>
      <c r="Y1704" s="2">
        <f t="shared" si="506"/>
        <v>0</v>
      </c>
      <c r="Z1704" s="2">
        <f t="shared" si="507"/>
        <v>0</v>
      </c>
      <c r="AA1704" s="2">
        <f t="shared" si="508"/>
        <v>0</v>
      </c>
      <c r="AC1704" s="2">
        <f t="shared" si="509"/>
        <v>0</v>
      </c>
      <c r="AD1704" s="2">
        <f>X1704*((1-Q1704)*(1-EXP(-(P1704+O1704)*A1704))*P1704/(P1704+O1704)-(1-$AL$10)*(1-EXP(-2*O1704*A1704))/2)</f>
        <v>0</v>
      </c>
      <c r="AE1704" s="4">
        <f t="shared" si="510"/>
        <v>0</v>
      </c>
      <c r="AF1704" s="2">
        <f t="shared" si="511"/>
        <v>0</v>
      </c>
      <c r="AG1704" s="2">
        <f t="shared" si="512"/>
        <v>0</v>
      </c>
      <c r="AH1704" s="4">
        <f t="shared" si="513"/>
        <v>0</v>
      </c>
      <c r="BA1704" s="3">
        <v>0</v>
      </c>
    </row>
    <row r="1705" spans="1:53" x14ac:dyDescent="0.3">
      <c r="A1705" s="2">
        <v>3.6897812060066602</v>
      </c>
      <c r="E1705" s="2" cm="1">
        <f t="array" ref="E1705">INDEX($C$2:$C$104,L1705)</f>
        <v>-0.38029757968731925</v>
      </c>
      <c r="G1705" s="2">
        <f>PI()/12*(M1705-12)</f>
        <v>2.8797932657906435</v>
      </c>
      <c r="H1705" s="2">
        <f t="shared" si="497"/>
        <v>-0.22339181362508817</v>
      </c>
      <c r="I1705" s="2">
        <f t="shared" si="514"/>
        <v>0.74157636995163922</v>
      </c>
      <c r="J1705" s="2">
        <f t="shared" si="498"/>
        <v>2.7925471556056052</v>
      </c>
      <c r="L1705">
        <f t="shared" si="515"/>
        <v>71</v>
      </c>
      <c r="M1705" s="2">
        <v>23</v>
      </c>
      <c r="N1705" s="2">
        <f t="shared" si="499"/>
        <v>0.05</v>
      </c>
      <c r="O1705" s="2">
        <f t="shared" si="500"/>
        <v>5.0020839411324403</v>
      </c>
      <c r="P1705" s="2">
        <f t="shared" si="501"/>
        <v>9.2038344516836901</v>
      </c>
      <c r="Q1705" s="2">
        <f>1-EXP(-2*$AL$9*O1705/(1+O1705))</f>
        <v>6.4497345768578462E-2</v>
      </c>
      <c r="R1705" s="2">
        <f t="shared" si="502"/>
        <v>19.751565414145865</v>
      </c>
      <c r="S1705" s="2">
        <f>(1-$AL$6^R1705)/(1+$AL$6^R1705*(1/$AL$7-1))</f>
        <v>0.99643717244343843</v>
      </c>
      <c r="U1705" s="2">
        <v>0</v>
      </c>
      <c r="V1705" s="2">
        <f t="shared" si="503"/>
        <v>0</v>
      </c>
      <c r="W1705" s="2">
        <f t="shared" si="504"/>
        <v>0</v>
      </c>
      <c r="X1705" s="2">
        <f t="shared" si="505"/>
        <v>0</v>
      </c>
      <c r="Y1705" s="2">
        <f t="shared" si="506"/>
        <v>0</v>
      </c>
      <c r="Z1705" s="2">
        <f t="shared" si="507"/>
        <v>0</v>
      </c>
      <c r="AA1705" s="2">
        <f t="shared" si="508"/>
        <v>0</v>
      </c>
      <c r="AC1705" s="2">
        <f t="shared" si="509"/>
        <v>0</v>
      </c>
      <c r="AD1705" s="2">
        <f>X1705*((1-Q1705)*(1-EXP(-(P1705+O1705)*A1705))*P1705/(P1705+O1705)-(1-$AL$10)*(1-EXP(-2*O1705*A1705))/2)</f>
        <v>0</v>
      </c>
      <c r="AE1705" s="4">
        <f t="shared" si="510"/>
        <v>0</v>
      </c>
      <c r="AF1705" s="2">
        <f t="shared" si="511"/>
        <v>0</v>
      </c>
      <c r="AG1705" s="2">
        <f t="shared" si="512"/>
        <v>0</v>
      </c>
      <c r="AH1705" s="4">
        <f t="shared" si="513"/>
        <v>0</v>
      </c>
      <c r="BA1705" s="3">
        <v>0</v>
      </c>
    </row>
    <row r="1706" spans="1:53" x14ac:dyDescent="0.3">
      <c r="A1706" s="2">
        <v>3.6897812060066602</v>
      </c>
      <c r="E1706" s="2" cm="1">
        <f t="array" ref="E1706">INDEX($C$2:$C$104,L1706)</f>
        <v>-0.38284610165387151</v>
      </c>
      <c r="G1706" s="2">
        <f>PI()/12*(M1706-12)</f>
        <v>-3.1415926535897931</v>
      </c>
      <c r="H1706" s="2">
        <f t="shared" si="497"/>
        <v>-0.22481524625785179</v>
      </c>
      <c r="I1706" s="2">
        <f t="shared" si="514"/>
        <v>0.74081845075807373</v>
      </c>
      <c r="J1706" s="2">
        <f t="shared" si="498"/>
        <v>2.8786669320057623</v>
      </c>
      <c r="L1706">
        <f t="shared" si="515"/>
        <v>72</v>
      </c>
      <c r="M1706" s="2">
        <v>0</v>
      </c>
      <c r="N1706" s="2">
        <f t="shared" si="499"/>
        <v>0.05</v>
      </c>
      <c r="O1706" s="2">
        <f t="shared" si="500"/>
        <v>5.0020839411324403</v>
      </c>
      <c r="P1706" s="2">
        <f t="shared" si="501"/>
        <v>9.2038344516836901</v>
      </c>
      <c r="Q1706" s="2">
        <f>1-EXP(-2*$AL$9*O1706/(1+O1706))</f>
        <v>6.4497345768578462E-2</v>
      </c>
      <c r="R1706" s="2">
        <f t="shared" si="502"/>
        <v>19.751565414145865</v>
      </c>
      <c r="S1706" s="2">
        <f>(1-$AL$6^R1706)/(1+$AL$6^R1706*(1/$AL$7-1))</f>
        <v>0.99643717244343843</v>
      </c>
      <c r="U1706" s="2">
        <v>0</v>
      </c>
      <c r="V1706" s="2">
        <f t="shared" si="503"/>
        <v>0</v>
      </c>
      <c r="W1706" s="2">
        <f t="shared" si="504"/>
        <v>0</v>
      </c>
      <c r="X1706" s="2">
        <f t="shared" si="505"/>
        <v>0</v>
      </c>
      <c r="Y1706" s="2">
        <f t="shared" si="506"/>
        <v>0</v>
      </c>
      <c r="Z1706" s="2">
        <f t="shared" si="507"/>
        <v>0</v>
      </c>
      <c r="AA1706" s="2">
        <f t="shared" si="508"/>
        <v>0</v>
      </c>
      <c r="AC1706" s="2">
        <f t="shared" si="509"/>
        <v>0</v>
      </c>
      <c r="AD1706" s="2">
        <f>X1706*((1-Q1706)*(1-EXP(-(P1706+O1706)*A1706))*P1706/(P1706+O1706)-(1-$AL$10)*(1-EXP(-2*O1706*A1706))/2)</f>
        <v>0</v>
      </c>
      <c r="AE1706" s="4">
        <f t="shared" si="510"/>
        <v>0</v>
      </c>
      <c r="AF1706" s="2">
        <f t="shared" si="511"/>
        <v>0</v>
      </c>
      <c r="AG1706" s="2">
        <f t="shared" si="512"/>
        <v>0</v>
      </c>
      <c r="AH1706" s="4">
        <f t="shared" si="513"/>
        <v>0</v>
      </c>
      <c r="BA1706" s="3">
        <v>0</v>
      </c>
    </row>
    <row r="1707" spans="1:53" x14ac:dyDescent="0.3">
      <c r="A1707" s="2">
        <v>3.6897812060066602</v>
      </c>
      <c r="E1707" s="2" cm="1">
        <f t="array" ref="E1707">INDEX($C$2:$C$104,L1707)</f>
        <v>-0.38284610165387151</v>
      </c>
      <c r="G1707" s="2">
        <f>PI()/12*(M1707-12)</f>
        <v>-2.8797932657906435</v>
      </c>
      <c r="H1707" s="2">
        <f t="shared" si="497"/>
        <v>-0.22481524625785179</v>
      </c>
      <c r="I1707" s="2">
        <f t="shared" si="514"/>
        <v>0.74081845075807373</v>
      </c>
      <c r="J1707" s="2">
        <f t="shared" si="498"/>
        <v>2.7945742550041679</v>
      </c>
      <c r="L1707">
        <f t="shared" si="515"/>
        <v>72</v>
      </c>
      <c r="M1707" s="2">
        <v>1</v>
      </c>
      <c r="N1707" s="2">
        <f t="shared" si="499"/>
        <v>0.05</v>
      </c>
      <c r="O1707" s="2">
        <f t="shared" si="500"/>
        <v>5.0020839411324403</v>
      </c>
      <c r="P1707" s="2">
        <f t="shared" si="501"/>
        <v>9.2038344516836901</v>
      </c>
      <c r="Q1707" s="2">
        <f>1-EXP(-2*$AL$9*O1707/(1+O1707))</f>
        <v>6.4497345768578462E-2</v>
      </c>
      <c r="R1707" s="2">
        <f t="shared" si="502"/>
        <v>19.751565414145865</v>
      </c>
      <c r="S1707" s="2">
        <f>(1-$AL$6^R1707)/(1+$AL$6^R1707*(1/$AL$7-1))</f>
        <v>0.99643717244343843</v>
      </c>
      <c r="U1707" s="2">
        <v>0</v>
      </c>
      <c r="V1707" s="2">
        <f t="shared" si="503"/>
        <v>0</v>
      </c>
      <c r="W1707" s="2">
        <f t="shared" si="504"/>
        <v>0</v>
      </c>
      <c r="X1707" s="2">
        <f t="shared" si="505"/>
        <v>0</v>
      </c>
      <c r="Y1707" s="2">
        <f t="shared" si="506"/>
        <v>0</v>
      </c>
      <c r="Z1707" s="2">
        <f t="shared" si="507"/>
        <v>0</v>
      </c>
      <c r="AA1707" s="2">
        <f t="shared" si="508"/>
        <v>0</v>
      </c>
      <c r="AC1707" s="2">
        <f t="shared" si="509"/>
        <v>0</v>
      </c>
      <c r="AD1707" s="2">
        <f>X1707*((1-Q1707)*(1-EXP(-(P1707+O1707)*A1707))*P1707/(P1707+O1707)-(1-$AL$10)*(1-EXP(-2*O1707*A1707))/2)</f>
        <v>0</v>
      </c>
      <c r="AE1707" s="4">
        <f t="shared" si="510"/>
        <v>0</v>
      </c>
      <c r="AF1707" s="2">
        <f t="shared" si="511"/>
        <v>0</v>
      </c>
      <c r="AG1707" s="2">
        <f t="shared" si="512"/>
        <v>0</v>
      </c>
      <c r="AH1707" s="4">
        <f t="shared" si="513"/>
        <v>0</v>
      </c>
      <c r="BA1707" s="3">
        <v>0</v>
      </c>
    </row>
    <row r="1708" spans="1:53" x14ac:dyDescent="0.3">
      <c r="A1708" s="2">
        <v>3.6897812060066602</v>
      </c>
      <c r="E1708" s="2" cm="1">
        <f t="array" ref="E1708">INDEX($C$2:$C$104,L1708)</f>
        <v>-0.38284610165387151</v>
      </c>
      <c r="G1708" s="2">
        <f>PI()/12*(M1708-12)</f>
        <v>-2.617993877991494</v>
      </c>
      <c r="H1708" s="2">
        <f t="shared" si="497"/>
        <v>-0.22481524625785179</v>
      </c>
      <c r="I1708" s="2">
        <f t="shared" si="514"/>
        <v>0.74081845075807373</v>
      </c>
      <c r="J1708" s="2">
        <f t="shared" si="498"/>
        <v>2.618709202031976</v>
      </c>
      <c r="L1708">
        <f t="shared" si="515"/>
        <v>72</v>
      </c>
      <c r="M1708" s="2">
        <v>2</v>
      </c>
      <c r="N1708" s="2">
        <f t="shared" si="499"/>
        <v>0.05</v>
      </c>
      <c r="O1708" s="2">
        <f t="shared" si="500"/>
        <v>5.0020839411324403</v>
      </c>
      <c r="P1708" s="2">
        <f t="shared" si="501"/>
        <v>9.2038344516836901</v>
      </c>
      <c r="Q1708" s="2">
        <f>1-EXP(-2*$AL$9*O1708/(1+O1708))</f>
        <v>6.4497345768578462E-2</v>
      </c>
      <c r="R1708" s="2">
        <f t="shared" si="502"/>
        <v>19.751565414145865</v>
      </c>
      <c r="S1708" s="2">
        <f>(1-$AL$6^R1708)/(1+$AL$6^R1708*(1/$AL$7-1))</f>
        <v>0.99643717244343843</v>
      </c>
      <c r="U1708" s="2">
        <v>0</v>
      </c>
      <c r="V1708" s="2">
        <f t="shared" si="503"/>
        <v>0</v>
      </c>
      <c r="W1708" s="2">
        <f t="shared" si="504"/>
        <v>0</v>
      </c>
      <c r="X1708" s="2">
        <f t="shared" si="505"/>
        <v>0</v>
      </c>
      <c r="Y1708" s="2">
        <f t="shared" si="506"/>
        <v>0</v>
      </c>
      <c r="Z1708" s="2">
        <f t="shared" si="507"/>
        <v>0</v>
      </c>
      <c r="AA1708" s="2">
        <f t="shared" si="508"/>
        <v>0</v>
      </c>
      <c r="AC1708" s="2">
        <f t="shared" si="509"/>
        <v>0</v>
      </c>
      <c r="AD1708" s="2">
        <f>X1708*((1-Q1708)*(1-EXP(-(P1708+O1708)*A1708))*P1708/(P1708+O1708)-(1-$AL$10)*(1-EXP(-2*O1708*A1708))/2)</f>
        <v>0</v>
      </c>
      <c r="AE1708" s="4">
        <f t="shared" si="510"/>
        <v>0</v>
      </c>
      <c r="AF1708" s="2">
        <f t="shared" si="511"/>
        <v>0</v>
      </c>
      <c r="AG1708" s="2">
        <f t="shared" si="512"/>
        <v>0</v>
      </c>
      <c r="AH1708" s="4">
        <f t="shared" si="513"/>
        <v>0</v>
      </c>
      <c r="BA1708" s="3">
        <v>0</v>
      </c>
    </row>
    <row r="1709" spans="1:53" x14ac:dyDescent="0.3">
      <c r="A1709" s="2">
        <v>3.6897812060066602</v>
      </c>
      <c r="E1709" s="2" cm="1">
        <f t="array" ref="E1709">INDEX($C$2:$C$104,L1709)</f>
        <v>-0.38284610165387151</v>
      </c>
      <c r="G1709" s="2">
        <f>PI()/12*(M1709-12)</f>
        <v>-2.3561944901923448</v>
      </c>
      <c r="H1709" s="2">
        <f t="shared" si="497"/>
        <v>-0.22481524625785179</v>
      </c>
      <c r="I1709" s="2">
        <f t="shared" si="514"/>
        <v>0.74081845075807373</v>
      </c>
      <c r="J1709" s="2">
        <f t="shared" si="498"/>
        <v>2.4168242722302273</v>
      </c>
      <c r="L1709">
        <f t="shared" si="515"/>
        <v>72</v>
      </c>
      <c r="M1709" s="2">
        <v>3</v>
      </c>
      <c r="N1709" s="2">
        <f t="shared" si="499"/>
        <v>0.05</v>
      </c>
      <c r="O1709" s="2">
        <f t="shared" si="500"/>
        <v>5.0020839411324403</v>
      </c>
      <c r="P1709" s="2">
        <f t="shared" si="501"/>
        <v>9.2038344516836901</v>
      </c>
      <c r="Q1709" s="2">
        <f>1-EXP(-2*$AL$9*O1709/(1+O1709))</f>
        <v>6.4497345768578462E-2</v>
      </c>
      <c r="R1709" s="2">
        <f t="shared" si="502"/>
        <v>19.751565414145865</v>
      </c>
      <c r="S1709" s="2">
        <f>(1-$AL$6^R1709)/(1+$AL$6^R1709*(1/$AL$7-1))</f>
        <v>0.99643717244343843</v>
      </c>
      <c r="U1709" s="2">
        <v>0</v>
      </c>
      <c r="V1709" s="2">
        <f t="shared" si="503"/>
        <v>0</v>
      </c>
      <c r="W1709" s="2">
        <f t="shared" si="504"/>
        <v>0</v>
      </c>
      <c r="X1709" s="2">
        <f t="shared" si="505"/>
        <v>0</v>
      </c>
      <c r="Y1709" s="2">
        <f t="shared" si="506"/>
        <v>0</v>
      </c>
      <c r="Z1709" s="2">
        <f t="shared" si="507"/>
        <v>0</v>
      </c>
      <c r="AA1709" s="2">
        <f t="shared" si="508"/>
        <v>0</v>
      </c>
      <c r="AC1709" s="2">
        <f t="shared" si="509"/>
        <v>0</v>
      </c>
      <c r="AD1709" s="2">
        <f>X1709*((1-Q1709)*(1-EXP(-(P1709+O1709)*A1709))*P1709/(P1709+O1709)-(1-$AL$10)*(1-EXP(-2*O1709*A1709))/2)</f>
        <v>0</v>
      </c>
      <c r="AE1709" s="4">
        <f t="shared" si="510"/>
        <v>0</v>
      </c>
      <c r="AF1709" s="2">
        <f t="shared" si="511"/>
        <v>0</v>
      </c>
      <c r="AG1709" s="2">
        <f t="shared" si="512"/>
        <v>0</v>
      </c>
      <c r="AH1709" s="4">
        <f t="shared" si="513"/>
        <v>0</v>
      </c>
      <c r="BA1709" s="3">
        <v>0</v>
      </c>
    </row>
    <row r="1710" spans="1:53" x14ac:dyDescent="0.3">
      <c r="A1710" s="2">
        <v>3.6897812060066602</v>
      </c>
      <c r="E1710" s="2" cm="1">
        <f t="array" ref="E1710">INDEX($C$2:$C$104,L1710)</f>
        <v>-0.38284610165387151</v>
      </c>
      <c r="G1710" s="2">
        <f>PI()/12*(M1710-12)</f>
        <v>-2.0943951023931953</v>
      </c>
      <c r="H1710" s="2">
        <f t="shared" si="497"/>
        <v>-0.22481524625785179</v>
      </c>
      <c r="I1710" s="2">
        <f t="shared" si="514"/>
        <v>0.74081845075807373</v>
      </c>
      <c r="J1710" s="2">
        <f t="shared" si="498"/>
        <v>2.208341293240581</v>
      </c>
      <c r="L1710">
        <f t="shared" si="515"/>
        <v>72</v>
      </c>
      <c r="M1710" s="2">
        <v>4</v>
      </c>
      <c r="N1710" s="2">
        <f t="shared" si="499"/>
        <v>0.05</v>
      </c>
      <c r="O1710" s="2">
        <f t="shared" si="500"/>
        <v>5.0020839411324403</v>
      </c>
      <c r="P1710" s="2">
        <f t="shared" si="501"/>
        <v>9.2038344516836901</v>
      </c>
      <c r="Q1710" s="2">
        <f>1-EXP(-2*$AL$9*O1710/(1+O1710))</f>
        <v>6.4497345768578462E-2</v>
      </c>
      <c r="R1710" s="2">
        <f t="shared" si="502"/>
        <v>19.751565414145865</v>
      </c>
      <c r="S1710" s="2">
        <f>(1-$AL$6^R1710)/(1+$AL$6^R1710*(1/$AL$7-1))</f>
        <v>0.99643717244343843</v>
      </c>
      <c r="U1710" s="2">
        <v>0</v>
      </c>
      <c r="V1710" s="2">
        <f t="shared" si="503"/>
        <v>0</v>
      </c>
      <c r="W1710" s="2">
        <f t="shared" si="504"/>
        <v>0</v>
      </c>
      <c r="X1710" s="2">
        <f t="shared" si="505"/>
        <v>0</v>
      </c>
      <c r="Y1710" s="2">
        <f t="shared" si="506"/>
        <v>0</v>
      </c>
      <c r="Z1710" s="2">
        <f t="shared" si="507"/>
        <v>0</v>
      </c>
      <c r="AA1710" s="2">
        <f t="shared" si="508"/>
        <v>0</v>
      </c>
      <c r="AC1710" s="2">
        <f t="shared" si="509"/>
        <v>0</v>
      </c>
      <c r="AD1710" s="2">
        <f>X1710*((1-Q1710)*(1-EXP(-(P1710+O1710)*A1710))*P1710/(P1710+O1710)-(1-$AL$10)*(1-EXP(-2*O1710*A1710))/2)</f>
        <v>0</v>
      </c>
      <c r="AE1710" s="4">
        <f t="shared" si="510"/>
        <v>0</v>
      </c>
      <c r="AF1710" s="2">
        <f t="shared" si="511"/>
        <v>0</v>
      </c>
      <c r="AG1710" s="2">
        <f t="shared" si="512"/>
        <v>0</v>
      </c>
      <c r="AH1710" s="4">
        <f t="shared" si="513"/>
        <v>0</v>
      </c>
      <c r="BA1710" s="3">
        <v>0</v>
      </c>
    </row>
    <row r="1711" spans="1:53" x14ac:dyDescent="0.3">
      <c r="A1711" s="2">
        <v>3.6897812060066602</v>
      </c>
      <c r="E1711" s="2" cm="1">
        <f t="array" ref="E1711">INDEX($C$2:$C$104,L1711)</f>
        <v>-0.38284610165387151</v>
      </c>
      <c r="G1711" s="2">
        <f>PI()/12*(M1711-12)</f>
        <v>-1.8325957145940459</v>
      </c>
      <c r="H1711" s="2">
        <f t="shared" si="497"/>
        <v>-0.22481524625785179</v>
      </c>
      <c r="I1711" s="2">
        <f t="shared" si="514"/>
        <v>0.74081845075807373</v>
      </c>
      <c r="J1711" s="2">
        <f t="shared" si="498"/>
        <v>2.0004469113078138</v>
      </c>
      <c r="L1711">
        <f t="shared" si="515"/>
        <v>72</v>
      </c>
      <c r="M1711" s="2">
        <v>5</v>
      </c>
      <c r="N1711" s="2">
        <f t="shared" si="499"/>
        <v>0.05</v>
      </c>
      <c r="O1711" s="2">
        <f t="shared" si="500"/>
        <v>5.0020839411324403</v>
      </c>
      <c r="P1711" s="2">
        <f t="shared" si="501"/>
        <v>9.2038344516836901</v>
      </c>
      <c r="Q1711" s="2">
        <f>1-EXP(-2*$AL$9*O1711/(1+O1711))</f>
        <v>6.4497345768578462E-2</v>
      </c>
      <c r="R1711" s="2">
        <f t="shared" si="502"/>
        <v>19.751565414145865</v>
      </c>
      <c r="S1711" s="2">
        <f>(1-$AL$6^R1711)/(1+$AL$6^R1711*(1/$AL$7-1))</f>
        <v>0.99643717244343843</v>
      </c>
      <c r="U1711" s="2">
        <v>0</v>
      </c>
      <c r="V1711" s="2">
        <f t="shared" si="503"/>
        <v>0</v>
      </c>
      <c r="W1711" s="2">
        <f t="shared" si="504"/>
        <v>0</v>
      </c>
      <c r="X1711" s="2">
        <f t="shared" si="505"/>
        <v>0</v>
      </c>
      <c r="Y1711" s="2">
        <f t="shared" si="506"/>
        <v>0</v>
      </c>
      <c r="Z1711" s="2">
        <f t="shared" si="507"/>
        <v>0</v>
      </c>
      <c r="AA1711" s="2">
        <f t="shared" si="508"/>
        <v>0</v>
      </c>
      <c r="AC1711" s="2">
        <f t="shared" si="509"/>
        <v>0</v>
      </c>
      <c r="AD1711" s="2">
        <f>X1711*((1-Q1711)*(1-EXP(-(P1711+O1711)*A1711))*P1711/(P1711+O1711)-(1-$AL$10)*(1-EXP(-2*O1711*A1711))/2)</f>
        <v>0</v>
      </c>
      <c r="AE1711" s="4">
        <f t="shared" si="510"/>
        <v>0</v>
      </c>
      <c r="AF1711" s="2">
        <f t="shared" si="511"/>
        <v>0</v>
      </c>
      <c r="AG1711" s="2">
        <f t="shared" si="512"/>
        <v>0</v>
      </c>
      <c r="AH1711" s="4">
        <f t="shared" si="513"/>
        <v>0</v>
      </c>
      <c r="BA1711" s="3">
        <v>0</v>
      </c>
    </row>
    <row r="1712" spans="1:53" x14ac:dyDescent="0.3">
      <c r="A1712" s="2">
        <v>3.6897812060066602</v>
      </c>
      <c r="E1712" s="2" cm="1">
        <f t="array" ref="E1712">INDEX($C$2:$C$104,L1712)</f>
        <v>-0.38284610165387151</v>
      </c>
      <c r="G1712" s="2">
        <f>PI()/12*(M1712-12)</f>
        <v>-1.5707963267948966</v>
      </c>
      <c r="H1712" s="2">
        <f t="shared" si="497"/>
        <v>-0.22481524625785179</v>
      </c>
      <c r="I1712" s="2">
        <f t="shared" si="514"/>
        <v>0.74081845075807373</v>
      </c>
      <c r="J1712" s="2">
        <f t="shared" si="498"/>
        <v>1.797549751399615</v>
      </c>
      <c r="L1712">
        <f t="shared" si="515"/>
        <v>72</v>
      </c>
      <c r="M1712" s="2">
        <v>6</v>
      </c>
      <c r="N1712" s="2">
        <f t="shared" si="499"/>
        <v>0.05</v>
      </c>
      <c r="O1712" s="2">
        <f t="shared" si="500"/>
        <v>5.0020839411324403</v>
      </c>
      <c r="P1712" s="2">
        <f t="shared" si="501"/>
        <v>9.2038344516836901</v>
      </c>
      <c r="Q1712" s="2">
        <f>1-EXP(-2*$AL$9*O1712/(1+O1712))</f>
        <v>6.4497345768578462E-2</v>
      </c>
      <c r="R1712" s="2">
        <f t="shared" si="502"/>
        <v>19.751565414145865</v>
      </c>
      <c r="S1712" s="2">
        <f>(1-$AL$6^R1712)/(1+$AL$6^R1712*(1/$AL$7-1))</f>
        <v>0.99643717244343843</v>
      </c>
      <c r="U1712" s="2">
        <v>0</v>
      </c>
      <c r="V1712" s="2">
        <f t="shared" si="503"/>
        <v>0</v>
      </c>
      <c r="W1712" s="2">
        <f t="shared" si="504"/>
        <v>0</v>
      </c>
      <c r="X1712" s="2">
        <f t="shared" si="505"/>
        <v>0</v>
      </c>
      <c r="Y1712" s="2">
        <f t="shared" si="506"/>
        <v>0</v>
      </c>
      <c r="Z1712" s="2">
        <f t="shared" si="507"/>
        <v>0</v>
      </c>
      <c r="AA1712" s="2">
        <f t="shared" si="508"/>
        <v>0</v>
      </c>
      <c r="AC1712" s="2">
        <f t="shared" si="509"/>
        <v>0</v>
      </c>
      <c r="AD1712" s="2">
        <f>X1712*((1-Q1712)*(1-EXP(-(P1712+O1712)*A1712))*P1712/(P1712+O1712)-(1-$AL$10)*(1-EXP(-2*O1712*A1712))/2)</f>
        <v>0</v>
      </c>
      <c r="AE1712" s="4">
        <f t="shared" si="510"/>
        <v>0</v>
      </c>
      <c r="AF1712" s="2">
        <f t="shared" si="511"/>
        <v>0</v>
      </c>
      <c r="AG1712" s="2">
        <f t="shared" si="512"/>
        <v>0</v>
      </c>
      <c r="AH1712" s="4">
        <f t="shared" si="513"/>
        <v>0</v>
      </c>
      <c r="BA1712" s="3">
        <v>0</v>
      </c>
    </row>
    <row r="1713" spans="1:53" x14ac:dyDescent="0.3">
      <c r="A1713" s="2">
        <v>3.6897812060066602</v>
      </c>
      <c r="E1713" s="2" cm="1">
        <f t="array" ref="E1713">INDEX($C$2:$C$104,L1713)</f>
        <v>-0.38284610165387151</v>
      </c>
      <c r="G1713" s="2">
        <f>PI()/12*(M1713-12)</f>
        <v>-1.308996938995747</v>
      </c>
      <c r="H1713" s="2">
        <f t="shared" si="497"/>
        <v>-0.22481524625785179</v>
      </c>
      <c r="I1713" s="2">
        <f t="shared" si="514"/>
        <v>0.74081845075807373</v>
      </c>
      <c r="J1713" s="2">
        <f t="shared" si="498"/>
        <v>1.6038796837055378</v>
      </c>
      <c r="L1713">
        <f t="shared" si="515"/>
        <v>72</v>
      </c>
      <c r="M1713" s="2">
        <v>7</v>
      </c>
      <c r="N1713" s="2">
        <f t="shared" si="499"/>
        <v>0.05</v>
      </c>
      <c r="O1713" s="2">
        <f t="shared" si="500"/>
        <v>5.0020839411324403</v>
      </c>
      <c r="P1713" s="2">
        <f t="shared" si="501"/>
        <v>9.2038344516836901</v>
      </c>
      <c r="Q1713" s="2">
        <f>1-EXP(-2*$AL$9*O1713/(1+O1713))</f>
        <v>6.4497345768578462E-2</v>
      </c>
      <c r="R1713" s="2">
        <f t="shared" si="502"/>
        <v>19.751565414145865</v>
      </c>
      <c r="S1713" s="2">
        <f>(1-$AL$6^R1713)/(1+$AL$6^R1713*(1/$AL$7-1))</f>
        <v>0.99643717244343843</v>
      </c>
      <c r="U1713" s="2">
        <v>0</v>
      </c>
      <c r="V1713" s="2">
        <f t="shared" si="503"/>
        <v>0</v>
      </c>
      <c r="W1713" s="2">
        <f t="shared" si="504"/>
        <v>0</v>
      </c>
      <c r="X1713" s="2">
        <f t="shared" si="505"/>
        <v>0</v>
      </c>
      <c r="Y1713" s="2">
        <f t="shared" si="506"/>
        <v>0</v>
      </c>
      <c r="Z1713" s="2">
        <f t="shared" si="507"/>
        <v>0</v>
      </c>
      <c r="AA1713" s="2">
        <f t="shared" si="508"/>
        <v>0</v>
      </c>
      <c r="AC1713" s="2">
        <f t="shared" si="509"/>
        <v>0</v>
      </c>
      <c r="AD1713" s="2">
        <f>X1713*((1-Q1713)*(1-EXP(-(P1713+O1713)*A1713))*P1713/(P1713+O1713)-(1-$AL$10)*(1-EXP(-2*O1713*A1713))/2)</f>
        <v>0</v>
      </c>
      <c r="AE1713" s="4">
        <f t="shared" si="510"/>
        <v>0</v>
      </c>
      <c r="AF1713" s="2">
        <f t="shared" si="511"/>
        <v>0</v>
      </c>
      <c r="AG1713" s="2">
        <f t="shared" si="512"/>
        <v>0</v>
      </c>
      <c r="AH1713" s="4">
        <f t="shared" si="513"/>
        <v>0</v>
      </c>
      <c r="BA1713" s="3">
        <v>0</v>
      </c>
    </row>
    <row r="1714" spans="1:53" x14ac:dyDescent="0.3">
      <c r="A1714" s="2">
        <v>3.6897812060066602</v>
      </c>
      <c r="E1714" s="2" cm="1">
        <f t="array" ref="E1714">INDEX($C$2:$C$104,L1714)</f>
        <v>-0.38284610165387151</v>
      </c>
      <c r="G1714" s="2">
        <f>PI()/12*(M1714-12)</f>
        <v>-1.0471975511965976</v>
      </c>
      <c r="H1714" s="2">
        <f t="shared" si="497"/>
        <v>-0.22481524625785179</v>
      </c>
      <c r="I1714" s="2">
        <f t="shared" si="514"/>
        <v>0.74081845075807373</v>
      </c>
      <c r="J1714" s="2">
        <f t="shared" si="498"/>
        <v>1.4246830042973426</v>
      </c>
      <c r="L1714">
        <f t="shared" si="515"/>
        <v>72</v>
      </c>
      <c r="M1714" s="2">
        <v>8</v>
      </c>
      <c r="N1714" s="2">
        <f t="shared" si="499"/>
        <v>0.14611332249755393</v>
      </c>
      <c r="O1714" s="2">
        <f t="shared" si="500"/>
        <v>1.7171039730421314</v>
      </c>
      <c r="P1714" s="2">
        <f t="shared" si="501"/>
        <v>3.1594713103975218</v>
      </c>
      <c r="Q1714" s="2">
        <f>1-EXP(-2*$AL$9*O1714/(1+O1714))</f>
        <v>4.9300155086993258E-2</v>
      </c>
      <c r="R1714" s="2">
        <f t="shared" si="502"/>
        <v>6.7802723515977545</v>
      </c>
      <c r="S1714" s="2">
        <f>(1-$AL$6^R1714)/(1+$AL$6^R1714*(1/$AL$7-1))</f>
        <v>0.77901756507432707</v>
      </c>
      <c r="U1714" s="2">
        <v>6.2</v>
      </c>
      <c r="V1714" s="2">
        <f t="shared" si="503"/>
        <v>14.167000000000002</v>
      </c>
      <c r="W1714" s="2">
        <f t="shared" si="504"/>
        <v>11.036341844407993</v>
      </c>
      <c r="X1714" s="2">
        <f t="shared" si="505"/>
        <v>3.130658155592009</v>
      </c>
      <c r="Y1714" s="2">
        <f t="shared" si="506"/>
        <v>2.9762904728826869</v>
      </c>
      <c r="Z1714" s="2">
        <f t="shared" si="507"/>
        <v>9.8895890580023771</v>
      </c>
      <c r="AA1714" s="2">
        <f t="shared" si="508"/>
        <v>2.6563444665749421</v>
      </c>
      <c r="AC1714" s="2">
        <f t="shared" si="509"/>
        <v>3.1396485710959516</v>
      </c>
      <c r="AD1714" s="2">
        <f>X1714*((1-Q1714)*(1-EXP(-(P1714+O1714)*A1714))*P1714/(P1714+O1714)-(1-$AL$10)*(1-EXP(-2*O1714*A1714))/2)</f>
        <v>0.59779198431832692</v>
      </c>
      <c r="AE1714" s="4">
        <f t="shared" si="510"/>
        <v>6.3937850219892205</v>
      </c>
      <c r="AF1714" s="2">
        <f t="shared" si="511"/>
        <v>6.6568126287074323</v>
      </c>
      <c r="AG1714" s="2">
        <f t="shared" si="512"/>
        <v>-0.2778459780105822</v>
      </c>
      <c r="AH1714" s="4">
        <f t="shared" si="513"/>
        <v>6.3789666506968503</v>
      </c>
      <c r="BA1714" s="3">
        <v>6.3937850219892196</v>
      </c>
    </row>
    <row r="1715" spans="1:53" x14ac:dyDescent="0.3">
      <c r="A1715" s="2">
        <v>3.6897812060066602</v>
      </c>
      <c r="E1715" s="2" cm="1">
        <f t="array" ref="E1715">INDEX($C$2:$C$104,L1715)</f>
        <v>-0.38284610165387151</v>
      </c>
      <c r="G1715" s="2">
        <f>PI()/12*(M1715-12)</f>
        <v>-0.78539816339744828</v>
      </c>
      <c r="H1715" s="2">
        <f t="shared" si="497"/>
        <v>-0.22481524625785179</v>
      </c>
      <c r="I1715" s="2">
        <f t="shared" si="514"/>
        <v>0.74081845075807373</v>
      </c>
      <c r="J1715" s="2">
        <f t="shared" si="498"/>
        <v>1.267128202245478</v>
      </c>
      <c r="L1715">
        <f t="shared" si="515"/>
        <v>72</v>
      </c>
      <c r="M1715" s="2">
        <v>9</v>
      </c>
      <c r="N1715" s="2">
        <f t="shared" si="499"/>
        <v>0.30366812454941861</v>
      </c>
      <c r="O1715" s="2">
        <f t="shared" si="500"/>
        <v>0.83605747640493056</v>
      </c>
      <c r="P1715" s="2">
        <f t="shared" si="501"/>
        <v>1.5383457565850722</v>
      </c>
      <c r="Q1715" s="2">
        <f>1-EXP(-2*$AL$9*O1715/(1+O1715))</f>
        <v>3.5772849924466499E-2</v>
      </c>
      <c r="R1715" s="2">
        <f t="shared" si="502"/>
        <v>3.301312838716409</v>
      </c>
      <c r="S1715" s="2">
        <f>(1-$AL$6^R1715)/(1+$AL$6^R1715*(1/$AL$7-1))</f>
        <v>0.45476884273050816</v>
      </c>
      <c r="U1715" s="2">
        <v>67.099999999999994</v>
      </c>
      <c r="V1715" s="2">
        <f t="shared" si="503"/>
        <v>153.3235</v>
      </c>
      <c r="W1715" s="2">
        <f t="shared" si="504"/>
        <v>69.726750658391069</v>
      </c>
      <c r="X1715" s="2">
        <f t="shared" si="505"/>
        <v>83.596749341608927</v>
      </c>
      <c r="Y1715" s="2">
        <f t="shared" si="506"/>
        <v>80.330042382249687</v>
      </c>
      <c r="Z1715" s="2">
        <f t="shared" si="507"/>
        <v>62.481655614054972</v>
      </c>
      <c r="AA1715" s="2">
        <f t="shared" si="508"/>
        <v>67.807361912030203</v>
      </c>
      <c r="AC1715" s="2">
        <f t="shared" si="509"/>
        <v>30.978290388034114</v>
      </c>
      <c r="AD1715" s="2">
        <f>X1715*((1-Q1715)*(1-EXP(-(P1715+O1715)*A1715))*P1715/(P1715+O1715)-(1-$AL$10)*(1-EXP(-2*O1715*A1715))/2)</f>
        <v>16.761286102973187</v>
      </c>
      <c r="AE1715" s="4">
        <f t="shared" si="510"/>
        <v>115.5469384030375</v>
      </c>
      <c r="AF1715" s="2">
        <f t="shared" si="511"/>
        <v>31.510788454019465</v>
      </c>
      <c r="AG1715" s="2">
        <f t="shared" si="512"/>
        <v>-4.2386056327537025</v>
      </c>
      <c r="AH1715" s="4">
        <f t="shared" si="513"/>
        <v>27.272182821265762</v>
      </c>
      <c r="BA1715" s="3">
        <v>115.546938403037</v>
      </c>
    </row>
    <row r="1716" spans="1:53" x14ac:dyDescent="0.3">
      <c r="A1716" s="2">
        <v>3.6897812060066602</v>
      </c>
      <c r="E1716" s="2" cm="1">
        <f t="array" ref="E1716">INDEX($C$2:$C$104,L1716)</f>
        <v>-0.38284610165387151</v>
      </c>
      <c r="G1716" s="2">
        <f>PI()/12*(M1716-12)</f>
        <v>-0.52359877559829882</v>
      </c>
      <c r="H1716" s="2">
        <f t="shared" si="497"/>
        <v>-0.22481524625785179</v>
      </c>
      <c r="I1716" s="2">
        <f t="shared" si="514"/>
        <v>0.74081845075807373</v>
      </c>
      <c r="J1716" s="2">
        <f t="shared" si="498"/>
        <v>1.1409266366545876</v>
      </c>
      <c r="L1716">
        <f t="shared" si="515"/>
        <v>72</v>
      </c>
      <c r="M1716" s="2">
        <v>10</v>
      </c>
      <c r="N1716" s="2">
        <f t="shared" si="499"/>
        <v>0.42986969014030896</v>
      </c>
      <c r="O1716" s="2">
        <f t="shared" si="500"/>
        <v>0.59987663893361565</v>
      </c>
      <c r="P1716" s="2">
        <f t="shared" si="501"/>
        <v>1.1037730156378527</v>
      </c>
      <c r="Q1716" s="2">
        <f>1-EXP(-2*$AL$9*O1716/(1+O1716))</f>
        <v>2.9550725055944693E-2</v>
      </c>
      <c r="R1716" s="2">
        <f t="shared" si="502"/>
        <v>2.3687132830547508</v>
      </c>
      <c r="S1716" s="2">
        <f>(1-$AL$6^R1716)/(1+$AL$6^R1716*(1/$AL$7-1))</f>
        <v>0.33403162801407549</v>
      </c>
      <c r="U1716" s="2">
        <v>144.5</v>
      </c>
      <c r="V1716" s="2">
        <f t="shared" si="503"/>
        <v>330.1825</v>
      </c>
      <c r="W1716" s="2">
        <f t="shared" si="504"/>
        <v>110.29139801675748</v>
      </c>
      <c r="X1716" s="2">
        <f t="shared" si="505"/>
        <v>219.89110198324252</v>
      </c>
      <c r="Y1716" s="2">
        <f t="shared" si="506"/>
        <v>209.7587193305144</v>
      </c>
      <c r="Z1716" s="2">
        <f t="shared" si="507"/>
        <v>98.831353576726656</v>
      </c>
      <c r="AA1716" s="2">
        <f t="shared" si="508"/>
        <v>166.47344128561423</v>
      </c>
      <c r="AC1716" s="2">
        <f t="shared" si="509"/>
        <v>57.515620968070834</v>
      </c>
      <c r="AD1716" s="2">
        <f>X1716*((1-Q1716)*(1-EXP(-(P1716+O1716)*A1716))*P1716/(P1716+O1716)-(1-$AL$10)*(1-EXP(-2*O1716*A1716))/2)</f>
        <v>45.660564432464724</v>
      </c>
      <c r="AE1716" s="4">
        <f t="shared" si="510"/>
        <v>269.64962668614976</v>
      </c>
      <c r="AF1716" s="2">
        <f t="shared" si="511"/>
        <v>41.592139786154057</v>
      </c>
      <c r="AG1716" s="2">
        <f t="shared" si="512"/>
        <v>-2.3752863875645405</v>
      </c>
      <c r="AH1716" s="4">
        <f t="shared" si="513"/>
        <v>39.216853398589514</v>
      </c>
      <c r="BA1716" s="3">
        <v>269.64962668614902</v>
      </c>
    </row>
    <row r="1717" spans="1:53" x14ac:dyDescent="0.3">
      <c r="A1717" s="2">
        <v>3.6897812060066602</v>
      </c>
      <c r="E1717" s="2" cm="1">
        <f t="array" ref="E1717">INDEX($C$2:$C$104,L1717)</f>
        <v>-0.38284610165387151</v>
      </c>
      <c r="G1717" s="2">
        <f>PI()/12*(M1717-12)</f>
        <v>-0.26179938779914941</v>
      </c>
      <c r="H1717" s="2">
        <f t="shared" si="497"/>
        <v>-0.22481524625785179</v>
      </c>
      <c r="I1717" s="2">
        <f t="shared" si="514"/>
        <v>0.74081845075807373</v>
      </c>
      <c r="J1717" s="2">
        <f t="shared" si="498"/>
        <v>1.0578340317367607</v>
      </c>
      <c r="L1717">
        <f t="shared" si="515"/>
        <v>72</v>
      </c>
      <c r="M1717" s="2">
        <v>11</v>
      </c>
      <c r="N1717" s="2">
        <f t="shared" si="499"/>
        <v>0.51296229505813584</v>
      </c>
      <c r="O1717" s="2">
        <f t="shared" si="500"/>
        <v>0.50941352598284728</v>
      </c>
      <c r="P1717" s="2">
        <f t="shared" si="501"/>
        <v>0.93732088780843903</v>
      </c>
      <c r="Q1717" s="2">
        <f>1-EXP(-2*$AL$9*O1717/(1+O1717))</f>
        <v>2.663806001217417E-2</v>
      </c>
      <c r="R1717" s="2">
        <f t="shared" si="502"/>
        <v>2.0115045448483606</v>
      </c>
      <c r="S1717" s="2">
        <f>(1-$AL$6^R1717)/(1+$AL$6^R1717*(1/$AL$7-1))</f>
        <v>0.28513769903870662</v>
      </c>
      <c r="U1717" s="2">
        <v>142.69999999999999</v>
      </c>
      <c r="V1717" s="2">
        <f t="shared" si="503"/>
        <v>326.06950000000001</v>
      </c>
      <c r="W1717" s="2">
        <f t="shared" si="504"/>
        <v>92.974706956701553</v>
      </c>
      <c r="X1717" s="2">
        <f t="shared" si="505"/>
        <v>233.09479304329847</v>
      </c>
      <c r="Y1717" s="2">
        <f t="shared" si="506"/>
        <v>219.74399932359592</v>
      </c>
      <c r="Z1717" s="2">
        <f t="shared" si="507"/>
        <v>83.313987329584734</v>
      </c>
      <c r="AA1717" s="2">
        <f t="shared" si="508"/>
        <v>167.88645291473907</v>
      </c>
      <c r="AC1717" s="2">
        <f t="shared" si="509"/>
        <v>51.895646421816785</v>
      </c>
      <c r="AD1717" s="2">
        <f>X1717*((1-Q1717)*(1-EXP(-(P1717+O1717)*A1717))*P1717/(P1717+O1717)-(1-$AL$10)*(1-EXP(-2*O1717*A1717))/2)</f>
        <v>49.53306833427019</v>
      </c>
      <c r="AE1717" s="4">
        <f t="shared" si="510"/>
        <v>269.31516767082604</v>
      </c>
      <c r="AF1717" s="2">
        <f t="shared" si="511"/>
        <v>31.723461885045516</v>
      </c>
      <c r="AG1717" s="2">
        <f t="shared" si="512"/>
        <v>2.3244780745866702</v>
      </c>
      <c r="AH1717" s="4">
        <f t="shared" si="513"/>
        <v>34.047939959632188</v>
      </c>
      <c r="BA1717" s="3">
        <v>269.31516767082599</v>
      </c>
    </row>
    <row r="1718" spans="1:53" x14ac:dyDescent="0.3">
      <c r="A1718" s="2">
        <v>3.7263716591918601</v>
      </c>
      <c r="E1718" s="2" cm="1">
        <f t="array" ref="E1718">INDEX($C$2:$C$104,L1718)</f>
        <v>-0.38284610165387151</v>
      </c>
      <c r="G1718" s="2">
        <f>PI()/12*(M1718-12)</f>
        <v>0</v>
      </c>
      <c r="H1718" s="2">
        <f t="shared" si="497"/>
        <v>-0.22481524625785179</v>
      </c>
      <c r="I1718" s="2">
        <f t="shared" si="514"/>
        <v>0.74081845075807373</v>
      </c>
      <c r="J1718" s="2">
        <f t="shared" si="498"/>
        <v>1.0286179248917735</v>
      </c>
      <c r="L1718">
        <f t="shared" si="515"/>
        <v>72</v>
      </c>
      <c r="M1718" s="2">
        <v>12</v>
      </c>
      <c r="N1718" s="2">
        <f t="shared" si="499"/>
        <v>0.54217840190312305</v>
      </c>
      <c r="O1718" s="2">
        <f t="shared" si="500"/>
        <v>0.48449311519710242</v>
      </c>
      <c r="P1718" s="2">
        <f t="shared" si="501"/>
        <v>0.89146733196266859</v>
      </c>
      <c r="Q1718" s="2">
        <f>1-EXP(-2*$AL$9*O1718/(1+O1718))</f>
        <v>2.5771644266391669E-2</v>
      </c>
      <c r="R1718" s="2">
        <f t="shared" si="502"/>
        <v>1.9131021330586475</v>
      </c>
      <c r="S1718" s="2">
        <f>(1-$AL$6^R1718)/(1+$AL$6^R1718*(1/$AL$7-1))</f>
        <v>0.27147300334976088</v>
      </c>
      <c r="U1718" s="2">
        <v>133.1</v>
      </c>
      <c r="V1718" s="2">
        <f t="shared" si="503"/>
        <v>304.13350000000003</v>
      </c>
      <c r="W1718" s="2">
        <f t="shared" si="504"/>
        <v>82.564034664274502</v>
      </c>
      <c r="X1718" s="2">
        <f t="shared" si="505"/>
        <v>221.56946533572551</v>
      </c>
      <c r="Y1718" s="2">
        <f t="shared" si="506"/>
        <v>208.07044657211807</v>
      </c>
      <c r="Z1718" s="2">
        <f t="shared" si="507"/>
        <v>74.130636362756249</v>
      </c>
      <c r="AA1718" s="2">
        <f t="shared" si="508"/>
        <v>157.37033748771356</v>
      </c>
      <c r="AC1718" s="2">
        <f t="shared" si="509"/>
        <v>47.013895391245356</v>
      </c>
      <c r="AD1718" s="2">
        <f>X1718*((1-Q1718)*(1-EXP(-(P1718+O1718)*A1718))*P1718/(P1718+O1718)-(1-$AL$10)*(1-EXP(-2*O1718*A1718))/2)</f>
        <v>47.401150914865163</v>
      </c>
      <c r="AE1718" s="4">
        <f t="shared" si="510"/>
        <v>251.78538379382408</v>
      </c>
      <c r="AF1718" s="2">
        <f t="shared" si="511"/>
        <v>27.404458474615371</v>
      </c>
      <c r="AG1718" s="2">
        <f t="shared" si="512"/>
        <v>3.2989581695393366</v>
      </c>
      <c r="AH1718" s="4">
        <f t="shared" si="513"/>
        <v>30.703416644154707</v>
      </c>
      <c r="BA1718" s="3">
        <v>251.785383793824</v>
      </c>
    </row>
    <row r="1719" spans="1:53" x14ac:dyDescent="0.3">
      <c r="A1719" s="2">
        <v>3.7263716591918601</v>
      </c>
      <c r="E1719" s="2" cm="1">
        <f t="array" ref="E1719">INDEX($C$2:$C$104,L1719)</f>
        <v>-0.38284610165387151</v>
      </c>
      <c r="G1719" s="2">
        <f>PI()/12*(M1719-12)</f>
        <v>0.26179938779914941</v>
      </c>
      <c r="H1719" s="2">
        <f t="shared" si="497"/>
        <v>-0.22481524625785179</v>
      </c>
      <c r="I1719" s="2">
        <f t="shared" si="514"/>
        <v>0.74081845075807373</v>
      </c>
      <c r="J1719" s="2">
        <f t="shared" si="498"/>
        <v>1.0578340317367607</v>
      </c>
      <c r="L1719">
        <f t="shared" si="515"/>
        <v>72</v>
      </c>
      <c r="M1719" s="2">
        <v>13</v>
      </c>
      <c r="N1719" s="2">
        <f t="shared" si="499"/>
        <v>0.51296229505813584</v>
      </c>
      <c r="O1719" s="2">
        <f t="shared" si="500"/>
        <v>0.50941352598284728</v>
      </c>
      <c r="P1719" s="2">
        <f t="shared" si="501"/>
        <v>0.93732088780843903</v>
      </c>
      <c r="Q1719" s="2">
        <f>1-EXP(-2*$AL$9*O1719/(1+O1719))</f>
        <v>2.663806001217417E-2</v>
      </c>
      <c r="R1719" s="2">
        <f t="shared" si="502"/>
        <v>2.0115045448483606</v>
      </c>
      <c r="S1719" s="2">
        <f>(1-$AL$6^R1719)/(1+$AL$6^R1719*(1/$AL$7-1))</f>
        <v>0.28513769903870662</v>
      </c>
      <c r="U1719" s="2">
        <v>357.4</v>
      </c>
      <c r="V1719" s="2">
        <f t="shared" si="503"/>
        <v>816.65899999999999</v>
      </c>
      <c r="W1719" s="2">
        <f t="shared" si="504"/>
        <v>232.86026815925109</v>
      </c>
      <c r="X1719" s="2">
        <f t="shared" si="505"/>
        <v>583.79873184074893</v>
      </c>
      <c r="Y1719" s="2">
        <f t="shared" si="506"/>
        <v>550.96398826337918</v>
      </c>
      <c r="Z1719" s="2">
        <f t="shared" si="507"/>
        <v>209.07505226021445</v>
      </c>
      <c r="AA1719" s="2">
        <f t="shared" si="508"/>
        <v>421.87969844315302</v>
      </c>
      <c r="AC1719" s="2">
        <f t="shared" si="509"/>
        <v>130.03759847322019</v>
      </c>
      <c r="AD1719" s="2">
        <f>X1719*((1-Q1719)*(1-EXP(-(P1719+O1719)*A1719))*P1719/(P1719+O1719)-(1-$AL$10)*(1-EXP(-2*O1719*A1719))/2)</f>
        <v>123.9379433751827</v>
      </c>
      <c r="AE1719" s="4">
        <f t="shared" si="510"/>
        <v>675.8552402915559</v>
      </c>
      <c r="AF1719" s="2">
        <f t="shared" si="511"/>
        <v>79.805030445857753</v>
      </c>
      <c r="AG1719" s="2">
        <f t="shared" si="512"/>
        <v>5.14634644504335</v>
      </c>
      <c r="AH1719" s="4">
        <f t="shared" si="513"/>
        <v>84.951376890901102</v>
      </c>
      <c r="BA1719" s="3">
        <v>675.85524029155602</v>
      </c>
    </row>
    <row r="1720" spans="1:53" x14ac:dyDescent="0.3">
      <c r="A1720" s="2">
        <v>3.7263716591918601</v>
      </c>
      <c r="E1720" s="2" cm="1">
        <f t="array" ref="E1720">INDEX($C$2:$C$104,L1720)</f>
        <v>-0.38284610165387151</v>
      </c>
      <c r="G1720" s="2">
        <f>PI()/12*(M1720-12)</f>
        <v>0.52359877559829882</v>
      </c>
      <c r="H1720" s="2">
        <f t="shared" si="497"/>
        <v>-0.22481524625785179</v>
      </c>
      <c r="I1720" s="2">
        <f t="shared" si="514"/>
        <v>0.74081845075807373</v>
      </c>
      <c r="J1720" s="2">
        <f t="shared" si="498"/>
        <v>1.1409266366545876</v>
      </c>
      <c r="L1720">
        <f t="shared" si="515"/>
        <v>72</v>
      </c>
      <c r="M1720" s="2">
        <v>14</v>
      </c>
      <c r="N1720" s="2">
        <f t="shared" si="499"/>
        <v>0.42986969014030896</v>
      </c>
      <c r="O1720" s="2">
        <f t="shared" si="500"/>
        <v>0.59987663893361565</v>
      </c>
      <c r="P1720" s="2">
        <f t="shared" si="501"/>
        <v>1.1037730156378527</v>
      </c>
      <c r="Q1720" s="2">
        <f>1-EXP(-2*$AL$9*O1720/(1+O1720))</f>
        <v>2.9550725055944693E-2</v>
      </c>
      <c r="R1720" s="2">
        <f t="shared" si="502"/>
        <v>2.3687132830547508</v>
      </c>
      <c r="S1720" s="2">
        <f>(1-$AL$6^R1720)/(1+$AL$6^R1720*(1/$AL$7-1))</f>
        <v>0.33403162801407549</v>
      </c>
      <c r="U1720" s="2">
        <v>220.5</v>
      </c>
      <c r="V1720" s="2">
        <f t="shared" si="503"/>
        <v>503.84250000000003</v>
      </c>
      <c r="W1720" s="2">
        <f t="shared" si="504"/>
        <v>168.29933053768184</v>
      </c>
      <c r="X1720" s="2">
        <f t="shared" si="505"/>
        <v>335.54316946231819</v>
      </c>
      <c r="Y1720" s="2">
        <f t="shared" si="506"/>
        <v>320.30117010102913</v>
      </c>
      <c r="Z1720" s="2">
        <f t="shared" si="507"/>
        <v>151.10860949219867</v>
      </c>
      <c r="AA1720" s="2">
        <f t="shared" si="508"/>
        <v>254.70737186514367</v>
      </c>
      <c r="AC1720" s="2">
        <f t="shared" si="509"/>
        <v>87.798142361130743</v>
      </c>
      <c r="AD1720" s="2">
        <f>X1720*((1-Q1720)*(1-EXP(-(P1720+O1720)*A1720))*P1720/(P1720+O1720)-(1-$AL$10)*(1-EXP(-2*O1720*A1720))/2)</f>
        <v>69.626342700081793</v>
      </c>
      <c r="AE1720" s="4">
        <f t="shared" si="510"/>
        <v>412.13185692635619</v>
      </c>
      <c r="AF1720" s="2">
        <f t="shared" si="511"/>
        <v>63.734021705097838</v>
      </c>
      <c r="AG1720" s="2">
        <f t="shared" si="512"/>
        <v>-4.0325444641963406</v>
      </c>
      <c r="AH1720" s="4">
        <f t="shared" si="513"/>
        <v>59.701477240901497</v>
      </c>
      <c r="BA1720" s="3">
        <v>412.13185692635602</v>
      </c>
    </row>
    <row r="1721" spans="1:53" x14ac:dyDescent="0.3">
      <c r="A1721" s="2">
        <v>3.7263716591918601</v>
      </c>
      <c r="E1721" s="2" cm="1">
        <f t="array" ref="E1721">INDEX($C$2:$C$104,L1721)</f>
        <v>-0.38284610165387151</v>
      </c>
      <c r="G1721" s="2">
        <f>PI()/12*(M1721-12)</f>
        <v>0.78539816339744828</v>
      </c>
      <c r="H1721" s="2">
        <f t="shared" si="497"/>
        <v>-0.22481524625785179</v>
      </c>
      <c r="I1721" s="2">
        <f t="shared" si="514"/>
        <v>0.74081845075807373</v>
      </c>
      <c r="J1721" s="2">
        <f t="shared" si="498"/>
        <v>1.267128202245478</v>
      </c>
      <c r="L1721">
        <f t="shared" si="515"/>
        <v>72</v>
      </c>
      <c r="M1721" s="2">
        <v>15</v>
      </c>
      <c r="N1721" s="2">
        <f t="shared" si="499"/>
        <v>0.30366812454941861</v>
      </c>
      <c r="O1721" s="2">
        <f t="shared" si="500"/>
        <v>0.83605747640493056</v>
      </c>
      <c r="P1721" s="2">
        <f t="shared" si="501"/>
        <v>1.5383457565850722</v>
      </c>
      <c r="Q1721" s="2">
        <f>1-EXP(-2*$AL$9*O1721/(1+O1721))</f>
        <v>3.5772849924466499E-2</v>
      </c>
      <c r="R1721" s="2">
        <f t="shared" si="502"/>
        <v>3.301312838716409</v>
      </c>
      <c r="S1721" s="2">
        <f>(1-$AL$6^R1721)/(1+$AL$6^R1721*(1/$AL$7-1))</f>
        <v>0.45476884273050816</v>
      </c>
      <c r="U1721" s="2">
        <v>151.30000000000001</v>
      </c>
      <c r="V1721" s="2">
        <f t="shared" si="503"/>
        <v>345.72050000000007</v>
      </c>
      <c r="W1721" s="2">
        <f t="shared" si="504"/>
        <v>157.22291169321267</v>
      </c>
      <c r="X1721" s="2">
        <f t="shared" si="505"/>
        <v>188.49758830678741</v>
      </c>
      <c r="Y1721" s="2">
        <f t="shared" si="506"/>
        <v>181.16576448356398</v>
      </c>
      <c r="Z1721" s="2">
        <f t="shared" si="507"/>
        <v>141.16357736168655</v>
      </c>
      <c r="AA1721" s="2">
        <f t="shared" si="508"/>
        <v>153.1157710772174</v>
      </c>
      <c r="AC1721" s="2">
        <f t="shared" si="509"/>
        <v>69.863685113781571</v>
      </c>
      <c r="AD1721" s="2">
        <f>X1721*((1-Q1721)*(1-EXP(-(P1721+O1721)*A1721))*P1721/(P1721+O1721)-(1-$AL$10)*(1-EXP(-2*O1721*A1721))/2)</f>
        <v>37.785667511083432</v>
      </c>
      <c r="AE1721" s="4">
        <f t="shared" si="510"/>
        <v>260.76512370208241</v>
      </c>
      <c r="AF1721" s="2">
        <f t="shared" si="511"/>
        <v>71.31669284532164</v>
      </c>
      <c r="AG1721" s="2">
        <f t="shared" si="512"/>
        <v>-9.7356741047368907</v>
      </c>
      <c r="AH1721" s="4">
        <f t="shared" si="513"/>
        <v>61.581018740584753</v>
      </c>
      <c r="BA1721" s="3">
        <v>260.76512370208201</v>
      </c>
    </row>
    <row r="1722" spans="1:53" x14ac:dyDescent="0.3">
      <c r="A1722" s="2">
        <v>3.7263716591918601</v>
      </c>
      <c r="E1722" s="2" cm="1">
        <f t="array" ref="E1722">INDEX($C$2:$C$104,L1722)</f>
        <v>-0.38284610165387151</v>
      </c>
      <c r="G1722" s="2">
        <f>PI()/12*(M1722-12)</f>
        <v>1.0471975511965976</v>
      </c>
      <c r="H1722" s="2">
        <f t="shared" si="497"/>
        <v>-0.22481524625785179</v>
      </c>
      <c r="I1722" s="2">
        <f t="shared" si="514"/>
        <v>0.74081845075807373</v>
      </c>
      <c r="J1722" s="2">
        <f t="shared" si="498"/>
        <v>1.4246830042973426</v>
      </c>
      <c r="L1722">
        <f t="shared" si="515"/>
        <v>72</v>
      </c>
      <c r="M1722" s="2">
        <v>16</v>
      </c>
      <c r="N1722" s="2">
        <f t="shared" si="499"/>
        <v>0.14611332249755393</v>
      </c>
      <c r="O1722" s="2">
        <f t="shared" si="500"/>
        <v>1.7171039730421314</v>
      </c>
      <c r="P1722" s="2">
        <f t="shared" si="501"/>
        <v>3.1594713103975218</v>
      </c>
      <c r="Q1722" s="2">
        <f>1-EXP(-2*$AL$9*O1722/(1+O1722))</f>
        <v>4.9300155086993258E-2</v>
      </c>
      <c r="R1722" s="2">
        <f t="shared" si="502"/>
        <v>6.7802723515977545</v>
      </c>
      <c r="S1722" s="2">
        <f>(1-$AL$6^R1722)/(1+$AL$6^R1722*(1/$AL$7-1))</f>
        <v>0.77901756507432707</v>
      </c>
      <c r="U1722" s="2">
        <v>239</v>
      </c>
      <c r="V1722" s="2">
        <f t="shared" si="503"/>
        <v>546.11500000000001</v>
      </c>
      <c r="W1722" s="2">
        <f t="shared" si="504"/>
        <v>425.43317755056614</v>
      </c>
      <c r="X1722" s="2">
        <f t="shared" si="505"/>
        <v>120.68182244943387</v>
      </c>
      <c r="Y1722" s="2">
        <f t="shared" si="506"/>
        <v>114.73130563029743</v>
      </c>
      <c r="Z1722" s="2">
        <f t="shared" si="507"/>
        <v>381.97784676939096</v>
      </c>
      <c r="AA1722" s="2">
        <f t="shared" si="508"/>
        <v>102.40886296715917</v>
      </c>
      <c r="AC1722" s="2">
        <f t="shared" si="509"/>
        <v>121.02967687613831</v>
      </c>
      <c r="AD1722" s="2">
        <f>X1722*((1-Q1722)*(1-EXP(-(P1722+O1722)*A1722))*P1722/(P1722+O1722)-(1-$AL$10)*(1-EXP(-2*O1722*A1722))/2)</f>
        <v>23.043897987124215</v>
      </c>
      <c r="AE1722" s="4">
        <f t="shared" si="510"/>
        <v>246.48243783042167</v>
      </c>
      <c r="AF1722" s="2">
        <f t="shared" si="511"/>
        <v>257.34790938573468</v>
      </c>
      <c r="AG1722" s="2">
        <f t="shared" si="512"/>
        <v>-10.721455323985952</v>
      </c>
      <c r="AH1722" s="4">
        <f t="shared" si="513"/>
        <v>246.62645406174872</v>
      </c>
      <c r="BA1722" s="3">
        <v>246.48243783042099</v>
      </c>
    </row>
    <row r="1723" spans="1:53" x14ac:dyDescent="0.3">
      <c r="A1723" s="2">
        <v>3.7263716591918601</v>
      </c>
      <c r="E1723" s="2" cm="1">
        <f t="array" ref="E1723">INDEX($C$2:$C$104,L1723)</f>
        <v>-0.38284610165387151</v>
      </c>
      <c r="G1723" s="2">
        <f>PI()/12*(M1723-12)</f>
        <v>1.308996938995747</v>
      </c>
      <c r="H1723" s="2">
        <f t="shared" si="497"/>
        <v>-0.22481524625785179</v>
      </c>
      <c r="I1723" s="2">
        <f t="shared" si="514"/>
        <v>0.74081845075807373</v>
      </c>
      <c r="J1723" s="2">
        <f t="shared" si="498"/>
        <v>1.6038796837055378</v>
      </c>
      <c r="L1723">
        <f t="shared" si="515"/>
        <v>72</v>
      </c>
      <c r="M1723" s="2">
        <v>17</v>
      </c>
      <c r="N1723" s="2">
        <f t="shared" si="499"/>
        <v>0.05</v>
      </c>
      <c r="O1723" s="2">
        <f t="shared" si="500"/>
        <v>5.0020839411324403</v>
      </c>
      <c r="P1723" s="2">
        <f t="shared" si="501"/>
        <v>9.2038344516836901</v>
      </c>
      <c r="Q1723" s="2">
        <f>1-EXP(-2*$AL$9*O1723/(1+O1723))</f>
        <v>6.4497345768578462E-2</v>
      </c>
      <c r="R1723" s="2">
        <f t="shared" si="502"/>
        <v>19.751565414145865</v>
      </c>
      <c r="S1723" s="2">
        <f>(1-$AL$6^R1723)/(1+$AL$6^R1723*(1/$AL$7-1))</f>
        <v>0.99643717244343843</v>
      </c>
      <c r="U1723" s="2">
        <v>116.4</v>
      </c>
      <c r="V1723" s="2">
        <f t="shared" si="503"/>
        <v>265.97400000000005</v>
      </c>
      <c r="W1723" s="2">
        <f t="shared" si="504"/>
        <v>265.02638050347116</v>
      </c>
      <c r="X1723" s="2">
        <f t="shared" si="505"/>
        <v>0.94761949652888688</v>
      </c>
      <c r="Y1723" s="2">
        <f t="shared" si="506"/>
        <v>0.88650055420421592</v>
      </c>
      <c r="Z1723" s="2">
        <f t="shared" si="507"/>
        <v>237.95559797347664</v>
      </c>
      <c r="AA1723" s="2">
        <f t="shared" si="508"/>
        <v>0.80547656557861724</v>
      </c>
      <c r="AC1723" s="2">
        <f t="shared" si="509"/>
        <v>32.108255452624448</v>
      </c>
      <c r="AD1723" s="2">
        <f>X1723*((1-Q1723)*(1-EXP(-(P1723+O1723)*A1723))*P1723/(P1723+O1723)-(1-$AL$10)*(1-EXP(-2*O1723*A1723))/2)</f>
        <v>0.1716141857131665</v>
      </c>
      <c r="AE1723" s="4">
        <f t="shared" si="510"/>
        <v>33.085346203916231</v>
      </c>
      <c r="AF1723" s="2">
        <f t="shared" si="511"/>
        <v>199.76217354226324</v>
      </c>
      <c r="AG1723" s="2">
        <f t="shared" si="512"/>
        <v>-9.0590197087567964E-2</v>
      </c>
      <c r="AH1723" s="4">
        <f t="shared" si="513"/>
        <v>199.67158334517566</v>
      </c>
      <c r="BA1723" s="3">
        <v>33.085346203916203</v>
      </c>
    </row>
    <row r="1724" spans="1:53" x14ac:dyDescent="0.3">
      <c r="A1724" s="2">
        <v>3.7263716591918601</v>
      </c>
      <c r="E1724" s="2" cm="1">
        <f t="array" ref="E1724">INDEX($C$2:$C$104,L1724)</f>
        <v>-0.38284610165387151</v>
      </c>
      <c r="G1724" s="2">
        <f>PI()/12*(M1724-12)</f>
        <v>1.5707963267948966</v>
      </c>
      <c r="H1724" s="2">
        <f t="shared" si="497"/>
        <v>-0.22481524625785179</v>
      </c>
      <c r="I1724" s="2">
        <f t="shared" si="514"/>
        <v>0.74081845075807373</v>
      </c>
      <c r="J1724" s="2">
        <f t="shared" si="498"/>
        <v>1.797549751399615</v>
      </c>
      <c r="L1724">
        <f t="shared" si="515"/>
        <v>72</v>
      </c>
      <c r="M1724" s="2">
        <v>18</v>
      </c>
      <c r="N1724" s="2">
        <f t="shared" si="499"/>
        <v>0.05</v>
      </c>
      <c r="O1724" s="2">
        <f t="shared" si="500"/>
        <v>5.0020839411324403</v>
      </c>
      <c r="P1724" s="2">
        <f t="shared" si="501"/>
        <v>9.2038344516836901</v>
      </c>
      <c r="Q1724" s="2">
        <f>1-EXP(-2*$AL$9*O1724/(1+O1724))</f>
        <v>6.4497345768578462E-2</v>
      </c>
      <c r="R1724" s="2">
        <f t="shared" si="502"/>
        <v>19.751565414145865</v>
      </c>
      <c r="S1724" s="2">
        <f>(1-$AL$6^R1724)/(1+$AL$6^R1724*(1/$AL$7-1))</f>
        <v>0.99643717244343843</v>
      </c>
      <c r="U1724" s="2">
        <v>8.3000000000000007</v>
      </c>
      <c r="V1724" s="2">
        <f t="shared" si="503"/>
        <v>18.965500000000002</v>
      </c>
      <c r="W1724" s="2">
        <f t="shared" si="504"/>
        <v>18.897929193976033</v>
      </c>
      <c r="X1724" s="2">
        <f t="shared" si="505"/>
        <v>6.7570806023969254E-2</v>
      </c>
      <c r="Y1724" s="2">
        <f t="shared" si="506"/>
        <v>6.3212668383979681E-2</v>
      </c>
      <c r="Z1724" s="2">
        <f t="shared" si="507"/>
        <v>16.967624254122473</v>
      </c>
      <c r="AA1724" s="2">
        <f t="shared" si="508"/>
        <v>5.7435184658958284E-2</v>
      </c>
      <c r="AC1724" s="2">
        <f t="shared" si="509"/>
        <v>2.2895061877730489</v>
      </c>
      <c r="AD1724" s="2">
        <f>X1724*((1-Q1724)*(1-EXP(-(P1724+O1724)*A1724))*P1724/(P1724+O1724)-(1-$AL$10)*(1-EXP(-2*O1724*A1724))/2)</f>
        <v>1.2237093998447844E-2</v>
      </c>
      <c r="AE1724" s="4">
        <f t="shared" si="510"/>
        <v>2.3591784664304551</v>
      </c>
      <c r="AF1724" s="2">
        <f t="shared" si="511"/>
        <v>14.244209969078904</v>
      </c>
      <c r="AG1724" s="2">
        <f t="shared" si="512"/>
        <v>-6.4596102734264518E-3</v>
      </c>
      <c r="AH1724" s="4">
        <f t="shared" si="513"/>
        <v>14.237750358805478</v>
      </c>
      <c r="BA1724" s="3">
        <v>2.3591784664304498</v>
      </c>
    </row>
    <row r="1725" spans="1:53" x14ac:dyDescent="0.3">
      <c r="A1725" s="2">
        <v>3.7263716591918601</v>
      </c>
      <c r="E1725" s="2" cm="1">
        <f t="array" ref="E1725">INDEX($C$2:$C$104,L1725)</f>
        <v>-0.38284610165387151</v>
      </c>
      <c r="G1725" s="2">
        <f>PI()/12*(M1725-12)</f>
        <v>1.8325957145940459</v>
      </c>
      <c r="H1725" s="2">
        <f t="shared" si="497"/>
        <v>-0.22481524625785179</v>
      </c>
      <c r="I1725" s="2">
        <f t="shared" si="514"/>
        <v>0.74081845075807373</v>
      </c>
      <c r="J1725" s="2">
        <f t="shared" si="498"/>
        <v>2.0004469113078138</v>
      </c>
      <c r="L1725">
        <f t="shared" si="515"/>
        <v>72</v>
      </c>
      <c r="M1725" s="2">
        <v>19</v>
      </c>
      <c r="N1725" s="2">
        <f t="shared" si="499"/>
        <v>0.05</v>
      </c>
      <c r="O1725" s="2">
        <f t="shared" si="500"/>
        <v>5.0020839411324403</v>
      </c>
      <c r="P1725" s="2">
        <f t="shared" si="501"/>
        <v>9.2038344516836901</v>
      </c>
      <c r="Q1725" s="2">
        <f>1-EXP(-2*$AL$9*O1725/(1+O1725))</f>
        <v>6.4497345768578462E-2</v>
      </c>
      <c r="R1725" s="2">
        <f t="shared" si="502"/>
        <v>19.751565414145865</v>
      </c>
      <c r="S1725" s="2">
        <f>(1-$AL$6^R1725)/(1+$AL$6^R1725*(1/$AL$7-1))</f>
        <v>0.99643717244343843</v>
      </c>
      <c r="U1725" s="2">
        <v>0</v>
      </c>
      <c r="V1725" s="2">
        <f t="shared" si="503"/>
        <v>0</v>
      </c>
      <c r="W1725" s="2">
        <f t="shared" si="504"/>
        <v>0</v>
      </c>
      <c r="X1725" s="2">
        <f t="shared" si="505"/>
        <v>0</v>
      </c>
      <c r="Y1725" s="2">
        <f t="shared" si="506"/>
        <v>0</v>
      </c>
      <c r="Z1725" s="2">
        <f t="shared" si="507"/>
        <v>0</v>
      </c>
      <c r="AA1725" s="2">
        <f t="shared" si="508"/>
        <v>0</v>
      </c>
      <c r="AC1725" s="2">
        <f t="shared" si="509"/>
        <v>0</v>
      </c>
      <c r="AD1725" s="2">
        <f>X1725*((1-Q1725)*(1-EXP(-(P1725+O1725)*A1725))*P1725/(P1725+O1725)-(1-$AL$10)*(1-EXP(-2*O1725*A1725))/2)</f>
        <v>0</v>
      </c>
      <c r="AE1725" s="4">
        <f t="shared" si="510"/>
        <v>0</v>
      </c>
      <c r="AF1725" s="2">
        <f t="shared" si="511"/>
        <v>0</v>
      </c>
      <c r="AG1725" s="2">
        <f t="shared" si="512"/>
        <v>0</v>
      </c>
      <c r="AH1725" s="4">
        <f t="shared" si="513"/>
        <v>0</v>
      </c>
      <c r="BA1725" s="3">
        <v>0</v>
      </c>
    </row>
    <row r="1726" spans="1:53" x14ac:dyDescent="0.3">
      <c r="A1726" s="2">
        <v>3.7263716591918601</v>
      </c>
      <c r="E1726" s="2" cm="1">
        <f t="array" ref="E1726">INDEX($C$2:$C$104,L1726)</f>
        <v>-0.38284610165387151</v>
      </c>
      <c r="G1726" s="2">
        <f>PI()/12*(M1726-12)</f>
        <v>2.0943951023931953</v>
      </c>
      <c r="H1726" s="2">
        <f t="shared" si="497"/>
        <v>-0.22481524625785179</v>
      </c>
      <c r="I1726" s="2">
        <f t="shared" si="514"/>
        <v>0.74081845075807373</v>
      </c>
      <c r="J1726" s="2">
        <f t="shared" si="498"/>
        <v>2.208341293240581</v>
      </c>
      <c r="L1726">
        <f t="shared" si="515"/>
        <v>72</v>
      </c>
      <c r="M1726" s="2">
        <v>20</v>
      </c>
      <c r="N1726" s="2">
        <f t="shared" si="499"/>
        <v>0.05</v>
      </c>
      <c r="O1726" s="2">
        <f t="shared" si="500"/>
        <v>5.0020839411324403</v>
      </c>
      <c r="P1726" s="2">
        <f t="shared" si="501"/>
        <v>9.2038344516836901</v>
      </c>
      <c r="Q1726" s="2">
        <f>1-EXP(-2*$AL$9*O1726/(1+O1726))</f>
        <v>6.4497345768578462E-2</v>
      </c>
      <c r="R1726" s="2">
        <f t="shared" si="502"/>
        <v>19.751565414145865</v>
      </c>
      <c r="S1726" s="2">
        <f>(1-$AL$6^R1726)/(1+$AL$6^R1726*(1/$AL$7-1))</f>
        <v>0.99643717244343843</v>
      </c>
      <c r="U1726" s="2">
        <v>0</v>
      </c>
      <c r="V1726" s="2">
        <f t="shared" si="503"/>
        <v>0</v>
      </c>
      <c r="W1726" s="2">
        <f t="shared" si="504"/>
        <v>0</v>
      </c>
      <c r="X1726" s="2">
        <f t="shared" si="505"/>
        <v>0</v>
      </c>
      <c r="Y1726" s="2">
        <f t="shared" si="506"/>
        <v>0</v>
      </c>
      <c r="Z1726" s="2">
        <f t="shared" si="507"/>
        <v>0</v>
      </c>
      <c r="AA1726" s="2">
        <f t="shared" si="508"/>
        <v>0</v>
      </c>
      <c r="AC1726" s="2">
        <f t="shared" si="509"/>
        <v>0</v>
      </c>
      <c r="AD1726" s="2">
        <f>X1726*((1-Q1726)*(1-EXP(-(P1726+O1726)*A1726))*P1726/(P1726+O1726)-(1-$AL$10)*(1-EXP(-2*O1726*A1726))/2)</f>
        <v>0</v>
      </c>
      <c r="AE1726" s="4">
        <f t="shared" si="510"/>
        <v>0</v>
      </c>
      <c r="AF1726" s="2">
        <f t="shared" si="511"/>
        <v>0</v>
      </c>
      <c r="AG1726" s="2">
        <f t="shared" si="512"/>
        <v>0</v>
      </c>
      <c r="AH1726" s="4">
        <f t="shared" si="513"/>
        <v>0</v>
      </c>
      <c r="BA1726" s="3">
        <v>0</v>
      </c>
    </row>
    <row r="1727" spans="1:53" x14ac:dyDescent="0.3">
      <c r="A1727" s="2">
        <v>3.7263716591918601</v>
      </c>
      <c r="E1727" s="2" cm="1">
        <f t="array" ref="E1727">INDEX($C$2:$C$104,L1727)</f>
        <v>-0.38284610165387151</v>
      </c>
      <c r="G1727" s="2">
        <f>PI()/12*(M1727-12)</f>
        <v>2.3561944901923448</v>
      </c>
      <c r="H1727" s="2">
        <f t="shared" si="497"/>
        <v>-0.22481524625785179</v>
      </c>
      <c r="I1727" s="2">
        <f t="shared" si="514"/>
        <v>0.74081845075807373</v>
      </c>
      <c r="J1727" s="2">
        <f t="shared" si="498"/>
        <v>2.4168242722302273</v>
      </c>
      <c r="L1727">
        <f t="shared" si="515"/>
        <v>72</v>
      </c>
      <c r="M1727" s="2">
        <v>21</v>
      </c>
      <c r="N1727" s="2">
        <f t="shared" si="499"/>
        <v>0.05</v>
      </c>
      <c r="O1727" s="2">
        <f t="shared" si="500"/>
        <v>5.0020839411324403</v>
      </c>
      <c r="P1727" s="2">
        <f t="shared" si="501"/>
        <v>9.2038344516836901</v>
      </c>
      <c r="Q1727" s="2">
        <f>1-EXP(-2*$AL$9*O1727/(1+O1727))</f>
        <v>6.4497345768578462E-2</v>
      </c>
      <c r="R1727" s="2">
        <f t="shared" si="502"/>
        <v>19.751565414145865</v>
      </c>
      <c r="S1727" s="2">
        <f>(1-$AL$6^R1727)/(1+$AL$6^R1727*(1/$AL$7-1))</f>
        <v>0.99643717244343843</v>
      </c>
      <c r="U1727" s="2">
        <v>0</v>
      </c>
      <c r="V1727" s="2">
        <f t="shared" si="503"/>
        <v>0</v>
      </c>
      <c r="W1727" s="2">
        <f t="shared" si="504"/>
        <v>0</v>
      </c>
      <c r="X1727" s="2">
        <f t="shared" si="505"/>
        <v>0</v>
      </c>
      <c r="Y1727" s="2">
        <f t="shared" si="506"/>
        <v>0</v>
      </c>
      <c r="Z1727" s="2">
        <f t="shared" si="507"/>
        <v>0</v>
      </c>
      <c r="AA1727" s="2">
        <f t="shared" si="508"/>
        <v>0</v>
      </c>
      <c r="AC1727" s="2">
        <f t="shared" si="509"/>
        <v>0</v>
      </c>
      <c r="AD1727" s="2">
        <f>X1727*((1-Q1727)*(1-EXP(-(P1727+O1727)*A1727))*P1727/(P1727+O1727)-(1-$AL$10)*(1-EXP(-2*O1727*A1727))/2)</f>
        <v>0</v>
      </c>
      <c r="AE1727" s="4">
        <f t="shared" si="510"/>
        <v>0</v>
      </c>
      <c r="AF1727" s="2">
        <f t="shared" si="511"/>
        <v>0</v>
      </c>
      <c r="AG1727" s="2">
        <f t="shared" si="512"/>
        <v>0</v>
      </c>
      <c r="AH1727" s="4">
        <f t="shared" si="513"/>
        <v>0</v>
      </c>
      <c r="BA1727" s="3">
        <v>0</v>
      </c>
    </row>
    <row r="1728" spans="1:53" x14ac:dyDescent="0.3">
      <c r="A1728" s="2">
        <v>3.7263716591918601</v>
      </c>
      <c r="E1728" s="2" cm="1">
        <f t="array" ref="E1728">INDEX($C$2:$C$104,L1728)</f>
        <v>-0.38284610165387151</v>
      </c>
      <c r="G1728" s="2">
        <f>PI()/12*(M1728-12)</f>
        <v>2.617993877991494</v>
      </c>
      <c r="H1728" s="2">
        <f t="shared" si="497"/>
        <v>-0.22481524625785179</v>
      </c>
      <c r="I1728" s="2">
        <f t="shared" si="514"/>
        <v>0.74081845075807373</v>
      </c>
      <c r="J1728" s="2">
        <f t="shared" si="498"/>
        <v>2.618709202031976</v>
      </c>
      <c r="L1728">
        <f t="shared" si="515"/>
        <v>72</v>
      </c>
      <c r="M1728" s="2">
        <v>22</v>
      </c>
      <c r="N1728" s="2">
        <f t="shared" si="499"/>
        <v>0.05</v>
      </c>
      <c r="O1728" s="2">
        <f t="shared" si="500"/>
        <v>5.0020839411324403</v>
      </c>
      <c r="P1728" s="2">
        <f t="shared" si="501"/>
        <v>9.2038344516836901</v>
      </c>
      <c r="Q1728" s="2">
        <f>1-EXP(-2*$AL$9*O1728/(1+O1728))</f>
        <v>6.4497345768578462E-2</v>
      </c>
      <c r="R1728" s="2">
        <f t="shared" si="502"/>
        <v>19.751565414145865</v>
      </c>
      <c r="S1728" s="2">
        <f>(1-$AL$6^R1728)/(1+$AL$6^R1728*(1/$AL$7-1))</f>
        <v>0.99643717244343843</v>
      </c>
      <c r="U1728" s="2">
        <v>0.1</v>
      </c>
      <c r="V1728" s="2">
        <f t="shared" si="503"/>
        <v>0.22850000000000004</v>
      </c>
      <c r="W1728" s="2">
        <f t="shared" si="504"/>
        <v>0.22768589390332572</v>
      </c>
      <c r="X1728" s="2">
        <f t="shared" si="505"/>
        <v>8.1410609667431633E-4</v>
      </c>
      <c r="Y1728" s="2">
        <f t="shared" si="506"/>
        <v>7.6159841426480426E-4</v>
      </c>
      <c r="Z1728" s="2">
        <f t="shared" si="507"/>
        <v>0.20442920788099364</v>
      </c>
      <c r="AA1728" s="2">
        <f t="shared" si="508"/>
        <v>6.9199017661394511E-4</v>
      </c>
      <c r="AC1728" s="2">
        <f t="shared" si="509"/>
        <v>2.7584411900880106E-2</v>
      </c>
      <c r="AD1728" s="2">
        <f>X1728*((1-Q1728)*(1-EXP(-(P1728+O1728)*A1728))*P1728/(P1728+O1728)-(1-$AL$10)*(1-EXP(-2*O1728*A1728))/2)</f>
        <v>1.4743486745117667E-4</v>
      </c>
      <c r="AE1728" s="4">
        <f t="shared" si="510"/>
        <v>2.8423836944945227E-2</v>
      </c>
      <c r="AF1728" s="2">
        <f t="shared" si="511"/>
        <v>0.17161698757926394</v>
      </c>
      <c r="AG1728" s="2">
        <f t="shared" si="512"/>
        <v>-7.7826629800317553E-5</v>
      </c>
      <c r="AH1728" s="4">
        <f t="shared" si="513"/>
        <v>0.17153916094946361</v>
      </c>
      <c r="BA1728" s="3">
        <v>2.8423836944945199E-2</v>
      </c>
    </row>
    <row r="1729" spans="1:53" x14ac:dyDescent="0.3">
      <c r="A1729" s="2">
        <v>3.7263716591918601</v>
      </c>
      <c r="E1729" s="2" cm="1">
        <f t="array" ref="E1729">INDEX($C$2:$C$104,L1729)</f>
        <v>-0.38284610165387151</v>
      </c>
      <c r="G1729" s="2">
        <f>PI()/12*(M1729-12)</f>
        <v>2.8797932657906435</v>
      </c>
      <c r="H1729" s="2">
        <f t="shared" si="497"/>
        <v>-0.22481524625785179</v>
      </c>
      <c r="I1729" s="2">
        <f t="shared" si="514"/>
        <v>0.74081845075807373</v>
      </c>
      <c r="J1729" s="2">
        <f t="shared" si="498"/>
        <v>2.7945742550041679</v>
      </c>
      <c r="L1729">
        <f t="shared" si="515"/>
        <v>72</v>
      </c>
      <c r="M1729" s="2">
        <v>23</v>
      </c>
      <c r="N1729" s="2">
        <f t="shared" si="499"/>
        <v>0.05</v>
      </c>
      <c r="O1729" s="2">
        <f t="shared" si="500"/>
        <v>5.0020839411324403</v>
      </c>
      <c r="P1729" s="2">
        <f t="shared" si="501"/>
        <v>9.2038344516836901</v>
      </c>
      <c r="Q1729" s="2">
        <f>1-EXP(-2*$AL$9*O1729/(1+O1729))</f>
        <v>6.4497345768578462E-2</v>
      </c>
      <c r="R1729" s="2">
        <f t="shared" si="502"/>
        <v>19.751565414145865</v>
      </c>
      <c r="S1729" s="2">
        <f>(1-$AL$6^R1729)/(1+$AL$6^R1729*(1/$AL$7-1))</f>
        <v>0.99643717244343843</v>
      </c>
      <c r="U1729" s="2">
        <v>0</v>
      </c>
      <c r="V1729" s="2">
        <f t="shared" si="503"/>
        <v>0</v>
      </c>
      <c r="W1729" s="2">
        <f t="shared" si="504"/>
        <v>0</v>
      </c>
      <c r="X1729" s="2">
        <f t="shared" si="505"/>
        <v>0</v>
      </c>
      <c r="Y1729" s="2">
        <f t="shared" si="506"/>
        <v>0</v>
      </c>
      <c r="Z1729" s="2">
        <f t="shared" si="507"/>
        <v>0</v>
      </c>
      <c r="AA1729" s="2">
        <f t="shared" si="508"/>
        <v>0</v>
      </c>
      <c r="AC1729" s="2">
        <f t="shared" si="509"/>
        <v>0</v>
      </c>
      <c r="AD1729" s="2">
        <f>X1729*((1-Q1729)*(1-EXP(-(P1729+O1729)*A1729))*P1729/(P1729+O1729)-(1-$AL$10)*(1-EXP(-2*O1729*A1729))/2)</f>
        <v>0</v>
      </c>
      <c r="AE1729" s="4">
        <f t="shared" si="510"/>
        <v>0</v>
      </c>
      <c r="AF1729" s="2">
        <f t="shared" si="511"/>
        <v>0</v>
      </c>
      <c r="AG1729" s="2">
        <f t="shared" si="512"/>
        <v>0</v>
      </c>
      <c r="AH1729" s="4">
        <f t="shared" si="513"/>
        <v>0</v>
      </c>
      <c r="BA1729" s="3">
        <v>0</v>
      </c>
    </row>
    <row r="1730" spans="1:53" x14ac:dyDescent="0.3">
      <c r="A1730" s="2">
        <v>3.7263716591918601</v>
      </c>
      <c r="E1730" s="2" cm="1">
        <f t="array" ref="E1730">INDEX($C$2:$C$104,L1730)</f>
        <v>-0.38528117805800827</v>
      </c>
      <c r="G1730" s="2">
        <f>PI()/12*(M1730-12)</f>
        <v>-3.1415926535897931</v>
      </c>
      <c r="H1730" s="2">
        <f t="shared" si="497"/>
        <v>-0.22617395185674552</v>
      </c>
      <c r="I1730" s="2">
        <f t="shared" si="514"/>
        <v>0.74008977462836978</v>
      </c>
      <c r="J1730" s="2">
        <f t="shared" si="498"/>
        <v>2.8811020084098993</v>
      </c>
      <c r="L1730">
        <f t="shared" si="515"/>
        <v>73</v>
      </c>
      <c r="M1730" s="2">
        <v>0</v>
      </c>
      <c r="N1730" s="2">
        <f t="shared" si="499"/>
        <v>0.05</v>
      </c>
      <c r="O1730" s="2">
        <f t="shared" si="500"/>
        <v>5.0020839411324403</v>
      </c>
      <c r="P1730" s="2">
        <f t="shared" si="501"/>
        <v>9.2038344516836901</v>
      </c>
      <c r="Q1730" s="2">
        <f>1-EXP(-2*$AL$9*O1730/(1+O1730))</f>
        <v>6.4497345768578462E-2</v>
      </c>
      <c r="R1730" s="2">
        <f t="shared" si="502"/>
        <v>19.751565414145865</v>
      </c>
      <c r="S1730" s="2">
        <f>(1-$AL$6^R1730)/(1+$AL$6^R1730*(1/$AL$7-1))</f>
        <v>0.99643717244343843</v>
      </c>
      <c r="U1730" s="2">
        <v>0</v>
      </c>
      <c r="V1730" s="2">
        <f t="shared" si="503"/>
        <v>0</v>
      </c>
      <c r="W1730" s="2">
        <f t="shared" si="504"/>
        <v>0</v>
      </c>
      <c r="X1730" s="2">
        <f t="shared" si="505"/>
        <v>0</v>
      </c>
      <c r="Y1730" s="2">
        <f t="shared" si="506"/>
        <v>0</v>
      </c>
      <c r="Z1730" s="2">
        <f t="shared" si="507"/>
        <v>0</v>
      </c>
      <c r="AA1730" s="2">
        <f t="shared" si="508"/>
        <v>0</v>
      </c>
      <c r="AC1730" s="2">
        <f t="shared" si="509"/>
        <v>0</v>
      </c>
      <c r="AD1730" s="2">
        <f>X1730*((1-Q1730)*(1-EXP(-(P1730+O1730)*A1730))*P1730/(P1730+O1730)-(1-$AL$10)*(1-EXP(-2*O1730*A1730))/2)</f>
        <v>0</v>
      </c>
      <c r="AE1730" s="4">
        <f t="shared" si="510"/>
        <v>0</v>
      </c>
      <c r="AF1730" s="2">
        <f t="shared" si="511"/>
        <v>0</v>
      </c>
      <c r="AG1730" s="2">
        <f t="shared" si="512"/>
        <v>0</v>
      </c>
      <c r="AH1730" s="4">
        <f t="shared" si="513"/>
        <v>0</v>
      </c>
      <c r="BA1730" s="3">
        <v>0</v>
      </c>
    </row>
    <row r="1731" spans="1:53" x14ac:dyDescent="0.3">
      <c r="A1731" s="2">
        <v>3.7263716591918601</v>
      </c>
      <c r="E1731" s="2" cm="1">
        <f t="array" ref="E1731">INDEX($C$2:$C$104,L1731)</f>
        <v>-0.38528117805800827</v>
      </c>
      <c r="G1731" s="2">
        <f>PI()/12*(M1731-12)</f>
        <v>-2.8797932657906435</v>
      </c>
      <c r="H1731" s="2">
        <f t="shared" ref="H1731:H1794" si="516">SIN(E1731)*SIN(RADIANS(37))</f>
        <v>-0.22617395185674552</v>
      </c>
      <c r="I1731" s="2">
        <f t="shared" si="514"/>
        <v>0.74008977462836978</v>
      </c>
      <c r="J1731" s="2">
        <f t="shared" ref="J1731:J1794" si="517">ACOS(H1731+I1731*COS(G1731))</f>
        <v>2.7965049234485084</v>
      </c>
      <c r="L1731">
        <f t="shared" si="515"/>
        <v>73</v>
      </c>
      <c r="M1731" s="2">
        <v>1</v>
      </c>
      <c r="N1731" s="2">
        <f t="shared" ref="N1731:N1794" si="518">MAX(0.05, PI()/2-J1731)</f>
        <v>0.05</v>
      </c>
      <c r="O1731" s="2">
        <f t="shared" ref="O1731:O1794" si="519">0.5/SIN(N1731)*0.5</f>
        <v>5.0020839411324403</v>
      </c>
      <c r="P1731" s="2">
        <f t="shared" ref="P1731:P1794" si="520">0.46/SIN(N1731)</f>
        <v>9.2038344516836901</v>
      </c>
      <c r="Q1731" s="2">
        <f>1-EXP(-2*$AL$9*O1731/(1+O1731))</f>
        <v>6.4497345768578462E-2</v>
      </c>
      <c r="R1731" s="2">
        <f t="shared" ref="R1731:R1794" si="521">100/101.3/SIN(N1731)</f>
        <v>19.751565414145865</v>
      </c>
      <c r="S1731" s="2">
        <f>(1-$AL$6^R1731)/(1+$AL$6^R1731*(1/$AL$7-1))</f>
        <v>0.99643717244343843</v>
      </c>
      <c r="U1731" s="2">
        <v>0</v>
      </c>
      <c r="V1731" s="2">
        <f t="shared" ref="V1731:V1794" si="522">U1731*$AL$12</f>
        <v>0</v>
      </c>
      <c r="W1731" s="2">
        <f t="shared" ref="W1731:W1794" si="523">V1731*S1731</f>
        <v>0</v>
      </c>
      <c r="X1731" s="2">
        <f t="shared" ref="X1731:X1794" si="524">V1731-W1731</f>
        <v>0</v>
      </c>
      <c r="Y1731" s="2">
        <f t="shared" ref="Y1731:Y1794" si="525">X1731*(1-Q1731)*(1-EXP(-P1731*A1731))</f>
        <v>0</v>
      </c>
      <c r="Z1731" s="2">
        <f t="shared" ref="Z1731:Z1794" si="526">W1731*(1-$AL$8)*(1-EXP(-$AL$11*A1731))</f>
        <v>0</v>
      </c>
      <c r="AA1731" s="2">
        <f t="shared" ref="AA1731:AA1794" si="527">X1731*(1-$AL$10)*(1-EXP(-O1731*A1731))</f>
        <v>0</v>
      </c>
      <c r="AC1731" s="2">
        <f t="shared" ref="AC1731:AC1794" si="528">W1731*(1-$AL$8)*(1-EXP(-($AL$11+O1731)*A1731))*$AL$11/($AL$11+O1731)</f>
        <v>0</v>
      </c>
      <c r="AD1731" s="2">
        <f>X1731*((1-Q1731)*(1-EXP(-(P1731+O1731)*A1731))*P1731/(P1731+O1731)-(1-$AL$10)*(1-EXP(-2*O1731*A1731))/2)</f>
        <v>0</v>
      </c>
      <c r="AE1731" s="4">
        <f t="shared" ref="AE1731:AE1794" si="529">AA1731+AC1731+AD1731</f>
        <v>0</v>
      </c>
      <c r="AF1731" s="2">
        <f t="shared" ref="AF1731:AF1794" si="530">W1731*(1-Q1731)*(1-EXP(-$AL$11*A1731)-(1-EXP(-($AL$11+O1731)*A1731))*$AL$11/($AL$11+O1731))</f>
        <v>0</v>
      </c>
      <c r="AG1731" s="2">
        <f t="shared" ref="AG1731:AG1794" si="531">X1731*((1-Q1731)*(1-EXP(-P1731*A1731)-(1-EXP(-(P1731+O1731)*A1731))*P1731/(P1731+O1731))-(1-$AL$10)*(1-EXP(-O1731*A1731)-(1-EXP(-2*O1731*A1731))/2))</f>
        <v>0</v>
      </c>
      <c r="AH1731" s="4">
        <f t="shared" ref="AH1731:AH1794" si="532">AF1731+AG1731</f>
        <v>0</v>
      </c>
      <c r="BA1731" s="3">
        <v>0</v>
      </c>
    </row>
    <row r="1732" spans="1:53" x14ac:dyDescent="0.3">
      <c r="A1732" s="2">
        <v>3.7263716591918601</v>
      </c>
      <c r="E1732" s="2" cm="1">
        <f t="array" ref="E1732">INDEX($C$2:$C$104,L1732)</f>
        <v>-0.38528117805800827</v>
      </c>
      <c r="G1732" s="2">
        <f>PI()/12*(M1732-12)</f>
        <v>-2.617993877991494</v>
      </c>
      <c r="H1732" s="2">
        <f t="shared" si="516"/>
        <v>-0.22617395185674552</v>
      </c>
      <c r="I1732" s="2">
        <f t="shared" ref="I1732:I1795" si="533">COS(E1732)*COS(RADIANS(37))</f>
        <v>0.74008977462836978</v>
      </c>
      <c r="J1732" s="2">
        <f t="shared" si="517"/>
        <v>2.6201681618100525</v>
      </c>
      <c r="L1732">
        <f t="shared" si="515"/>
        <v>73</v>
      </c>
      <c r="M1732" s="2">
        <v>2</v>
      </c>
      <c r="N1732" s="2">
        <f t="shared" si="518"/>
        <v>0.05</v>
      </c>
      <c r="O1732" s="2">
        <f t="shared" si="519"/>
        <v>5.0020839411324403</v>
      </c>
      <c r="P1732" s="2">
        <f t="shared" si="520"/>
        <v>9.2038344516836901</v>
      </c>
      <c r="Q1732" s="2">
        <f>1-EXP(-2*$AL$9*O1732/(1+O1732))</f>
        <v>6.4497345768578462E-2</v>
      </c>
      <c r="R1732" s="2">
        <f t="shared" si="521"/>
        <v>19.751565414145865</v>
      </c>
      <c r="S1732" s="2">
        <f>(1-$AL$6^R1732)/(1+$AL$6^R1732*(1/$AL$7-1))</f>
        <v>0.99643717244343843</v>
      </c>
      <c r="U1732" s="2">
        <v>0</v>
      </c>
      <c r="V1732" s="2">
        <f t="shared" si="522"/>
        <v>0</v>
      </c>
      <c r="W1732" s="2">
        <f t="shared" si="523"/>
        <v>0</v>
      </c>
      <c r="X1732" s="2">
        <f t="shared" si="524"/>
        <v>0</v>
      </c>
      <c r="Y1732" s="2">
        <f t="shared" si="525"/>
        <v>0</v>
      </c>
      <c r="Z1732" s="2">
        <f t="shared" si="526"/>
        <v>0</v>
      </c>
      <c r="AA1732" s="2">
        <f t="shared" si="527"/>
        <v>0</v>
      </c>
      <c r="AC1732" s="2">
        <f t="shared" si="528"/>
        <v>0</v>
      </c>
      <c r="AD1732" s="2">
        <f>X1732*((1-Q1732)*(1-EXP(-(P1732+O1732)*A1732))*P1732/(P1732+O1732)-(1-$AL$10)*(1-EXP(-2*O1732*A1732))/2)</f>
        <v>0</v>
      </c>
      <c r="AE1732" s="4">
        <f t="shared" si="529"/>
        <v>0</v>
      </c>
      <c r="AF1732" s="2">
        <f t="shared" si="530"/>
        <v>0</v>
      </c>
      <c r="AG1732" s="2">
        <f t="shared" si="531"/>
        <v>0</v>
      </c>
      <c r="AH1732" s="4">
        <f t="shared" si="532"/>
        <v>0</v>
      </c>
      <c r="BA1732" s="3">
        <v>0</v>
      </c>
    </row>
    <row r="1733" spans="1:53" x14ac:dyDescent="0.3">
      <c r="A1733" s="2">
        <v>3.7263716591918601</v>
      </c>
      <c r="E1733" s="2" cm="1">
        <f t="array" ref="E1733">INDEX($C$2:$C$104,L1733)</f>
        <v>-0.38528117805800827</v>
      </c>
      <c r="G1733" s="2">
        <f>PI()/12*(M1733-12)</f>
        <v>-2.3561944901923448</v>
      </c>
      <c r="H1733" s="2">
        <f t="shared" si="516"/>
        <v>-0.22617395185674552</v>
      </c>
      <c r="I1733" s="2">
        <f t="shared" si="533"/>
        <v>0.74008977462836978</v>
      </c>
      <c r="J1733" s="2">
        <f t="shared" si="517"/>
        <v>2.4180974382412241</v>
      </c>
      <c r="L1733">
        <f t="shared" si="515"/>
        <v>73</v>
      </c>
      <c r="M1733" s="2">
        <v>3</v>
      </c>
      <c r="N1733" s="2">
        <f t="shared" si="518"/>
        <v>0.05</v>
      </c>
      <c r="O1733" s="2">
        <f t="shared" si="519"/>
        <v>5.0020839411324403</v>
      </c>
      <c r="P1733" s="2">
        <f t="shared" si="520"/>
        <v>9.2038344516836901</v>
      </c>
      <c r="Q1733" s="2">
        <f>1-EXP(-2*$AL$9*O1733/(1+O1733))</f>
        <v>6.4497345768578462E-2</v>
      </c>
      <c r="R1733" s="2">
        <f t="shared" si="521"/>
        <v>19.751565414145865</v>
      </c>
      <c r="S1733" s="2">
        <f>(1-$AL$6^R1733)/(1+$AL$6^R1733*(1/$AL$7-1))</f>
        <v>0.99643717244343843</v>
      </c>
      <c r="U1733" s="2">
        <v>0.1</v>
      </c>
      <c r="V1733" s="2">
        <f t="shared" si="522"/>
        <v>0.22850000000000004</v>
      </c>
      <c r="W1733" s="2">
        <f t="shared" si="523"/>
        <v>0.22768589390332572</v>
      </c>
      <c r="X1733" s="2">
        <f t="shared" si="524"/>
        <v>8.1410609667431633E-4</v>
      </c>
      <c r="Y1733" s="2">
        <f t="shared" si="525"/>
        <v>7.6159841426480426E-4</v>
      </c>
      <c r="Z1733" s="2">
        <f t="shared" si="526"/>
        <v>0.20442920788099364</v>
      </c>
      <c r="AA1733" s="2">
        <f t="shared" si="527"/>
        <v>6.9199017661394511E-4</v>
      </c>
      <c r="AC1733" s="2">
        <f t="shared" si="528"/>
        <v>2.7584411900880106E-2</v>
      </c>
      <c r="AD1733" s="2">
        <f>X1733*((1-Q1733)*(1-EXP(-(P1733+O1733)*A1733))*P1733/(P1733+O1733)-(1-$AL$10)*(1-EXP(-2*O1733*A1733))/2)</f>
        <v>1.4743486745117667E-4</v>
      </c>
      <c r="AE1733" s="4">
        <f t="shared" si="529"/>
        <v>2.8423836944945227E-2</v>
      </c>
      <c r="AF1733" s="2">
        <f t="shared" si="530"/>
        <v>0.17161698757926394</v>
      </c>
      <c r="AG1733" s="2">
        <f t="shared" si="531"/>
        <v>-7.7826629800317553E-5</v>
      </c>
      <c r="AH1733" s="4">
        <f t="shared" si="532"/>
        <v>0.17153916094946361</v>
      </c>
      <c r="BA1733" s="3">
        <v>2.8423836944945199E-2</v>
      </c>
    </row>
    <row r="1734" spans="1:53" x14ac:dyDescent="0.3">
      <c r="A1734" s="2">
        <v>3.7263716591918601</v>
      </c>
      <c r="E1734" s="2" cm="1">
        <f t="array" ref="E1734">INDEX($C$2:$C$104,L1734)</f>
        <v>-0.38528117805800827</v>
      </c>
      <c r="G1734" s="2">
        <f>PI()/12*(M1734-12)</f>
        <v>-2.0943951023931953</v>
      </c>
      <c r="H1734" s="2">
        <f t="shared" si="516"/>
        <v>-0.22617395185674552</v>
      </c>
      <c r="I1734" s="2">
        <f t="shared" si="533"/>
        <v>0.74008977462836978</v>
      </c>
      <c r="J1734" s="2">
        <f t="shared" si="517"/>
        <v>2.2095793147806102</v>
      </c>
      <c r="L1734">
        <f t="shared" si="515"/>
        <v>73</v>
      </c>
      <c r="M1734" s="2">
        <v>4</v>
      </c>
      <c r="N1734" s="2">
        <f t="shared" si="518"/>
        <v>0.05</v>
      </c>
      <c r="O1734" s="2">
        <f t="shared" si="519"/>
        <v>5.0020839411324403</v>
      </c>
      <c r="P1734" s="2">
        <f t="shared" si="520"/>
        <v>9.2038344516836901</v>
      </c>
      <c r="Q1734" s="2">
        <f>1-EXP(-2*$AL$9*O1734/(1+O1734))</f>
        <v>6.4497345768578462E-2</v>
      </c>
      <c r="R1734" s="2">
        <f t="shared" si="521"/>
        <v>19.751565414145865</v>
      </c>
      <c r="S1734" s="2">
        <f>(1-$AL$6^R1734)/(1+$AL$6^R1734*(1/$AL$7-1))</f>
        <v>0.99643717244343843</v>
      </c>
      <c r="U1734" s="2">
        <v>0</v>
      </c>
      <c r="V1734" s="2">
        <f t="shared" si="522"/>
        <v>0</v>
      </c>
      <c r="W1734" s="2">
        <f t="shared" si="523"/>
        <v>0</v>
      </c>
      <c r="X1734" s="2">
        <f t="shared" si="524"/>
        <v>0</v>
      </c>
      <c r="Y1734" s="2">
        <f t="shared" si="525"/>
        <v>0</v>
      </c>
      <c r="Z1734" s="2">
        <f t="shared" si="526"/>
        <v>0</v>
      </c>
      <c r="AA1734" s="2">
        <f t="shared" si="527"/>
        <v>0</v>
      </c>
      <c r="AC1734" s="2">
        <f t="shared" si="528"/>
        <v>0</v>
      </c>
      <c r="AD1734" s="2">
        <f>X1734*((1-Q1734)*(1-EXP(-(P1734+O1734)*A1734))*P1734/(P1734+O1734)-(1-$AL$10)*(1-EXP(-2*O1734*A1734))/2)</f>
        <v>0</v>
      </c>
      <c r="AE1734" s="4">
        <f t="shared" si="529"/>
        <v>0</v>
      </c>
      <c r="AF1734" s="2">
        <f t="shared" si="530"/>
        <v>0</v>
      </c>
      <c r="AG1734" s="2">
        <f t="shared" si="531"/>
        <v>0</v>
      </c>
      <c r="AH1734" s="4">
        <f t="shared" si="532"/>
        <v>0</v>
      </c>
      <c r="BA1734" s="3">
        <v>0</v>
      </c>
    </row>
    <row r="1735" spans="1:53" x14ac:dyDescent="0.3">
      <c r="A1735" s="2">
        <v>3.7263716591918601</v>
      </c>
      <c r="E1735" s="2" cm="1">
        <f t="array" ref="E1735">INDEX($C$2:$C$104,L1735)</f>
        <v>-0.38528117805800827</v>
      </c>
      <c r="G1735" s="2">
        <f>PI()/12*(M1735-12)</f>
        <v>-1.8325957145940459</v>
      </c>
      <c r="H1735" s="2">
        <f t="shared" si="516"/>
        <v>-0.22617395185674552</v>
      </c>
      <c r="I1735" s="2">
        <f t="shared" si="533"/>
        <v>0.74008977462836978</v>
      </c>
      <c r="J1735" s="2">
        <f t="shared" si="517"/>
        <v>2.0017343838397021</v>
      </c>
      <c r="L1735">
        <f t="shared" si="515"/>
        <v>73</v>
      </c>
      <c r="M1735" s="2">
        <v>5</v>
      </c>
      <c r="N1735" s="2">
        <f t="shared" si="518"/>
        <v>0.05</v>
      </c>
      <c r="O1735" s="2">
        <f t="shared" si="519"/>
        <v>5.0020839411324403</v>
      </c>
      <c r="P1735" s="2">
        <f t="shared" si="520"/>
        <v>9.2038344516836901</v>
      </c>
      <c r="Q1735" s="2">
        <f>1-EXP(-2*$AL$9*O1735/(1+O1735))</f>
        <v>6.4497345768578462E-2</v>
      </c>
      <c r="R1735" s="2">
        <f t="shared" si="521"/>
        <v>19.751565414145865</v>
      </c>
      <c r="S1735" s="2">
        <f>(1-$AL$6^R1735)/(1+$AL$6^R1735*(1/$AL$7-1))</f>
        <v>0.99643717244343843</v>
      </c>
      <c r="U1735" s="2">
        <v>0.1</v>
      </c>
      <c r="V1735" s="2">
        <f t="shared" si="522"/>
        <v>0.22850000000000004</v>
      </c>
      <c r="W1735" s="2">
        <f t="shared" si="523"/>
        <v>0.22768589390332572</v>
      </c>
      <c r="X1735" s="2">
        <f t="shared" si="524"/>
        <v>8.1410609667431633E-4</v>
      </c>
      <c r="Y1735" s="2">
        <f t="shared" si="525"/>
        <v>7.6159841426480426E-4</v>
      </c>
      <c r="Z1735" s="2">
        <f t="shared" si="526"/>
        <v>0.20442920788099364</v>
      </c>
      <c r="AA1735" s="2">
        <f t="shared" si="527"/>
        <v>6.9199017661394511E-4</v>
      </c>
      <c r="AC1735" s="2">
        <f t="shared" si="528"/>
        <v>2.7584411900880106E-2</v>
      </c>
      <c r="AD1735" s="2">
        <f>X1735*((1-Q1735)*(1-EXP(-(P1735+O1735)*A1735))*P1735/(P1735+O1735)-(1-$AL$10)*(1-EXP(-2*O1735*A1735))/2)</f>
        <v>1.4743486745117667E-4</v>
      </c>
      <c r="AE1735" s="4">
        <f t="shared" si="529"/>
        <v>2.8423836944945227E-2</v>
      </c>
      <c r="AF1735" s="2">
        <f t="shared" si="530"/>
        <v>0.17161698757926394</v>
      </c>
      <c r="AG1735" s="2">
        <f t="shared" si="531"/>
        <v>-7.7826629800317553E-5</v>
      </c>
      <c r="AH1735" s="4">
        <f t="shared" si="532"/>
        <v>0.17153916094946361</v>
      </c>
      <c r="BA1735" s="3">
        <v>2.8423836944945199E-2</v>
      </c>
    </row>
    <row r="1736" spans="1:53" x14ac:dyDescent="0.3">
      <c r="A1736" s="2">
        <v>3.7263716591918601</v>
      </c>
      <c r="E1736" s="2" cm="1">
        <f t="array" ref="E1736">INDEX($C$2:$C$104,L1736)</f>
        <v>-0.38528117805800827</v>
      </c>
      <c r="G1736" s="2">
        <f>PI()/12*(M1736-12)</f>
        <v>-1.5707963267948966</v>
      </c>
      <c r="H1736" s="2">
        <f t="shared" si="516"/>
        <v>-0.22617395185674552</v>
      </c>
      <c r="I1736" s="2">
        <f t="shared" si="533"/>
        <v>0.74008977462836978</v>
      </c>
      <c r="J1736" s="2">
        <f t="shared" si="517"/>
        <v>1.7989443765077979</v>
      </c>
      <c r="L1736">
        <f t="shared" si="515"/>
        <v>73</v>
      </c>
      <c r="M1736" s="2">
        <v>6</v>
      </c>
      <c r="N1736" s="2">
        <f t="shared" si="518"/>
        <v>0.05</v>
      </c>
      <c r="O1736" s="2">
        <f t="shared" si="519"/>
        <v>5.0020839411324403</v>
      </c>
      <c r="P1736" s="2">
        <f t="shared" si="520"/>
        <v>9.2038344516836901</v>
      </c>
      <c r="Q1736" s="2">
        <f>1-EXP(-2*$AL$9*O1736/(1+O1736))</f>
        <v>6.4497345768578462E-2</v>
      </c>
      <c r="R1736" s="2">
        <f t="shared" si="521"/>
        <v>19.751565414145865</v>
      </c>
      <c r="S1736" s="2">
        <f>(1-$AL$6^R1736)/(1+$AL$6^R1736*(1/$AL$7-1))</f>
        <v>0.99643717244343843</v>
      </c>
      <c r="U1736" s="2">
        <v>0</v>
      </c>
      <c r="V1736" s="2">
        <f t="shared" si="522"/>
        <v>0</v>
      </c>
      <c r="W1736" s="2">
        <f t="shared" si="523"/>
        <v>0</v>
      </c>
      <c r="X1736" s="2">
        <f t="shared" si="524"/>
        <v>0</v>
      </c>
      <c r="Y1736" s="2">
        <f t="shared" si="525"/>
        <v>0</v>
      </c>
      <c r="Z1736" s="2">
        <f t="shared" si="526"/>
        <v>0</v>
      </c>
      <c r="AA1736" s="2">
        <f t="shared" si="527"/>
        <v>0</v>
      </c>
      <c r="AC1736" s="2">
        <f t="shared" si="528"/>
        <v>0</v>
      </c>
      <c r="AD1736" s="2">
        <f>X1736*((1-Q1736)*(1-EXP(-(P1736+O1736)*A1736))*P1736/(P1736+O1736)-(1-$AL$10)*(1-EXP(-2*O1736*A1736))/2)</f>
        <v>0</v>
      </c>
      <c r="AE1736" s="4">
        <f t="shared" si="529"/>
        <v>0</v>
      </c>
      <c r="AF1736" s="2">
        <f t="shared" si="530"/>
        <v>0</v>
      </c>
      <c r="AG1736" s="2">
        <f t="shared" si="531"/>
        <v>0</v>
      </c>
      <c r="AH1736" s="4">
        <f t="shared" si="532"/>
        <v>0</v>
      </c>
      <c r="BA1736" s="3">
        <v>0</v>
      </c>
    </row>
    <row r="1737" spans="1:53" x14ac:dyDescent="0.3">
      <c r="A1737" s="2">
        <v>3.7263716591918601</v>
      </c>
      <c r="E1737" s="2" cm="1">
        <f t="array" ref="E1737">INDEX($C$2:$C$104,L1737)</f>
        <v>-0.38528117805800827</v>
      </c>
      <c r="G1737" s="2">
        <f>PI()/12*(M1737-12)</f>
        <v>-1.308996938995747</v>
      </c>
      <c r="H1737" s="2">
        <f t="shared" si="516"/>
        <v>-0.22617395185674552</v>
      </c>
      <c r="I1737" s="2">
        <f t="shared" si="533"/>
        <v>0.74008977462836978</v>
      </c>
      <c r="J1737" s="2">
        <f t="shared" si="517"/>
        <v>1.6054278719992907</v>
      </c>
      <c r="L1737">
        <f t="shared" si="515"/>
        <v>73</v>
      </c>
      <c r="M1737" s="2">
        <v>7</v>
      </c>
      <c r="N1737" s="2">
        <f t="shared" si="518"/>
        <v>0.05</v>
      </c>
      <c r="O1737" s="2">
        <f t="shared" si="519"/>
        <v>5.0020839411324403</v>
      </c>
      <c r="P1737" s="2">
        <f t="shared" si="520"/>
        <v>9.2038344516836901</v>
      </c>
      <c r="Q1737" s="2">
        <f>1-EXP(-2*$AL$9*O1737/(1+O1737))</f>
        <v>6.4497345768578462E-2</v>
      </c>
      <c r="R1737" s="2">
        <f t="shared" si="521"/>
        <v>19.751565414145865</v>
      </c>
      <c r="S1737" s="2">
        <f>(1-$AL$6^R1737)/(1+$AL$6^R1737*(1/$AL$7-1))</f>
        <v>0.99643717244343843</v>
      </c>
      <c r="U1737" s="2">
        <v>0.1</v>
      </c>
      <c r="V1737" s="2">
        <f t="shared" si="522"/>
        <v>0.22850000000000004</v>
      </c>
      <c r="W1737" s="2">
        <f t="shared" si="523"/>
        <v>0.22768589390332572</v>
      </c>
      <c r="X1737" s="2">
        <f t="shared" si="524"/>
        <v>8.1410609667431633E-4</v>
      </c>
      <c r="Y1737" s="2">
        <f t="shared" si="525"/>
        <v>7.6159841426480426E-4</v>
      </c>
      <c r="Z1737" s="2">
        <f t="shared" si="526"/>
        <v>0.20442920788099364</v>
      </c>
      <c r="AA1737" s="2">
        <f t="shared" si="527"/>
        <v>6.9199017661394511E-4</v>
      </c>
      <c r="AC1737" s="2">
        <f t="shared" si="528"/>
        <v>2.7584411900880106E-2</v>
      </c>
      <c r="AD1737" s="2">
        <f>X1737*((1-Q1737)*(1-EXP(-(P1737+O1737)*A1737))*P1737/(P1737+O1737)-(1-$AL$10)*(1-EXP(-2*O1737*A1737))/2)</f>
        <v>1.4743486745117667E-4</v>
      </c>
      <c r="AE1737" s="4">
        <f t="shared" si="529"/>
        <v>2.8423836944945227E-2</v>
      </c>
      <c r="AF1737" s="2">
        <f t="shared" si="530"/>
        <v>0.17161698757926394</v>
      </c>
      <c r="AG1737" s="2">
        <f t="shared" si="531"/>
        <v>-7.7826629800317553E-5</v>
      </c>
      <c r="AH1737" s="4">
        <f t="shared" si="532"/>
        <v>0.17153916094946361</v>
      </c>
      <c r="BA1737" s="3">
        <v>2.8423836944945199E-2</v>
      </c>
    </row>
    <row r="1738" spans="1:53" x14ac:dyDescent="0.3">
      <c r="A1738" s="2">
        <v>3.7263716591918601</v>
      </c>
      <c r="E1738" s="2" cm="1">
        <f t="array" ref="E1738">INDEX($C$2:$C$104,L1738)</f>
        <v>-0.38528117805800827</v>
      </c>
      <c r="G1738" s="2">
        <f>PI()/12*(M1738-12)</f>
        <v>-1.0471975511965976</v>
      </c>
      <c r="H1738" s="2">
        <f t="shared" si="516"/>
        <v>-0.22617395185674552</v>
      </c>
      <c r="I1738" s="2">
        <f t="shared" si="533"/>
        <v>0.74008977462836978</v>
      </c>
      <c r="J1738" s="2">
        <f t="shared" si="517"/>
        <v>1.4264243834768846</v>
      </c>
      <c r="L1738">
        <f t="shared" si="515"/>
        <v>73</v>
      </c>
      <c r="M1738" s="2">
        <v>8</v>
      </c>
      <c r="N1738" s="2">
        <f t="shared" si="518"/>
        <v>0.14437194331801195</v>
      </c>
      <c r="O1738" s="2">
        <f t="shared" si="519"/>
        <v>1.7376685513659993</v>
      </c>
      <c r="P1738" s="2">
        <f t="shared" si="520"/>
        <v>3.1973101345134389</v>
      </c>
      <c r="Q1738" s="2">
        <f>1-EXP(-2*$AL$9*O1738/(1+O1738))</f>
        <v>4.9510396404291224E-2</v>
      </c>
      <c r="R1738" s="2">
        <f t="shared" si="521"/>
        <v>6.8614750300730476</v>
      </c>
      <c r="S1738" s="2">
        <f>(1-$AL$6^R1738)/(1+$AL$6^R1738*(1/$AL$7-1))</f>
        <v>0.78411361427852955</v>
      </c>
      <c r="U1738" s="2">
        <v>2.7</v>
      </c>
      <c r="V1738" s="2">
        <f t="shared" si="522"/>
        <v>6.1695000000000011</v>
      </c>
      <c r="W1738" s="2">
        <f t="shared" si="523"/>
        <v>4.8375889432913892</v>
      </c>
      <c r="X1738" s="2">
        <f t="shared" si="524"/>
        <v>1.3319110567086119</v>
      </c>
      <c r="Y1738" s="2">
        <f t="shared" si="525"/>
        <v>1.2659591384955642</v>
      </c>
      <c r="Z1738" s="2">
        <f t="shared" si="526"/>
        <v>4.3434595739638251</v>
      </c>
      <c r="AA1738" s="2">
        <f t="shared" si="527"/>
        <v>1.1303795766253868</v>
      </c>
      <c r="AC1738" s="2">
        <f t="shared" si="528"/>
        <v>1.3647163452327382</v>
      </c>
      <c r="AD1738" s="2">
        <f>X1738*((1-Q1738)*(1-EXP(-(P1738+O1738)*A1738))*P1738/(P1738+O1738)-(1-$AL$10)*(1-EXP(-2*O1738*A1738))/2)</f>
        <v>0.25414350553306392</v>
      </c>
      <c r="AE1738" s="4">
        <f t="shared" si="529"/>
        <v>2.7492394273911889</v>
      </c>
      <c r="AF1738" s="2">
        <f t="shared" si="530"/>
        <v>2.9369963388900553</v>
      </c>
      <c r="AG1738" s="2">
        <f t="shared" si="531"/>
        <v>-0.11856394366288654</v>
      </c>
      <c r="AH1738" s="4">
        <f t="shared" si="532"/>
        <v>2.8184323952271688</v>
      </c>
      <c r="BA1738" s="3">
        <v>2.74923942739118</v>
      </c>
    </row>
    <row r="1739" spans="1:53" x14ac:dyDescent="0.3">
      <c r="A1739" s="2">
        <v>3.7263716591918601</v>
      </c>
      <c r="E1739" s="2" cm="1">
        <f t="array" ref="E1739">INDEX($C$2:$C$104,L1739)</f>
        <v>-0.38528117805800827</v>
      </c>
      <c r="G1739" s="2">
        <f>PI()/12*(M1739-12)</f>
        <v>-0.78539816339744828</v>
      </c>
      <c r="H1739" s="2">
        <f t="shared" si="516"/>
        <v>-0.22617395185674552</v>
      </c>
      <c r="I1739" s="2">
        <f t="shared" si="533"/>
        <v>0.74008977462836978</v>
      </c>
      <c r="J1739" s="2">
        <f t="shared" si="517"/>
        <v>1.2690914090859882</v>
      </c>
      <c r="L1739">
        <f t="shared" si="515"/>
        <v>73</v>
      </c>
      <c r="M1739" s="2">
        <v>9</v>
      </c>
      <c r="N1739" s="2">
        <f t="shared" si="518"/>
        <v>0.30170491770890839</v>
      </c>
      <c r="O1739" s="2">
        <f t="shared" si="519"/>
        <v>0.84133004509045894</v>
      </c>
      <c r="P1739" s="2">
        <f t="shared" si="520"/>
        <v>1.5480472829664447</v>
      </c>
      <c r="Q1739" s="2">
        <f>1-EXP(-2*$AL$9*O1739/(1+O1739))</f>
        <v>3.5893144649756792E-2</v>
      </c>
      <c r="R1739" s="2">
        <f t="shared" si="521"/>
        <v>3.322132458402602</v>
      </c>
      <c r="S1739" s="2">
        <f>(1-$AL$6^R1739)/(1+$AL$6^R1739*(1/$AL$7-1))</f>
        <v>0.45732753257083025</v>
      </c>
      <c r="U1739" s="2">
        <v>19.5</v>
      </c>
      <c r="V1739" s="2">
        <f t="shared" si="522"/>
        <v>44.557500000000005</v>
      </c>
      <c r="W1739" s="2">
        <f t="shared" si="523"/>
        <v>20.377371532524773</v>
      </c>
      <c r="X1739" s="2">
        <f t="shared" si="524"/>
        <v>24.180128467475232</v>
      </c>
      <c r="Y1739" s="2">
        <f t="shared" si="525"/>
        <v>23.239397195465017</v>
      </c>
      <c r="Z1739" s="2">
        <f t="shared" si="526"/>
        <v>18.295950836811599</v>
      </c>
      <c r="AA1739" s="2">
        <f t="shared" si="527"/>
        <v>19.659150949400999</v>
      </c>
      <c r="AC1739" s="2">
        <f t="shared" si="528"/>
        <v>9.024841590094864</v>
      </c>
      <c r="AD1739" s="2">
        <f>X1739*((1-Q1739)*(1-EXP(-(P1739+O1739)*A1739))*P1739/(P1739+O1739)-(1-$AL$10)*(1-EXP(-2*O1739*A1739))/2)</f>
        <v>4.844531189172514</v>
      </c>
      <c r="AE1739" s="4">
        <f t="shared" si="529"/>
        <v>33.528523728668375</v>
      </c>
      <c r="AF1739" s="2">
        <f t="shared" si="530"/>
        <v>9.2721369102288733</v>
      </c>
      <c r="AG1739" s="2">
        <f t="shared" si="531"/>
        <v>-1.2642849431084939</v>
      </c>
      <c r="AH1739" s="4">
        <f t="shared" si="532"/>
        <v>8.0078519671203789</v>
      </c>
      <c r="BA1739" s="3">
        <v>33.528523728668297</v>
      </c>
    </row>
    <row r="1740" spans="1:53" x14ac:dyDescent="0.3">
      <c r="A1740" s="2">
        <v>3.7263716591918601</v>
      </c>
      <c r="E1740" s="2" cm="1">
        <f t="array" ref="E1740">INDEX($C$2:$C$104,L1740)</f>
        <v>-0.38528117805800827</v>
      </c>
      <c r="G1740" s="2">
        <f>PI()/12*(M1740-12)</f>
        <v>-0.52359877559829882</v>
      </c>
      <c r="H1740" s="2">
        <f t="shared" si="516"/>
        <v>-0.22617395185674552</v>
      </c>
      <c r="I1740" s="2">
        <f t="shared" si="533"/>
        <v>0.74008977462836978</v>
      </c>
      <c r="J1740" s="2">
        <f t="shared" si="517"/>
        <v>1.1431144451634252</v>
      </c>
      <c r="L1740">
        <f t="shared" si="515"/>
        <v>73</v>
      </c>
      <c r="M1740" s="2">
        <v>10</v>
      </c>
      <c r="N1740" s="2">
        <f t="shared" si="518"/>
        <v>0.42768188163147136</v>
      </c>
      <c r="O1740" s="2">
        <f t="shared" si="519"/>
        <v>0.60275445178728371</v>
      </c>
      <c r="P1740" s="2">
        <f t="shared" si="520"/>
        <v>1.109068191288602</v>
      </c>
      <c r="Q1740" s="2">
        <f>1-EXP(-2*$AL$9*O1740/(1+O1740))</f>
        <v>2.9637851981602403E-2</v>
      </c>
      <c r="R1740" s="2">
        <f t="shared" si="521"/>
        <v>2.3800768086368556</v>
      </c>
      <c r="S1740" s="2">
        <f>(1-$AL$6^R1740)/(1+$AL$6^R1740*(1/$AL$7-1))</f>
        <v>0.33556666106059935</v>
      </c>
      <c r="U1740" s="2">
        <v>72.7</v>
      </c>
      <c r="V1740" s="2">
        <f t="shared" si="522"/>
        <v>166.11950000000002</v>
      </c>
      <c r="W1740" s="2">
        <f t="shared" si="523"/>
        <v>55.744165952056235</v>
      </c>
      <c r="X1740" s="2">
        <f t="shared" si="524"/>
        <v>110.37533404794378</v>
      </c>
      <c r="Y1740" s="2">
        <f t="shared" si="525"/>
        <v>105.38632168216512</v>
      </c>
      <c r="Z1740" s="2">
        <f t="shared" si="526"/>
        <v>50.050249025985266</v>
      </c>
      <c r="AA1740" s="2">
        <f t="shared" si="527"/>
        <v>83.89181225144867</v>
      </c>
      <c r="AC1740" s="2">
        <f t="shared" si="528"/>
        <v>29.019504939218081</v>
      </c>
      <c r="AD1740" s="2">
        <f>X1740*((1-Q1740)*(1-EXP(-(P1740+O1740)*A1740))*P1740/(P1740+O1740)-(1-$AL$10)*(1-EXP(-2*O1740*A1740))/2)</f>
        <v>22.889290921306713</v>
      </c>
      <c r="AE1740" s="4">
        <f t="shared" si="529"/>
        <v>135.80060811197347</v>
      </c>
      <c r="AF1740" s="2">
        <f t="shared" si="530"/>
        <v>21.16954150047782</v>
      </c>
      <c r="AG1740" s="2">
        <f t="shared" si="531"/>
        <v>-1.3947814905902773</v>
      </c>
      <c r="AH1740" s="4">
        <f t="shared" si="532"/>
        <v>19.774760009887544</v>
      </c>
      <c r="BA1740" s="3">
        <v>135.80060811197299</v>
      </c>
    </row>
    <row r="1741" spans="1:53" x14ac:dyDescent="0.3">
      <c r="A1741" s="2">
        <v>3.7263716591918601</v>
      </c>
      <c r="E1741" s="2" cm="1">
        <f t="array" ref="E1741">INDEX($C$2:$C$104,L1741)</f>
        <v>-0.38528117805800827</v>
      </c>
      <c r="G1741" s="2">
        <f>PI()/12*(M1741-12)</f>
        <v>-0.26179938779914941</v>
      </c>
      <c r="H1741" s="2">
        <f t="shared" si="516"/>
        <v>-0.22617395185674552</v>
      </c>
      <c r="I1741" s="2">
        <f t="shared" si="533"/>
        <v>0.74008977462836978</v>
      </c>
      <c r="J1741" s="2">
        <f t="shared" si="517"/>
        <v>1.0601996856662517</v>
      </c>
      <c r="L1741">
        <f t="shared" si="515"/>
        <v>73</v>
      </c>
      <c r="M1741" s="2">
        <v>11</v>
      </c>
      <c r="N1741" s="2">
        <f t="shared" si="518"/>
        <v>0.51059664112864489</v>
      </c>
      <c r="O1741" s="2">
        <f t="shared" si="519"/>
        <v>0.51156350921870208</v>
      </c>
      <c r="P1741" s="2">
        <f t="shared" si="520"/>
        <v>0.94127685696241181</v>
      </c>
      <c r="Q1741" s="2">
        <f>1-EXP(-2*$AL$9*O1741/(1+O1741))</f>
        <v>2.6711435062986566E-2</v>
      </c>
      <c r="R1741" s="2">
        <f t="shared" si="521"/>
        <v>2.0199941134006005</v>
      </c>
      <c r="S1741" s="2">
        <f>(1-$AL$6^R1741)/(1+$AL$6^R1741*(1/$AL$7-1))</f>
        <v>0.28631299763317292</v>
      </c>
      <c r="U1741" s="2">
        <v>161.80000000000001</v>
      </c>
      <c r="V1741" s="2">
        <f t="shared" si="522"/>
        <v>369.71300000000002</v>
      </c>
      <c r="W1741" s="2">
        <f t="shared" si="523"/>
        <v>105.85363729395327</v>
      </c>
      <c r="X1741" s="2">
        <f t="shared" si="524"/>
        <v>263.85936270604674</v>
      </c>
      <c r="Y1741" s="2">
        <f t="shared" si="525"/>
        <v>249.11458117771059</v>
      </c>
      <c r="Z1741" s="2">
        <f t="shared" si="526"/>
        <v>95.041352155583823</v>
      </c>
      <c r="AA1741" s="2">
        <f t="shared" si="527"/>
        <v>190.94500307485359</v>
      </c>
      <c r="AC1741" s="2">
        <f t="shared" si="528"/>
        <v>59.014113158693746</v>
      </c>
      <c r="AD1741" s="2">
        <f>X1741*((1-Q1741)*(1-EXP(-(P1741+O1741)*A1741))*P1741/(P1741+O1741)-(1-$AL$10)*(1-EXP(-2*O1741*A1741))/2)</f>
        <v>55.980755939048464</v>
      </c>
      <c r="AE1741" s="4">
        <f t="shared" si="529"/>
        <v>305.93987217259576</v>
      </c>
      <c r="AF1741" s="2">
        <f t="shared" si="530"/>
        <v>36.37437732564932</v>
      </c>
      <c r="AG1741" s="2">
        <f t="shared" si="531"/>
        <v>2.1888221638085548</v>
      </c>
      <c r="AH1741" s="4">
        <f t="shared" si="532"/>
        <v>38.563199489457872</v>
      </c>
      <c r="BA1741" s="3">
        <v>305.93987217259502</v>
      </c>
    </row>
    <row r="1742" spans="1:53" x14ac:dyDescent="0.3">
      <c r="A1742" s="2">
        <v>3.7263716591918601</v>
      </c>
      <c r="E1742" s="2" cm="1">
        <f t="array" ref="E1742">INDEX($C$2:$C$104,L1742)</f>
        <v>-0.38528117805800827</v>
      </c>
      <c r="G1742" s="2">
        <f>PI()/12*(M1742-12)</f>
        <v>0</v>
      </c>
      <c r="H1742" s="2">
        <f t="shared" si="516"/>
        <v>-0.22617395185674552</v>
      </c>
      <c r="I1742" s="2">
        <f t="shared" si="533"/>
        <v>0.74008977462836978</v>
      </c>
      <c r="J1742" s="2">
        <f t="shared" si="517"/>
        <v>1.03105300129591</v>
      </c>
      <c r="L1742">
        <f t="shared" si="515"/>
        <v>73</v>
      </c>
      <c r="M1742" s="2">
        <v>12</v>
      </c>
      <c r="N1742" s="2">
        <f t="shared" si="518"/>
        <v>0.53974332549898651</v>
      </c>
      <c r="O1742" s="2">
        <f t="shared" si="519"/>
        <v>0.48646099015148597</v>
      </c>
      <c r="P1742" s="2">
        <f t="shared" si="520"/>
        <v>0.89508822187873427</v>
      </c>
      <c r="Q1742" s="2">
        <f>1-EXP(-2*$AL$9*O1742/(1+O1742))</f>
        <v>2.5841146867025877E-2</v>
      </c>
      <c r="R1742" s="2">
        <f t="shared" si="521"/>
        <v>1.9208726165902705</v>
      </c>
      <c r="S1742" s="2">
        <f>(1-$AL$6^R1742)/(1+$AL$6^R1742*(1/$AL$7-1))</f>
        <v>0.27255477665807742</v>
      </c>
      <c r="U1742" s="2">
        <v>151.4</v>
      </c>
      <c r="V1742" s="2">
        <f t="shared" si="522"/>
        <v>345.94900000000001</v>
      </c>
      <c r="W1742" s="2">
        <f t="shared" si="523"/>
        <v>94.290052430085225</v>
      </c>
      <c r="X1742" s="2">
        <f t="shared" si="524"/>
        <v>251.6589475699148</v>
      </c>
      <c r="Y1742" s="2">
        <f t="shared" si="525"/>
        <v>236.42843530589599</v>
      </c>
      <c r="Z1742" s="2">
        <f t="shared" si="526"/>
        <v>84.658914959062088</v>
      </c>
      <c r="AA1742" s="2">
        <f t="shared" si="527"/>
        <v>178.99842655172685</v>
      </c>
      <c r="AC1742" s="2">
        <f t="shared" si="528"/>
        <v>53.607784219648956</v>
      </c>
      <c r="AD1742" s="2">
        <f>X1742*((1-Q1742)*(1-EXP(-(P1742+O1742)*A1742))*P1742/(P1742+O1742)-(1-$AL$10)*(1-EXP(-2*O1742*A1742))/2)</f>
        <v>53.804366762030511</v>
      </c>
      <c r="AE1742" s="4">
        <f t="shared" si="529"/>
        <v>286.4105775334063</v>
      </c>
      <c r="AF1742" s="2">
        <f t="shared" si="530"/>
        <v>31.378354677996594</v>
      </c>
      <c r="AG1742" s="2">
        <f t="shared" si="531"/>
        <v>3.6256419921386356</v>
      </c>
      <c r="AH1742" s="4">
        <f t="shared" si="532"/>
        <v>35.00399667013523</v>
      </c>
      <c r="BA1742" s="3">
        <v>286.41057753340601</v>
      </c>
    </row>
    <row r="1743" spans="1:53" x14ac:dyDescent="0.3">
      <c r="A1743" s="2">
        <v>3.7263716591918601</v>
      </c>
      <c r="E1743" s="2" cm="1">
        <f t="array" ref="E1743">INDEX($C$2:$C$104,L1743)</f>
        <v>-0.38528117805800827</v>
      </c>
      <c r="G1743" s="2">
        <f>PI()/12*(M1743-12)</f>
        <v>0.26179938779914941</v>
      </c>
      <c r="H1743" s="2">
        <f t="shared" si="516"/>
        <v>-0.22617395185674552</v>
      </c>
      <c r="I1743" s="2">
        <f t="shared" si="533"/>
        <v>0.74008977462836978</v>
      </c>
      <c r="J1743" s="2">
        <f t="shared" si="517"/>
        <v>1.0601996856662517</v>
      </c>
      <c r="L1743">
        <f t="shared" si="515"/>
        <v>73</v>
      </c>
      <c r="M1743" s="2">
        <v>13</v>
      </c>
      <c r="N1743" s="2">
        <f t="shared" si="518"/>
        <v>0.51059664112864489</v>
      </c>
      <c r="O1743" s="2">
        <f t="shared" si="519"/>
        <v>0.51156350921870208</v>
      </c>
      <c r="P1743" s="2">
        <f t="shared" si="520"/>
        <v>0.94127685696241181</v>
      </c>
      <c r="Q1743" s="2">
        <f>1-EXP(-2*$AL$9*O1743/(1+O1743))</f>
        <v>2.6711435062986566E-2</v>
      </c>
      <c r="R1743" s="2">
        <f t="shared" si="521"/>
        <v>2.0199941134006005</v>
      </c>
      <c r="S1743" s="2">
        <f>(1-$AL$6^R1743)/(1+$AL$6^R1743*(1/$AL$7-1))</f>
        <v>0.28631299763317292</v>
      </c>
      <c r="U1743" s="2">
        <v>204.3</v>
      </c>
      <c r="V1743" s="2">
        <f t="shared" si="522"/>
        <v>466.82550000000003</v>
      </c>
      <c r="W1743" s="2">
        <f t="shared" si="523"/>
        <v>133.65820827660477</v>
      </c>
      <c r="X1743" s="2">
        <f t="shared" si="524"/>
        <v>333.16729172339524</v>
      </c>
      <c r="Y1743" s="2">
        <f t="shared" si="525"/>
        <v>314.54949897778909</v>
      </c>
      <c r="Z1743" s="2">
        <f t="shared" si="526"/>
        <v>120.00586060188982</v>
      </c>
      <c r="AA1743" s="2">
        <f t="shared" si="527"/>
        <v>241.10051995174658</v>
      </c>
      <c r="AC1743" s="2">
        <f t="shared" si="528"/>
        <v>74.515348073678197</v>
      </c>
      <c r="AD1743" s="2">
        <f>X1743*((1-Q1743)*(1-EXP(-(P1743+O1743)*A1743))*P1743/(P1743+O1743)-(1-$AL$10)*(1-EXP(-2*O1743*A1743))/2)</f>
        <v>70.685219025634126</v>
      </c>
      <c r="AE1743" s="4">
        <f t="shared" si="529"/>
        <v>386.30108705105891</v>
      </c>
      <c r="AF1743" s="2">
        <f t="shared" si="530"/>
        <v>45.9288336689132</v>
      </c>
      <c r="AG1743" s="2">
        <f t="shared" si="531"/>
        <v>2.7637600004084533</v>
      </c>
      <c r="AH1743" s="4">
        <f t="shared" si="532"/>
        <v>48.692593669321653</v>
      </c>
      <c r="BA1743" s="3">
        <v>386.30108705105903</v>
      </c>
    </row>
    <row r="1744" spans="1:53" x14ac:dyDescent="0.3">
      <c r="A1744" s="2">
        <v>3.7263716591918601</v>
      </c>
      <c r="E1744" s="2" cm="1">
        <f t="array" ref="E1744">INDEX($C$2:$C$104,L1744)</f>
        <v>-0.38528117805800827</v>
      </c>
      <c r="G1744" s="2">
        <f>PI()/12*(M1744-12)</f>
        <v>0.52359877559829882</v>
      </c>
      <c r="H1744" s="2">
        <f t="shared" si="516"/>
        <v>-0.22617395185674552</v>
      </c>
      <c r="I1744" s="2">
        <f t="shared" si="533"/>
        <v>0.74008977462836978</v>
      </c>
      <c r="J1744" s="2">
        <f t="shared" si="517"/>
        <v>1.1431144451634252</v>
      </c>
      <c r="L1744">
        <f t="shared" si="515"/>
        <v>73</v>
      </c>
      <c r="M1744" s="2">
        <v>14</v>
      </c>
      <c r="N1744" s="2">
        <f t="shared" si="518"/>
        <v>0.42768188163147136</v>
      </c>
      <c r="O1744" s="2">
        <f t="shared" si="519"/>
        <v>0.60275445178728371</v>
      </c>
      <c r="P1744" s="2">
        <f t="shared" si="520"/>
        <v>1.109068191288602</v>
      </c>
      <c r="Q1744" s="2">
        <f>1-EXP(-2*$AL$9*O1744/(1+O1744))</f>
        <v>2.9637851981602403E-2</v>
      </c>
      <c r="R1744" s="2">
        <f t="shared" si="521"/>
        <v>2.3800768086368556</v>
      </c>
      <c r="S1744" s="2">
        <f>(1-$AL$6^R1744)/(1+$AL$6^R1744*(1/$AL$7-1))</f>
        <v>0.33556666106059935</v>
      </c>
      <c r="U1744" s="2">
        <v>172.3</v>
      </c>
      <c r="V1744" s="2">
        <f t="shared" si="522"/>
        <v>393.70550000000003</v>
      </c>
      <c r="W1744" s="2">
        <f t="shared" si="523"/>
        <v>132.1144400761938</v>
      </c>
      <c r="X1744" s="2">
        <f t="shared" si="524"/>
        <v>261.59105992380626</v>
      </c>
      <c r="Y1744" s="2">
        <f t="shared" si="525"/>
        <v>249.76703199225656</v>
      </c>
      <c r="Z1744" s="2">
        <f t="shared" si="526"/>
        <v>118.61977864067759</v>
      </c>
      <c r="AA1744" s="2">
        <f t="shared" si="527"/>
        <v>198.82474898108126</v>
      </c>
      <c r="AC1744" s="2">
        <f t="shared" si="528"/>
        <v>68.776625873827726</v>
      </c>
      <c r="AD1744" s="2">
        <f>X1744*((1-Q1744)*(1-EXP(-(P1744+O1744)*A1744))*P1744/(P1744+O1744)-(1-$AL$10)*(1-EXP(-2*O1744*A1744))/2)</f>
        <v>54.247934329314269</v>
      </c>
      <c r="AE1744" s="4">
        <f t="shared" si="529"/>
        <v>321.84930918422322</v>
      </c>
      <c r="AF1744" s="2">
        <f t="shared" si="530"/>
        <v>50.172104546524473</v>
      </c>
      <c r="AG1744" s="2">
        <f t="shared" si="531"/>
        <v>-3.3056513181389935</v>
      </c>
      <c r="AH1744" s="4">
        <f t="shared" si="532"/>
        <v>46.866453228385481</v>
      </c>
      <c r="BA1744" s="3">
        <v>321.84930918422299</v>
      </c>
    </row>
    <row r="1745" spans="1:53" x14ac:dyDescent="0.3">
      <c r="A1745" s="2">
        <v>3.7263716591918601</v>
      </c>
      <c r="E1745" s="2" cm="1">
        <f t="array" ref="E1745">INDEX($C$2:$C$104,L1745)</f>
        <v>-0.38528117805800827</v>
      </c>
      <c r="G1745" s="2">
        <f>PI()/12*(M1745-12)</f>
        <v>0.78539816339744828</v>
      </c>
      <c r="H1745" s="2">
        <f t="shared" si="516"/>
        <v>-0.22617395185674552</v>
      </c>
      <c r="I1745" s="2">
        <f t="shared" si="533"/>
        <v>0.74008977462836978</v>
      </c>
      <c r="J1745" s="2">
        <f t="shared" si="517"/>
        <v>1.2690914090859882</v>
      </c>
      <c r="L1745">
        <f t="shared" si="515"/>
        <v>73</v>
      </c>
      <c r="M1745" s="2">
        <v>15</v>
      </c>
      <c r="N1745" s="2">
        <f t="shared" si="518"/>
        <v>0.30170491770890839</v>
      </c>
      <c r="O1745" s="2">
        <f t="shared" si="519"/>
        <v>0.84133004509045894</v>
      </c>
      <c r="P1745" s="2">
        <f t="shared" si="520"/>
        <v>1.5480472829664447</v>
      </c>
      <c r="Q1745" s="2">
        <f>1-EXP(-2*$AL$9*O1745/(1+O1745))</f>
        <v>3.5893144649756792E-2</v>
      </c>
      <c r="R1745" s="2">
        <f t="shared" si="521"/>
        <v>3.322132458402602</v>
      </c>
      <c r="S1745" s="2">
        <f>(1-$AL$6^R1745)/(1+$AL$6^R1745*(1/$AL$7-1))</f>
        <v>0.45732753257083025</v>
      </c>
      <c r="U1745" s="2">
        <v>132.69999999999999</v>
      </c>
      <c r="V1745" s="2">
        <f t="shared" si="522"/>
        <v>303.21949999999998</v>
      </c>
      <c r="W1745" s="2">
        <f t="shared" si="523"/>
        <v>138.67062576236086</v>
      </c>
      <c r="X1745" s="2">
        <f t="shared" si="524"/>
        <v>164.54887423763913</v>
      </c>
      <c r="Y1745" s="2">
        <f t="shared" si="525"/>
        <v>158.14707732503626</v>
      </c>
      <c r="Z1745" s="2">
        <f t="shared" si="526"/>
        <v>124.50629107922556</v>
      </c>
      <c r="AA1745" s="2">
        <f t="shared" si="527"/>
        <v>133.78304261464166</v>
      </c>
      <c r="AC1745" s="2">
        <f t="shared" si="528"/>
        <v>61.415204051568622</v>
      </c>
      <c r="AD1745" s="2">
        <f>X1745*((1-Q1745)*(1-EXP(-(P1745+O1745)*A1745))*P1745/(P1745+O1745)-(1-$AL$10)*(1-EXP(-2*O1745*A1745))/2)</f>
        <v>32.967655836061155</v>
      </c>
      <c r="AE1745" s="4">
        <f t="shared" si="529"/>
        <v>228.16590250227142</v>
      </c>
      <c r="AF1745" s="2">
        <f t="shared" si="530"/>
        <v>63.09808040960877</v>
      </c>
      <c r="AG1745" s="2">
        <f t="shared" si="531"/>
        <v>-8.6036211256665194</v>
      </c>
      <c r="AH1745" s="4">
        <f t="shared" si="532"/>
        <v>54.494459283942248</v>
      </c>
      <c r="BA1745" s="3">
        <v>228.165902502271</v>
      </c>
    </row>
    <row r="1746" spans="1:53" x14ac:dyDescent="0.3">
      <c r="A1746" s="2">
        <v>3.7263716591918601</v>
      </c>
      <c r="E1746" s="2" cm="1">
        <f t="array" ref="E1746">INDEX($C$2:$C$104,L1746)</f>
        <v>-0.38528117805800827</v>
      </c>
      <c r="G1746" s="2">
        <f>PI()/12*(M1746-12)</f>
        <v>1.0471975511965976</v>
      </c>
      <c r="H1746" s="2">
        <f t="shared" si="516"/>
        <v>-0.22617395185674552</v>
      </c>
      <c r="I1746" s="2">
        <f t="shared" si="533"/>
        <v>0.74008977462836978</v>
      </c>
      <c r="J1746" s="2">
        <f t="shared" si="517"/>
        <v>1.4264243834768846</v>
      </c>
      <c r="L1746">
        <f t="shared" si="515"/>
        <v>73</v>
      </c>
      <c r="M1746" s="2">
        <v>16</v>
      </c>
      <c r="N1746" s="2">
        <f t="shared" si="518"/>
        <v>0.14437194331801195</v>
      </c>
      <c r="O1746" s="2">
        <f t="shared" si="519"/>
        <v>1.7376685513659993</v>
      </c>
      <c r="P1746" s="2">
        <f t="shared" si="520"/>
        <v>3.1973101345134389</v>
      </c>
      <c r="Q1746" s="2">
        <f>1-EXP(-2*$AL$9*O1746/(1+O1746))</f>
        <v>4.9510396404291224E-2</v>
      </c>
      <c r="R1746" s="2">
        <f t="shared" si="521"/>
        <v>6.8614750300730476</v>
      </c>
      <c r="S1746" s="2">
        <f>(1-$AL$6^R1746)/(1+$AL$6^R1746*(1/$AL$7-1))</f>
        <v>0.78411361427852955</v>
      </c>
      <c r="U1746" s="2">
        <v>88.7</v>
      </c>
      <c r="V1746" s="2">
        <f t="shared" si="522"/>
        <v>202.67950000000002</v>
      </c>
      <c r="W1746" s="2">
        <f t="shared" si="523"/>
        <v>158.92375528516524</v>
      </c>
      <c r="X1746" s="2">
        <f t="shared" si="524"/>
        <v>43.755744714834776</v>
      </c>
      <c r="Y1746" s="2">
        <f t="shared" si="525"/>
        <v>41.589102068354279</v>
      </c>
      <c r="Z1746" s="2">
        <f t="shared" si="526"/>
        <v>142.69069044836712</v>
      </c>
      <c r="AA1746" s="2">
        <f t="shared" si="527"/>
        <v>37.135062387656227</v>
      </c>
      <c r="AC1746" s="2">
        <f t="shared" si="528"/>
        <v>44.833459193386616</v>
      </c>
      <c r="AD1746" s="2">
        <f>X1746*((1-Q1746)*(1-EXP(-(P1746+O1746)*A1746))*P1746/(P1746+O1746)-(1-$AL$10)*(1-EXP(-2*O1746*A1746))/2)</f>
        <v>8.3490847928825076</v>
      </c>
      <c r="AE1746" s="4">
        <f t="shared" si="529"/>
        <v>90.317606373925344</v>
      </c>
      <c r="AF1746" s="2">
        <f t="shared" si="530"/>
        <v>96.485768614647341</v>
      </c>
      <c r="AG1746" s="2">
        <f t="shared" si="531"/>
        <v>-3.8950451121844587</v>
      </c>
      <c r="AH1746" s="4">
        <f t="shared" si="532"/>
        <v>92.590723502462879</v>
      </c>
      <c r="BA1746" s="3">
        <v>90.317606373925202</v>
      </c>
    </row>
    <row r="1747" spans="1:53" x14ac:dyDescent="0.3">
      <c r="A1747" s="2">
        <v>3.7263716591918601</v>
      </c>
      <c r="E1747" s="2" cm="1">
        <f t="array" ref="E1747">INDEX($C$2:$C$104,L1747)</f>
        <v>-0.38528117805800827</v>
      </c>
      <c r="G1747" s="2">
        <f>PI()/12*(M1747-12)</f>
        <v>1.308996938995747</v>
      </c>
      <c r="H1747" s="2">
        <f t="shared" si="516"/>
        <v>-0.22617395185674552</v>
      </c>
      <c r="I1747" s="2">
        <f t="shared" si="533"/>
        <v>0.74008977462836978</v>
      </c>
      <c r="J1747" s="2">
        <f t="shared" si="517"/>
        <v>1.6054278719992907</v>
      </c>
      <c r="L1747">
        <f t="shared" si="515"/>
        <v>73</v>
      </c>
      <c r="M1747" s="2">
        <v>17</v>
      </c>
      <c r="N1747" s="2">
        <f t="shared" si="518"/>
        <v>0.05</v>
      </c>
      <c r="O1747" s="2">
        <f t="shared" si="519"/>
        <v>5.0020839411324403</v>
      </c>
      <c r="P1747" s="2">
        <f t="shared" si="520"/>
        <v>9.2038344516836901</v>
      </c>
      <c r="Q1747" s="2">
        <f>1-EXP(-2*$AL$9*O1747/(1+O1747))</f>
        <v>6.4497345768578462E-2</v>
      </c>
      <c r="R1747" s="2">
        <f t="shared" si="521"/>
        <v>19.751565414145865</v>
      </c>
      <c r="S1747" s="2">
        <f>(1-$AL$6^R1747)/(1+$AL$6^R1747*(1/$AL$7-1))</f>
        <v>0.99643717244343843</v>
      </c>
      <c r="U1747" s="2">
        <v>88</v>
      </c>
      <c r="V1747" s="2">
        <f t="shared" si="522"/>
        <v>201.08</v>
      </c>
      <c r="W1747" s="2">
        <f t="shared" si="523"/>
        <v>200.36358663492661</v>
      </c>
      <c r="X1747" s="2">
        <f t="shared" si="524"/>
        <v>0.71641336507340725</v>
      </c>
      <c r="Y1747" s="2">
        <f t="shared" si="525"/>
        <v>0.67020660455303604</v>
      </c>
      <c r="Z1747" s="2">
        <f t="shared" si="526"/>
        <v>179.8977029352744</v>
      </c>
      <c r="AA1747" s="2">
        <f t="shared" si="527"/>
        <v>0.60895135542027923</v>
      </c>
      <c r="AC1747" s="2">
        <f t="shared" si="528"/>
        <v>24.274282472774495</v>
      </c>
      <c r="AD1747" s="2">
        <f>X1747*((1-Q1747)*(1-EXP(-(P1747+O1747)*A1747))*P1747/(P1747+O1747)-(1-$AL$10)*(1-EXP(-2*O1747*A1747))/2)</f>
        <v>0.12974268335703709</v>
      </c>
      <c r="AE1747" s="4">
        <f t="shared" si="529"/>
        <v>25.012976511551813</v>
      </c>
      <c r="AF1747" s="2">
        <f t="shared" si="530"/>
        <v>151.02294906975226</v>
      </c>
      <c r="AG1747" s="2">
        <f t="shared" si="531"/>
        <v>-6.8487434224280289E-2</v>
      </c>
      <c r="AH1747" s="4">
        <f t="shared" si="532"/>
        <v>150.95446163552799</v>
      </c>
      <c r="BA1747" s="3">
        <v>25.012976511551798</v>
      </c>
    </row>
    <row r="1748" spans="1:53" x14ac:dyDescent="0.3">
      <c r="A1748" s="2">
        <v>3.7263716591918601</v>
      </c>
      <c r="E1748" s="2" cm="1">
        <f t="array" ref="E1748">INDEX($C$2:$C$104,L1748)</f>
        <v>-0.38528117805800827</v>
      </c>
      <c r="G1748" s="2">
        <f>PI()/12*(M1748-12)</f>
        <v>1.5707963267948966</v>
      </c>
      <c r="H1748" s="2">
        <f t="shared" si="516"/>
        <v>-0.22617395185674552</v>
      </c>
      <c r="I1748" s="2">
        <f t="shared" si="533"/>
        <v>0.74008977462836978</v>
      </c>
      <c r="J1748" s="2">
        <f t="shared" si="517"/>
        <v>1.7989443765077979</v>
      </c>
      <c r="L1748">
        <f t="shared" si="515"/>
        <v>73</v>
      </c>
      <c r="M1748" s="2">
        <v>18</v>
      </c>
      <c r="N1748" s="2">
        <f t="shared" si="518"/>
        <v>0.05</v>
      </c>
      <c r="O1748" s="2">
        <f t="shared" si="519"/>
        <v>5.0020839411324403</v>
      </c>
      <c r="P1748" s="2">
        <f t="shared" si="520"/>
        <v>9.2038344516836901</v>
      </c>
      <c r="Q1748" s="2">
        <f>1-EXP(-2*$AL$9*O1748/(1+O1748))</f>
        <v>6.4497345768578462E-2</v>
      </c>
      <c r="R1748" s="2">
        <f t="shared" si="521"/>
        <v>19.751565414145865</v>
      </c>
      <c r="S1748" s="2">
        <f>(1-$AL$6^R1748)/(1+$AL$6^R1748*(1/$AL$7-1))</f>
        <v>0.99643717244343843</v>
      </c>
      <c r="U1748" s="2">
        <v>7.9</v>
      </c>
      <c r="V1748" s="2">
        <f t="shared" si="522"/>
        <v>18.051500000000001</v>
      </c>
      <c r="W1748" s="2">
        <f t="shared" si="523"/>
        <v>17.98718561836273</v>
      </c>
      <c r="X1748" s="2">
        <f t="shared" si="524"/>
        <v>6.4314381637270657E-2</v>
      </c>
      <c r="Y1748" s="2">
        <f t="shared" si="525"/>
        <v>6.0166274726919218E-2</v>
      </c>
      <c r="Z1748" s="2">
        <f t="shared" si="526"/>
        <v>16.149907422598499</v>
      </c>
      <c r="AA1748" s="2">
        <f t="shared" si="527"/>
        <v>5.4667223952501377E-2</v>
      </c>
      <c r="AC1748" s="2">
        <f t="shared" si="528"/>
        <v>2.1791685401695289</v>
      </c>
      <c r="AD1748" s="2">
        <f>X1748*((1-Q1748)*(1-EXP(-(P1748+O1748)*A1748))*P1748/(P1748+O1748)-(1-$AL$10)*(1-EXP(-2*O1748*A1748))/2)</f>
        <v>1.1647354528642897E-2</v>
      </c>
      <c r="AE1748" s="4">
        <f t="shared" si="529"/>
        <v>2.245483118650673</v>
      </c>
      <c r="AF1748" s="2">
        <f t="shared" si="530"/>
        <v>13.55774201876185</v>
      </c>
      <c r="AG1748" s="2">
        <f t="shared" si="531"/>
        <v>-6.1483037542250547E-3</v>
      </c>
      <c r="AH1748" s="4">
        <f t="shared" si="532"/>
        <v>13.551593715007625</v>
      </c>
      <c r="BA1748" s="3">
        <v>2.2454831186506699</v>
      </c>
    </row>
    <row r="1749" spans="1:53" x14ac:dyDescent="0.3">
      <c r="A1749" s="2">
        <v>3.7263716591918601</v>
      </c>
      <c r="E1749" s="2" cm="1">
        <f t="array" ref="E1749">INDEX($C$2:$C$104,L1749)</f>
        <v>-0.38528117805800827</v>
      </c>
      <c r="G1749" s="2">
        <f>PI()/12*(M1749-12)</f>
        <v>1.8325957145940459</v>
      </c>
      <c r="H1749" s="2">
        <f t="shared" si="516"/>
        <v>-0.22617395185674552</v>
      </c>
      <c r="I1749" s="2">
        <f t="shared" si="533"/>
        <v>0.74008977462836978</v>
      </c>
      <c r="J1749" s="2">
        <f t="shared" si="517"/>
        <v>2.0017343838397021</v>
      </c>
      <c r="L1749">
        <f t="shared" si="515"/>
        <v>73</v>
      </c>
      <c r="M1749" s="2">
        <v>19</v>
      </c>
      <c r="N1749" s="2">
        <f t="shared" si="518"/>
        <v>0.05</v>
      </c>
      <c r="O1749" s="2">
        <f t="shared" si="519"/>
        <v>5.0020839411324403</v>
      </c>
      <c r="P1749" s="2">
        <f t="shared" si="520"/>
        <v>9.2038344516836901</v>
      </c>
      <c r="Q1749" s="2">
        <f>1-EXP(-2*$AL$9*O1749/(1+O1749))</f>
        <v>6.4497345768578462E-2</v>
      </c>
      <c r="R1749" s="2">
        <f t="shared" si="521"/>
        <v>19.751565414145865</v>
      </c>
      <c r="S1749" s="2">
        <f>(1-$AL$6^R1749)/(1+$AL$6^R1749*(1/$AL$7-1))</f>
        <v>0.99643717244343843</v>
      </c>
      <c r="U1749" s="2">
        <v>0.1</v>
      </c>
      <c r="V1749" s="2">
        <f t="shared" si="522"/>
        <v>0.22850000000000004</v>
      </c>
      <c r="W1749" s="2">
        <f t="shared" si="523"/>
        <v>0.22768589390332572</v>
      </c>
      <c r="X1749" s="2">
        <f t="shared" si="524"/>
        <v>8.1410609667431633E-4</v>
      </c>
      <c r="Y1749" s="2">
        <f t="shared" si="525"/>
        <v>7.6159841426480426E-4</v>
      </c>
      <c r="Z1749" s="2">
        <f t="shared" si="526"/>
        <v>0.20442920788099364</v>
      </c>
      <c r="AA1749" s="2">
        <f t="shared" si="527"/>
        <v>6.9199017661394511E-4</v>
      </c>
      <c r="AC1749" s="2">
        <f t="shared" si="528"/>
        <v>2.7584411900880106E-2</v>
      </c>
      <c r="AD1749" s="2">
        <f>X1749*((1-Q1749)*(1-EXP(-(P1749+O1749)*A1749))*P1749/(P1749+O1749)-(1-$AL$10)*(1-EXP(-2*O1749*A1749))/2)</f>
        <v>1.4743486745117667E-4</v>
      </c>
      <c r="AE1749" s="4">
        <f t="shared" si="529"/>
        <v>2.8423836944945227E-2</v>
      </c>
      <c r="AF1749" s="2">
        <f t="shared" si="530"/>
        <v>0.17161698757926394</v>
      </c>
      <c r="AG1749" s="2">
        <f t="shared" si="531"/>
        <v>-7.7826629800317553E-5</v>
      </c>
      <c r="AH1749" s="4">
        <f t="shared" si="532"/>
        <v>0.17153916094946361</v>
      </c>
      <c r="BA1749" s="3">
        <v>2.8423836944945199E-2</v>
      </c>
    </row>
    <row r="1750" spans="1:53" x14ac:dyDescent="0.3">
      <c r="A1750" s="2">
        <v>3.7263716591918601</v>
      </c>
      <c r="E1750" s="2" cm="1">
        <f t="array" ref="E1750">INDEX($C$2:$C$104,L1750)</f>
        <v>-0.38528117805800827</v>
      </c>
      <c r="G1750" s="2">
        <f>PI()/12*(M1750-12)</f>
        <v>2.0943951023931953</v>
      </c>
      <c r="H1750" s="2">
        <f t="shared" si="516"/>
        <v>-0.22617395185674552</v>
      </c>
      <c r="I1750" s="2">
        <f t="shared" si="533"/>
        <v>0.74008977462836978</v>
      </c>
      <c r="J1750" s="2">
        <f t="shared" si="517"/>
        <v>2.2095793147806102</v>
      </c>
      <c r="L1750">
        <f t="shared" si="515"/>
        <v>73</v>
      </c>
      <c r="M1750" s="2">
        <v>20</v>
      </c>
      <c r="N1750" s="2">
        <f t="shared" si="518"/>
        <v>0.05</v>
      </c>
      <c r="O1750" s="2">
        <f t="shared" si="519"/>
        <v>5.0020839411324403</v>
      </c>
      <c r="P1750" s="2">
        <f t="shared" si="520"/>
        <v>9.2038344516836901</v>
      </c>
      <c r="Q1750" s="2">
        <f>1-EXP(-2*$AL$9*O1750/(1+O1750))</f>
        <v>6.4497345768578462E-2</v>
      </c>
      <c r="R1750" s="2">
        <f t="shared" si="521"/>
        <v>19.751565414145865</v>
      </c>
      <c r="S1750" s="2">
        <f>(1-$AL$6^R1750)/(1+$AL$6^R1750*(1/$AL$7-1))</f>
        <v>0.99643717244343843</v>
      </c>
      <c r="U1750" s="2">
        <v>0.1</v>
      </c>
      <c r="V1750" s="2">
        <f t="shared" si="522"/>
        <v>0.22850000000000004</v>
      </c>
      <c r="W1750" s="2">
        <f t="shared" si="523"/>
        <v>0.22768589390332572</v>
      </c>
      <c r="X1750" s="2">
        <f t="shared" si="524"/>
        <v>8.1410609667431633E-4</v>
      </c>
      <c r="Y1750" s="2">
        <f t="shared" si="525"/>
        <v>7.6159841426480426E-4</v>
      </c>
      <c r="Z1750" s="2">
        <f t="shared" si="526"/>
        <v>0.20442920788099364</v>
      </c>
      <c r="AA1750" s="2">
        <f t="shared" si="527"/>
        <v>6.9199017661394511E-4</v>
      </c>
      <c r="AC1750" s="2">
        <f t="shared" si="528"/>
        <v>2.7584411900880106E-2</v>
      </c>
      <c r="AD1750" s="2">
        <f>X1750*((1-Q1750)*(1-EXP(-(P1750+O1750)*A1750))*P1750/(P1750+O1750)-(1-$AL$10)*(1-EXP(-2*O1750*A1750))/2)</f>
        <v>1.4743486745117667E-4</v>
      </c>
      <c r="AE1750" s="4">
        <f t="shared" si="529"/>
        <v>2.8423836944945227E-2</v>
      </c>
      <c r="AF1750" s="2">
        <f t="shared" si="530"/>
        <v>0.17161698757926394</v>
      </c>
      <c r="AG1750" s="2">
        <f t="shared" si="531"/>
        <v>-7.7826629800317553E-5</v>
      </c>
      <c r="AH1750" s="4">
        <f t="shared" si="532"/>
        <v>0.17153916094946361</v>
      </c>
      <c r="BA1750" s="3">
        <v>2.8423836944945199E-2</v>
      </c>
    </row>
    <row r="1751" spans="1:53" x14ac:dyDescent="0.3">
      <c r="A1751" s="2">
        <v>3.7263716591918601</v>
      </c>
      <c r="E1751" s="2" cm="1">
        <f t="array" ref="E1751">INDEX($C$2:$C$104,L1751)</f>
        <v>-0.38528117805800827</v>
      </c>
      <c r="G1751" s="2">
        <f>PI()/12*(M1751-12)</f>
        <v>2.3561944901923448</v>
      </c>
      <c r="H1751" s="2">
        <f t="shared" si="516"/>
        <v>-0.22617395185674552</v>
      </c>
      <c r="I1751" s="2">
        <f t="shared" si="533"/>
        <v>0.74008977462836978</v>
      </c>
      <c r="J1751" s="2">
        <f t="shared" si="517"/>
        <v>2.4180974382412241</v>
      </c>
      <c r="L1751">
        <f t="shared" si="515"/>
        <v>73</v>
      </c>
      <c r="M1751" s="2">
        <v>21</v>
      </c>
      <c r="N1751" s="2">
        <f t="shared" si="518"/>
        <v>0.05</v>
      </c>
      <c r="O1751" s="2">
        <f t="shared" si="519"/>
        <v>5.0020839411324403</v>
      </c>
      <c r="P1751" s="2">
        <f t="shared" si="520"/>
        <v>9.2038344516836901</v>
      </c>
      <c r="Q1751" s="2">
        <f>1-EXP(-2*$AL$9*O1751/(1+O1751))</f>
        <v>6.4497345768578462E-2</v>
      </c>
      <c r="R1751" s="2">
        <f t="shared" si="521"/>
        <v>19.751565414145865</v>
      </c>
      <c r="S1751" s="2">
        <f>(1-$AL$6^R1751)/(1+$AL$6^R1751*(1/$AL$7-1))</f>
        <v>0.99643717244343843</v>
      </c>
      <c r="U1751" s="2">
        <v>0</v>
      </c>
      <c r="V1751" s="2">
        <f t="shared" si="522"/>
        <v>0</v>
      </c>
      <c r="W1751" s="2">
        <f t="shared" si="523"/>
        <v>0</v>
      </c>
      <c r="X1751" s="2">
        <f t="shared" si="524"/>
        <v>0</v>
      </c>
      <c r="Y1751" s="2">
        <f t="shared" si="525"/>
        <v>0</v>
      </c>
      <c r="Z1751" s="2">
        <f t="shared" si="526"/>
        <v>0</v>
      </c>
      <c r="AA1751" s="2">
        <f t="shared" si="527"/>
        <v>0</v>
      </c>
      <c r="AC1751" s="2">
        <f t="shared" si="528"/>
        <v>0</v>
      </c>
      <c r="AD1751" s="2">
        <f>X1751*((1-Q1751)*(1-EXP(-(P1751+O1751)*A1751))*P1751/(P1751+O1751)-(1-$AL$10)*(1-EXP(-2*O1751*A1751))/2)</f>
        <v>0</v>
      </c>
      <c r="AE1751" s="4">
        <f t="shared" si="529"/>
        <v>0</v>
      </c>
      <c r="AF1751" s="2">
        <f t="shared" si="530"/>
        <v>0</v>
      </c>
      <c r="AG1751" s="2">
        <f t="shared" si="531"/>
        <v>0</v>
      </c>
      <c r="AH1751" s="4">
        <f t="shared" si="532"/>
        <v>0</v>
      </c>
      <c r="BA1751" s="3">
        <v>0</v>
      </c>
    </row>
    <row r="1752" spans="1:53" x14ac:dyDescent="0.3">
      <c r="A1752" s="2">
        <v>3.7263716591918601</v>
      </c>
      <c r="E1752" s="2" cm="1">
        <f t="array" ref="E1752">INDEX($C$2:$C$104,L1752)</f>
        <v>-0.38528117805800827</v>
      </c>
      <c r="G1752" s="2">
        <f>PI()/12*(M1752-12)</f>
        <v>2.617993877991494</v>
      </c>
      <c r="H1752" s="2">
        <f t="shared" si="516"/>
        <v>-0.22617395185674552</v>
      </c>
      <c r="I1752" s="2">
        <f t="shared" si="533"/>
        <v>0.74008977462836978</v>
      </c>
      <c r="J1752" s="2">
        <f t="shared" si="517"/>
        <v>2.6201681618100525</v>
      </c>
      <c r="L1752">
        <f t="shared" si="515"/>
        <v>73</v>
      </c>
      <c r="M1752" s="2">
        <v>22</v>
      </c>
      <c r="N1752" s="2">
        <f t="shared" si="518"/>
        <v>0.05</v>
      </c>
      <c r="O1752" s="2">
        <f t="shared" si="519"/>
        <v>5.0020839411324403</v>
      </c>
      <c r="P1752" s="2">
        <f t="shared" si="520"/>
        <v>9.2038344516836901</v>
      </c>
      <c r="Q1752" s="2">
        <f>1-EXP(-2*$AL$9*O1752/(1+O1752))</f>
        <v>6.4497345768578462E-2</v>
      </c>
      <c r="R1752" s="2">
        <f t="shared" si="521"/>
        <v>19.751565414145865</v>
      </c>
      <c r="S1752" s="2">
        <f>(1-$AL$6^R1752)/(1+$AL$6^R1752*(1/$AL$7-1))</f>
        <v>0.99643717244343843</v>
      </c>
      <c r="U1752" s="2">
        <v>0</v>
      </c>
      <c r="V1752" s="2">
        <f t="shared" si="522"/>
        <v>0</v>
      </c>
      <c r="W1752" s="2">
        <f t="shared" si="523"/>
        <v>0</v>
      </c>
      <c r="X1752" s="2">
        <f t="shared" si="524"/>
        <v>0</v>
      </c>
      <c r="Y1752" s="2">
        <f t="shared" si="525"/>
        <v>0</v>
      </c>
      <c r="Z1752" s="2">
        <f t="shared" si="526"/>
        <v>0</v>
      </c>
      <c r="AA1752" s="2">
        <f t="shared" si="527"/>
        <v>0</v>
      </c>
      <c r="AC1752" s="2">
        <f t="shared" si="528"/>
        <v>0</v>
      </c>
      <c r="AD1752" s="2">
        <f>X1752*((1-Q1752)*(1-EXP(-(P1752+O1752)*A1752))*P1752/(P1752+O1752)-(1-$AL$10)*(1-EXP(-2*O1752*A1752))/2)</f>
        <v>0</v>
      </c>
      <c r="AE1752" s="4">
        <f t="shared" si="529"/>
        <v>0</v>
      </c>
      <c r="AF1752" s="2">
        <f t="shared" si="530"/>
        <v>0</v>
      </c>
      <c r="AG1752" s="2">
        <f t="shared" si="531"/>
        <v>0</v>
      </c>
      <c r="AH1752" s="4">
        <f t="shared" si="532"/>
        <v>0</v>
      </c>
      <c r="BA1752" s="3">
        <v>0</v>
      </c>
    </row>
    <row r="1753" spans="1:53" x14ac:dyDescent="0.3">
      <c r="A1753" s="2">
        <v>3.7263716591918601</v>
      </c>
      <c r="E1753" s="2" cm="1">
        <f t="array" ref="E1753">INDEX($C$2:$C$104,L1753)</f>
        <v>-0.38528117805800827</v>
      </c>
      <c r="G1753" s="2">
        <f>PI()/12*(M1753-12)</f>
        <v>2.8797932657906435</v>
      </c>
      <c r="H1753" s="2">
        <f t="shared" si="516"/>
        <v>-0.22617395185674552</v>
      </c>
      <c r="I1753" s="2">
        <f t="shared" si="533"/>
        <v>0.74008977462836978</v>
      </c>
      <c r="J1753" s="2">
        <f t="shared" si="517"/>
        <v>2.7965049234485084</v>
      </c>
      <c r="L1753">
        <f t="shared" si="515"/>
        <v>73</v>
      </c>
      <c r="M1753" s="2">
        <v>23</v>
      </c>
      <c r="N1753" s="2">
        <f t="shared" si="518"/>
        <v>0.05</v>
      </c>
      <c r="O1753" s="2">
        <f t="shared" si="519"/>
        <v>5.0020839411324403</v>
      </c>
      <c r="P1753" s="2">
        <f t="shared" si="520"/>
        <v>9.2038344516836901</v>
      </c>
      <c r="Q1753" s="2">
        <f>1-EXP(-2*$AL$9*O1753/(1+O1753))</f>
        <v>6.4497345768578462E-2</v>
      </c>
      <c r="R1753" s="2">
        <f t="shared" si="521"/>
        <v>19.751565414145865</v>
      </c>
      <c r="S1753" s="2">
        <f>(1-$AL$6^R1753)/(1+$AL$6^R1753*(1/$AL$7-1))</f>
        <v>0.99643717244343843</v>
      </c>
      <c r="U1753" s="2">
        <v>0</v>
      </c>
      <c r="V1753" s="2">
        <f t="shared" si="522"/>
        <v>0</v>
      </c>
      <c r="W1753" s="2">
        <f t="shared" si="523"/>
        <v>0</v>
      </c>
      <c r="X1753" s="2">
        <f t="shared" si="524"/>
        <v>0</v>
      </c>
      <c r="Y1753" s="2">
        <f t="shared" si="525"/>
        <v>0</v>
      </c>
      <c r="Z1753" s="2">
        <f t="shared" si="526"/>
        <v>0</v>
      </c>
      <c r="AA1753" s="2">
        <f t="shared" si="527"/>
        <v>0</v>
      </c>
      <c r="AC1753" s="2">
        <f t="shared" si="528"/>
        <v>0</v>
      </c>
      <c r="AD1753" s="2">
        <f>X1753*((1-Q1753)*(1-EXP(-(P1753+O1753)*A1753))*P1753/(P1753+O1753)-(1-$AL$10)*(1-EXP(-2*O1753*A1753))/2)</f>
        <v>0</v>
      </c>
      <c r="AE1753" s="4">
        <f t="shared" si="529"/>
        <v>0</v>
      </c>
      <c r="AF1753" s="2">
        <f t="shared" si="530"/>
        <v>0</v>
      </c>
      <c r="AG1753" s="2">
        <f t="shared" si="531"/>
        <v>0</v>
      </c>
      <c r="AH1753" s="4">
        <f t="shared" si="532"/>
        <v>0</v>
      </c>
      <c r="BA1753" s="3">
        <v>0</v>
      </c>
    </row>
    <row r="1754" spans="1:53" x14ac:dyDescent="0.3">
      <c r="A1754" s="2">
        <v>3.7263716591918601</v>
      </c>
      <c r="E1754" s="2" cm="1">
        <f t="array" ref="E1754">INDEX($C$2:$C$104,L1754)</f>
        <v>-0.3876020873340375</v>
      </c>
      <c r="G1754" s="2">
        <f>PI()/12*(M1754-12)</f>
        <v>-3.1415926535897931</v>
      </c>
      <c r="H1754" s="2">
        <f t="shared" si="516"/>
        <v>-0.22746770718082465</v>
      </c>
      <c r="I1754" s="2">
        <f t="shared" si="533"/>
        <v>0.73939117735659898</v>
      </c>
      <c r="J1754" s="2">
        <f t="shared" si="517"/>
        <v>2.8834229176859285</v>
      </c>
      <c r="L1754">
        <f t="shared" si="515"/>
        <v>74</v>
      </c>
      <c r="M1754" s="2">
        <v>0</v>
      </c>
      <c r="N1754" s="2">
        <f t="shared" si="518"/>
        <v>0.05</v>
      </c>
      <c r="O1754" s="2">
        <f t="shared" si="519"/>
        <v>5.0020839411324403</v>
      </c>
      <c r="P1754" s="2">
        <f t="shared" si="520"/>
        <v>9.2038344516836901</v>
      </c>
      <c r="Q1754" s="2">
        <f>1-EXP(-2*$AL$9*O1754/(1+O1754))</f>
        <v>6.4497345768578462E-2</v>
      </c>
      <c r="R1754" s="2">
        <f t="shared" si="521"/>
        <v>19.751565414145865</v>
      </c>
      <c r="S1754" s="2">
        <f>(1-$AL$6^R1754)/(1+$AL$6^R1754*(1/$AL$7-1))</f>
        <v>0.99643717244343843</v>
      </c>
      <c r="U1754" s="2">
        <v>0</v>
      </c>
      <c r="V1754" s="2">
        <f t="shared" si="522"/>
        <v>0</v>
      </c>
      <c r="W1754" s="2">
        <f t="shared" si="523"/>
        <v>0</v>
      </c>
      <c r="X1754" s="2">
        <f t="shared" si="524"/>
        <v>0</v>
      </c>
      <c r="Y1754" s="2">
        <f t="shared" si="525"/>
        <v>0</v>
      </c>
      <c r="Z1754" s="2">
        <f t="shared" si="526"/>
        <v>0</v>
      </c>
      <c r="AA1754" s="2">
        <f t="shared" si="527"/>
        <v>0</v>
      </c>
      <c r="AC1754" s="2">
        <f t="shared" si="528"/>
        <v>0</v>
      </c>
      <c r="AD1754" s="2">
        <f>X1754*((1-Q1754)*(1-EXP(-(P1754+O1754)*A1754))*P1754/(P1754+O1754)-(1-$AL$10)*(1-EXP(-2*O1754*A1754))/2)</f>
        <v>0</v>
      </c>
      <c r="AE1754" s="4">
        <f t="shared" si="529"/>
        <v>0</v>
      </c>
      <c r="AF1754" s="2">
        <f t="shared" si="530"/>
        <v>0</v>
      </c>
      <c r="AG1754" s="2">
        <f t="shared" si="531"/>
        <v>0</v>
      </c>
      <c r="AH1754" s="4">
        <f t="shared" si="532"/>
        <v>0</v>
      </c>
      <c r="BA1754" s="3">
        <v>0</v>
      </c>
    </row>
    <row r="1755" spans="1:53" x14ac:dyDescent="0.3">
      <c r="A1755" s="2">
        <v>3.7263716591918601</v>
      </c>
      <c r="E1755" s="2" cm="1">
        <f t="array" ref="E1755">INDEX($C$2:$C$104,L1755)</f>
        <v>-0.3876020873340375</v>
      </c>
      <c r="G1755" s="2">
        <f>PI()/12*(M1755-12)</f>
        <v>-2.8797932657906435</v>
      </c>
      <c r="H1755" s="2">
        <f t="shared" si="516"/>
        <v>-0.22746770718082465</v>
      </c>
      <c r="I1755" s="2">
        <f t="shared" si="533"/>
        <v>0.73939117735659898</v>
      </c>
      <c r="J1755" s="2">
        <f t="shared" si="517"/>
        <v>2.7983393425050385</v>
      </c>
      <c r="L1755">
        <f t="shared" ref="L1755:L1818" si="534">INT((ROW()-2)/24) + 1</f>
        <v>74</v>
      </c>
      <c r="M1755" s="2">
        <v>1</v>
      </c>
      <c r="N1755" s="2">
        <f t="shared" si="518"/>
        <v>0.05</v>
      </c>
      <c r="O1755" s="2">
        <f t="shared" si="519"/>
        <v>5.0020839411324403</v>
      </c>
      <c r="P1755" s="2">
        <f t="shared" si="520"/>
        <v>9.2038344516836901</v>
      </c>
      <c r="Q1755" s="2">
        <f>1-EXP(-2*$AL$9*O1755/(1+O1755))</f>
        <v>6.4497345768578462E-2</v>
      </c>
      <c r="R1755" s="2">
        <f t="shared" si="521"/>
        <v>19.751565414145865</v>
      </c>
      <c r="S1755" s="2">
        <f>(1-$AL$6^R1755)/(1+$AL$6^R1755*(1/$AL$7-1))</f>
        <v>0.99643717244343843</v>
      </c>
      <c r="U1755" s="2">
        <v>0</v>
      </c>
      <c r="V1755" s="2">
        <f t="shared" si="522"/>
        <v>0</v>
      </c>
      <c r="W1755" s="2">
        <f t="shared" si="523"/>
        <v>0</v>
      </c>
      <c r="X1755" s="2">
        <f t="shared" si="524"/>
        <v>0</v>
      </c>
      <c r="Y1755" s="2">
        <f t="shared" si="525"/>
        <v>0</v>
      </c>
      <c r="Z1755" s="2">
        <f t="shared" si="526"/>
        <v>0</v>
      </c>
      <c r="AA1755" s="2">
        <f t="shared" si="527"/>
        <v>0</v>
      </c>
      <c r="AC1755" s="2">
        <f t="shared" si="528"/>
        <v>0</v>
      </c>
      <c r="AD1755" s="2">
        <f>X1755*((1-Q1755)*(1-EXP(-(P1755+O1755)*A1755))*P1755/(P1755+O1755)-(1-$AL$10)*(1-EXP(-2*O1755*A1755))/2)</f>
        <v>0</v>
      </c>
      <c r="AE1755" s="4">
        <f t="shared" si="529"/>
        <v>0</v>
      </c>
      <c r="AF1755" s="2">
        <f t="shared" si="530"/>
        <v>0</v>
      </c>
      <c r="AG1755" s="2">
        <f t="shared" si="531"/>
        <v>0</v>
      </c>
      <c r="AH1755" s="4">
        <f t="shared" si="532"/>
        <v>0</v>
      </c>
      <c r="BA1755" s="3">
        <v>0</v>
      </c>
    </row>
    <row r="1756" spans="1:53" x14ac:dyDescent="0.3">
      <c r="A1756" s="2">
        <v>3.7263716591918601</v>
      </c>
      <c r="E1756" s="2" cm="1">
        <f t="array" ref="E1756">INDEX($C$2:$C$104,L1756)</f>
        <v>-0.3876020873340375</v>
      </c>
      <c r="G1756" s="2">
        <f>PI()/12*(M1756-12)</f>
        <v>-2.617993877991494</v>
      </c>
      <c r="H1756" s="2">
        <f t="shared" si="516"/>
        <v>-0.22746770718082465</v>
      </c>
      <c r="I1756" s="2">
        <f t="shared" si="533"/>
        <v>0.73939117735659898</v>
      </c>
      <c r="J1756" s="2">
        <f t="shared" si="517"/>
        <v>2.6215525455790218</v>
      </c>
      <c r="L1756">
        <f t="shared" si="534"/>
        <v>74</v>
      </c>
      <c r="M1756" s="2">
        <v>2</v>
      </c>
      <c r="N1756" s="2">
        <f t="shared" si="518"/>
        <v>0.05</v>
      </c>
      <c r="O1756" s="2">
        <f t="shared" si="519"/>
        <v>5.0020839411324403</v>
      </c>
      <c r="P1756" s="2">
        <f t="shared" si="520"/>
        <v>9.2038344516836901</v>
      </c>
      <c r="Q1756" s="2">
        <f>1-EXP(-2*$AL$9*O1756/(1+O1756))</f>
        <v>6.4497345768578462E-2</v>
      </c>
      <c r="R1756" s="2">
        <f t="shared" si="521"/>
        <v>19.751565414145865</v>
      </c>
      <c r="S1756" s="2">
        <f>(1-$AL$6^R1756)/(1+$AL$6^R1756*(1/$AL$7-1))</f>
        <v>0.99643717244343843</v>
      </c>
      <c r="U1756" s="2">
        <v>0</v>
      </c>
      <c r="V1756" s="2">
        <f t="shared" si="522"/>
        <v>0</v>
      </c>
      <c r="W1756" s="2">
        <f t="shared" si="523"/>
        <v>0</v>
      </c>
      <c r="X1756" s="2">
        <f t="shared" si="524"/>
        <v>0</v>
      </c>
      <c r="Y1756" s="2">
        <f t="shared" si="525"/>
        <v>0</v>
      </c>
      <c r="Z1756" s="2">
        <f t="shared" si="526"/>
        <v>0</v>
      </c>
      <c r="AA1756" s="2">
        <f t="shared" si="527"/>
        <v>0</v>
      </c>
      <c r="AC1756" s="2">
        <f t="shared" si="528"/>
        <v>0</v>
      </c>
      <c r="AD1756" s="2">
        <f>X1756*((1-Q1756)*(1-EXP(-(P1756+O1756)*A1756))*P1756/(P1756+O1756)-(1-$AL$10)*(1-EXP(-2*O1756*A1756))/2)</f>
        <v>0</v>
      </c>
      <c r="AE1756" s="4">
        <f t="shared" si="529"/>
        <v>0</v>
      </c>
      <c r="AF1756" s="2">
        <f t="shared" si="530"/>
        <v>0</v>
      </c>
      <c r="AG1756" s="2">
        <f t="shared" si="531"/>
        <v>0</v>
      </c>
      <c r="AH1756" s="4">
        <f t="shared" si="532"/>
        <v>0</v>
      </c>
      <c r="BA1756" s="3">
        <v>0</v>
      </c>
    </row>
    <row r="1757" spans="1:53" x14ac:dyDescent="0.3">
      <c r="A1757" s="2">
        <v>3.7263716591918601</v>
      </c>
      <c r="E1757" s="2" cm="1">
        <f t="array" ref="E1757">INDEX($C$2:$C$104,L1757)</f>
        <v>-0.3876020873340375</v>
      </c>
      <c r="G1757" s="2">
        <f>PI()/12*(M1757-12)</f>
        <v>-2.3561944901923448</v>
      </c>
      <c r="H1757" s="2">
        <f t="shared" si="516"/>
        <v>-0.22746770718082465</v>
      </c>
      <c r="I1757" s="2">
        <f t="shared" si="533"/>
        <v>0.73939117735659898</v>
      </c>
      <c r="J1757" s="2">
        <f t="shared" si="517"/>
        <v>2.4193063660945189</v>
      </c>
      <c r="L1757">
        <f t="shared" si="534"/>
        <v>74</v>
      </c>
      <c r="M1757" s="2">
        <v>3</v>
      </c>
      <c r="N1757" s="2">
        <f t="shared" si="518"/>
        <v>0.05</v>
      </c>
      <c r="O1757" s="2">
        <f t="shared" si="519"/>
        <v>5.0020839411324403</v>
      </c>
      <c r="P1757" s="2">
        <f t="shared" si="520"/>
        <v>9.2038344516836901</v>
      </c>
      <c r="Q1757" s="2">
        <f>1-EXP(-2*$AL$9*O1757/(1+O1757))</f>
        <v>6.4497345768578462E-2</v>
      </c>
      <c r="R1757" s="2">
        <f t="shared" si="521"/>
        <v>19.751565414145865</v>
      </c>
      <c r="S1757" s="2">
        <f>(1-$AL$6^R1757)/(1+$AL$6^R1757*(1/$AL$7-1))</f>
        <v>0.99643717244343843</v>
      </c>
      <c r="U1757" s="2">
        <v>0</v>
      </c>
      <c r="V1757" s="2">
        <f t="shared" si="522"/>
        <v>0</v>
      </c>
      <c r="W1757" s="2">
        <f t="shared" si="523"/>
        <v>0</v>
      </c>
      <c r="X1757" s="2">
        <f t="shared" si="524"/>
        <v>0</v>
      </c>
      <c r="Y1757" s="2">
        <f t="shared" si="525"/>
        <v>0</v>
      </c>
      <c r="Z1757" s="2">
        <f t="shared" si="526"/>
        <v>0</v>
      </c>
      <c r="AA1757" s="2">
        <f t="shared" si="527"/>
        <v>0</v>
      </c>
      <c r="AC1757" s="2">
        <f t="shared" si="528"/>
        <v>0</v>
      </c>
      <c r="AD1757" s="2">
        <f>X1757*((1-Q1757)*(1-EXP(-(P1757+O1757)*A1757))*P1757/(P1757+O1757)-(1-$AL$10)*(1-EXP(-2*O1757*A1757))/2)</f>
        <v>0</v>
      </c>
      <c r="AE1757" s="4">
        <f t="shared" si="529"/>
        <v>0</v>
      </c>
      <c r="AF1757" s="2">
        <f t="shared" si="530"/>
        <v>0</v>
      </c>
      <c r="AG1757" s="2">
        <f t="shared" si="531"/>
        <v>0</v>
      </c>
      <c r="AH1757" s="4">
        <f t="shared" si="532"/>
        <v>0</v>
      </c>
      <c r="BA1757" s="3">
        <v>0</v>
      </c>
    </row>
    <row r="1758" spans="1:53" x14ac:dyDescent="0.3">
      <c r="A1758" s="2">
        <v>3.7263716591918601</v>
      </c>
      <c r="E1758" s="2" cm="1">
        <f t="array" ref="E1758">INDEX($C$2:$C$104,L1758)</f>
        <v>-0.3876020873340375</v>
      </c>
      <c r="G1758" s="2">
        <f>PI()/12*(M1758-12)</f>
        <v>-2.0943951023931953</v>
      </c>
      <c r="H1758" s="2">
        <f t="shared" si="516"/>
        <v>-0.22746770718082465</v>
      </c>
      <c r="I1758" s="2">
        <f t="shared" si="533"/>
        <v>0.73939117735659898</v>
      </c>
      <c r="J1758" s="2">
        <f t="shared" si="517"/>
        <v>2.2107562505030325</v>
      </c>
      <c r="L1758">
        <f t="shared" si="534"/>
        <v>74</v>
      </c>
      <c r="M1758" s="2">
        <v>4</v>
      </c>
      <c r="N1758" s="2">
        <f t="shared" si="518"/>
        <v>0.05</v>
      </c>
      <c r="O1758" s="2">
        <f t="shared" si="519"/>
        <v>5.0020839411324403</v>
      </c>
      <c r="P1758" s="2">
        <f t="shared" si="520"/>
        <v>9.2038344516836901</v>
      </c>
      <c r="Q1758" s="2">
        <f>1-EXP(-2*$AL$9*O1758/(1+O1758))</f>
        <v>6.4497345768578462E-2</v>
      </c>
      <c r="R1758" s="2">
        <f t="shared" si="521"/>
        <v>19.751565414145865</v>
      </c>
      <c r="S1758" s="2">
        <f>(1-$AL$6^R1758)/(1+$AL$6^R1758*(1/$AL$7-1))</f>
        <v>0.99643717244343843</v>
      </c>
      <c r="U1758" s="2">
        <v>0</v>
      </c>
      <c r="V1758" s="2">
        <f t="shared" si="522"/>
        <v>0</v>
      </c>
      <c r="W1758" s="2">
        <f t="shared" si="523"/>
        <v>0</v>
      </c>
      <c r="X1758" s="2">
        <f t="shared" si="524"/>
        <v>0</v>
      </c>
      <c r="Y1758" s="2">
        <f t="shared" si="525"/>
        <v>0</v>
      </c>
      <c r="Z1758" s="2">
        <f t="shared" si="526"/>
        <v>0</v>
      </c>
      <c r="AA1758" s="2">
        <f t="shared" si="527"/>
        <v>0</v>
      </c>
      <c r="AC1758" s="2">
        <f t="shared" si="528"/>
        <v>0</v>
      </c>
      <c r="AD1758" s="2">
        <f>X1758*((1-Q1758)*(1-EXP(-(P1758+O1758)*A1758))*P1758/(P1758+O1758)-(1-$AL$10)*(1-EXP(-2*O1758*A1758))/2)</f>
        <v>0</v>
      </c>
      <c r="AE1758" s="4">
        <f t="shared" si="529"/>
        <v>0</v>
      </c>
      <c r="AF1758" s="2">
        <f t="shared" si="530"/>
        <v>0</v>
      </c>
      <c r="AG1758" s="2">
        <f t="shared" si="531"/>
        <v>0</v>
      </c>
      <c r="AH1758" s="4">
        <f t="shared" si="532"/>
        <v>0</v>
      </c>
      <c r="BA1758" s="3">
        <v>0</v>
      </c>
    </row>
    <row r="1759" spans="1:53" x14ac:dyDescent="0.3">
      <c r="A1759" s="2">
        <v>3.7263716591918601</v>
      </c>
      <c r="E1759" s="2" cm="1">
        <f t="array" ref="E1759">INDEX($C$2:$C$104,L1759)</f>
        <v>-0.3876020873340375</v>
      </c>
      <c r="G1759" s="2">
        <f>PI()/12*(M1759-12)</f>
        <v>-1.8325957145940459</v>
      </c>
      <c r="H1759" s="2">
        <f t="shared" si="516"/>
        <v>-0.22746770718082465</v>
      </c>
      <c r="I1759" s="2">
        <f t="shared" si="533"/>
        <v>0.73939117735659898</v>
      </c>
      <c r="J1759" s="2">
        <f t="shared" si="517"/>
        <v>2.0029596649082486</v>
      </c>
      <c r="L1759">
        <f t="shared" si="534"/>
        <v>74</v>
      </c>
      <c r="M1759" s="2">
        <v>5</v>
      </c>
      <c r="N1759" s="2">
        <f t="shared" si="518"/>
        <v>0.05</v>
      </c>
      <c r="O1759" s="2">
        <f t="shared" si="519"/>
        <v>5.0020839411324403</v>
      </c>
      <c r="P1759" s="2">
        <f t="shared" si="520"/>
        <v>9.2038344516836901</v>
      </c>
      <c r="Q1759" s="2">
        <f>1-EXP(-2*$AL$9*O1759/(1+O1759))</f>
        <v>6.4497345768578462E-2</v>
      </c>
      <c r="R1759" s="2">
        <f t="shared" si="521"/>
        <v>19.751565414145865</v>
      </c>
      <c r="S1759" s="2">
        <f>(1-$AL$6^R1759)/(1+$AL$6^R1759*(1/$AL$7-1))</f>
        <v>0.99643717244343843</v>
      </c>
      <c r="U1759" s="2">
        <v>0</v>
      </c>
      <c r="V1759" s="2">
        <f t="shared" si="522"/>
        <v>0</v>
      </c>
      <c r="W1759" s="2">
        <f t="shared" si="523"/>
        <v>0</v>
      </c>
      <c r="X1759" s="2">
        <f t="shared" si="524"/>
        <v>0</v>
      </c>
      <c r="Y1759" s="2">
        <f t="shared" si="525"/>
        <v>0</v>
      </c>
      <c r="Z1759" s="2">
        <f t="shared" si="526"/>
        <v>0</v>
      </c>
      <c r="AA1759" s="2">
        <f t="shared" si="527"/>
        <v>0</v>
      </c>
      <c r="AC1759" s="2">
        <f t="shared" si="528"/>
        <v>0</v>
      </c>
      <c r="AD1759" s="2">
        <f>X1759*((1-Q1759)*(1-EXP(-(P1759+O1759)*A1759))*P1759/(P1759+O1759)-(1-$AL$10)*(1-EXP(-2*O1759*A1759))/2)</f>
        <v>0</v>
      </c>
      <c r="AE1759" s="4">
        <f t="shared" si="529"/>
        <v>0</v>
      </c>
      <c r="AF1759" s="2">
        <f t="shared" si="530"/>
        <v>0</v>
      </c>
      <c r="AG1759" s="2">
        <f t="shared" si="531"/>
        <v>0</v>
      </c>
      <c r="AH1759" s="4">
        <f t="shared" si="532"/>
        <v>0</v>
      </c>
      <c r="BA1759" s="3">
        <v>0</v>
      </c>
    </row>
    <row r="1760" spans="1:53" x14ac:dyDescent="0.3">
      <c r="A1760" s="2">
        <v>3.7263716591918601</v>
      </c>
      <c r="E1760" s="2" cm="1">
        <f t="array" ref="E1760">INDEX($C$2:$C$104,L1760)</f>
        <v>-0.3876020873340375</v>
      </c>
      <c r="G1760" s="2">
        <f>PI()/12*(M1760-12)</f>
        <v>-1.5707963267948966</v>
      </c>
      <c r="H1760" s="2">
        <f t="shared" si="516"/>
        <v>-0.22746770718082465</v>
      </c>
      <c r="I1760" s="2">
        <f t="shared" si="533"/>
        <v>0.73939117735659898</v>
      </c>
      <c r="J1760" s="2">
        <f t="shared" si="517"/>
        <v>1.8002727541084831</v>
      </c>
      <c r="L1760">
        <f t="shared" si="534"/>
        <v>74</v>
      </c>
      <c r="M1760" s="2">
        <v>6</v>
      </c>
      <c r="N1760" s="2">
        <f t="shared" si="518"/>
        <v>0.05</v>
      </c>
      <c r="O1760" s="2">
        <f t="shared" si="519"/>
        <v>5.0020839411324403</v>
      </c>
      <c r="P1760" s="2">
        <f t="shared" si="520"/>
        <v>9.2038344516836901</v>
      </c>
      <c r="Q1760" s="2">
        <f>1-EXP(-2*$AL$9*O1760/(1+O1760))</f>
        <v>6.4497345768578462E-2</v>
      </c>
      <c r="R1760" s="2">
        <f t="shared" si="521"/>
        <v>19.751565414145865</v>
      </c>
      <c r="S1760" s="2">
        <f>(1-$AL$6^R1760)/(1+$AL$6^R1760*(1/$AL$7-1))</f>
        <v>0.99643717244343843</v>
      </c>
      <c r="U1760" s="2">
        <v>0.1</v>
      </c>
      <c r="V1760" s="2">
        <f t="shared" si="522"/>
        <v>0.22850000000000004</v>
      </c>
      <c r="W1760" s="2">
        <f t="shared" si="523"/>
        <v>0.22768589390332572</v>
      </c>
      <c r="X1760" s="2">
        <f t="shared" si="524"/>
        <v>8.1410609667431633E-4</v>
      </c>
      <c r="Y1760" s="2">
        <f t="shared" si="525"/>
        <v>7.6159841426480426E-4</v>
      </c>
      <c r="Z1760" s="2">
        <f t="shared" si="526"/>
        <v>0.20442920788099364</v>
      </c>
      <c r="AA1760" s="2">
        <f t="shared" si="527"/>
        <v>6.9199017661394511E-4</v>
      </c>
      <c r="AC1760" s="2">
        <f t="shared" si="528"/>
        <v>2.7584411900880106E-2</v>
      </c>
      <c r="AD1760" s="2">
        <f>X1760*((1-Q1760)*(1-EXP(-(P1760+O1760)*A1760))*P1760/(P1760+O1760)-(1-$AL$10)*(1-EXP(-2*O1760*A1760))/2)</f>
        <v>1.4743486745117667E-4</v>
      </c>
      <c r="AE1760" s="4">
        <f t="shared" si="529"/>
        <v>2.8423836944945227E-2</v>
      </c>
      <c r="AF1760" s="2">
        <f t="shared" si="530"/>
        <v>0.17161698757926394</v>
      </c>
      <c r="AG1760" s="2">
        <f t="shared" si="531"/>
        <v>-7.7826629800317553E-5</v>
      </c>
      <c r="AH1760" s="4">
        <f t="shared" si="532"/>
        <v>0.17153916094946361</v>
      </c>
      <c r="BA1760" s="3">
        <v>2.8423836944945199E-2</v>
      </c>
    </row>
    <row r="1761" spans="1:53" x14ac:dyDescent="0.3">
      <c r="A1761" s="2">
        <v>3.7263716591918601</v>
      </c>
      <c r="E1761" s="2" cm="1">
        <f t="array" ref="E1761">INDEX($C$2:$C$104,L1761)</f>
        <v>-0.3876020873340375</v>
      </c>
      <c r="G1761" s="2">
        <f>PI()/12*(M1761-12)</f>
        <v>-1.308996938995747</v>
      </c>
      <c r="H1761" s="2">
        <f t="shared" si="516"/>
        <v>-0.22746770718082465</v>
      </c>
      <c r="I1761" s="2">
        <f t="shared" si="533"/>
        <v>0.73939117735659898</v>
      </c>
      <c r="J1761" s="2">
        <f t="shared" si="517"/>
        <v>1.6069033605479417</v>
      </c>
      <c r="L1761">
        <f t="shared" si="534"/>
        <v>74</v>
      </c>
      <c r="M1761" s="2">
        <v>7</v>
      </c>
      <c r="N1761" s="2">
        <f t="shared" si="518"/>
        <v>0.05</v>
      </c>
      <c r="O1761" s="2">
        <f t="shared" si="519"/>
        <v>5.0020839411324403</v>
      </c>
      <c r="P1761" s="2">
        <f t="shared" si="520"/>
        <v>9.2038344516836901</v>
      </c>
      <c r="Q1761" s="2">
        <f>1-EXP(-2*$AL$9*O1761/(1+O1761))</f>
        <v>6.4497345768578462E-2</v>
      </c>
      <c r="R1761" s="2">
        <f t="shared" si="521"/>
        <v>19.751565414145865</v>
      </c>
      <c r="S1761" s="2">
        <f>(1-$AL$6^R1761)/(1+$AL$6^R1761*(1/$AL$7-1))</f>
        <v>0.99643717244343843</v>
      </c>
      <c r="U1761" s="2">
        <v>0.1</v>
      </c>
      <c r="V1761" s="2">
        <f t="shared" si="522"/>
        <v>0.22850000000000004</v>
      </c>
      <c r="W1761" s="2">
        <f t="shared" si="523"/>
        <v>0.22768589390332572</v>
      </c>
      <c r="X1761" s="2">
        <f t="shared" si="524"/>
        <v>8.1410609667431633E-4</v>
      </c>
      <c r="Y1761" s="2">
        <f t="shared" si="525"/>
        <v>7.6159841426480426E-4</v>
      </c>
      <c r="Z1761" s="2">
        <f t="shared" si="526"/>
        <v>0.20442920788099364</v>
      </c>
      <c r="AA1761" s="2">
        <f t="shared" si="527"/>
        <v>6.9199017661394511E-4</v>
      </c>
      <c r="AC1761" s="2">
        <f t="shared" si="528"/>
        <v>2.7584411900880106E-2</v>
      </c>
      <c r="AD1761" s="2">
        <f>X1761*((1-Q1761)*(1-EXP(-(P1761+O1761)*A1761))*P1761/(P1761+O1761)-(1-$AL$10)*(1-EXP(-2*O1761*A1761))/2)</f>
        <v>1.4743486745117667E-4</v>
      </c>
      <c r="AE1761" s="4">
        <f t="shared" si="529"/>
        <v>2.8423836944945227E-2</v>
      </c>
      <c r="AF1761" s="2">
        <f t="shared" si="530"/>
        <v>0.17161698757926394</v>
      </c>
      <c r="AG1761" s="2">
        <f t="shared" si="531"/>
        <v>-7.7826629800317553E-5</v>
      </c>
      <c r="AH1761" s="4">
        <f t="shared" si="532"/>
        <v>0.17153916094946361</v>
      </c>
      <c r="BA1761" s="3">
        <v>2.8423836944945199E-2</v>
      </c>
    </row>
    <row r="1762" spans="1:53" x14ac:dyDescent="0.3">
      <c r="A1762" s="2">
        <v>3.7263716591918601</v>
      </c>
      <c r="E1762" s="2" cm="1">
        <f t="array" ref="E1762">INDEX($C$2:$C$104,L1762)</f>
        <v>-0.3876020873340375</v>
      </c>
      <c r="G1762" s="2">
        <f>PI()/12*(M1762-12)</f>
        <v>-1.0471975511965976</v>
      </c>
      <c r="H1762" s="2">
        <f t="shared" si="516"/>
        <v>-0.22746770718082465</v>
      </c>
      <c r="I1762" s="2">
        <f t="shared" si="533"/>
        <v>0.73939117735659898</v>
      </c>
      <c r="J1762" s="2">
        <f t="shared" si="517"/>
        <v>1.4280845111399625</v>
      </c>
      <c r="L1762">
        <f t="shared" si="534"/>
        <v>74</v>
      </c>
      <c r="M1762" s="2">
        <v>8</v>
      </c>
      <c r="N1762" s="2">
        <f t="shared" si="518"/>
        <v>0.14271181565493407</v>
      </c>
      <c r="O1762" s="2">
        <f t="shared" si="519"/>
        <v>1.7577425562964484</v>
      </c>
      <c r="P1762" s="2">
        <f t="shared" si="520"/>
        <v>3.2342463035854649</v>
      </c>
      <c r="Q1762" s="2">
        <f>1-EXP(-2*$AL$9*O1762/(1+O1762))</f>
        <v>4.9712554253114272E-2</v>
      </c>
      <c r="R1762" s="2">
        <f t="shared" si="521"/>
        <v>6.9407405974193424</v>
      </c>
      <c r="S1762" s="2">
        <f>(1-$AL$6^R1762)/(1+$AL$6^R1762*(1/$AL$7-1))</f>
        <v>0.7889904528060353</v>
      </c>
      <c r="U1762" s="2">
        <v>22.9</v>
      </c>
      <c r="V1762" s="2">
        <f t="shared" si="522"/>
        <v>52.326500000000003</v>
      </c>
      <c r="W1762" s="2">
        <f t="shared" si="523"/>
        <v>41.285108928755008</v>
      </c>
      <c r="X1762" s="2">
        <f t="shared" si="524"/>
        <v>11.041391071244995</v>
      </c>
      <c r="Y1762" s="2">
        <f t="shared" si="525"/>
        <v>10.492434117369577</v>
      </c>
      <c r="Z1762" s="2">
        <f t="shared" si="526"/>
        <v>37.068093990791787</v>
      </c>
      <c r="AA1762" s="2">
        <f t="shared" si="527"/>
        <v>9.3717605422602865</v>
      </c>
      <c r="AC1762" s="2">
        <f t="shared" si="528"/>
        <v>11.552497287224508</v>
      </c>
      <c r="AD1762" s="2">
        <f>X1762*((1-Q1762)*(1-EXP(-(P1762+O1762)*A1762))*P1762/(P1762+O1762)-(1-$AL$10)*(1-EXP(-2*O1762*A1762))/2)</f>
        <v>2.105373048856749</v>
      </c>
      <c r="AE1762" s="4">
        <f t="shared" si="529"/>
        <v>23.029630878341543</v>
      </c>
      <c r="AF1762" s="2">
        <f t="shared" si="530"/>
        <v>25.152646491847101</v>
      </c>
      <c r="AG1762" s="2">
        <f t="shared" si="531"/>
        <v>-0.98469947374745981</v>
      </c>
      <c r="AH1762" s="4">
        <f t="shared" si="532"/>
        <v>24.167947018099643</v>
      </c>
      <c r="BA1762" s="3">
        <v>23.0296308783415</v>
      </c>
    </row>
    <row r="1763" spans="1:53" x14ac:dyDescent="0.3">
      <c r="A1763" s="2">
        <v>3.7263716591918601</v>
      </c>
      <c r="E1763" s="2" cm="1">
        <f t="array" ref="E1763">INDEX($C$2:$C$104,L1763)</f>
        <v>-0.3876020873340375</v>
      </c>
      <c r="G1763" s="2">
        <f>PI()/12*(M1763-12)</f>
        <v>-0.78539816339744828</v>
      </c>
      <c r="H1763" s="2">
        <f t="shared" si="516"/>
        <v>-0.22746770718082465</v>
      </c>
      <c r="I1763" s="2">
        <f t="shared" si="533"/>
        <v>0.73939117735659898</v>
      </c>
      <c r="J1763" s="2">
        <f t="shared" si="517"/>
        <v>1.2709631730036057</v>
      </c>
      <c r="L1763">
        <f t="shared" si="534"/>
        <v>74</v>
      </c>
      <c r="M1763" s="2">
        <v>9</v>
      </c>
      <c r="N1763" s="2">
        <f t="shared" si="518"/>
        <v>0.29983315379129083</v>
      </c>
      <c r="O1763" s="2">
        <f t="shared" si="519"/>
        <v>0.84642238575231288</v>
      </c>
      <c r="P1763" s="2">
        <f t="shared" si="520"/>
        <v>1.5574171897842557</v>
      </c>
      <c r="Q1763" s="2">
        <f>1-EXP(-2*$AL$9*O1763/(1+O1763))</f>
        <v>3.6008661114989682E-2</v>
      </c>
      <c r="R1763" s="2">
        <f t="shared" si="521"/>
        <v>3.3422404175807023</v>
      </c>
      <c r="S1763" s="2">
        <f>(1-$AL$6^R1763)/(1+$AL$6^R1763*(1/$AL$7-1))</f>
        <v>0.45979250602961136</v>
      </c>
      <c r="U1763" s="2">
        <v>165.7</v>
      </c>
      <c r="V1763" s="2">
        <f t="shared" si="522"/>
        <v>378.62450000000001</v>
      </c>
      <c r="W1763" s="2">
        <f t="shared" si="523"/>
        <v>174.08870769920858</v>
      </c>
      <c r="X1763" s="2">
        <f t="shared" si="524"/>
        <v>204.53579230079143</v>
      </c>
      <c r="Y1763" s="2">
        <f t="shared" si="525"/>
        <v>196.57588182786432</v>
      </c>
      <c r="Z1763" s="2">
        <f t="shared" si="526"/>
        <v>156.3066380874956</v>
      </c>
      <c r="AA1763" s="2">
        <f t="shared" si="527"/>
        <v>166.43571574602197</v>
      </c>
      <c r="AC1763" s="2">
        <f t="shared" si="528"/>
        <v>76.854869826305659</v>
      </c>
      <c r="AD1763" s="2">
        <f>X1763*((1-Q1763)*(1-EXP(-(P1763+O1763)*A1763))*P1763/(P1763+O1763)-(1-$AL$10)*(1-EXP(-2*O1763*A1763))/2)</f>
        <v>40.958585773802795</v>
      </c>
      <c r="AE1763" s="4">
        <f t="shared" si="529"/>
        <v>284.24917134613042</v>
      </c>
      <c r="AF1763" s="2">
        <f t="shared" si="530"/>
        <v>79.451054422080958</v>
      </c>
      <c r="AG1763" s="2">
        <f t="shared" si="531"/>
        <v>-10.818419691960461</v>
      </c>
      <c r="AH1763" s="4">
        <f t="shared" si="532"/>
        <v>68.6326347301205</v>
      </c>
      <c r="BA1763" s="3">
        <v>284.24917134613003</v>
      </c>
    </row>
    <row r="1764" spans="1:53" x14ac:dyDescent="0.3">
      <c r="A1764" s="2">
        <v>3.7263716591918601</v>
      </c>
      <c r="E1764" s="2" cm="1">
        <f t="array" ref="E1764">INDEX($C$2:$C$104,L1764)</f>
        <v>-0.3876020873340375</v>
      </c>
      <c r="G1764" s="2">
        <f>PI()/12*(M1764-12)</f>
        <v>-0.52359877559829882</v>
      </c>
      <c r="H1764" s="2">
        <f t="shared" si="516"/>
        <v>-0.22746770718082465</v>
      </c>
      <c r="I1764" s="2">
        <f t="shared" si="533"/>
        <v>0.73939117735659898</v>
      </c>
      <c r="J1764" s="2">
        <f t="shared" si="517"/>
        <v>1.1452001641021039</v>
      </c>
      <c r="L1764">
        <f t="shared" si="534"/>
        <v>74</v>
      </c>
      <c r="M1764" s="2">
        <v>10</v>
      </c>
      <c r="N1764" s="2">
        <f t="shared" si="518"/>
        <v>0.42559616269279266</v>
      </c>
      <c r="O1764" s="2">
        <f t="shared" si="519"/>
        <v>0.60552651590188933</v>
      </c>
      <c r="P1764" s="2">
        <f t="shared" si="520"/>
        <v>1.1141687892594763</v>
      </c>
      <c r="Q1764" s="2">
        <f>1-EXP(-2*$AL$9*O1764/(1+O1764))</f>
        <v>2.9721474629807232E-2</v>
      </c>
      <c r="R1764" s="2">
        <f t="shared" si="521"/>
        <v>2.3910227676283884</v>
      </c>
      <c r="S1764" s="2">
        <f>(1-$AL$6^R1764)/(1+$AL$6^R1764*(1/$AL$7-1))</f>
        <v>0.33704400274762425</v>
      </c>
      <c r="U1764" s="2">
        <v>322</v>
      </c>
      <c r="V1764" s="2">
        <f t="shared" si="522"/>
        <v>735.7700000000001</v>
      </c>
      <c r="W1764" s="2">
        <f t="shared" si="523"/>
        <v>247.98686590161952</v>
      </c>
      <c r="X1764" s="2">
        <f t="shared" si="524"/>
        <v>487.78313409838057</v>
      </c>
      <c r="Y1764" s="2">
        <f t="shared" si="525"/>
        <v>465.83790029247228</v>
      </c>
      <c r="Z1764" s="2">
        <f t="shared" si="526"/>
        <v>222.65656291682012</v>
      </c>
      <c r="AA1764" s="2">
        <f t="shared" si="527"/>
        <v>371.19501406619821</v>
      </c>
      <c r="AC1764" s="2">
        <f t="shared" si="528"/>
        <v>128.83742037574768</v>
      </c>
      <c r="AD1764" s="2">
        <f>X1764*((1-Q1764)*(1-EXP(-(P1764+O1764)*A1764))*P1764/(P1764+O1764)-(1-$AL$10)*(1-EXP(-2*O1764*A1764))/2)</f>
        <v>101.09613923469267</v>
      </c>
      <c r="AE1764" s="4">
        <f t="shared" si="529"/>
        <v>601.12857367663855</v>
      </c>
      <c r="AF1764" s="2">
        <f t="shared" si="530"/>
        <v>94.430185971211301</v>
      </c>
      <c r="AG1764" s="2">
        <f t="shared" si="531"/>
        <v>-6.453253008418617</v>
      </c>
      <c r="AH1764" s="4">
        <f t="shared" si="532"/>
        <v>87.976932962792688</v>
      </c>
      <c r="BA1764" s="3">
        <v>601.12857367663798</v>
      </c>
    </row>
    <row r="1765" spans="1:53" x14ac:dyDescent="0.3">
      <c r="A1765" s="2">
        <v>3.7263716591918601</v>
      </c>
      <c r="E1765" s="2" cm="1">
        <f t="array" ref="E1765">INDEX($C$2:$C$104,L1765)</f>
        <v>-0.3876020873340375</v>
      </c>
      <c r="G1765" s="2">
        <f>PI()/12*(M1765-12)</f>
        <v>-0.26179938779914941</v>
      </c>
      <c r="H1765" s="2">
        <f t="shared" si="516"/>
        <v>-0.22746770718082465</v>
      </c>
      <c r="I1765" s="2">
        <f t="shared" si="533"/>
        <v>0.73939117735659898</v>
      </c>
      <c r="J1765" s="2">
        <f t="shared" si="517"/>
        <v>1.0624546008519671</v>
      </c>
      <c r="L1765">
        <f t="shared" si="534"/>
        <v>74</v>
      </c>
      <c r="M1765" s="2">
        <v>11</v>
      </c>
      <c r="N1765" s="2">
        <f t="shared" si="518"/>
        <v>0.50834172594292948</v>
      </c>
      <c r="O1765" s="2">
        <f t="shared" si="519"/>
        <v>0.51363249809724065</v>
      </c>
      <c r="P1765" s="2">
        <f t="shared" si="520"/>
        <v>0.94508379649892282</v>
      </c>
      <c r="Q1765" s="2">
        <f>1-EXP(-2*$AL$9*O1765/(1+O1765))</f>
        <v>2.6781843906725777E-2</v>
      </c>
      <c r="R1765" s="2">
        <f t="shared" si="521"/>
        <v>2.0281638621806146</v>
      </c>
      <c r="S1765" s="2">
        <f>(1-$AL$6^R1765)/(1+$AL$6^R1765*(1/$AL$7-1))</f>
        <v>0.28744346126611076</v>
      </c>
      <c r="U1765" s="2">
        <v>446</v>
      </c>
      <c r="V1765" s="2">
        <f t="shared" si="522"/>
        <v>1019.11</v>
      </c>
      <c r="W1765" s="2">
        <f t="shared" si="523"/>
        <v>292.93650581090611</v>
      </c>
      <c r="X1765" s="2">
        <f t="shared" si="524"/>
        <v>726.17349418909384</v>
      </c>
      <c r="Y1765" s="2">
        <f t="shared" si="525"/>
        <v>685.84279199307059</v>
      </c>
      <c r="Z1765" s="2">
        <f t="shared" si="526"/>
        <v>263.01487903232339</v>
      </c>
      <c r="AA1765" s="2">
        <f t="shared" si="527"/>
        <v>526.20879241055411</v>
      </c>
      <c r="AC1765" s="2">
        <f t="shared" si="528"/>
        <v>163.0528447619177</v>
      </c>
      <c r="AD1765" s="2">
        <f>X1765*((1-Q1765)*(1-EXP(-(P1765+O1765)*A1765))*P1765/(P1765+O1765)-(1-$AL$10)*(1-EXP(-2*O1765*A1765))/2)</f>
        <v>153.97281263330083</v>
      </c>
      <c r="AE1765" s="4">
        <f t="shared" si="529"/>
        <v>843.23444980577267</v>
      </c>
      <c r="AF1765" s="2">
        <f t="shared" si="530"/>
        <v>100.9179114854532</v>
      </c>
      <c r="AG1765" s="2">
        <f t="shared" si="531"/>
        <v>5.6611869492155948</v>
      </c>
      <c r="AH1765" s="4">
        <f t="shared" si="532"/>
        <v>106.57909843466879</v>
      </c>
      <c r="BA1765" s="3">
        <v>843.23444980577301</v>
      </c>
    </row>
    <row r="1766" spans="1:53" x14ac:dyDescent="0.3">
      <c r="A1766" s="2">
        <v>3.7263716591918601</v>
      </c>
      <c r="E1766" s="2" cm="1">
        <f t="array" ref="E1766">INDEX($C$2:$C$104,L1766)</f>
        <v>-0.3876020873340375</v>
      </c>
      <c r="G1766" s="2">
        <f>PI()/12*(M1766-12)</f>
        <v>0</v>
      </c>
      <c r="H1766" s="2">
        <f t="shared" si="516"/>
        <v>-0.22746770718082465</v>
      </c>
      <c r="I1766" s="2">
        <f t="shared" si="533"/>
        <v>0.73939117735659898</v>
      </c>
      <c r="J1766" s="2">
        <f t="shared" si="517"/>
        <v>1.0333739105719393</v>
      </c>
      <c r="L1766">
        <f t="shared" si="534"/>
        <v>74</v>
      </c>
      <c r="M1766" s="2">
        <v>12</v>
      </c>
      <c r="N1766" s="2">
        <f t="shared" si="518"/>
        <v>0.53742241622295728</v>
      </c>
      <c r="O1766" s="2">
        <f t="shared" si="519"/>
        <v>0.48835424543860012</v>
      </c>
      <c r="P1766" s="2">
        <f t="shared" si="520"/>
        <v>0.89857181160702426</v>
      </c>
      <c r="Q1766" s="2">
        <f>1-EXP(-2*$AL$9*O1766/(1+O1766))</f>
        <v>2.5907835874550811E-2</v>
      </c>
      <c r="R1766" s="2">
        <f t="shared" si="521"/>
        <v>1.9283484518799612</v>
      </c>
      <c r="S1766" s="2">
        <f>(1-$AL$6^R1766)/(1+$AL$6^R1766*(1/$AL$7-1))</f>
        <v>0.27359510067461457</v>
      </c>
      <c r="U1766" s="2">
        <v>503</v>
      </c>
      <c r="V1766" s="2">
        <f t="shared" si="522"/>
        <v>1149.355</v>
      </c>
      <c r="W1766" s="2">
        <f t="shared" si="523"/>
        <v>314.45789693587164</v>
      </c>
      <c r="X1766" s="2">
        <f t="shared" si="524"/>
        <v>834.89710306412837</v>
      </c>
      <c r="Y1766" s="2">
        <f t="shared" si="525"/>
        <v>784.68845707217645</v>
      </c>
      <c r="Z1766" s="2">
        <f t="shared" si="526"/>
        <v>282.33799503546851</v>
      </c>
      <c r="AA1766" s="2">
        <f t="shared" si="527"/>
        <v>594.65471622481107</v>
      </c>
      <c r="AC1766" s="2">
        <f t="shared" si="528"/>
        <v>178.51614846333959</v>
      </c>
      <c r="AD1766" s="2">
        <f>X1766*((1-Q1766)*(1-EXP(-(P1766+O1766)*A1766))*P1766/(P1766+O1766)-(1-$AL$10)*(1-EXP(-2*O1766*A1766))/2)</f>
        <v>178.39239114533888</v>
      </c>
      <c r="AE1766" s="4">
        <f t="shared" si="529"/>
        <v>951.56325583348962</v>
      </c>
      <c r="AF1766" s="2">
        <f t="shared" si="530"/>
        <v>104.90876266695584</v>
      </c>
      <c r="AG1766" s="2">
        <f t="shared" si="531"/>
        <v>11.641349702026497</v>
      </c>
      <c r="AH1766" s="4">
        <f t="shared" si="532"/>
        <v>116.55011236898234</v>
      </c>
      <c r="BA1766" s="3">
        <v>951.56325583348996</v>
      </c>
    </row>
    <row r="1767" spans="1:53" x14ac:dyDescent="0.3">
      <c r="A1767" s="2">
        <v>3.7263716591918601</v>
      </c>
      <c r="E1767" s="2" cm="1">
        <f t="array" ref="E1767">INDEX($C$2:$C$104,L1767)</f>
        <v>-0.3876020873340375</v>
      </c>
      <c r="G1767" s="2">
        <f>PI()/12*(M1767-12)</f>
        <v>0.26179938779914941</v>
      </c>
      <c r="H1767" s="2">
        <f t="shared" si="516"/>
        <v>-0.22746770718082465</v>
      </c>
      <c r="I1767" s="2">
        <f t="shared" si="533"/>
        <v>0.73939117735659898</v>
      </c>
      <c r="J1767" s="2">
        <f t="shared" si="517"/>
        <v>1.0624546008519671</v>
      </c>
      <c r="L1767">
        <f t="shared" si="534"/>
        <v>74</v>
      </c>
      <c r="M1767" s="2">
        <v>13</v>
      </c>
      <c r="N1767" s="2">
        <f t="shared" si="518"/>
        <v>0.50834172594292948</v>
      </c>
      <c r="O1767" s="2">
        <f t="shared" si="519"/>
        <v>0.51363249809724065</v>
      </c>
      <c r="P1767" s="2">
        <f t="shared" si="520"/>
        <v>0.94508379649892282</v>
      </c>
      <c r="Q1767" s="2">
        <f>1-EXP(-2*$AL$9*O1767/(1+O1767))</f>
        <v>2.6781843906725777E-2</v>
      </c>
      <c r="R1767" s="2">
        <f t="shared" si="521"/>
        <v>2.0281638621806146</v>
      </c>
      <c r="S1767" s="2">
        <f>(1-$AL$6^R1767)/(1+$AL$6^R1767*(1/$AL$7-1))</f>
        <v>0.28744346126611076</v>
      </c>
      <c r="U1767" s="2">
        <v>537.5</v>
      </c>
      <c r="V1767" s="2">
        <f t="shared" si="522"/>
        <v>1228.1875</v>
      </c>
      <c r="W1767" s="2">
        <f t="shared" si="523"/>
        <v>353.03446608377141</v>
      </c>
      <c r="X1767" s="2">
        <f t="shared" si="524"/>
        <v>875.15303391622865</v>
      </c>
      <c r="Y1767" s="2">
        <f t="shared" si="525"/>
        <v>826.54820783918262</v>
      </c>
      <c r="Z1767" s="2">
        <f t="shared" si="526"/>
        <v>316.9742095961297</v>
      </c>
      <c r="AA1767" s="2">
        <f t="shared" si="527"/>
        <v>634.16418367863878</v>
      </c>
      <c r="AC1767" s="2">
        <f t="shared" si="528"/>
        <v>196.50426919177306</v>
      </c>
      <c r="AD1767" s="2">
        <f>X1767*((1-Q1767)*(1-EXP(-(P1767+O1767)*A1767))*P1767/(P1767+O1767)-(1-$AL$10)*(1-EXP(-2*O1767*A1767))/2)</f>
        <v>185.56140535963948</v>
      </c>
      <c r="AE1767" s="4">
        <f t="shared" si="529"/>
        <v>1016.2298582300513</v>
      </c>
      <c r="AF1767" s="2">
        <f t="shared" si="530"/>
        <v>121.62192247406075</v>
      </c>
      <c r="AG1767" s="2">
        <f t="shared" si="531"/>
        <v>6.8226188009044444</v>
      </c>
      <c r="AH1767" s="4">
        <f t="shared" si="532"/>
        <v>128.44454127496519</v>
      </c>
      <c r="BA1767" s="3">
        <v>1016.22985823005</v>
      </c>
    </row>
    <row r="1768" spans="1:53" x14ac:dyDescent="0.3">
      <c r="A1768" s="2">
        <v>3.7263716591918601</v>
      </c>
      <c r="E1768" s="2" cm="1">
        <f t="array" ref="E1768">INDEX($C$2:$C$104,L1768)</f>
        <v>-0.3876020873340375</v>
      </c>
      <c r="G1768" s="2">
        <f>PI()/12*(M1768-12)</f>
        <v>0.52359877559829882</v>
      </c>
      <c r="H1768" s="2">
        <f t="shared" si="516"/>
        <v>-0.22746770718082465</v>
      </c>
      <c r="I1768" s="2">
        <f t="shared" si="533"/>
        <v>0.73939117735659898</v>
      </c>
      <c r="J1768" s="2">
        <f t="shared" si="517"/>
        <v>1.1452001641021039</v>
      </c>
      <c r="L1768">
        <f t="shared" si="534"/>
        <v>74</v>
      </c>
      <c r="M1768" s="2">
        <v>14</v>
      </c>
      <c r="N1768" s="2">
        <f t="shared" si="518"/>
        <v>0.42559616269279266</v>
      </c>
      <c r="O1768" s="2">
        <f t="shared" si="519"/>
        <v>0.60552651590188933</v>
      </c>
      <c r="P1768" s="2">
        <f t="shared" si="520"/>
        <v>1.1141687892594763</v>
      </c>
      <c r="Q1768" s="2">
        <f>1-EXP(-2*$AL$9*O1768/(1+O1768))</f>
        <v>2.9721474629807232E-2</v>
      </c>
      <c r="R1768" s="2">
        <f t="shared" si="521"/>
        <v>2.3910227676283884</v>
      </c>
      <c r="S1768" s="2">
        <f>(1-$AL$6^R1768)/(1+$AL$6^R1768*(1/$AL$7-1))</f>
        <v>0.33704400274762425</v>
      </c>
      <c r="U1768" s="2">
        <v>359.1</v>
      </c>
      <c r="V1768" s="2">
        <f t="shared" si="522"/>
        <v>820.54350000000011</v>
      </c>
      <c r="W1768" s="2">
        <f t="shared" si="523"/>
        <v>276.55926566854527</v>
      </c>
      <c r="X1768" s="2">
        <f t="shared" si="524"/>
        <v>543.9842343314549</v>
      </c>
      <c r="Y1768" s="2">
        <f t="shared" si="525"/>
        <v>519.51052793486576</v>
      </c>
      <c r="Z1768" s="2">
        <f t="shared" si="526"/>
        <v>248.31047125288856</v>
      </c>
      <c r="AA1768" s="2">
        <f t="shared" si="527"/>
        <v>413.96313525208632</v>
      </c>
      <c r="AC1768" s="2">
        <f t="shared" si="528"/>
        <v>143.68173185382301</v>
      </c>
      <c r="AD1768" s="2">
        <f>X1768*((1-Q1768)*(1-EXP(-(P1768+O1768)*A1768))*P1768/(P1768+O1768)-(1-$AL$10)*(1-EXP(-2*O1768*A1768))/2)</f>
        <v>112.7441726682551</v>
      </c>
      <c r="AE1768" s="4">
        <f t="shared" si="529"/>
        <v>670.38903977416442</v>
      </c>
      <c r="AF1768" s="2">
        <f t="shared" si="530"/>
        <v>105.31018565919871</v>
      </c>
      <c r="AG1768" s="2">
        <f t="shared" si="531"/>
        <v>-7.196779985475545</v>
      </c>
      <c r="AH1768" s="4">
        <f t="shared" si="532"/>
        <v>98.113405673723165</v>
      </c>
      <c r="BA1768" s="3">
        <v>670.38903977416396</v>
      </c>
    </row>
    <row r="1769" spans="1:53" x14ac:dyDescent="0.3">
      <c r="A1769" s="2">
        <v>3.7263716591918601</v>
      </c>
      <c r="E1769" s="2" cm="1">
        <f t="array" ref="E1769">INDEX($C$2:$C$104,L1769)</f>
        <v>-0.3876020873340375</v>
      </c>
      <c r="G1769" s="2">
        <f>PI()/12*(M1769-12)</f>
        <v>0.78539816339744828</v>
      </c>
      <c r="H1769" s="2">
        <f t="shared" si="516"/>
        <v>-0.22746770718082465</v>
      </c>
      <c r="I1769" s="2">
        <f t="shared" si="533"/>
        <v>0.73939117735659898</v>
      </c>
      <c r="J1769" s="2">
        <f t="shared" si="517"/>
        <v>1.2709631730036057</v>
      </c>
      <c r="L1769">
        <f t="shared" si="534"/>
        <v>74</v>
      </c>
      <c r="M1769" s="2">
        <v>15</v>
      </c>
      <c r="N1769" s="2">
        <f t="shared" si="518"/>
        <v>0.29983315379129083</v>
      </c>
      <c r="O1769" s="2">
        <f t="shared" si="519"/>
        <v>0.84642238575231288</v>
      </c>
      <c r="P1769" s="2">
        <f t="shared" si="520"/>
        <v>1.5574171897842557</v>
      </c>
      <c r="Q1769" s="2">
        <f>1-EXP(-2*$AL$9*O1769/(1+O1769))</f>
        <v>3.6008661114989682E-2</v>
      </c>
      <c r="R1769" s="2">
        <f t="shared" si="521"/>
        <v>3.3422404175807023</v>
      </c>
      <c r="S1769" s="2">
        <f>(1-$AL$6^R1769)/(1+$AL$6^R1769*(1/$AL$7-1))</f>
        <v>0.45979250602961136</v>
      </c>
      <c r="U1769" s="2">
        <v>206</v>
      </c>
      <c r="V1769" s="2">
        <f t="shared" si="522"/>
        <v>470.71000000000004</v>
      </c>
      <c r="W1769" s="2">
        <f t="shared" si="523"/>
        <v>216.42893051319837</v>
      </c>
      <c r="X1769" s="2">
        <f t="shared" si="524"/>
        <v>254.28106948680167</v>
      </c>
      <c r="Y1769" s="2">
        <f t="shared" si="525"/>
        <v>244.38522423983133</v>
      </c>
      <c r="Z1769" s="2">
        <f t="shared" si="526"/>
        <v>194.32207269779175</v>
      </c>
      <c r="AA1769" s="2">
        <f t="shared" si="527"/>
        <v>206.91464962993683</v>
      </c>
      <c r="AC1769" s="2">
        <f t="shared" si="528"/>
        <v>95.54679049015671</v>
      </c>
      <c r="AD1769" s="2">
        <f>X1769*((1-Q1769)*(1-EXP(-(P1769+O1769)*A1769))*P1769/(P1769+O1769)-(1-$AL$10)*(1-EXP(-2*O1769*A1769))/2)</f>
        <v>50.920148879923815</v>
      </c>
      <c r="AE1769" s="4">
        <f t="shared" si="529"/>
        <v>353.38158900001736</v>
      </c>
      <c r="AF1769" s="2">
        <f t="shared" si="530"/>
        <v>98.774394755272652</v>
      </c>
      <c r="AG1769" s="2">
        <f t="shared" si="531"/>
        <v>-13.449574270029302</v>
      </c>
      <c r="AH1769" s="4">
        <f t="shared" si="532"/>
        <v>85.32482048524335</v>
      </c>
      <c r="BA1769" s="3">
        <v>353.38158900001702</v>
      </c>
    </row>
    <row r="1770" spans="1:53" x14ac:dyDescent="0.3">
      <c r="A1770" s="2">
        <v>3.7263716591918601</v>
      </c>
      <c r="E1770" s="2" cm="1">
        <f t="array" ref="E1770">INDEX($C$2:$C$104,L1770)</f>
        <v>-0.3876020873340375</v>
      </c>
      <c r="G1770" s="2">
        <f>PI()/12*(M1770-12)</f>
        <v>1.0471975511965976</v>
      </c>
      <c r="H1770" s="2">
        <f t="shared" si="516"/>
        <v>-0.22746770718082465</v>
      </c>
      <c r="I1770" s="2">
        <f t="shared" si="533"/>
        <v>0.73939117735659898</v>
      </c>
      <c r="J1770" s="2">
        <f t="shared" si="517"/>
        <v>1.4280845111399625</v>
      </c>
      <c r="L1770">
        <f t="shared" si="534"/>
        <v>74</v>
      </c>
      <c r="M1770" s="2">
        <v>16</v>
      </c>
      <c r="N1770" s="2">
        <f t="shared" si="518"/>
        <v>0.14271181565493407</v>
      </c>
      <c r="O1770" s="2">
        <f t="shared" si="519"/>
        <v>1.7577425562964484</v>
      </c>
      <c r="P1770" s="2">
        <f t="shared" si="520"/>
        <v>3.2342463035854649</v>
      </c>
      <c r="Q1770" s="2">
        <f>1-EXP(-2*$AL$9*O1770/(1+O1770))</f>
        <v>4.9712554253114272E-2</v>
      </c>
      <c r="R1770" s="2">
        <f t="shared" si="521"/>
        <v>6.9407405974193424</v>
      </c>
      <c r="S1770" s="2">
        <f>(1-$AL$6^R1770)/(1+$AL$6^R1770*(1/$AL$7-1))</f>
        <v>0.7889904528060353</v>
      </c>
      <c r="U1770" s="2">
        <v>128.4</v>
      </c>
      <c r="V1770" s="2">
        <f t="shared" si="522"/>
        <v>293.39400000000001</v>
      </c>
      <c r="W1770" s="2">
        <f t="shared" si="523"/>
        <v>231.48506491057393</v>
      </c>
      <c r="X1770" s="2">
        <f t="shared" si="524"/>
        <v>61.90893508942608</v>
      </c>
      <c r="Y1770" s="2">
        <f t="shared" si="525"/>
        <v>58.83094064062243</v>
      </c>
      <c r="Z1770" s="2">
        <f t="shared" si="526"/>
        <v>207.84031739815134</v>
      </c>
      <c r="AA1770" s="2">
        <f t="shared" si="527"/>
        <v>52.547338586297855</v>
      </c>
      <c r="AC1770" s="2">
        <f t="shared" si="528"/>
        <v>64.774700946708606</v>
      </c>
      <c r="AD1770" s="2">
        <f>X1770*((1-Q1770)*(1-EXP(-(P1770+O1770)*A1770))*P1770/(P1770+O1770)-(1-$AL$10)*(1-EXP(-2*O1770*A1770))/2)</f>
        <v>11.804799103633476</v>
      </c>
      <c r="AE1770" s="4">
        <f t="shared" si="529"/>
        <v>129.12683863663995</v>
      </c>
      <c r="AF1770" s="2">
        <f t="shared" si="530"/>
        <v>141.03055936913398</v>
      </c>
      <c r="AG1770" s="2">
        <f t="shared" si="531"/>
        <v>-5.5211970493089009</v>
      </c>
      <c r="AH1770" s="4">
        <f t="shared" si="532"/>
        <v>135.50936231982507</v>
      </c>
      <c r="BA1770" s="3">
        <v>129.12683863663901</v>
      </c>
    </row>
    <row r="1771" spans="1:53" x14ac:dyDescent="0.3">
      <c r="A1771" s="2">
        <v>3.7263716591918601</v>
      </c>
      <c r="E1771" s="2" cm="1">
        <f t="array" ref="E1771">INDEX($C$2:$C$104,L1771)</f>
        <v>-0.3876020873340375</v>
      </c>
      <c r="G1771" s="2">
        <f>PI()/12*(M1771-12)</f>
        <v>1.308996938995747</v>
      </c>
      <c r="H1771" s="2">
        <f t="shared" si="516"/>
        <v>-0.22746770718082465</v>
      </c>
      <c r="I1771" s="2">
        <f t="shared" si="533"/>
        <v>0.73939117735659898</v>
      </c>
      <c r="J1771" s="2">
        <f t="shared" si="517"/>
        <v>1.6069033605479417</v>
      </c>
      <c r="L1771">
        <f t="shared" si="534"/>
        <v>74</v>
      </c>
      <c r="M1771" s="2">
        <v>17</v>
      </c>
      <c r="N1771" s="2">
        <f t="shared" si="518"/>
        <v>0.05</v>
      </c>
      <c r="O1771" s="2">
        <f t="shared" si="519"/>
        <v>5.0020839411324403</v>
      </c>
      <c r="P1771" s="2">
        <f t="shared" si="520"/>
        <v>9.2038344516836901</v>
      </c>
      <c r="Q1771" s="2">
        <f>1-EXP(-2*$AL$9*O1771/(1+O1771))</f>
        <v>6.4497345768578462E-2</v>
      </c>
      <c r="R1771" s="2">
        <f t="shared" si="521"/>
        <v>19.751565414145865</v>
      </c>
      <c r="S1771" s="2">
        <f>(1-$AL$6^R1771)/(1+$AL$6^R1771*(1/$AL$7-1))</f>
        <v>0.99643717244343843</v>
      </c>
      <c r="U1771" s="2">
        <v>58.6</v>
      </c>
      <c r="V1771" s="2">
        <f t="shared" si="522"/>
        <v>133.90100000000001</v>
      </c>
      <c r="W1771" s="2">
        <f t="shared" si="523"/>
        <v>133.42393382734886</v>
      </c>
      <c r="X1771" s="2">
        <f t="shared" si="524"/>
        <v>0.47706617265114915</v>
      </c>
      <c r="Y1771" s="2">
        <f t="shared" si="525"/>
        <v>0.44629667075917506</v>
      </c>
      <c r="Z1771" s="2">
        <f t="shared" si="526"/>
        <v>119.79551581826227</v>
      </c>
      <c r="AA1771" s="2">
        <f t="shared" si="527"/>
        <v>0.40550624349577158</v>
      </c>
      <c r="AC1771" s="2">
        <f t="shared" si="528"/>
        <v>16.164465373915743</v>
      </c>
      <c r="AD1771" s="2">
        <f>X1771*((1-Q1771)*(1-EXP(-(P1771+O1771)*A1771))*P1771/(P1771+O1771)-(1-$AL$10)*(1-EXP(-2*O1771*A1771))/2)</f>
        <v>8.6396832326389492E-2</v>
      </c>
      <c r="AE1771" s="4">
        <f t="shared" si="529"/>
        <v>16.656368449737904</v>
      </c>
      <c r="AF1771" s="2">
        <f t="shared" si="530"/>
        <v>100.56755472144866</v>
      </c>
      <c r="AG1771" s="2">
        <f t="shared" si="531"/>
        <v>-4.5606405062986063E-2</v>
      </c>
      <c r="AH1771" s="4">
        <f t="shared" si="532"/>
        <v>100.52194831638568</v>
      </c>
      <c r="BA1771" s="3">
        <v>16.656368449737901</v>
      </c>
    </row>
    <row r="1772" spans="1:53" x14ac:dyDescent="0.3">
      <c r="A1772" s="2">
        <v>3.7263716591918601</v>
      </c>
      <c r="E1772" s="2" cm="1">
        <f t="array" ref="E1772">INDEX($C$2:$C$104,L1772)</f>
        <v>-0.3876020873340375</v>
      </c>
      <c r="G1772" s="2">
        <f>PI()/12*(M1772-12)</f>
        <v>1.5707963267948966</v>
      </c>
      <c r="H1772" s="2">
        <f t="shared" si="516"/>
        <v>-0.22746770718082465</v>
      </c>
      <c r="I1772" s="2">
        <f t="shared" si="533"/>
        <v>0.73939117735659898</v>
      </c>
      <c r="J1772" s="2">
        <f t="shared" si="517"/>
        <v>1.8002727541084831</v>
      </c>
      <c r="L1772">
        <f t="shared" si="534"/>
        <v>74</v>
      </c>
      <c r="M1772" s="2">
        <v>18</v>
      </c>
      <c r="N1772" s="2">
        <f t="shared" si="518"/>
        <v>0.05</v>
      </c>
      <c r="O1772" s="2">
        <f t="shared" si="519"/>
        <v>5.0020839411324403</v>
      </c>
      <c r="P1772" s="2">
        <f t="shared" si="520"/>
        <v>9.2038344516836901</v>
      </c>
      <c r="Q1772" s="2">
        <f>1-EXP(-2*$AL$9*O1772/(1+O1772))</f>
        <v>6.4497345768578462E-2</v>
      </c>
      <c r="R1772" s="2">
        <f t="shared" si="521"/>
        <v>19.751565414145865</v>
      </c>
      <c r="S1772" s="2">
        <f>(1-$AL$6^R1772)/(1+$AL$6^R1772*(1/$AL$7-1))</f>
        <v>0.99643717244343843</v>
      </c>
      <c r="U1772" s="2">
        <v>4.5</v>
      </c>
      <c r="V1772" s="2">
        <f t="shared" si="522"/>
        <v>10.282500000000001</v>
      </c>
      <c r="W1772" s="2">
        <f t="shared" si="523"/>
        <v>10.245865225649656</v>
      </c>
      <c r="X1772" s="2">
        <f t="shared" si="524"/>
        <v>3.6634774350345012E-2</v>
      </c>
      <c r="Y1772" s="2">
        <f t="shared" si="525"/>
        <v>3.4271928641916916E-2</v>
      </c>
      <c r="Z1772" s="2">
        <f t="shared" si="526"/>
        <v>9.1993143546447129</v>
      </c>
      <c r="AA1772" s="2">
        <f t="shared" si="527"/>
        <v>3.1139557947628186E-2</v>
      </c>
      <c r="AC1772" s="2">
        <f t="shared" si="528"/>
        <v>1.2412985355396047</v>
      </c>
      <c r="AD1772" s="2">
        <f>X1772*((1-Q1772)*(1-EXP(-(P1772+O1772)*A1772))*P1772/(P1772+O1772)-(1-$AL$10)*(1-EXP(-2*O1772*A1772))/2)</f>
        <v>6.6345690353030911E-3</v>
      </c>
      <c r="AE1772" s="4">
        <f t="shared" si="529"/>
        <v>1.2790726625225359</v>
      </c>
      <c r="AF1772" s="2">
        <f t="shared" si="530"/>
        <v>7.7227644410668752</v>
      </c>
      <c r="AG1772" s="2">
        <f t="shared" si="531"/>
        <v>-3.5021983410143641E-3</v>
      </c>
      <c r="AH1772" s="4">
        <f t="shared" si="532"/>
        <v>7.7192622427258613</v>
      </c>
      <c r="BA1772" s="3">
        <v>1.2790726625225299</v>
      </c>
    </row>
    <row r="1773" spans="1:53" x14ac:dyDescent="0.3">
      <c r="A1773" s="2">
        <v>3.7263716591918601</v>
      </c>
      <c r="E1773" s="2" cm="1">
        <f t="array" ref="E1773">INDEX($C$2:$C$104,L1773)</f>
        <v>-0.3876020873340375</v>
      </c>
      <c r="G1773" s="2">
        <f>PI()/12*(M1773-12)</f>
        <v>1.8325957145940459</v>
      </c>
      <c r="H1773" s="2">
        <f t="shared" si="516"/>
        <v>-0.22746770718082465</v>
      </c>
      <c r="I1773" s="2">
        <f t="shared" si="533"/>
        <v>0.73939117735659898</v>
      </c>
      <c r="J1773" s="2">
        <f t="shared" si="517"/>
        <v>2.0029596649082486</v>
      </c>
      <c r="L1773">
        <f t="shared" si="534"/>
        <v>74</v>
      </c>
      <c r="M1773" s="2">
        <v>19</v>
      </c>
      <c r="N1773" s="2">
        <f t="shared" si="518"/>
        <v>0.05</v>
      </c>
      <c r="O1773" s="2">
        <f t="shared" si="519"/>
        <v>5.0020839411324403</v>
      </c>
      <c r="P1773" s="2">
        <f t="shared" si="520"/>
        <v>9.2038344516836901</v>
      </c>
      <c r="Q1773" s="2">
        <f>1-EXP(-2*$AL$9*O1773/(1+O1773))</f>
        <v>6.4497345768578462E-2</v>
      </c>
      <c r="R1773" s="2">
        <f t="shared" si="521"/>
        <v>19.751565414145865</v>
      </c>
      <c r="S1773" s="2">
        <f>(1-$AL$6^R1773)/(1+$AL$6^R1773*(1/$AL$7-1))</f>
        <v>0.99643717244343843</v>
      </c>
      <c r="U1773" s="2">
        <v>0.1</v>
      </c>
      <c r="V1773" s="2">
        <f t="shared" si="522"/>
        <v>0.22850000000000004</v>
      </c>
      <c r="W1773" s="2">
        <f t="shared" si="523"/>
        <v>0.22768589390332572</v>
      </c>
      <c r="X1773" s="2">
        <f t="shared" si="524"/>
        <v>8.1410609667431633E-4</v>
      </c>
      <c r="Y1773" s="2">
        <f t="shared" si="525"/>
        <v>7.6159841426480426E-4</v>
      </c>
      <c r="Z1773" s="2">
        <f t="shared" si="526"/>
        <v>0.20442920788099364</v>
      </c>
      <c r="AA1773" s="2">
        <f t="shared" si="527"/>
        <v>6.9199017661394511E-4</v>
      </c>
      <c r="AC1773" s="2">
        <f t="shared" si="528"/>
        <v>2.7584411900880106E-2</v>
      </c>
      <c r="AD1773" s="2">
        <f>X1773*((1-Q1773)*(1-EXP(-(P1773+O1773)*A1773))*P1773/(P1773+O1773)-(1-$AL$10)*(1-EXP(-2*O1773*A1773))/2)</f>
        <v>1.4743486745117667E-4</v>
      </c>
      <c r="AE1773" s="4">
        <f t="shared" si="529"/>
        <v>2.8423836944945227E-2</v>
      </c>
      <c r="AF1773" s="2">
        <f t="shared" si="530"/>
        <v>0.17161698757926394</v>
      </c>
      <c r="AG1773" s="2">
        <f t="shared" si="531"/>
        <v>-7.7826629800317553E-5</v>
      </c>
      <c r="AH1773" s="4">
        <f t="shared" si="532"/>
        <v>0.17153916094946361</v>
      </c>
      <c r="BA1773" s="3">
        <v>2.8423836944945199E-2</v>
      </c>
    </row>
    <row r="1774" spans="1:53" x14ac:dyDescent="0.3">
      <c r="A1774" s="2">
        <v>3.7263716591918601</v>
      </c>
      <c r="E1774" s="2" cm="1">
        <f t="array" ref="E1774">INDEX($C$2:$C$104,L1774)</f>
        <v>-0.3876020873340375</v>
      </c>
      <c r="G1774" s="2">
        <f>PI()/12*(M1774-12)</f>
        <v>2.0943951023931953</v>
      </c>
      <c r="H1774" s="2">
        <f t="shared" si="516"/>
        <v>-0.22746770718082465</v>
      </c>
      <c r="I1774" s="2">
        <f t="shared" si="533"/>
        <v>0.73939117735659898</v>
      </c>
      <c r="J1774" s="2">
        <f t="shared" si="517"/>
        <v>2.2107562505030325</v>
      </c>
      <c r="L1774">
        <f t="shared" si="534"/>
        <v>74</v>
      </c>
      <c r="M1774" s="2">
        <v>20</v>
      </c>
      <c r="N1774" s="2">
        <f t="shared" si="518"/>
        <v>0.05</v>
      </c>
      <c r="O1774" s="2">
        <f t="shared" si="519"/>
        <v>5.0020839411324403</v>
      </c>
      <c r="P1774" s="2">
        <f t="shared" si="520"/>
        <v>9.2038344516836901</v>
      </c>
      <c r="Q1774" s="2">
        <f>1-EXP(-2*$AL$9*O1774/(1+O1774))</f>
        <v>6.4497345768578462E-2</v>
      </c>
      <c r="R1774" s="2">
        <f t="shared" si="521"/>
        <v>19.751565414145865</v>
      </c>
      <c r="S1774" s="2">
        <f>(1-$AL$6^R1774)/(1+$AL$6^R1774*(1/$AL$7-1))</f>
        <v>0.99643717244343843</v>
      </c>
      <c r="U1774" s="2">
        <v>0</v>
      </c>
      <c r="V1774" s="2">
        <f t="shared" si="522"/>
        <v>0</v>
      </c>
      <c r="W1774" s="2">
        <f t="shared" si="523"/>
        <v>0</v>
      </c>
      <c r="X1774" s="2">
        <f t="shared" si="524"/>
        <v>0</v>
      </c>
      <c r="Y1774" s="2">
        <f t="shared" si="525"/>
        <v>0</v>
      </c>
      <c r="Z1774" s="2">
        <f t="shared" si="526"/>
        <v>0</v>
      </c>
      <c r="AA1774" s="2">
        <f t="shared" si="527"/>
        <v>0</v>
      </c>
      <c r="AC1774" s="2">
        <f t="shared" si="528"/>
        <v>0</v>
      </c>
      <c r="AD1774" s="2">
        <f>X1774*((1-Q1774)*(1-EXP(-(P1774+O1774)*A1774))*P1774/(P1774+O1774)-(1-$AL$10)*(1-EXP(-2*O1774*A1774))/2)</f>
        <v>0</v>
      </c>
      <c r="AE1774" s="4">
        <f t="shared" si="529"/>
        <v>0</v>
      </c>
      <c r="AF1774" s="2">
        <f t="shared" si="530"/>
        <v>0</v>
      </c>
      <c r="AG1774" s="2">
        <f t="shared" si="531"/>
        <v>0</v>
      </c>
      <c r="AH1774" s="4">
        <f t="shared" si="532"/>
        <v>0</v>
      </c>
      <c r="BA1774" s="3">
        <v>0</v>
      </c>
    </row>
    <row r="1775" spans="1:53" x14ac:dyDescent="0.3">
      <c r="A1775" s="2">
        <v>3.7263716591918601</v>
      </c>
      <c r="E1775" s="2" cm="1">
        <f t="array" ref="E1775">INDEX($C$2:$C$104,L1775)</f>
        <v>-0.3876020873340375</v>
      </c>
      <c r="G1775" s="2">
        <f>PI()/12*(M1775-12)</f>
        <v>2.3561944901923448</v>
      </c>
      <c r="H1775" s="2">
        <f t="shared" si="516"/>
        <v>-0.22746770718082465</v>
      </c>
      <c r="I1775" s="2">
        <f t="shared" si="533"/>
        <v>0.73939117735659898</v>
      </c>
      <c r="J1775" s="2">
        <f t="shared" si="517"/>
        <v>2.4193063660945189</v>
      </c>
      <c r="L1775">
        <f t="shared" si="534"/>
        <v>74</v>
      </c>
      <c r="M1775" s="2">
        <v>21</v>
      </c>
      <c r="N1775" s="2">
        <f t="shared" si="518"/>
        <v>0.05</v>
      </c>
      <c r="O1775" s="2">
        <f t="shared" si="519"/>
        <v>5.0020839411324403</v>
      </c>
      <c r="P1775" s="2">
        <f t="shared" si="520"/>
        <v>9.2038344516836901</v>
      </c>
      <c r="Q1775" s="2">
        <f>1-EXP(-2*$AL$9*O1775/(1+O1775))</f>
        <v>6.4497345768578462E-2</v>
      </c>
      <c r="R1775" s="2">
        <f t="shared" si="521"/>
        <v>19.751565414145865</v>
      </c>
      <c r="S1775" s="2">
        <f>(1-$AL$6^R1775)/(1+$AL$6^R1775*(1/$AL$7-1))</f>
        <v>0.99643717244343843</v>
      </c>
      <c r="U1775" s="2">
        <v>0</v>
      </c>
      <c r="V1775" s="2">
        <f t="shared" si="522"/>
        <v>0</v>
      </c>
      <c r="W1775" s="2">
        <f t="shared" si="523"/>
        <v>0</v>
      </c>
      <c r="X1775" s="2">
        <f t="shared" si="524"/>
        <v>0</v>
      </c>
      <c r="Y1775" s="2">
        <f t="shared" si="525"/>
        <v>0</v>
      </c>
      <c r="Z1775" s="2">
        <f t="shared" si="526"/>
        <v>0</v>
      </c>
      <c r="AA1775" s="2">
        <f t="shared" si="527"/>
        <v>0</v>
      </c>
      <c r="AC1775" s="2">
        <f t="shared" si="528"/>
        <v>0</v>
      </c>
      <c r="AD1775" s="2">
        <f>X1775*((1-Q1775)*(1-EXP(-(P1775+O1775)*A1775))*P1775/(P1775+O1775)-(1-$AL$10)*(1-EXP(-2*O1775*A1775))/2)</f>
        <v>0</v>
      </c>
      <c r="AE1775" s="4">
        <f t="shared" si="529"/>
        <v>0</v>
      </c>
      <c r="AF1775" s="2">
        <f t="shared" si="530"/>
        <v>0</v>
      </c>
      <c r="AG1775" s="2">
        <f t="shared" si="531"/>
        <v>0</v>
      </c>
      <c r="AH1775" s="4">
        <f t="shared" si="532"/>
        <v>0</v>
      </c>
      <c r="BA1775" s="3">
        <v>0</v>
      </c>
    </row>
    <row r="1776" spans="1:53" x14ac:dyDescent="0.3">
      <c r="A1776" s="2">
        <v>3.7263716591918601</v>
      </c>
      <c r="E1776" s="2" cm="1">
        <f t="array" ref="E1776">INDEX($C$2:$C$104,L1776)</f>
        <v>-0.3876020873340375</v>
      </c>
      <c r="G1776" s="2">
        <f>PI()/12*(M1776-12)</f>
        <v>2.617993877991494</v>
      </c>
      <c r="H1776" s="2">
        <f t="shared" si="516"/>
        <v>-0.22746770718082465</v>
      </c>
      <c r="I1776" s="2">
        <f t="shared" si="533"/>
        <v>0.73939117735659898</v>
      </c>
      <c r="J1776" s="2">
        <f t="shared" si="517"/>
        <v>2.6215525455790218</v>
      </c>
      <c r="L1776">
        <f t="shared" si="534"/>
        <v>74</v>
      </c>
      <c r="M1776" s="2">
        <v>22</v>
      </c>
      <c r="N1776" s="2">
        <f t="shared" si="518"/>
        <v>0.05</v>
      </c>
      <c r="O1776" s="2">
        <f t="shared" si="519"/>
        <v>5.0020839411324403</v>
      </c>
      <c r="P1776" s="2">
        <f t="shared" si="520"/>
        <v>9.2038344516836901</v>
      </c>
      <c r="Q1776" s="2">
        <f>1-EXP(-2*$AL$9*O1776/(1+O1776))</f>
        <v>6.4497345768578462E-2</v>
      </c>
      <c r="R1776" s="2">
        <f t="shared" si="521"/>
        <v>19.751565414145865</v>
      </c>
      <c r="S1776" s="2">
        <f>(1-$AL$6^R1776)/(1+$AL$6^R1776*(1/$AL$7-1))</f>
        <v>0.99643717244343843</v>
      </c>
      <c r="U1776" s="2">
        <v>0.1</v>
      </c>
      <c r="V1776" s="2">
        <f t="shared" si="522"/>
        <v>0.22850000000000004</v>
      </c>
      <c r="W1776" s="2">
        <f t="shared" si="523"/>
        <v>0.22768589390332572</v>
      </c>
      <c r="X1776" s="2">
        <f t="shared" si="524"/>
        <v>8.1410609667431633E-4</v>
      </c>
      <c r="Y1776" s="2">
        <f t="shared" si="525"/>
        <v>7.6159841426480426E-4</v>
      </c>
      <c r="Z1776" s="2">
        <f t="shared" si="526"/>
        <v>0.20442920788099364</v>
      </c>
      <c r="AA1776" s="2">
        <f t="shared" si="527"/>
        <v>6.9199017661394511E-4</v>
      </c>
      <c r="AC1776" s="2">
        <f t="shared" si="528"/>
        <v>2.7584411900880106E-2</v>
      </c>
      <c r="AD1776" s="2">
        <f>X1776*((1-Q1776)*(1-EXP(-(P1776+O1776)*A1776))*P1776/(P1776+O1776)-(1-$AL$10)*(1-EXP(-2*O1776*A1776))/2)</f>
        <v>1.4743486745117667E-4</v>
      </c>
      <c r="AE1776" s="4">
        <f t="shared" si="529"/>
        <v>2.8423836944945227E-2</v>
      </c>
      <c r="AF1776" s="2">
        <f t="shared" si="530"/>
        <v>0.17161698757926394</v>
      </c>
      <c r="AG1776" s="2">
        <f t="shared" si="531"/>
        <v>-7.7826629800317553E-5</v>
      </c>
      <c r="AH1776" s="4">
        <f t="shared" si="532"/>
        <v>0.17153916094946361</v>
      </c>
      <c r="BA1776" s="3">
        <v>2.8423836944945199E-2</v>
      </c>
    </row>
    <row r="1777" spans="1:53" x14ac:dyDescent="0.3">
      <c r="A1777" s="2">
        <v>3.7263716591918601</v>
      </c>
      <c r="E1777" s="2" cm="1">
        <f t="array" ref="E1777">INDEX($C$2:$C$104,L1777)</f>
        <v>-0.3876020873340375</v>
      </c>
      <c r="G1777" s="2">
        <f>PI()/12*(M1777-12)</f>
        <v>2.8797932657906435</v>
      </c>
      <c r="H1777" s="2">
        <f t="shared" si="516"/>
        <v>-0.22746770718082465</v>
      </c>
      <c r="I1777" s="2">
        <f t="shared" si="533"/>
        <v>0.73939117735659898</v>
      </c>
      <c r="J1777" s="2">
        <f t="shared" si="517"/>
        <v>2.7983393425050385</v>
      </c>
      <c r="L1777">
        <f t="shared" si="534"/>
        <v>74</v>
      </c>
      <c r="M1777" s="2">
        <v>23</v>
      </c>
      <c r="N1777" s="2">
        <f t="shared" si="518"/>
        <v>0.05</v>
      </c>
      <c r="O1777" s="2">
        <f t="shared" si="519"/>
        <v>5.0020839411324403</v>
      </c>
      <c r="P1777" s="2">
        <f t="shared" si="520"/>
        <v>9.2038344516836901</v>
      </c>
      <c r="Q1777" s="2">
        <f>1-EXP(-2*$AL$9*O1777/(1+O1777))</f>
        <v>6.4497345768578462E-2</v>
      </c>
      <c r="R1777" s="2">
        <f t="shared" si="521"/>
        <v>19.751565414145865</v>
      </c>
      <c r="S1777" s="2">
        <f>(1-$AL$6^R1777)/(1+$AL$6^R1777*(1/$AL$7-1))</f>
        <v>0.99643717244343843</v>
      </c>
      <c r="U1777" s="2">
        <v>0.1</v>
      </c>
      <c r="V1777" s="2">
        <f t="shared" si="522"/>
        <v>0.22850000000000004</v>
      </c>
      <c r="W1777" s="2">
        <f t="shared" si="523"/>
        <v>0.22768589390332572</v>
      </c>
      <c r="X1777" s="2">
        <f t="shared" si="524"/>
        <v>8.1410609667431633E-4</v>
      </c>
      <c r="Y1777" s="2">
        <f t="shared" si="525"/>
        <v>7.6159841426480426E-4</v>
      </c>
      <c r="Z1777" s="2">
        <f t="shared" si="526"/>
        <v>0.20442920788099364</v>
      </c>
      <c r="AA1777" s="2">
        <f t="shared" si="527"/>
        <v>6.9199017661394511E-4</v>
      </c>
      <c r="AC1777" s="2">
        <f t="shared" si="528"/>
        <v>2.7584411900880106E-2</v>
      </c>
      <c r="AD1777" s="2">
        <f>X1777*((1-Q1777)*(1-EXP(-(P1777+O1777)*A1777))*P1777/(P1777+O1777)-(1-$AL$10)*(1-EXP(-2*O1777*A1777))/2)</f>
        <v>1.4743486745117667E-4</v>
      </c>
      <c r="AE1777" s="4">
        <f t="shared" si="529"/>
        <v>2.8423836944945227E-2</v>
      </c>
      <c r="AF1777" s="2">
        <f t="shared" si="530"/>
        <v>0.17161698757926394</v>
      </c>
      <c r="AG1777" s="2">
        <f t="shared" si="531"/>
        <v>-7.7826629800317553E-5</v>
      </c>
      <c r="AH1777" s="4">
        <f t="shared" si="532"/>
        <v>0.17153916094946361</v>
      </c>
      <c r="BA1777" s="3">
        <v>2.8423836944945199E-2</v>
      </c>
    </row>
    <row r="1778" spans="1:53" x14ac:dyDescent="0.3">
      <c r="A1778" s="2">
        <v>3.7263716591918601</v>
      </c>
      <c r="E1778" s="2" cm="1">
        <f t="array" ref="E1778">INDEX($C$2:$C$104,L1778)</f>
        <v>-0.38980814174645162</v>
      </c>
      <c r="G1778" s="2">
        <f>PI()/12*(M1778-12)</f>
        <v>-3.1415926535897931</v>
      </c>
      <c r="H1778" s="2">
        <f t="shared" si="516"/>
        <v>-0.22869630269845151</v>
      </c>
      <c r="I1778" s="2">
        <f t="shared" si="533"/>
        <v>0.73872345947042861</v>
      </c>
      <c r="J1778" s="2">
        <f t="shared" si="517"/>
        <v>2.8856289720983428</v>
      </c>
      <c r="L1778">
        <f t="shared" si="534"/>
        <v>75</v>
      </c>
      <c r="M1778" s="2">
        <v>0</v>
      </c>
      <c r="N1778" s="2">
        <f t="shared" si="518"/>
        <v>0.05</v>
      </c>
      <c r="O1778" s="2">
        <f t="shared" si="519"/>
        <v>5.0020839411324403</v>
      </c>
      <c r="P1778" s="2">
        <f t="shared" si="520"/>
        <v>9.2038344516836901</v>
      </c>
      <c r="Q1778" s="2">
        <f>1-EXP(-2*$AL$9*O1778/(1+O1778))</f>
        <v>6.4497345768578462E-2</v>
      </c>
      <c r="R1778" s="2">
        <f t="shared" si="521"/>
        <v>19.751565414145865</v>
      </c>
      <c r="S1778" s="2">
        <f>(1-$AL$6^R1778)/(1+$AL$6^R1778*(1/$AL$7-1))</f>
        <v>0.99643717244343843</v>
      </c>
      <c r="U1778" s="2">
        <v>0</v>
      </c>
      <c r="V1778" s="2">
        <f t="shared" si="522"/>
        <v>0</v>
      </c>
      <c r="W1778" s="2">
        <f t="shared" si="523"/>
        <v>0</v>
      </c>
      <c r="X1778" s="2">
        <f t="shared" si="524"/>
        <v>0</v>
      </c>
      <c r="Y1778" s="2">
        <f t="shared" si="525"/>
        <v>0</v>
      </c>
      <c r="Z1778" s="2">
        <f t="shared" si="526"/>
        <v>0</v>
      </c>
      <c r="AA1778" s="2">
        <f t="shared" si="527"/>
        <v>0</v>
      </c>
      <c r="AC1778" s="2">
        <f t="shared" si="528"/>
        <v>0</v>
      </c>
      <c r="AD1778" s="2">
        <f>X1778*((1-Q1778)*(1-EXP(-(P1778+O1778)*A1778))*P1778/(P1778+O1778)-(1-$AL$10)*(1-EXP(-2*O1778*A1778))/2)</f>
        <v>0</v>
      </c>
      <c r="AE1778" s="4">
        <f t="shared" si="529"/>
        <v>0</v>
      </c>
      <c r="AF1778" s="2">
        <f t="shared" si="530"/>
        <v>0</v>
      </c>
      <c r="AG1778" s="2">
        <f t="shared" si="531"/>
        <v>0</v>
      </c>
      <c r="AH1778" s="4">
        <f t="shared" si="532"/>
        <v>0</v>
      </c>
      <c r="BA1778" s="3">
        <v>0</v>
      </c>
    </row>
    <row r="1779" spans="1:53" x14ac:dyDescent="0.3">
      <c r="A1779" s="2">
        <v>3.7263716591918601</v>
      </c>
      <c r="E1779" s="2" cm="1">
        <f t="array" ref="E1779">INDEX($C$2:$C$104,L1779)</f>
        <v>-0.38980814174645162</v>
      </c>
      <c r="G1779" s="2">
        <f>PI()/12*(M1779-12)</f>
        <v>-2.8797932657906435</v>
      </c>
      <c r="H1779" s="2">
        <f t="shared" si="516"/>
        <v>-0.22869630269845151</v>
      </c>
      <c r="I1779" s="2">
        <f t="shared" si="533"/>
        <v>0.73872345947042861</v>
      </c>
      <c r="J1779" s="2">
        <f t="shared" si="517"/>
        <v>2.8000777127879637</v>
      </c>
      <c r="L1779">
        <f t="shared" si="534"/>
        <v>75</v>
      </c>
      <c r="M1779" s="2">
        <v>1</v>
      </c>
      <c r="N1779" s="2">
        <f t="shared" si="518"/>
        <v>0.05</v>
      </c>
      <c r="O1779" s="2">
        <f t="shared" si="519"/>
        <v>5.0020839411324403</v>
      </c>
      <c r="P1779" s="2">
        <f t="shared" si="520"/>
        <v>9.2038344516836901</v>
      </c>
      <c r="Q1779" s="2">
        <f>1-EXP(-2*$AL$9*O1779/(1+O1779))</f>
        <v>6.4497345768578462E-2</v>
      </c>
      <c r="R1779" s="2">
        <f t="shared" si="521"/>
        <v>19.751565414145865</v>
      </c>
      <c r="S1779" s="2">
        <f>(1-$AL$6^R1779)/(1+$AL$6^R1779*(1/$AL$7-1))</f>
        <v>0.99643717244343843</v>
      </c>
      <c r="U1779" s="2">
        <v>0</v>
      </c>
      <c r="V1779" s="2">
        <f t="shared" si="522"/>
        <v>0</v>
      </c>
      <c r="W1779" s="2">
        <f t="shared" si="523"/>
        <v>0</v>
      </c>
      <c r="X1779" s="2">
        <f t="shared" si="524"/>
        <v>0</v>
      </c>
      <c r="Y1779" s="2">
        <f t="shared" si="525"/>
        <v>0</v>
      </c>
      <c r="Z1779" s="2">
        <f t="shared" si="526"/>
        <v>0</v>
      </c>
      <c r="AA1779" s="2">
        <f t="shared" si="527"/>
        <v>0</v>
      </c>
      <c r="AC1779" s="2">
        <f t="shared" si="528"/>
        <v>0</v>
      </c>
      <c r="AD1779" s="2">
        <f>X1779*((1-Q1779)*(1-EXP(-(P1779+O1779)*A1779))*P1779/(P1779+O1779)-(1-$AL$10)*(1-EXP(-2*O1779*A1779))/2)</f>
        <v>0</v>
      </c>
      <c r="AE1779" s="4">
        <f t="shared" si="529"/>
        <v>0</v>
      </c>
      <c r="AF1779" s="2">
        <f t="shared" si="530"/>
        <v>0</v>
      </c>
      <c r="AG1779" s="2">
        <f t="shared" si="531"/>
        <v>0</v>
      </c>
      <c r="AH1779" s="4">
        <f t="shared" si="532"/>
        <v>0</v>
      </c>
      <c r="BA1779" s="3">
        <v>0</v>
      </c>
    </row>
    <row r="1780" spans="1:53" x14ac:dyDescent="0.3">
      <c r="A1780" s="2">
        <v>3.7263716591918601</v>
      </c>
      <c r="E1780" s="2" cm="1">
        <f t="array" ref="E1780">INDEX($C$2:$C$104,L1780)</f>
        <v>-0.38980814174645162</v>
      </c>
      <c r="G1780" s="2">
        <f>PI()/12*(M1780-12)</f>
        <v>-2.617993877991494</v>
      </c>
      <c r="H1780" s="2">
        <f t="shared" si="516"/>
        <v>-0.22869630269845151</v>
      </c>
      <c r="I1780" s="2">
        <f t="shared" si="533"/>
        <v>0.73872345947042861</v>
      </c>
      <c r="J1780" s="2">
        <f t="shared" si="517"/>
        <v>2.6228627898222072</v>
      </c>
      <c r="L1780">
        <f t="shared" si="534"/>
        <v>75</v>
      </c>
      <c r="M1780" s="2">
        <v>2</v>
      </c>
      <c r="N1780" s="2">
        <f t="shared" si="518"/>
        <v>0.05</v>
      </c>
      <c r="O1780" s="2">
        <f t="shared" si="519"/>
        <v>5.0020839411324403</v>
      </c>
      <c r="P1780" s="2">
        <f t="shared" si="520"/>
        <v>9.2038344516836901</v>
      </c>
      <c r="Q1780" s="2">
        <f>1-EXP(-2*$AL$9*O1780/(1+O1780))</f>
        <v>6.4497345768578462E-2</v>
      </c>
      <c r="R1780" s="2">
        <f t="shared" si="521"/>
        <v>19.751565414145865</v>
      </c>
      <c r="S1780" s="2">
        <f>(1-$AL$6^R1780)/(1+$AL$6^R1780*(1/$AL$7-1))</f>
        <v>0.99643717244343843</v>
      </c>
      <c r="U1780" s="2">
        <v>0</v>
      </c>
      <c r="V1780" s="2">
        <f t="shared" si="522"/>
        <v>0</v>
      </c>
      <c r="W1780" s="2">
        <f t="shared" si="523"/>
        <v>0</v>
      </c>
      <c r="X1780" s="2">
        <f t="shared" si="524"/>
        <v>0</v>
      </c>
      <c r="Y1780" s="2">
        <f t="shared" si="525"/>
        <v>0</v>
      </c>
      <c r="Z1780" s="2">
        <f t="shared" si="526"/>
        <v>0</v>
      </c>
      <c r="AA1780" s="2">
        <f t="shared" si="527"/>
        <v>0</v>
      </c>
      <c r="AC1780" s="2">
        <f t="shared" si="528"/>
        <v>0</v>
      </c>
      <c r="AD1780" s="2">
        <f>X1780*((1-Q1780)*(1-EXP(-(P1780+O1780)*A1780))*P1780/(P1780+O1780)-(1-$AL$10)*(1-EXP(-2*O1780*A1780))/2)</f>
        <v>0</v>
      </c>
      <c r="AE1780" s="4">
        <f t="shared" si="529"/>
        <v>0</v>
      </c>
      <c r="AF1780" s="2">
        <f t="shared" si="530"/>
        <v>0</v>
      </c>
      <c r="AG1780" s="2">
        <f t="shared" si="531"/>
        <v>0</v>
      </c>
      <c r="AH1780" s="4">
        <f t="shared" si="532"/>
        <v>0</v>
      </c>
      <c r="BA1780" s="3">
        <v>0</v>
      </c>
    </row>
    <row r="1781" spans="1:53" x14ac:dyDescent="0.3">
      <c r="A1781" s="2">
        <v>3.7263716591918601</v>
      </c>
      <c r="E1781" s="2" cm="1">
        <f t="array" ref="E1781">INDEX($C$2:$C$104,L1781)</f>
        <v>-0.38980814174645162</v>
      </c>
      <c r="G1781" s="2">
        <f>PI()/12*(M1781-12)</f>
        <v>-2.3561944901923448</v>
      </c>
      <c r="H1781" s="2">
        <f t="shared" si="516"/>
        <v>-0.22869630269845151</v>
      </c>
      <c r="I1781" s="2">
        <f t="shared" si="533"/>
        <v>0.73872345947042861</v>
      </c>
      <c r="J1781" s="2">
        <f t="shared" si="517"/>
        <v>2.4204513329482022</v>
      </c>
      <c r="L1781">
        <f t="shared" si="534"/>
        <v>75</v>
      </c>
      <c r="M1781" s="2">
        <v>3</v>
      </c>
      <c r="N1781" s="2">
        <f t="shared" si="518"/>
        <v>0.05</v>
      </c>
      <c r="O1781" s="2">
        <f t="shared" si="519"/>
        <v>5.0020839411324403</v>
      </c>
      <c r="P1781" s="2">
        <f t="shared" si="520"/>
        <v>9.2038344516836901</v>
      </c>
      <c r="Q1781" s="2">
        <f>1-EXP(-2*$AL$9*O1781/(1+O1781))</f>
        <v>6.4497345768578462E-2</v>
      </c>
      <c r="R1781" s="2">
        <f t="shared" si="521"/>
        <v>19.751565414145865</v>
      </c>
      <c r="S1781" s="2">
        <f>(1-$AL$6^R1781)/(1+$AL$6^R1781*(1/$AL$7-1))</f>
        <v>0.99643717244343843</v>
      </c>
      <c r="U1781" s="2">
        <v>0.1</v>
      </c>
      <c r="V1781" s="2">
        <f t="shared" si="522"/>
        <v>0.22850000000000004</v>
      </c>
      <c r="W1781" s="2">
        <f t="shared" si="523"/>
        <v>0.22768589390332572</v>
      </c>
      <c r="X1781" s="2">
        <f t="shared" si="524"/>
        <v>8.1410609667431633E-4</v>
      </c>
      <c r="Y1781" s="2">
        <f t="shared" si="525"/>
        <v>7.6159841426480426E-4</v>
      </c>
      <c r="Z1781" s="2">
        <f t="shared" si="526"/>
        <v>0.20442920788099364</v>
      </c>
      <c r="AA1781" s="2">
        <f t="shared" si="527"/>
        <v>6.9199017661394511E-4</v>
      </c>
      <c r="AC1781" s="2">
        <f t="shared" si="528"/>
        <v>2.7584411900880106E-2</v>
      </c>
      <c r="AD1781" s="2">
        <f>X1781*((1-Q1781)*(1-EXP(-(P1781+O1781)*A1781))*P1781/(P1781+O1781)-(1-$AL$10)*(1-EXP(-2*O1781*A1781))/2)</f>
        <v>1.4743486745117667E-4</v>
      </c>
      <c r="AE1781" s="4">
        <f t="shared" si="529"/>
        <v>2.8423836944945227E-2</v>
      </c>
      <c r="AF1781" s="2">
        <f t="shared" si="530"/>
        <v>0.17161698757926394</v>
      </c>
      <c r="AG1781" s="2">
        <f t="shared" si="531"/>
        <v>-7.7826629800317553E-5</v>
      </c>
      <c r="AH1781" s="4">
        <f t="shared" si="532"/>
        <v>0.17153916094946361</v>
      </c>
      <c r="BA1781" s="3">
        <v>2.8423836944945199E-2</v>
      </c>
    </row>
    <row r="1782" spans="1:53" x14ac:dyDescent="0.3">
      <c r="A1782" s="2">
        <v>3.7263716591918601</v>
      </c>
      <c r="E1782" s="2" cm="1">
        <f t="array" ref="E1782">INDEX($C$2:$C$104,L1782)</f>
        <v>-0.38980814174645162</v>
      </c>
      <c r="G1782" s="2">
        <f>PI()/12*(M1782-12)</f>
        <v>-2.0943951023931953</v>
      </c>
      <c r="H1782" s="2">
        <f t="shared" si="516"/>
        <v>-0.22869630269845151</v>
      </c>
      <c r="I1782" s="2">
        <f t="shared" si="533"/>
        <v>0.73872345947042861</v>
      </c>
      <c r="J1782" s="2">
        <f t="shared" si="517"/>
        <v>2.211872179451924</v>
      </c>
      <c r="L1782">
        <f t="shared" si="534"/>
        <v>75</v>
      </c>
      <c r="M1782" s="2">
        <v>4</v>
      </c>
      <c r="N1782" s="2">
        <f t="shared" si="518"/>
        <v>0.05</v>
      </c>
      <c r="O1782" s="2">
        <f t="shared" si="519"/>
        <v>5.0020839411324403</v>
      </c>
      <c r="P1782" s="2">
        <f t="shared" si="520"/>
        <v>9.2038344516836901</v>
      </c>
      <c r="Q1782" s="2">
        <f>1-EXP(-2*$AL$9*O1782/(1+O1782))</f>
        <v>6.4497345768578462E-2</v>
      </c>
      <c r="R1782" s="2">
        <f t="shared" si="521"/>
        <v>19.751565414145865</v>
      </c>
      <c r="S1782" s="2">
        <f>(1-$AL$6^R1782)/(1+$AL$6^R1782*(1/$AL$7-1))</f>
        <v>0.99643717244343843</v>
      </c>
      <c r="U1782" s="2">
        <v>0.1</v>
      </c>
      <c r="V1782" s="2">
        <f t="shared" si="522"/>
        <v>0.22850000000000004</v>
      </c>
      <c r="W1782" s="2">
        <f t="shared" si="523"/>
        <v>0.22768589390332572</v>
      </c>
      <c r="X1782" s="2">
        <f t="shared" si="524"/>
        <v>8.1410609667431633E-4</v>
      </c>
      <c r="Y1782" s="2">
        <f t="shared" si="525"/>
        <v>7.6159841426480426E-4</v>
      </c>
      <c r="Z1782" s="2">
        <f t="shared" si="526"/>
        <v>0.20442920788099364</v>
      </c>
      <c r="AA1782" s="2">
        <f t="shared" si="527"/>
        <v>6.9199017661394511E-4</v>
      </c>
      <c r="AC1782" s="2">
        <f t="shared" si="528"/>
        <v>2.7584411900880106E-2</v>
      </c>
      <c r="AD1782" s="2">
        <f>X1782*((1-Q1782)*(1-EXP(-(P1782+O1782)*A1782))*P1782/(P1782+O1782)-(1-$AL$10)*(1-EXP(-2*O1782*A1782))/2)</f>
        <v>1.4743486745117667E-4</v>
      </c>
      <c r="AE1782" s="4">
        <f t="shared" si="529"/>
        <v>2.8423836944945227E-2</v>
      </c>
      <c r="AF1782" s="2">
        <f t="shared" si="530"/>
        <v>0.17161698757926394</v>
      </c>
      <c r="AG1782" s="2">
        <f t="shared" si="531"/>
        <v>-7.7826629800317553E-5</v>
      </c>
      <c r="AH1782" s="4">
        <f t="shared" si="532"/>
        <v>0.17153916094946361</v>
      </c>
      <c r="BA1782" s="3">
        <v>2.8423836944945199E-2</v>
      </c>
    </row>
    <row r="1783" spans="1:53" x14ac:dyDescent="0.3">
      <c r="A1783" s="2">
        <v>3.7263716591918601</v>
      </c>
      <c r="E1783" s="2" cm="1">
        <f t="array" ref="E1783">INDEX($C$2:$C$104,L1783)</f>
        <v>-0.38980814174645162</v>
      </c>
      <c r="G1783" s="2">
        <f>PI()/12*(M1783-12)</f>
        <v>-1.8325957145940459</v>
      </c>
      <c r="H1783" s="2">
        <f t="shared" si="516"/>
        <v>-0.22869630269845151</v>
      </c>
      <c r="I1783" s="2">
        <f t="shared" si="533"/>
        <v>0.73872345947042861</v>
      </c>
      <c r="J1783" s="2">
        <f t="shared" si="517"/>
        <v>2.0041226484243166</v>
      </c>
      <c r="L1783">
        <f t="shared" si="534"/>
        <v>75</v>
      </c>
      <c r="M1783" s="2">
        <v>5</v>
      </c>
      <c r="N1783" s="2">
        <f t="shared" si="518"/>
        <v>0.05</v>
      </c>
      <c r="O1783" s="2">
        <f t="shared" si="519"/>
        <v>5.0020839411324403</v>
      </c>
      <c r="P1783" s="2">
        <f t="shared" si="520"/>
        <v>9.2038344516836901</v>
      </c>
      <c r="Q1783" s="2">
        <f>1-EXP(-2*$AL$9*O1783/(1+O1783))</f>
        <v>6.4497345768578462E-2</v>
      </c>
      <c r="R1783" s="2">
        <f t="shared" si="521"/>
        <v>19.751565414145865</v>
      </c>
      <c r="S1783" s="2">
        <f>(1-$AL$6^R1783)/(1+$AL$6^R1783*(1/$AL$7-1))</f>
        <v>0.99643717244343843</v>
      </c>
      <c r="U1783" s="2">
        <v>0.1</v>
      </c>
      <c r="V1783" s="2">
        <f t="shared" si="522"/>
        <v>0.22850000000000004</v>
      </c>
      <c r="W1783" s="2">
        <f t="shared" si="523"/>
        <v>0.22768589390332572</v>
      </c>
      <c r="X1783" s="2">
        <f t="shared" si="524"/>
        <v>8.1410609667431633E-4</v>
      </c>
      <c r="Y1783" s="2">
        <f t="shared" si="525"/>
        <v>7.6159841426480426E-4</v>
      </c>
      <c r="Z1783" s="2">
        <f t="shared" si="526"/>
        <v>0.20442920788099364</v>
      </c>
      <c r="AA1783" s="2">
        <f t="shared" si="527"/>
        <v>6.9199017661394511E-4</v>
      </c>
      <c r="AC1783" s="2">
        <f t="shared" si="528"/>
        <v>2.7584411900880106E-2</v>
      </c>
      <c r="AD1783" s="2">
        <f>X1783*((1-Q1783)*(1-EXP(-(P1783+O1783)*A1783))*P1783/(P1783+O1783)-(1-$AL$10)*(1-EXP(-2*O1783*A1783))/2)</f>
        <v>1.4743486745117667E-4</v>
      </c>
      <c r="AE1783" s="4">
        <f t="shared" si="529"/>
        <v>2.8423836944945227E-2</v>
      </c>
      <c r="AF1783" s="2">
        <f t="shared" si="530"/>
        <v>0.17161698757926394</v>
      </c>
      <c r="AG1783" s="2">
        <f t="shared" si="531"/>
        <v>-7.7826629800317553E-5</v>
      </c>
      <c r="AH1783" s="4">
        <f t="shared" si="532"/>
        <v>0.17153916094946361</v>
      </c>
      <c r="BA1783" s="3">
        <v>2.8423836944945199E-2</v>
      </c>
    </row>
    <row r="1784" spans="1:53" x14ac:dyDescent="0.3">
      <c r="A1784" s="2">
        <v>3.7263716591918601</v>
      </c>
      <c r="E1784" s="2" cm="1">
        <f t="array" ref="E1784">INDEX($C$2:$C$104,L1784)</f>
        <v>-0.38980814174645162</v>
      </c>
      <c r="G1784" s="2">
        <f>PI()/12*(M1784-12)</f>
        <v>-1.5707963267948966</v>
      </c>
      <c r="H1784" s="2">
        <f t="shared" si="516"/>
        <v>-0.22869630269845151</v>
      </c>
      <c r="I1784" s="2">
        <f t="shared" si="533"/>
        <v>0.73872345947042861</v>
      </c>
      <c r="J1784" s="2">
        <f t="shared" si="517"/>
        <v>1.8015346098076104</v>
      </c>
      <c r="L1784">
        <f t="shared" si="534"/>
        <v>75</v>
      </c>
      <c r="M1784" s="2">
        <v>6</v>
      </c>
      <c r="N1784" s="2">
        <f t="shared" si="518"/>
        <v>0.05</v>
      </c>
      <c r="O1784" s="2">
        <f t="shared" si="519"/>
        <v>5.0020839411324403</v>
      </c>
      <c r="P1784" s="2">
        <f t="shared" si="520"/>
        <v>9.2038344516836901</v>
      </c>
      <c r="Q1784" s="2">
        <f>1-EXP(-2*$AL$9*O1784/(1+O1784))</f>
        <v>6.4497345768578462E-2</v>
      </c>
      <c r="R1784" s="2">
        <f t="shared" si="521"/>
        <v>19.751565414145865</v>
      </c>
      <c r="S1784" s="2">
        <f>(1-$AL$6^R1784)/(1+$AL$6^R1784*(1/$AL$7-1))</f>
        <v>0.99643717244343843</v>
      </c>
      <c r="U1784" s="2">
        <v>0.1</v>
      </c>
      <c r="V1784" s="2">
        <f t="shared" si="522"/>
        <v>0.22850000000000004</v>
      </c>
      <c r="W1784" s="2">
        <f t="shared" si="523"/>
        <v>0.22768589390332572</v>
      </c>
      <c r="X1784" s="2">
        <f t="shared" si="524"/>
        <v>8.1410609667431633E-4</v>
      </c>
      <c r="Y1784" s="2">
        <f t="shared" si="525"/>
        <v>7.6159841426480426E-4</v>
      </c>
      <c r="Z1784" s="2">
        <f t="shared" si="526"/>
        <v>0.20442920788099364</v>
      </c>
      <c r="AA1784" s="2">
        <f t="shared" si="527"/>
        <v>6.9199017661394511E-4</v>
      </c>
      <c r="AC1784" s="2">
        <f t="shared" si="528"/>
        <v>2.7584411900880106E-2</v>
      </c>
      <c r="AD1784" s="2">
        <f>X1784*((1-Q1784)*(1-EXP(-(P1784+O1784)*A1784))*P1784/(P1784+O1784)-(1-$AL$10)*(1-EXP(-2*O1784*A1784))/2)</f>
        <v>1.4743486745117667E-4</v>
      </c>
      <c r="AE1784" s="4">
        <f t="shared" si="529"/>
        <v>2.8423836944945227E-2</v>
      </c>
      <c r="AF1784" s="2">
        <f t="shared" si="530"/>
        <v>0.17161698757926394</v>
      </c>
      <c r="AG1784" s="2">
        <f t="shared" si="531"/>
        <v>-7.7826629800317553E-5</v>
      </c>
      <c r="AH1784" s="4">
        <f t="shared" si="532"/>
        <v>0.17153916094946361</v>
      </c>
      <c r="BA1784" s="3">
        <v>2.8423836944945199E-2</v>
      </c>
    </row>
    <row r="1785" spans="1:53" x14ac:dyDescent="0.3">
      <c r="A1785" s="2">
        <v>3.7263716591918601</v>
      </c>
      <c r="E1785" s="2" cm="1">
        <f t="array" ref="E1785">INDEX($C$2:$C$104,L1785)</f>
        <v>-0.38980814174645162</v>
      </c>
      <c r="G1785" s="2">
        <f>PI()/12*(M1785-12)</f>
        <v>-1.308996938995747</v>
      </c>
      <c r="H1785" s="2">
        <f t="shared" si="516"/>
        <v>-0.22869630269845151</v>
      </c>
      <c r="I1785" s="2">
        <f t="shared" si="533"/>
        <v>0.73872345947042861</v>
      </c>
      <c r="J1785" s="2">
        <f t="shared" si="517"/>
        <v>1.6083057241713323</v>
      </c>
      <c r="L1785">
        <f t="shared" si="534"/>
        <v>75</v>
      </c>
      <c r="M1785" s="2">
        <v>7</v>
      </c>
      <c r="N1785" s="2">
        <f t="shared" si="518"/>
        <v>0.05</v>
      </c>
      <c r="O1785" s="2">
        <f t="shared" si="519"/>
        <v>5.0020839411324403</v>
      </c>
      <c r="P1785" s="2">
        <f t="shared" si="520"/>
        <v>9.2038344516836901</v>
      </c>
      <c r="Q1785" s="2">
        <f>1-EXP(-2*$AL$9*O1785/(1+O1785))</f>
        <v>6.4497345768578462E-2</v>
      </c>
      <c r="R1785" s="2">
        <f t="shared" si="521"/>
        <v>19.751565414145865</v>
      </c>
      <c r="S1785" s="2">
        <f>(1-$AL$6^R1785)/(1+$AL$6^R1785*(1/$AL$7-1))</f>
        <v>0.99643717244343843</v>
      </c>
      <c r="U1785" s="2">
        <v>0.1</v>
      </c>
      <c r="V1785" s="2">
        <f t="shared" si="522"/>
        <v>0.22850000000000004</v>
      </c>
      <c r="W1785" s="2">
        <f t="shared" si="523"/>
        <v>0.22768589390332572</v>
      </c>
      <c r="X1785" s="2">
        <f t="shared" si="524"/>
        <v>8.1410609667431633E-4</v>
      </c>
      <c r="Y1785" s="2">
        <f t="shared" si="525"/>
        <v>7.6159841426480426E-4</v>
      </c>
      <c r="Z1785" s="2">
        <f t="shared" si="526"/>
        <v>0.20442920788099364</v>
      </c>
      <c r="AA1785" s="2">
        <f t="shared" si="527"/>
        <v>6.9199017661394511E-4</v>
      </c>
      <c r="AC1785" s="2">
        <f t="shared" si="528"/>
        <v>2.7584411900880106E-2</v>
      </c>
      <c r="AD1785" s="2">
        <f>X1785*((1-Q1785)*(1-EXP(-(P1785+O1785)*A1785))*P1785/(P1785+O1785)-(1-$AL$10)*(1-EXP(-2*O1785*A1785))/2)</f>
        <v>1.4743486745117667E-4</v>
      </c>
      <c r="AE1785" s="4">
        <f t="shared" si="529"/>
        <v>2.8423836944945227E-2</v>
      </c>
      <c r="AF1785" s="2">
        <f t="shared" si="530"/>
        <v>0.17161698757926394</v>
      </c>
      <c r="AG1785" s="2">
        <f t="shared" si="531"/>
        <v>-7.7826629800317553E-5</v>
      </c>
      <c r="AH1785" s="4">
        <f t="shared" si="532"/>
        <v>0.17153916094946361</v>
      </c>
      <c r="BA1785" s="3">
        <v>2.8423836944945199E-2</v>
      </c>
    </row>
    <row r="1786" spans="1:53" x14ac:dyDescent="0.3">
      <c r="A1786" s="2">
        <v>3.7619691938636999</v>
      </c>
      <c r="E1786" s="2" cm="1">
        <f t="array" ref="E1786">INDEX($C$2:$C$104,L1786)</f>
        <v>-0.38980814174645162</v>
      </c>
      <c r="G1786" s="2">
        <f>PI()/12*(M1786-12)</f>
        <v>-1.0471975511965976</v>
      </c>
      <c r="H1786" s="2">
        <f t="shared" si="516"/>
        <v>-0.22869630269845151</v>
      </c>
      <c r="I1786" s="2">
        <f t="shared" si="533"/>
        <v>0.73872345947042861</v>
      </c>
      <c r="J1786" s="2">
        <f t="shared" si="517"/>
        <v>1.4296628344255582</v>
      </c>
      <c r="L1786">
        <f t="shared" si="534"/>
        <v>75</v>
      </c>
      <c r="M1786" s="2">
        <v>8</v>
      </c>
      <c r="N1786" s="2">
        <f t="shared" si="518"/>
        <v>0.14113349236933836</v>
      </c>
      <c r="O1786" s="2">
        <f t="shared" si="519"/>
        <v>1.7772668470601696</v>
      </c>
      <c r="P1786" s="2">
        <f t="shared" si="520"/>
        <v>3.2701709985907121</v>
      </c>
      <c r="Q1786" s="2">
        <f>1-EXP(-2*$AL$9*O1786/(1+O1786))</f>
        <v>4.990633232541597E-2</v>
      </c>
      <c r="R1786" s="2">
        <f t="shared" si="521"/>
        <v>7.0178355263975112</v>
      </c>
      <c r="S1786" s="2">
        <f>(1-$AL$6^R1786)/(1+$AL$6^R1786*(1/$AL$7-1))</f>
        <v>0.79364232846441873</v>
      </c>
      <c r="U1786" s="2">
        <v>21.6</v>
      </c>
      <c r="V1786" s="2">
        <f t="shared" si="522"/>
        <v>49.356000000000009</v>
      </c>
      <c r="W1786" s="2">
        <f t="shared" si="523"/>
        <v>39.171010763689857</v>
      </c>
      <c r="X1786" s="2">
        <f t="shared" si="524"/>
        <v>10.184989236310152</v>
      </c>
      <c r="Y1786" s="2">
        <f t="shared" si="525"/>
        <v>9.6766498333371533</v>
      </c>
      <c r="Z1786" s="2">
        <f t="shared" si="526"/>
        <v>35.235409799717814</v>
      </c>
      <c r="AA1786" s="2">
        <f t="shared" si="527"/>
        <v>8.6464345625664301</v>
      </c>
      <c r="AC1786" s="2">
        <f t="shared" si="528"/>
        <v>10.875354846939086</v>
      </c>
      <c r="AD1786" s="2">
        <f>X1786*((1-Q1786)*(1-EXP(-(P1786+O1786)*A1786))*P1786/(P1786+O1786)-(1-$AL$10)*(1-EXP(-2*O1786*A1786))/2)</f>
        <v>1.9407935203711588</v>
      </c>
      <c r="AE1786" s="4">
        <f t="shared" si="529"/>
        <v>21.462582929876675</v>
      </c>
      <c r="AF1786" s="2">
        <f t="shared" si="530"/>
        <v>24.008645181369253</v>
      </c>
      <c r="AG1786" s="2">
        <f t="shared" si="531"/>
        <v>-0.91057824960043687</v>
      </c>
      <c r="AH1786" s="4">
        <f t="shared" si="532"/>
        <v>23.098066931768816</v>
      </c>
      <c r="BA1786" s="3">
        <v>21.4625829298766</v>
      </c>
    </row>
    <row r="1787" spans="1:53" x14ac:dyDescent="0.3">
      <c r="A1787" s="2">
        <v>3.7619691938636999</v>
      </c>
      <c r="E1787" s="2" cm="1">
        <f t="array" ref="E1787">INDEX($C$2:$C$104,L1787)</f>
        <v>-0.38980814174645162</v>
      </c>
      <c r="G1787" s="2">
        <f>PI()/12*(M1787-12)</f>
        <v>-0.78539816339744828</v>
      </c>
      <c r="H1787" s="2">
        <f t="shared" si="516"/>
        <v>-0.22869630269845151</v>
      </c>
      <c r="I1787" s="2">
        <f t="shared" si="533"/>
        <v>0.73872345947042861</v>
      </c>
      <c r="J1787" s="2">
        <f t="shared" si="517"/>
        <v>1.2727428483475052</v>
      </c>
      <c r="L1787">
        <f t="shared" si="534"/>
        <v>75</v>
      </c>
      <c r="M1787" s="2">
        <v>9</v>
      </c>
      <c r="N1787" s="2">
        <f t="shared" si="518"/>
        <v>0.29805347844739138</v>
      </c>
      <c r="O1787" s="2">
        <f t="shared" si="519"/>
        <v>0.85132447298423031</v>
      </c>
      <c r="P1787" s="2">
        <f t="shared" si="520"/>
        <v>1.5664370302909838</v>
      </c>
      <c r="Q1787" s="2">
        <f>1-EXP(-2*$AL$9*O1787/(1+O1787))</f>
        <v>3.6119248513869495E-2</v>
      </c>
      <c r="R1787" s="2">
        <f t="shared" si="521"/>
        <v>3.361597129256586</v>
      </c>
      <c r="S1787" s="2">
        <f>(1-$AL$6^R1787)/(1+$AL$6^R1787*(1/$AL$7-1))</f>
        <v>0.46215955155650662</v>
      </c>
      <c r="U1787" s="2">
        <v>133.9</v>
      </c>
      <c r="V1787" s="2">
        <f t="shared" si="522"/>
        <v>305.96150000000006</v>
      </c>
      <c r="W1787" s="2">
        <f t="shared" si="523"/>
        <v>141.40302963355612</v>
      </c>
      <c r="X1787" s="2">
        <f t="shared" si="524"/>
        <v>164.55847036644394</v>
      </c>
      <c r="Y1787" s="2">
        <f t="shared" si="525"/>
        <v>158.17712438681576</v>
      </c>
      <c r="Z1787" s="2">
        <f t="shared" si="526"/>
        <v>127.19594411585864</v>
      </c>
      <c r="AA1787" s="2">
        <f t="shared" si="527"/>
        <v>134.18822463573321</v>
      </c>
      <c r="AC1787" s="2">
        <f t="shared" si="528"/>
        <v>62.243328656723605</v>
      </c>
      <c r="AD1787" s="2">
        <f>X1787*((1-Q1787)*(1-EXP(-(P1787+O1787)*A1787))*P1787/(P1787+O1787)-(1-$AL$10)*(1-EXP(-2*O1787*A1787))/2)</f>
        <v>32.931193521715208</v>
      </c>
      <c r="AE1787" s="4">
        <f t="shared" si="529"/>
        <v>229.36274681417203</v>
      </c>
      <c r="AF1787" s="2">
        <f t="shared" si="530"/>
        <v>64.944580705125247</v>
      </c>
      <c r="AG1787" s="2">
        <f t="shared" si="531"/>
        <v>-8.9422937706326646</v>
      </c>
      <c r="AH1787" s="4">
        <f t="shared" si="532"/>
        <v>56.002286934492581</v>
      </c>
      <c r="BA1787" s="3">
        <v>229.362746814171</v>
      </c>
    </row>
    <row r="1788" spans="1:53" x14ac:dyDescent="0.3">
      <c r="A1788" s="2">
        <v>3.7619691938636999</v>
      </c>
      <c r="E1788" s="2" cm="1">
        <f t="array" ref="E1788">INDEX($C$2:$C$104,L1788)</f>
        <v>-0.38980814174645162</v>
      </c>
      <c r="G1788" s="2">
        <f>PI()/12*(M1788-12)</f>
        <v>-0.52359877559829882</v>
      </c>
      <c r="H1788" s="2">
        <f t="shared" si="516"/>
        <v>-0.22869630269845151</v>
      </c>
      <c r="I1788" s="2">
        <f t="shared" si="533"/>
        <v>0.73872345947042861</v>
      </c>
      <c r="J1788" s="2">
        <f t="shared" si="517"/>
        <v>1.1471831021884638</v>
      </c>
      <c r="L1788">
        <f t="shared" si="534"/>
        <v>75</v>
      </c>
      <c r="M1788" s="2">
        <v>10</v>
      </c>
      <c r="N1788" s="2">
        <f t="shared" si="518"/>
        <v>0.4236132246064328</v>
      </c>
      <c r="O1788" s="2">
        <f t="shared" si="519"/>
        <v>0.60818818904086247</v>
      </c>
      <c r="P1788" s="2">
        <f t="shared" si="520"/>
        <v>1.119066267835187</v>
      </c>
      <c r="Q1788" s="2">
        <f>1-EXP(-2*$AL$9*O1788/(1+O1788))</f>
        <v>2.980148916187686E-2</v>
      </c>
      <c r="R1788" s="2">
        <f t="shared" si="521"/>
        <v>2.4015328293814906</v>
      </c>
      <c r="S1788" s="2">
        <f>(1-$AL$6^R1788)/(1+$AL$6^R1788*(1/$AL$7-1))</f>
        <v>0.33846131894813136</v>
      </c>
      <c r="U1788" s="2">
        <v>233.3</v>
      </c>
      <c r="V1788" s="2">
        <f t="shared" si="522"/>
        <v>533.09050000000002</v>
      </c>
      <c r="W1788" s="2">
        <f t="shared" si="523"/>
        <v>180.43051374871882</v>
      </c>
      <c r="X1788" s="2">
        <f t="shared" si="524"/>
        <v>352.65998625128123</v>
      </c>
      <c r="Y1788" s="2">
        <f t="shared" si="525"/>
        <v>337.06996125140279</v>
      </c>
      <c r="Z1788" s="2">
        <f t="shared" si="526"/>
        <v>162.30224771741004</v>
      </c>
      <c r="AA1788" s="2">
        <f t="shared" si="527"/>
        <v>269.34403218660594</v>
      </c>
      <c r="AC1788" s="2">
        <f t="shared" si="528"/>
        <v>93.589274049217039</v>
      </c>
      <c r="AD1788" s="2">
        <f>X1788*((1-Q1788)*(1-EXP(-(P1788+O1788)*A1788))*P1788/(P1788+O1788)-(1-$AL$10)*(1-EXP(-2*O1788*A1788))/2)</f>
        <v>73.003511464271952</v>
      </c>
      <c r="AE1788" s="4">
        <f t="shared" si="529"/>
        <v>435.93681770009493</v>
      </c>
      <c r="AF1788" s="2">
        <f t="shared" si="530"/>
        <v>69.154797435829906</v>
      </c>
      <c r="AG1788" s="2">
        <f t="shared" si="531"/>
        <v>-5.2775823994751336</v>
      </c>
      <c r="AH1788" s="4">
        <f t="shared" si="532"/>
        <v>63.877215036354769</v>
      </c>
      <c r="BA1788" s="3">
        <v>435.93681770009499</v>
      </c>
    </row>
    <row r="1789" spans="1:53" x14ac:dyDescent="0.3">
      <c r="A1789" s="2">
        <v>3.7619691938636999</v>
      </c>
      <c r="E1789" s="2" cm="1">
        <f t="array" ref="E1789">INDEX($C$2:$C$104,L1789)</f>
        <v>-0.38980814174645162</v>
      </c>
      <c r="G1789" s="2">
        <f>PI()/12*(M1789-12)</f>
        <v>-0.26179938779914941</v>
      </c>
      <c r="H1789" s="2">
        <f t="shared" si="516"/>
        <v>-0.22869630269845151</v>
      </c>
      <c r="I1789" s="2">
        <f t="shared" si="533"/>
        <v>0.73872345947042861</v>
      </c>
      <c r="J1789" s="2">
        <f t="shared" si="517"/>
        <v>1.0645980828220241</v>
      </c>
      <c r="L1789">
        <f t="shared" si="534"/>
        <v>75</v>
      </c>
      <c r="M1789" s="2">
        <v>11</v>
      </c>
      <c r="N1789" s="2">
        <f t="shared" si="518"/>
        <v>0.5061982439728725</v>
      </c>
      <c r="O1789" s="2">
        <f t="shared" si="519"/>
        <v>0.51561725753772558</v>
      </c>
      <c r="P1789" s="2">
        <f t="shared" si="520"/>
        <v>0.94873575386941522</v>
      </c>
      <c r="Q1789" s="2">
        <f>1-EXP(-2*$AL$9*O1789/(1+O1789))</f>
        <v>2.6849200955604502E-2</v>
      </c>
      <c r="R1789" s="2">
        <f t="shared" si="521"/>
        <v>2.0360010169308023</v>
      </c>
      <c r="S1789" s="2">
        <f>(1-$AL$6^R1789)/(1+$AL$6^R1789*(1/$AL$7-1))</f>
        <v>0.28852738453410681</v>
      </c>
      <c r="U1789" s="2">
        <v>294.8</v>
      </c>
      <c r="V1789" s="2">
        <f t="shared" si="522"/>
        <v>673.61800000000005</v>
      </c>
      <c r="W1789" s="2">
        <f t="shared" si="523"/>
        <v>194.35723971509597</v>
      </c>
      <c r="X1789" s="2">
        <f t="shared" si="524"/>
        <v>479.26076028490411</v>
      </c>
      <c r="Y1789" s="2">
        <f t="shared" si="525"/>
        <v>453.24966807769107</v>
      </c>
      <c r="Z1789" s="2">
        <f t="shared" si="526"/>
        <v>174.82972370096434</v>
      </c>
      <c r="AA1789" s="2">
        <f t="shared" si="527"/>
        <v>348.81528878437359</v>
      </c>
      <c r="AC1789" s="2">
        <f t="shared" si="528"/>
        <v>108.06350190720472</v>
      </c>
      <c r="AD1789" s="2">
        <f>X1789*((1-Q1789)*(1-EXP(-(P1789+O1789)*A1789))*P1789/(P1789+O1789)-(1-$AL$10)*(1-EXP(-2*O1789*A1789))/2)</f>
        <v>101.46876568284516</v>
      </c>
      <c r="AE1789" s="4">
        <f t="shared" si="529"/>
        <v>558.34755637442345</v>
      </c>
      <c r="AF1789" s="2">
        <f t="shared" si="530"/>
        <v>67.400002165739096</v>
      </c>
      <c r="AG1789" s="2">
        <f t="shared" si="531"/>
        <v>2.9656136104722819</v>
      </c>
      <c r="AH1789" s="4">
        <f t="shared" si="532"/>
        <v>70.365615776211371</v>
      </c>
      <c r="BA1789" s="3">
        <v>558.34755637442299</v>
      </c>
    </row>
    <row r="1790" spans="1:53" x14ac:dyDescent="0.3">
      <c r="A1790" s="2">
        <v>3.7619691938636999</v>
      </c>
      <c r="E1790" s="2" cm="1">
        <f t="array" ref="E1790">INDEX($C$2:$C$104,L1790)</f>
        <v>-0.38980814174645162</v>
      </c>
      <c r="G1790" s="2">
        <f>PI()/12*(M1790-12)</f>
        <v>0</v>
      </c>
      <c r="H1790" s="2">
        <f t="shared" si="516"/>
        <v>-0.22869630269845151</v>
      </c>
      <c r="I1790" s="2">
        <f t="shared" si="533"/>
        <v>0.73872345947042861</v>
      </c>
      <c r="J1790" s="2">
        <f t="shared" si="517"/>
        <v>1.0355799649843536</v>
      </c>
      <c r="L1790">
        <f t="shared" si="534"/>
        <v>75</v>
      </c>
      <c r="M1790" s="2">
        <v>12</v>
      </c>
      <c r="N1790" s="2">
        <f t="shared" si="518"/>
        <v>0.535216361810543</v>
      </c>
      <c r="O1790" s="2">
        <f t="shared" si="519"/>
        <v>0.49016997757978209</v>
      </c>
      <c r="P1790" s="2">
        <f t="shared" si="520"/>
        <v>0.9019127587467991</v>
      </c>
      <c r="Q1790" s="2">
        <f>1-EXP(-2*$AL$9*O1790/(1+O1790))</f>
        <v>2.5971630703357174E-2</v>
      </c>
      <c r="R1790" s="2">
        <f t="shared" si="521"/>
        <v>1.9355181740563951</v>
      </c>
      <c r="S1790" s="2">
        <f>(1-$AL$6^R1790)/(1+$AL$6^R1790*(1/$AL$7-1))</f>
        <v>0.2745924280255797</v>
      </c>
      <c r="U1790" s="2">
        <v>334.2</v>
      </c>
      <c r="V1790" s="2">
        <f t="shared" si="522"/>
        <v>763.64700000000005</v>
      </c>
      <c r="W1790" s="2">
        <f t="shared" si="523"/>
        <v>209.69168388444987</v>
      </c>
      <c r="X1790" s="2">
        <f t="shared" si="524"/>
        <v>553.9553161155502</v>
      </c>
      <c r="Y1790" s="2">
        <f t="shared" si="525"/>
        <v>521.43396592071667</v>
      </c>
      <c r="Z1790" s="2">
        <f t="shared" si="526"/>
        <v>188.62348122276234</v>
      </c>
      <c r="AA1790" s="2">
        <f t="shared" si="527"/>
        <v>396.3797761621791</v>
      </c>
      <c r="AC1790" s="2">
        <f t="shared" si="528"/>
        <v>118.92708867831259</v>
      </c>
      <c r="AD1790" s="2">
        <f>X1790*((1-Q1790)*(1-EXP(-(P1790+O1790)*A1790))*P1790/(P1790+O1790)-(1-$AL$10)*(1-EXP(-2*O1790*A1790))/2)</f>
        <v>118.18080706130257</v>
      </c>
      <c r="AE1790" s="4">
        <f t="shared" si="529"/>
        <v>633.48767190179433</v>
      </c>
      <c r="AF1790" s="2">
        <f t="shared" si="530"/>
        <v>70.421435244739712</v>
      </c>
      <c r="AG1790" s="2">
        <f t="shared" si="531"/>
        <v>6.8733826972349314</v>
      </c>
      <c r="AH1790" s="4">
        <f t="shared" si="532"/>
        <v>77.294817941974642</v>
      </c>
      <c r="BA1790" s="3">
        <v>633.48767190179399</v>
      </c>
    </row>
    <row r="1791" spans="1:53" x14ac:dyDescent="0.3">
      <c r="A1791" s="2">
        <v>3.7619691938636999</v>
      </c>
      <c r="E1791" s="2" cm="1">
        <f t="array" ref="E1791">INDEX($C$2:$C$104,L1791)</f>
        <v>-0.38980814174645162</v>
      </c>
      <c r="G1791" s="2">
        <f>PI()/12*(M1791-12)</f>
        <v>0.26179938779914941</v>
      </c>
      <c r="H1791" s="2">
        <f t="shared" si="516"/>
        <v>-0.22869630269845151</v>
      </c>
      <c r="I1791" s="2">
        <f t="shared" si="533"/>
        <v>0.73872345947042861</v>
      </c>
      <c r="J1791" s="2">
        <f t="shared" si="517"/>
        <v>1.0645980828220241</v>
      </c>
      <c r="L1791">
        <f t="shared" si="534"/>
        <v>75</v>
      </c>
      <c r="M1791" s="2">
        <v>13</v>
      </c>
      <c r="N1791" s="2">
        <f t="shared" si="518"/>
        <v>0.5061982439728725</v>
      </c>
      <c r="O1791" s="2">
        <f t="shared" si="519"/>
        <v>0.51561725753772558</v>
      </c>
      <c r="P1791" s="2">
        <f t="shared" si="520"/>
        <v>0.94873575386941522</v>
      </c>
      <c r="Q1791" s="2">
        <f>1-EXP(-2*$AL$9*O1791/(1+O1791))</f>
        <v>2.6849200955604502E-2</v>
      </c>
      <c r="R1791" s="2">
        <f t="shared" si="521"/>
        <v>2.0360010169308023</v>
      </c>
      <c r="S1791" s="2">
        <f>(1-$AL$6^R1791)/(1+$AL$6^R1791*(1/$AL$7-1))</f>
        <v>0.28852738453410681</v>
      </c>
      <c r="U1791" s="2">
        <v>398.3</v>
      </c>
      <c r="V1791" s="2">
        <f t="shared" si="522"/>
        <v>910.11550000000011</v>
      </c>
      <c r="W1791" s="2">
        <f t="shared" si="523"/>
        <v>262.59324483895091</v>
      </c>
      <c r="X1791" s="2">
        <f t="shared" si="524"/>
        <v>647.5222551610492</v>
      </c>
      <c r="Y1791" s="2">
        <f t="shared" si="525"/>
        <v>612.37904611717886</v>
      </c>
      <c r="Z1791" s="2">
        <f t="shared" si="526"/>
        <v>236.20990145893518</v>
      </c>
      <c r="AA1791" s="2">
        <f t="shared" si="527"/>
        <v>471.27927246545454</v>
      </c>
      <c r="AC1791" s="2">
        <f t="shared" si="528"/>
        <v>146.00302852659308</v>
      </c>
      <c r="AD1791" s="2">
        <f>X1791*((1-Q1791)*(1-EXP(-(P1791+O1791)*A1791))*P1791/(P1791+O1791)-(1-$AL$10)*(1-EXP(-2*O1791*A1791))/2)</f>
        <v>137.09297615833523</v>
      </c>
      <c r="AE1791" s="4">
        <f t="shared" si="529"/>
        <v>754.37527715038277</v>
      </c>
      <c r="AF1791" s="2">
        <f t="shared" si="530"/>
        <v>91.06316439149893</v>
      </c>
      <c r="AG1791" s="2">
        <f t="shared" si="531"/>
        <v>4.0067974933891106</v>
      </c>
      <c r="AH1791" s="4">
        <f t="shared" si="532"/>
        <v>95.069961884888045</v>
      </c>
      <c r="BA1791" s="3">
        <v>754.375277150383</v>
      </c>
    </row>
    <row r="1792" spans="1:53" x14ac:dyDescent="0.3">
      <c r="A1792" s="2">
        <v>3.7619691938636999</v>
      </c>
      <c r="E1792" s="2" cm="1">
        <f t="array" ref="E1792">INDEX($C$2:$C$104,L1792)</f>
        <v>-0.38980814174645162</v>
      </c>
      <c r="G1792" s="2">
        <f>PI()/12*(M1792-12)</f>
        <v>0.52359877559829882</v>
      </c>
      <c r="H1792" s="2">
        <f t="shared" si="516"/>
        <v>-0.22869630269845151</v>
      </c>
      <c r="I1792" s="2">
        <f t="shared" si="533"/>
        <v>0.73872345947042861</v>
      </c>
      <c r="J1792" s="2">
        <f t="shared" si="517"/>
        <v>1.1471831021884638</v>
      </c>
      <c r="L1792">
        <f t="shared" si="534"/>
        <v>75</v>
      </c>
      <c r="M1792" s="2">
        <v>14</v>
      </c>
      <c r="N1792" s="2">
        <f t="shared" si="518"/>
        <v>0.4236132246064328</v>
      </c>
      <c r="O1792" s="2">
        <f t="shared" si="519"/>
        <v>0.60818818904086247</v>
      </c>
      <c r="P1792" s="2">
        <f t="shared" si="520"/>
        <v>1.119066267835187</v>
      </c>
      <c r="Q1792" s="2">
        <f>1-EXP(-2*$AL$9*O1792/(1+O1792))</f>
        <v>2.980148916187686E-2</v>
      </c>
      <c r="R1792" s="2">
        <f t="shared" si="521"/>
        <v>2.4015328293814906</v>
      </c>
      <c r="S1792" s="2">
        <f>(1-$AL$6^R1792)/(1+$AL$6^R1792*(1/$AL$7-1))</f>
        <v>0.33846131894813136</v>
      </c>
      <c r="U1792" s="2">
        <v>377.5</v>
      </c>
      <c r="V1792" s="2">
        <f t="shared" si="522"/>
        <v>862.58750000000009</v>
      </c>
      <c r="W1792" s="2">
        <f t="shared" si="523"/>
        <v>291.95250295817129</v>
      </c>
      <c r="X1792" s="2">
        <f t="shared" si="524"/>
        <v>570.6349970418288</v>
      </c>
      <c r="Y1792" s="2">
        <f t="shared" si="525"/>
        <v>545.40896001887938</v>
      </c>
      <c r="Z1792" s="2">
        <f t="shared" si="526"/>
        <v>262.61936782392758</v>
      </c>
      <c r="AA1792" s="2">
        <f t="shared" si="527"/>
        <v>435.82242670571685</v>
      </c>
      <c r="AC1792" s="2">
        <f t="shared" si="528"/>
        <v>151.4357091880816</v>
      </c>
      <c r="AD1792" s="2">
        <f>X1792*((1-Q1792)*(1-EXP(-(P1792+O1792)*A1792))*P1792/(P1792+O1792)-(1-$AL$10)*(1-EXP(-2*O1792*A1792))/2)</f>
        <v>118.12612763721673</v>
      </c>
      <c r="AE1792" s="4">
        <f t="shared" si="529"/>
        <v>705.38426353101522</v>
      </c>
      <c r="AF1792" s="2">
        <f t="shared" si="530"/>
        <v>111.89856850418256</v>
      </c>
      <c r="AG1792" s="2">
        <f t="shared" si="531"/>
        <v>-8.5395943240542778</v>
      </c>
      <c r="AH1792" s="4">
        <f t="shared" si="532"/>
        <v>103.35897418012829</v>
      </c>
      <c r="BA1792" s="3">
        <v>705.38426353101499</v>
      </c>
    </row>
    <row r="1793" spans="1:53" x14ac:dyDescent="0.3">
      <c r="A1793" s="2">
        <v>3.7619691938636999</v>
      </c>
      <c r="E1793" s="2" cm="1">
        <f t="array" ref="E1793">INDEX($C$2:$C$104,L1793)</f>
        <v>-0.38980814174645162</v>
      </c>
      <c r="G1793" s="2">
        <f>PI()/12*(M1793-12)</f>
        <v>0.78539816339744828</v>
      </c>
      <c r="H1793" s="2">
        <f t="shared" si="516"/>
        <v>-0.22869630269845151</v>
      </c>
      <c r="I1793" s="2">
        <f t="shared" si="533"/>
        <v>0.73872345947042861</v>
      </c>
      <c r="J1793" s="2">
        <f t="shared" si="517"/>
        <v>1.2727428483475052</v>
      </c>
      <c r="L1793">
        <f t="shared" si="534"/>
        <v>75</v>
      </c>
      <c r="M1793" s="2">
        <v>15</v>
      </c>
      <c r="N1793" s="2">
        <f t="shared" si="518"/>
        <v>0.29805347844739138</v>
      </c>
      <c r="O1793" s="2">
        <f t="shared" si="519"/>
        <v>0.85132447298423031</v>
      </c>
      <c r="P1793" s="2">
        <f t="shared" si="520"/>
        <v>1.5664370302909838</v>
      </c>
      <c r="Q1793" s="2">
        <f>1-EXP(-2*$AL$9*O1793/(1+O1793))</f>
        <v>3.6119248513869495E-2</v>
      </c>
      <c r="R1793" s="2">
        <f t="shared" si="521"/>
        <v>3.361597129256586</v>
      </c>
      <c r="S1793" s="2">
        <f>(1-$AL$6^R1793)/(1+$AL$6^R1793*(1/$AL$7-1))</f>
        <v>0.46215955155650662</v>
      </c>
      <c r="U1793" s="2">
        <v>331.3</v>
      </c>
      <c r="V1793" s="2">
        <f t="shared" si="522"/>
        <v>757.02050000000008</v>
      </c>
      <c r="W1793" s="2">
        <f t="shared" si="523"/>
        <v>349.86425479908246</v>
      </c>
      <c r="X1793" s="2">
        <f t="shared" si="524"/>
        <v>407.15624520091762</v>
      </c>
      <c r="Y1793" s="2">
        <f t="shared" si="525"/>
        <v>391.36729880023938</v>
      </c>
      <c r="Z1793" s="2">
        <f t="shared" si="526"/>
        <v>314.71259361899899</v>
      </c>
      <c r="AA1793" s="2">
        <f t="shared" si="527"/>
        <v>332.01313533844967</v>
      </c>
      <c r="AC1793" s="2">
        <f t="shared" si="528"/>
        <v>154.00459136648641</v>
      </c>
      <c r="AD1793" s="2">
        <f>X1793*((1-Q1793)*(1-EXP(-(P1793+O1793)*A1793))*P1793/(P1793+O1793)-(1-$AL$10)*(1-EXP(-2*O1793*A1793))/2)</f>
        <v>81.479495248276663</v>
      </c>
      <c r="AE1793" s="4">
        <f t="shared" si="529"/>
        <v>567.49722195321272</v>
      </c>
      <c r="AF1793" s="2">
        <f t="shared" si="530"/>
        <v>160.68812238691555</v>
      </c>
      <c r="AG1793" s="2">
        <f t="shared" si="531"/>
        <v>-22.125331786486939</v>
      </c>
      <c r="AH1793" s="4">
        <f t="shared" si="532"/>
        <v>138.56279060042863</v>
      </c>
      <c r="BA1793" s="3">
        <v>567.49722195321203</v>
      </c>
    </row>
    <row r="1794" spans="1:53" x14ac:dyDescent="0.3">
      <c r="A1794" s="2">
        <v>3.7619691938636999</v>
      </c>
      <c r="E1794" s="2" cm="1">
        <f t="array" ref="E1794">INDEX($C$2:$C$104,L1794)</f>
        <v>-0.38980814174645162</v>
      </c>
      <c r="G1794" s="2">
        <f>PI()/12*(M1794-12)</f>
        <v>1.0471975511965976</v>
      </c>
      <c r="H1794" s="2">
        <f t="shared" si="516"/>
        <v>-0.22869630269845151</v>
      </c>
      <c r="I1794" s="2">
        <f t="shared" si="533"/>
        <v>0.73872345947042861</v>
      </c>
      <c r="J1794" s="2">
        <f t="shared" si="517"/>
        <v>1.4296628344255582</v>
      </c>
      <c r="L1794">
        <f t="shared" si="534"/>
        <v>75</v>
      </c>
      <c r="M1794" s="2">
        <v>16</v>
      </c>
      <c r="N1794" s="2">
        <f t="shared" si="518"/>
        <v>0.14113349236933836</v>
      </c>
      <c r="O1794" s="2">
        <f t="shared" si="519"/>
        <v>1.7772668470601696</v>
      </c>
      <c r="P1794" s="2">
        <f t="shared" si="520"/>
        <v>3.2701709985907121</v>
      </c>
      <c r="Q1794" s="2">
        <f>1-EXP(-2*$AL$9*O1794/(1+O1794))</f>
        <v>4.990633232541597E-2</v>
      </c>
      <c r="R1794" s="2">
        <f t="shared" si="521"/>
        <v>7.0178355263975112</v>
      </c>
      <c r="S1794" s="2">
        <f>(1-$AL$6^R1794)/(1+$AL$6^R1794*(1/$AL$7-1))</f>
        <v>0.79364232846441873</v>
      </c>
      <c r="U1794" s="2">
        <v>263.89999999999998</v>
      </c>
      <c r="V1794" s="2">
        <f t="shared" si="522"/>
        <v>603.01149999999996</v>
      </c>
      <c r="W1794" s="2">
        <f t="shared" si="523"/>
        <v>478.57545095082179</v>
      </c>
      <c r="X1794" s="2">
        <f t="shared" si="524"/>
        <v>124.43604904917817</v>
      </c>
      <c r="Y1794" s="2">
        <f t="shared" si="525"/>
        <v>118.22536532489232</v>
      </c>
      <c r="Z1794" s="2">
        <f t="shared" si="526"/>
        <v>430.49188176599671</v>
      </c>
      <c r="AA1794" s="2">
        <f t="shared" si="527"/>
        <v>105.63861486394819</v>
      </c>
      <c r="AC1794" s="2">
        <f t="shared" si="528"/>
        <v>132.87065481977888</v>
      </c>
      <c r="AD1794" s="2">
        <f>X1794*((1-Q1794)*(1-EXP(-(P1794+O1794)*A1794))*P1794/(P1794+O1794)-(1-$AL$10)*(1-EXP(-2*O1794*A1794))/2)</f>
        <v>23.711824538238364</v>
      </c>
      <c r="AE1794" s="4">
        <f t="shared" si="529"/>
        <v>262.22109422196542</v>
      </c>
      <c r="AF1794" s="2">
        <f t="shared" si="530"/>
        <v>293.32784552608075</v>
      </c>
      <c r="AG1794" s="2">
        <f t="shared" si="531"/>
        <v>-11.125074077294224</v>
      </c>
      <c r="AH1794" s="4">
        <f t="shared" si="532"/>
        <v>282.20277144878651</v>
      </c>
      <c r="BA1794" s="3">
        <v>262.22109422196399</v>
      </c>
    </row>
    <row r="1795" spans="1:53" x14ac:dyDescent="0.3">
      <c r="A1795" s="2">
        <v>3.7619691938636999</v>
      </c>
      <c r="E1795" s="2" cm="1">
        <f t="array" ref="E1795">INDEX($C$2:$C$104,L1795)</f>
        <v>-0.38980814174645162</v>
      </c>
      <c r="G1795" s="2">
        <f>PI()/12*(M1795-12)</f>
        <v>1.308996938995747</v>
      </c>
      <c r="H1795" s="2">
        <f t="shared" ref="H1795:H1858" si="535">SIN(E1795)*SIN(RADIANS(37))</f>
        <v>-0.22869630269845151</v>
      </c>
      <c r="I1795" s="2">
        <f t="shared" si="533"/>
        <v>0.73872345947042861</v>
      </c>
      <c r="J1795" s="2">
        <f t="shared" ref="J1795:J1858" si="536">ACOS(H1795+I1795*COS(G1795))</f>
        <v>1.6083057241713323</v>
      </c>
      <c r="L1795">
        <f t="shared" si="534"/>
        <v>75</v>
      </c>
      <c r="M1795" s="2">
        <v>17</v>
      </c>
      <c r="N1795" s="2">
        <f t="shared" ref="N1795:N1858" si="537">MAX(0.05, PI()/2-J1795)</f>
        <v>0.05</v>
      </c>
      <c r="O1795" s="2">
        <f t="shared" ref="O1795:O1858" si="538">0.5/SIN(N1795)*0.5</f>
        <v>5.0020839411324403</v>
      </c>
      <c r="P1795" s="2">
        <f t="shared" ref="P1795:P1858" si="539">0.46/SIN(N1795)</f>
        <v>9.2038344516836901</v>
      </c>
      <c r="Q1795" s="2">
        <f>1-EXP(-2*$AL$9*O1795/(1+O1795))</f>
        <v>6.4497345768578462E-2</v>
      </c>
      <c r="R1795" s="2">
        <f t="shared" ref="R1795:R1858" si="540">100/101.3/SIN(N1795)</f>
        <v>19.751565414145865</v>
      </c>
      <c r="S1795" s="2">
        <f>(1-$AL$6^R1795)/(1+$AL$6^R1795*(1/$AL$7-1))</f>
        <v>0.99643717244343843</v>
      </c>
      <c r="U1795" s="2">
        <v>107.1</v>
      </c>
      <c r="V1795" s="2">
        <f t="shared" ref="V1795:V1858" si="541">U1795*$AL$12</f>
        <v>244.7235</v>
      </c>
      <c r="W1795" s="2">
        <f t="shared" ref="W1795:W1858" si="542">V1795*S1795</f>
        <v>243.85159237046182</v>
      </c>
      <c r="X1795" s="2">
        <f t="shared" ref="X1795:X1858" si="543">V1795-W1795</f>
        <v>0.87190762953818535</v>
      </c>
      <c r="Y1795" s="2">
        <f t="shared" ref="Y1795:Y1858" si="544">X1795*(1-Q1795)*(1-EXP(-P1795*A1795))</f>
        <v>0.81567190167759862</v>
      </c>
      <c r="Z1795" s="2">
        <f t="shared" ref="Z1795:Z1858" si="545">W1795*(1-$AL$8)*(1-EXP(-$AL$11*A1795))</f>
        <v>219.35126564187718</v>
      </c>
      <c r="AA1795" s="2">
        <f t="shared" ref="AA1795:AA1858" si="546">X1795*(1-$AL$10)*(1-EXP(-O1795*A1795))</f>
        <v>0.74112148012467027</v>
      </c>
      <c r="AC1795" s="2">
        <f t="shared" ref="AC1795:AC1858" si="547">W1795*(1-$AL$8)*(1-EXP(-($AL$11+O1795)*A1795))*$AL$11/($AL$11+O1795)</f>
        <v>29.542905148843165</v>
      </c>
      <c r="AD1795" s="2">
        <f>X1795*((1-Q1795)*(1-EXP(-(P1795+O1795)*A1795))*P1795/(P1795+O1795)-(1-$AL$10)*(1-EXP(-2*O1795*A1795))/2)</f>
        <v>0.15790274304020882</v>
      </c>
      <c r="AE1795" s="4">
        <f t="shared" ref="AE1795:AE1858" si="548">AA1795+AC1795+AD1795</f>
        <v>30.44192937200804</v>
      </c>
      <c r="AF1795" s="2">
        <f t="shared" ref="AF1795:AF1858" si="549">W1795*(1-Q1795)*(1-EXP(-$AL$11*A1795)-(1-EXP(-($AL$11+O1795)*A1795))*$AL$11/($AL$11+O1795))</f>
        <v>184.19732887608691</v>
      </c>
      <c r="AG1795" s="2">
        <f t="shared" ref="AG1795:AG1858" si="550">X1795*((1-Q1795)*(1-EXP(-P1795*A1795)-(1-EXP(-(P1795+O1795)*A1795))*P1795/(P1795+O1795))-(1-$AL$10)*(1-EXP(-O1795*A1795)-(1-EXP(-2*O1795*A1795))/2))</f>
        <v>-8.3352321487280459E-2</v>
      </c>
      <c r="AH1795" s="4">
        <f t="shared" ref="AH1795:AH1858" si="551">AF1795+AG1795</f>
        <v>184.11397655459965</v>
      </c>
      <c r="BA1795" s="3">
        <v>30.441929372008001</v>
      </c>
    </row>
    <row r="1796" spans="1:53" x14ac:dyDescent="0.3">
      <c r="A1796" s="2">
        <v>3.7619691938636999</v>
      </c>
      <c r="E1796" s="2" cm="1">
        <f t="array" ref="E1796">INDEX($C$2:$C$104,L1796)</f>
        <v>-0.38980814174645162</v>
      </c>
      <c r="G1796" s="2">
        <f>PI()/12*(M1796-12)</f>
        <v>1.5707963267948966</v>
      </c>
      <c r="H1796" s="2">
        <f t="shared" si="535"/>
        <v>-0.22869630269845151</v>
      </c>
      <c r="I1796" s="2">
        <f t="shared" ref="I1796:I1859" si="552">COS(E1796)*COS(RADIANS(37))</f>
        <v>0.73872345947042861</v>
      </c>
      <c r="J1796" s="2">
        <f t="shared" si="536"/>
        <v>1.8015346098076104</v>
      </c>
      <c r="L1796">
        <f t="shared" si="534"/>
        <v>75</v>
      </c>
      <c r="M1796" s="2">
        <v>18</v>
      </c>
      <c r="N1796" s="2">
        <f t="shared" si="537"/>
        <v>0.05</v>
      </c>
      <c r="O1796" s="2">
        <f t="shared" si="538"/>
        <v>5.0020839411324403</v>
      </c>
      <c r="P1796" s="2">
        <f t="shared" si="539"/>
        <v>9.2038344516836901</v>
      </c>
      <c r="Q1796" s="2">
        <f>1-EXP(-2*$AL$9*O1796/(1+O1796))</f>
        <v>6.4497345768578462E-2</v>
      </c>
      <c r="R1796" s="2">
        <f t="shared" si="540"/>
        <v>19.751565414145865</v>
      </c>
      <c r="S1796" s="2">
        <f>(1-$AL$6^R1796)/(1+$AL$6^R1796*(1/$AL$7-1))</f>
        <v>0.99643717244343843</v>
      </c>
      <c r="U1796" s="2">
        <v>9.9</v>
      </c>
      <c r="V1796" s="2">
        <f t="shared" si="541"/>
        <v>22.621500000000001</v>
      </c>
      <c r="W1796" s="2">
        <f t="shared" si="542"/>
        <v>22.540903496429245</v>
      </c>
      <c r="X1796" s="2">
        <f t="shared" si="543"/>
        <v>8.0596503570756539E-2</v>
      </c>
      <c r="Y1796" s="2">
        <f t="shared" si="544"/>
        <v>7.5398243012214913E-2</v>
      </c>
      <c r="Z1796" s="2">
        <f t="shared" si="545"/>
        <v>20.276167412274361</v>
      </c>
      <c r="AA1796" s="2">
        <f t="shared" si="546"/>
        <v>6.8507027574549267E-2</v>
      </c>
      <c r="AC1796" s="2">
        <f t="shared" si="547"/>
        <v>2.7308567784644944</v>
      </c>
      <c r="AD1796" s="2">
        <f>X1796*((1-Q1796)*(1-EXP(-(P1796+O1796)*A1796))*P1796/(P1796+O1796)-(1-$AL$10)*(1-EXP(-2*O1796*A1796))/2)</f>
        <v>1.4596051877666345E-2</v>
      </c>
      <c r="AE1796" s="4">
        <f t="shared" si="548"/>
        <v>2.8139598579167098</v>
      </c>
      <c r="AF1796" s="2">
        <f t="shared" si="549"/>
        <v>17.02664384568871</v>
      </c>
      <c r="AG1796" s="2">
        <f t="shared" si="550"/>
        <v>-7.7048364400007056E-3</v>
      </c>
      <c r="AH1796" s="4">
        <f t="shared" si="551"/>
        <v>17.018939009248708</v>
      </c>
      <c r="BA1796" s="3">
        <v>2.8139598579167</v>
      </c>
    </row>
    <row r="1797" spans="1:53" x14ac:dyDescent="0.3">
      <c r="A1797" s="2">
        <v>3.7619691938636999</v>
      </c>
      <c r="E1797" s="2" cm="1">
        <f t="array" ref="E1797">INDEX($C$2:$C$104,L1797)</f>
        <v>-0.38980814174645162</v>
      </c>
      <c r="G1797" s="2">
        <f>PI()/12*(M1797-12)</f>
        <v>1.8325957145940459</v>
      </c>
      <c r="H1797" s="2">
        <f t="shared" si="535"/>
        <v>-0.22869630269845151</v>
      </c>
      <c r="I1797" s="2">
        <f t="shared" si="552"/>
        <v>0.73872345947042861</v>
      </c>
      <c r="J1797" s="2">
        <f t="shared" si="536"/>
        <v>2.0041226484243166</v>
      </c>
      <c r="L1797">
        <f t="shared" si="534"/>
        <v>75</v>
      </c>
      <c r="M1797" s="2">
        <v>19</v>
      </c>
      <c r="N1797" s="2">
        <f t="shared" si="537"/>
        <v>0.05</v>
      </c>
      <c r="O1797" s="2">
        <f t="shared" si="538"/>
        <v>5.0020839411324403</v>
      </c>
      <c r="P1797" s="2">
        <f t="shared" si="539"/>
        <v>9.2038344516836901</v>
      </c>
      <c r="Q1797" s="2">
        <f>1-EXP(-2*$AL$9*O1797/(1+O1797))</f>
        <v>6.4497345768578462E-2</v>
      </c>
      <c r="R1797" s="2">
        <f t="shared" si="540"/>
        <v>19.751565414145865</v>
      </c>
      <c r="S1797" s="2">
        <f>(1-$AL$6^R1797)/(1+$AL$6^R1797*(1/$AL$7-1))</f>
        <v>0.99643717244343843</v>
      </c>
      <c r="U1797" s="2">
        <v>0.1</v>
      </c>
      <c r="V1797" s="2">
        <f t="shared" si="541"/>
        <v>0.22850000000000004</v>
      </c>
      <c r="W1797" s="2">
        <f t="shared" si="542"/>
        <v>0.22768589390332572</v>
      </c>
      <c r="X1797" s="2">
        <f t="shared" si="543"/>
        <v>8.1410609667431633E-4</v>
      </c>
      <c r="Y1797" s="2">
        <f t="shared" si="544"/>
        <v>7.6159841426480458E-4</v>
      </c>
      <c r="Z1797" s="2">
        <f t="shared" si="545"/>
        <v>0.20480977184115517</v>
      </c>
      <c r="AA1797" s="2">
        <f t="shared" si="546"/>
        <v>6.9199017752070643E-4</v>
      </c>
      <c r="AC1797" s="2">
        <f t="shared" si="547"/>
        <v>2.7584411903681768E-2</v>
      </c>
      <c r="AD1797" s="2">
        <f>X1797*((1-Q1797)*(1-EXP(-(P1797+O1797)*A1797))*P1797/(P1797+O1797)-(1-$AL$10)*(1-EXP(-2*O1797*A1797))/2)</f>
        <v>1.4743486745117662E-4</v>
      </c>
      <c r="AE1797" s="4">
        <f t="shared" si="548"/>
        <v>2.842383694865365E-2</v>
      </c>
      <c r="AF1797" s="2">
        <f t="shared" si="549"/>
        <v>0.17198630147160313</v>
      </c>
      <c r="AG1797" s="2">
        <f t="shared" si="550"/>
        <v>-7.7826630707078588E-5</v>
      </c>
      <c r="AH1797" s="4">
        <f t="shared" si="551"/>
        <v>0.17190847484089605</v>
      </c>
      <c r="BA1797" s="3">
        <v>2.8423836948653601E-2</v>
      </c>
    </row>
    <row r="1798" spans="1:53" x14ac:dyDescent="0.3">
      <c r="A1798" s="2">
        <v>3.7619691938636999</v>
      </c>
      <c r="E1798" s="2" cm="1">
        <f t="array" ref="E1798">INDEX($C$2:$C$104,L1798)</f>
        <v>-0.38980814174645162</v>
      </c>
      <c r="G1798" s="2">
        <f>PI()/12*(M1798-12)</f>
        <v>2.0943951023931953</v>
      </c>
      <c r="H1798" s="2">
        <f t="shared" si="535"/>
        <v>-0.22869630269845151</v>
      </c>
      <c r="I1798" s="2">
        <f t="shared" si="552"/>
        <v>0.73872345947042861</v>
      </c>
      <c r="J1798" s="2">
        <f t="shared" si="536"/>
        <v>2.211872179451924</v>
      </c>
      <c r="L1798">
        <f t="shared" si="534"/>
        <v>75</v>
      </c>
      <c r="M1798" s="2">
        <v>20</v>
      </c>
      <c r="N1798" s="2">
        <f t="shared" si="537"/>
        <v>0.05</v>
      </c>
      <c r="O1798" s="2">
        <f t="shared" si="538"/>
        <v>5.0020839411324403</v>
      </c>
      <c r="P1798" s="2">
        <f t="shared" si="539"/>
        <v>9.2038344516836901</v>
      </c>
      <c r="Q1798" s="2">
        <f>1-EXP(-2*$AL$9*O1798/(1+O1798))</f>
        <v>6.4497345768578462E-2</v>
      </c>
      <c r="R1798" s="2">
        <f t="shared" si="540"/>
        <v>19.751565414145865</v>
      </c>
      <c r="S1798" s="2">
        <f>(1-$AL$6^R1798)/(1+$AL$6^R1798*(1/$AL$7-1))</f>
        <v>0.99643717244343843</v>
      </c>
      <c r="U1798" s="2">
        <v>0</v>
      </c>
      <c r="V1798" s="2">
        <f t="shared" si="541"/>
        <v>0</v>
      </c>
      <c r="W1798" s="2">
        <f t="shared" si="542"/>
        <v>0</v>
      </c>
      <c r="X1798" s="2">
        <f t="shared" si="543"/>
        <v>0</v>
      </c>
      <c r="Y1798" s="2">
        <f t="shared" si="544"/>
        <v>0</v>
      </c>
      <c r="Z1798" s="2">
        <f t="shared" si="545"/>
        <v>0</v>
      </c>
      <c r="AA1798" s="2">
        <f t="shared" si="546"/>
        <v>0</v>
      </c>
      <c r="AC1798" s="2">
        <f t="shared" si="547"/>
        <v>0</v>
      </c>
      <c r="AD1798" s="2">
        <f>X1798*((1-Q1798)*(1-EXP(-(P1798+O1798)*A1798))*P1798/(P1798+O1798)-(1-$AL$10)*(1-EXP(-2*O1798*A1798))/2)</f>
        <v>0</v>
      </c>
      <c r="AE1798" s="4">
        <f t="shared" si="548"/>
        <v>0</v>
      </c>
      <c r="AF1798" s="2">
        <f t="shared" si="549"/>
        <v>0</v>
      </c>
      <c r="AG1798" s="2">
        <f t="shared" si="550"/>
        <v>0</v>
      </c>
      <c r="AH1798" s="4">
        <f t="shared" si="551"/>
        <v>0</v>
      </c>
      <c r="BA1798" s="3">
        <v>0</v>
      </c>
    </row>
    <row r="1799" spans="1:53" x14ac:dyDescent="0.3">
      <c r="A1799" s="2">
        <v>3.7619691938636999</v>
      </c>
      <c r="E1799" s="2" cm="1">
        <f t="array" ref="E1799">INDEX($C$2:$C$104,L1799)</f>
        <v>-0.38980814174645162</v>
      </c>
      <c r="G1799" s="2">
        <f>PI()/12*(M1799-12)</f>
        <v>2.3561944901923448</v>
      </c>
      <c r="H1799" s="2">
        <f t="shared" si="535"/>
        <v>-0.22869630269845151</v>
      </c>
      <c r="I1799" s="2">
        <f t="shared" si="552"/>
        <v>0.73872345947042861</v>
      </c>
      <c r="J1799" s="2">
        <f t="shared" si="536"/>
        <v>2.4204513329482022</v>
      </c>
      <c r="L1799">
        <f t="shared" si="534"/>
        <v>75</v>
      </c>
      <c r="M1799" s="2">
        <v>21</v>
      </c>
      <c r="N1799" s="2">
        <f t="shared" si="537"/>
        <v>0.05</v>
      </c>
      <c r="O1799" s="2">
        <f t="shared" si="538"/>
        <v>5.0020839411324403</v>
      </c>
      <c r="P1799" s="2">
        <f t="shared" si="539"/>
        <v>9.2038344516836901</v>
      </c>
      <c r="Q1799" s="2">
        <f>1-EXP(-2*$AL$9*O1799/(1+O1799))</f>
        <v>6.4497345768578462E-2</v>
      </c>
      <c r="R1799" s="2">
        <f t="shared" si="540"/>
        <v>19.751565414145865</v>
      </c>
      <c r="S1799" s="2">
        <f>(1-$AL$6^R1799)/(1+$AL$6^R1799*(1/$AL$7-1))</f>
        <v>0.99643717244343843</v>
      </c>
      <c r="U1799" s="2">
        <v>0</v>
      </c>
      <c r="V1799" s="2">
        <f t="shared" si="541"/>
        <v>0</v>
      </c>
      <c r="W1799" s="2">
        <f t="shared" si="542"/>
        <v>0</v>
      </c>
      <c r="X1799" s="2">
        <f t="shared" si="543"/>
        <v>0</v>
      </c>
      <c r="Y1799" s="2">
        <f t="shared" si="544"/>
        <v>0</v>
      </c>
      <c r="Z1799" s="2">
        <f t="shared" si="545"/>
        <v>0</v>
      </c>
      <c r="AA1799" s="2">
        <f t="shared" si="546"/>
        <v>0</v>
      </c>
      <c r="AC1799" s="2">
        <f t="shared" si="547"/>
        <v>0</v>
      </c>
      <c r="AD1799" s="2">
        <f>X1799*((1-Q1799)*(1-EXP(-(P1799+O1799)*A1799))*P1799/(P1799+O1799)-(1-$AL$10)*(1-EXP(-2*O1799*A1799))/2)</f>
        <v>0</v>
      </c>
      <c r="AE1799" s="4">
        <f t="shared" si="548"/>
        <v>0</v>
      </c>
      <c r="AF1799" s="2">
        <f t="shared" si="549"/>
        <v>0</v>
      </c>
      <c r="AG1799" s="2">
        <f t="shared" si="550"/>
        <v>0</v>
      </c>
      <c r="AH1799" s="4">
        <f t="shared" si="551"/>
        <v>0</v>
      </c>
      <c r="BA1799" s="3">
        <v>0</v>
      </c>
    </row>
    <row r="1800" spans="1:53" x14ac:dyDescent="0.3">
      <c r="A1800" s="2">
        <v>3.7619691938636999</v>
      </c>
      <c r="E1800" s="2" cm="1">
        <f t="array" ref="E1800">INDEX($C$2:$C$104,L1800)</f>
        <v>-0.38980814174645162</v>
      </c>
      <c r="G1800" s="2">
        <f>PI()/12*(M1800-12)</f>
        <v>2.617993877991494</v>
      </c>
      <c r="H1800" s="2">
        <f t="shared" si="535"/>
        <v>-0.22869630269845151</v>
      </c>
      <c r="I1800" s="2">
        <f t="shared" si="552"/>
        <v>0.73872345947042861</v>
      </c>
      <c r="J1800" s="2">
        <f t="shared" si="536"/>
        <v>2.6228627898222072</v>
      </c>
      <c r="L1800">
        <f t="shared" si="534"/>
        <v>75</v>
      </c>
      <c r="M1800" s="2">
        <v>22</v>
      </c>
      <c r="N1800" s="2">
        <f t="shared" si="537"/>
        <v>0.05</v>
      </c>
      <c r="O1800" s="2">
        <f t="shared" si="538"/>
        <v>5.0020839411324403</v>
      </c>
      <c r="P1800" s="2">
        <f t="shared" si="539"/>
        <v>9.2038344516836901</v>
      </c>
      <c r="Q1800" s="2">
        <f>1-EXP(-2*$AL$9*O1800/(1+O1800))</f>
        <v>6.4497345768578462E-2</v>
      </c>
      <c r="R1800" s="2">
        <f t="shared" si="540"/>
        <v>19.751565414145865</v>
      </c>
      <c r="S1800" s="2">
        <f>(1-$AL$6^R1800)/(1+$AL$6^R1800*(1/$AL$7-1))</f>
        <v>0.99643717244343843</v>
      </c>
      <c r="U1800" s="2">
        <v>0</v>
      </c>
      <c r="V1800" s="2">
        <f t="shared" si="541"/>
        <v>0</v>
      </c>
      <c r="W1800" s="2">
        <f t="shared" si="542"/>
        <v>0</v>
      </c>
      <c r="X1800" s="2">
        <f t="shared" si="543"/>
        <v>0</v>
      </c>
      <c r="Y1800" s="2">
        <f t="shared" si="544"/>
        <v>0</v>
      </c>
      <c r="Z1800" s="2">
        <f t="shared" si="545"/>
        <v>0</v>
      </c>
      <c r="AA1800" s="2">
        <f t="shared" si="546"/>
        <v>0</v>
      </c>
      <c r="AC1800" s="2">
        <f t="shared" si="547"/>
        <v>0</v>
      </c>
      <c r="AD1800" s="2">
        <f>X1800*((1-Q1800)*(1-EXP(-(P1800+O1800)*A1800))*P1800/(P1800+O1800)-(1-$AL$10)*(1-EXP(-2*O1800*A1800))/2)</f>
        <v>0</v>
      </c>
      <c r="AE1800" s="4">
        <f t="shared" si="548"/>
        <v>0</v>
      </c>
      <c r="AF1800" s="2">
        <f t="shared" si="549"/>
        <v>0</v>
      </c>
      <c r="AG1800" s="2">
        <f t="shared" si="550"/>
        <v>0</v>
      </c>
      <c r="AH1800" s="4">
        <f t="shared" si="551"/>
        <v>0</v>
      </c>
      <c r="BA1800" s="3">
        <v>0</v>
      </c>
    </row>
    <row r="1801" spans="1:53" x14ac:dyDescent="0.3">
      <c r="A1801" s="2">
        <v>3.7619691938636999</v>
      </c>
      <c r="E1801" s="2" cm="1">
        <f t="array" ref="E1801">INDEX($C$2:$C$104,L1801)</f>
        <v>-0.38980814174645162</v>
      </c>
      <c r="G1801" s="2">
        <f>PI()/12*(M1801-12)</f>
        <v>2.8797932657906435</v>
      </c>
      <c r="H1801" s="2">
        <f t="shared" si="535"/>
        <v>-0.22869630269845151</v>
      </c>
      <c r="I1801" s="2">
        <f t="shared" si="552"/>
        <v>0.73872345947042861</v>
      </c>
      <c r="J1801" s="2">
        <f t="shared" si="536"/>
        <v>2.8000777127879637</v>
      </c>
      <c r="L1801">
        <f t="shared" si="534"/>
        <v>75</v>
      </c>
      <c r="M1801" s="2">
        <v>23</v>
      </c>
      <c r="N1801" s="2">
        <f t="shared" si="537"/>
        <v>0.05</v>
      </c>
      <c r="O1801" s="2">
        <f t="shared" si="538"/>
        <v>5.0020839411324403</v>
      </c>
      <c r="P1801" s="2">
        <f t="shared" si="539"/>
        <v>9.2038344516836901</v>
      </c>
      <c r="Q1801" s="2">
        <f>1-EXP(-2*$AL$9*O1801/(1+O1801))</f>
        <v>6.4497345768578462E-2</v>
      </c>
      <c r="R1801" s="2">
        <f t="shared" si="540"/>
        <v>19.751565414145865</v>
      </c>
      <c r="S1801" s="2">
        <f>(1-$AL$6^R1801)/(1+$AL$6^R1801*(1/$AL$7-1))</f>
        <v>0.99643717244343843</v>
      </c>
      <c r="U1801" s="2">
        <v>0.1</v>
      </c>
      <c r="V1801" s="2">
        <f t="shared" si="541"/>
        <v>0.22850000000000004</v>
      </c>
      <c r="W1801" s="2">
        <f t="shared" si="542"/>
        <v>0.22768589390332572</v>
      </c>
      <c r="X1801" s="2">
        <f t="shared" si="543"/>
        <v>8.1410609667431633E-4</v>
      </c>
      <c r="Y1801" s="2">
        <f t="shared" si="544"/>
        <v>7.6159841426480458E-4</v>
      </c>
      <c r="Z1801" s="2">
        <f t="shared" si="545"/>
        <v>0.20480977184115517</v>
      </c>
      <c r="AA1801" s="2">
        <f t="shared" si="546"/>
        <v>6.9199017752070643E-4</v>
      </c>
      <c r="AC1801" s="2">
        <f t="shared" si="547"/>
        <v>2.7584411903681768E-2</v>
      </c>
      <c r="AD1801" s="2">
        <f>X1801*((1-Q1801)*(1-EXP(-(P1801+O1801)*A1801))*P1801/(P1801+O1801)-(1-$AL$10)*(1-EXP(-2*O1801*A1801))/2)</f>
        <v>1.4743486745117662E-4</v>
      </c>
      <c r="AE1801" s="4">
        <f t="shared" si="548"/>
        <v>2.842383694865365E-2</v>
      </c>
      <c r="AF1801" s="2">
        <f t="shared" si="549"/>
        <v>0.17198630147160313</v>
      </c>
      <c r="AG1801" s="2">
        <f t="shared" si="550"/>
        <v>-7.7826630707078588E-5</v>
      </c>
      <c r="AH1801" s="4">
        <f t="shared" si="551"/>
        <v>0.17190847484089605</v>
      </c>
      <c r="BA1801" s="3">
        <v>2.8423836948653601E-2</v>
      </c>
    </row>
    <row r="1802" spans="1:53" x14ac:dyDescent="0.3">
      <c r="A1802" s="2">
        <v>3.7619691938636999</v>
      </c>
      <c r="E1802" s="2" cm="1">
        <f t="array" ref="E1802">INDEX($C$2:$C$104,L1802)</f>
        <v>-0.39189868759371743</v>
      </c>
      <c r="G1802" s="2">
        <f>PI()/12*(M1802-12)</f>
        <v>-3.1415926535897931</v>
      </c>
      <c r="H1802" s="2">
        <f t="shared" si="535"/>
        <v>-0.22985954219611995</v>
      </c>
      <c r="I1802" s="2">
        <f t="shared" si="552"/>
        <v>0.73808738541158347</v>
      </c>
      <c r="J1802" s="2">
        <f t="shared" si="536"/>
        <v>2.8877195179456092</v>
      </c>
      <c r="L1802">
        <f t="shared" si="534"/>
        <v>76</v>
      </c>
      <c r="M1802" s="2">
        <v>0</v>
      </c>
      <c r="N1802" s="2">
        <f t="shared" si="537"/>
        <v>0.05</v>
      </c>
      <c r="O1802" s="2">
        <f t="shared" si="538"/>
        <v>5.0020839411324403</v>
      </c>
      <c r="P1802" s="2">
        <f t="shared" si="539"/>
        <v>9.2038344516836901</v>
      </c>
      <c r="Q1802" s="2">
        <f>1-EXP(-2*$AL$9*O1802/(1+O1802))</f>
        <v>6.4497345768578462E-2</v>
      </c>
      <c r="R1802" s="2">
        <f t="shared" si="540"/>
        <v>19.751565414145865</v>
      </c>
      <c r="S1802" s="2">
        <f>(1-$AL$6^R1802)/(1+$AL$6^R1802*(1/$AL$7-1))</f>
        <v>0.99643717244343843</v>
      </c>
      <c r="U1802" s="2">
        <v>0</v>
      </c>
      <c r="V1802" s="2">
        <f t="shared" si="541"/>
        <v>0</v>
      </c>
      <c r="W1802" s="2">
        <f t="shared" si="542"/>
        <v>0</v>
      </c>
      <c r="X1802" s="2">
        <f t="shared" si="543"/>
        <v>0</v>
      </c>
      <c r="Y1802" s="2">
        <f t="shared" si="544"/>
        <v>0</v>
      </c>
      <c r="Z1802" s="2">
        <f t="shared" si="545"/>
        <v>0</v>
      </c>
      <c r="AA1802" s="2">
        <f t="shared" si="546"/>
        <v>0</v>
      </c>
      <c r="AC1802" s="2">
        <f t="shared" si="547"/>
        <v>0</v>
      </c>
      <c r="AD1802" s="2">
        <f>X1802*((1-Q1802)*(1-EXP(-(P1802+O1802)*A1802))*P1802/(P1802+O1802)-(1-$AL$10)*(1-EXP(-2*O1802*A1802))/2)</f>
        <v>0</v>
      </c>
      <c r="AE1802" s="4">
        <f t="shared" si="548"/>
        <v>0</v>
      </c>
      <c r="AF1802" s="2">
        <f t="shared" si="549"/>
        <v>0</v>
      </c>
      <c r="AG1802" s="2">
        <f t="shared" si="550"/>
        <v>0</v>
      </c>
      <c r="AH1802" s="4">
        <f t="shared" si="551"/>
        <v>0</v>
      </c>
      <c r="BA1802" s="3">
        <v>0</v>
      </c>
    </row>
    <row r="1803" spans="1:53" x14ac:dyDescent="0.3">
      <c r="A1803" s="2">
        <v>3.7619691938636999</v>
      </c>
      <c r="E1803" s="2" cm="1">
        <f t="array" ref="E1803">INDEX($C$2:$C$104,L1803)</f>
        <v>-0.39189868759371743</v>
      </c>
      <c r="G1803" s="2">
        <f>PI()/12*(M1803-12)</f>
        <v>-2.8797932657906435</v>
      </c>
      <c r="H1803" s="2">
        <f t="shared" si="535"/>
        <v>-0.22985954219611995</v>
      </c>
      <c r="I1803" s="2">
        <f t="shared" si="552"/>
        <v>0.73808738541158347</v>
      </c>
      <c r="J1803" s="2">
        <f t="shared" si="536"/>
        <v>2.8017202506411074</v>
      </c>
      <c r="L1803">
        <f t="shared" si="534"/>
        <v>76</v>
      </c>
      <c r="M1803" s="2">
        <v>1</v>
      </c>
      <c r="N1803" s="2">
        <f t="shared" si="537"/>
        <v>0.05</v>
      </c>
      <c r="O1803" s="2">
        <f t="shared" si="538"/>
        <v>5.0020839411324403</v>
      </c>
      <c r="P1803" s="2">
        <f t="shared" si="539"/>
        <v>9.2038344516836901</v>
      </c>
      <c r="Q1803" s="2">
        <f>1-EXP(-2*$AL$9*O1803/(1+O1803))</f>
        <v>6.4497345768578462E-2</v>
      </c>
      <c r="R1803" s="2">
        <f t="shared" si="540"/>
        <v>19.751565414145865</v>
      </c>
      <c r="S1803" s="2">
        <f>(1-$AL$6^R1803)/(1+$AL$6^R1803*(1/$AL$7-1))</f>
        <v>0.99643717244343843</v>
      </c>
      <c r="U1803" s="2">
        <v>0</v>
      </c>
      <c r="V1803" s="2">
        <f t="shared" si="541"/>
        <v>0</v>
      </c>
      <c r="W1803" s="2">
        <f t="shared" si="542"/>
        <v>0</v>
      </c>
      <c r="X1803" s="2">
        <f t="shared" si="543"/>
        <v>0</v>
      </c>
      <c r="Y1803" s="2">
        <f t="shared" si="544"/>
        <v>0</v>
      </c>
      <c r="Z1803" s="2">
        <f t="shared" si="545"/>
        <v>0</v>
      </c>
      <c r="AA1803" s="2">
        <f t="shared" si="546"/>
        <v>0</v>
      </c>
      <c r="AC1803" s="2">
        <f t="shared" si="547"/>
        <v>0</v>
      </c>
      <c r="AD1803" s="2">
        <f>X1803*((1-Q1803)*(1-EXP(-(P1803+O1803)*A1803))*P1803/(P1803+O1803)-(1-$AL$10)*(1-EXP(-2*O1803*A1803))/2)</f>
        <v>0</v>
      </c>
      <c r="AE1803" s="4">
        <f t="shared" si="548"/>
        <v>0</v>
      </c>
      <c r="AF1803" s="2">
        <f t="shared" si="549"/>
        <v>0</v>
      </c>
      <c r="AG1803" s="2">
        <f t="shared" si="550"/>
        <v>0</v>
      </c>
      <c r="AH1803" s="4">
        <f t="shared" si="551"/>
        <v>0</v>
      </c>
      <c r="BA1803" s="3">
        <v>0</v>
      </c>
    </row>
    <row r="1804" spans="1:53" x14ac:dyDescent="0.3">
      <c r="A1804" s="2">
        <v>3.7619691938636999</v>
      </c>
      <c r="E1804" s="2" cm="1">
        <f t="array" ref="E1804">INDEX($C$2:$C$104,L1804)</f>
        <v>-0.39189868759371743</v>
      </c>
      <c r="G1804" s="2">
        <f>PI()/12*(M1804-12)</f>
        <v>-2.617993877991494</v>
      </c>
      <c r="H1804" s="2">
        <f t="shared" si="535"/>
        <v>-0.22985954219611995</v>
      </c>
      <c r="I1804" s="2">
        <f t="shared" si="552"/>
        <v>0.73808738541158347</v>
      </c>
      <c r="J1804" s="2">
        <f t="shared" si="536"/>
        <v>2.6240993270072943</v>
      </c>
      <c r="L1804">
        <f t="shared" si="534"/>
        <v>76</v>
      </c>
      <c r="M1804" s="2">
        <v>2</v>
      </c>
      <c r="N1804" s="2">
        <f t="shared" si="537"/>
        <v>0.05</v>
      </c>
      <c r="O1804" s="2">
        <f t="shared" si="538"/>
        <v>5.0020839411324403</v>
      </c>
      <c r="P1804" s="2">
        <f t="shared" si="539"/>
        <v>9.2038344516836901</v>
      </c>
      <c r="Q1804" s="2">
        <f>1-EXP(-2*$AL$9*O1804/(1+O1804))</f>
        <v>6.4497345768578462E-2</v>
      </c>
      <c r="R1804" s="2">
        <f t="shared" si="540"/>
        <v>19.751565414145865</v>
      </c>
      <c r="S1804" s="2">
        <f>(1-$AL$6^R1804)/(1+$AL$6^R1804*(1/$AL$7-1))</f>
        <v>0.99643717244343843</v>
      </c>
      <c r="U1804" s="2">
        <v>0</v>
      </c>
      <c r="V1804" s="2">
        <f t="shared" si="541"/>
        <v>0</v>
      </c>
      <c r="W1804" s="2">
        <f t="shared" si="542"/>
        <v>0</v>
      </c>
      <c r="X1804" s="2">
        <f t="shared" si="543"/>
        <v>0</v>
      </c>
      <c r="Y1804" s="2">
        <f t="shared" si="544"/>
        <v>0</v>
      </c>
      <c r="Z1804" s="2">
        <f t="shared" si="545"/>
        <v>0</v>
      </c>
      <c r="AA1804" s="2">
        <f t="shared" si="546"/>
        <v>0</v>
      </c>
      <c r="AC1804" s="2">
        <f t="shared" si="547"/>
        <v>0</v>
      </c>
      <c r="AD1804" s="2">
        <f>X1804*((1-Q1804)*(1-EXP(-(P1804+O1804)*A1804))*P1804/(P1804+O1804)-(1-$AL$10)*(1-EXP(-2*O1804*A1804))/2)</f>
        <v>0</v>
      </c>
      <c r="AE1804" s="4">
        <f t="shared" si="548"/>
        <v>0</v>
      </c>
      <c r="AF1804" s="2">
        <f t="shared" si="549"/>
        <v>0</v>
      </c>
      <c r="AG1804" s="2">
        <f t="shared" si="550"/>
        <v>0</v>
      </c>
      <c r="AH1804" s="4">
        <f t="shared" si="551"/>
        <v>0</v>
      </c>
      <c r="BA1804" s="3">
        <v>0</v>
      </c>
    </row>
    <row r="1805" spans="1:53" x14ac:dyDescent="0.3">
      <c r="A1805" s="2">
        <v>3.7619691938636999</v>
      </c>
      <c r="E1805" s="2" cm="1">
        <f t="array" ref="E1805">INDEX($C$2:$C$104,L1805)</f>
        <v>-0.39189868759371743</v>
      </c>
      <c r="G1805" s="2">
        <f>PI()/12*(M1805-12)</f>
        <v>-2.3561944901923448</v>
      </c>
      <c r="H1805" s="2">
        <f t="shared" si="535"/>
        <v>-0.22985954219611995</v>
      </c>
      <c r="I1805" s="2">
        <f t="shared" si="552"/>
        <v>0.73808738541158347</v>
      </c>
      <c r="J1805" s="2">
        <f t="shared" si="536"/>
        <v>2.4215326123747145</v>
      </c>
      <c r="L1805">
        <f t="shared" si="534"/>
        <v>76</v>
      </c>
      <c r="M1805" s="2">
        <v>3</v>
      </c>
      <c r="N1805" s="2">
        <f t="shared" si="537"/>
        <v>0.05</v>
      </c>
      <c r="O1805" s="2">
        <f t="shared" si="538"/>
        <v>5.0020839411324403</v>
      </c>
      <c r="P1805" s="2">
        <f t="shared" si="539"/>
        <v>9.2038344516836901</v>
      </c>
      <c r="Q1805" s="2">
        <f>1-EXP(-2*$AL$9*O1805/(1+O1805))</f>
        <v>6.4497345768578462E-2</v>
      </c>
      <c r="R1805" s="2">
        <f t="shared" si="540"/>
        <v>19.751565414145865</v>
      </c>
      <c r="S1805" s="2">
        <f>(1-$AL$6^R1805)/(1+$AL$6^R1805*(1/$AL$7-1))</f>
        <v>0.99643717244343843</v>
      </c>
      <c r="U1805" s="2">
        <v>0</v>
      </c>
      <c r="V1805" s="2">
        <f t="shared" si="541"/>
        <v>0</v>
      </c>
      <c r="W1805" s="2">
        <f t="shared" si="542"/>
        <v>0</v>
      </c>
      <c r="X1805" s="2">
        <f t="shared" si="543"/>
        <v>0</v>
      </c>
      <c r="Y1805" s="2">
        <f t="shared" si="544"/>
        <v>0</v>
      </c>
      <c r="Z1805" s="2">
        <f t="shared" si="545"/>
        <v>0</v>
      </c>
      <c r="AA1805" s="2">
        <f t="shared" si="546"/>
        <v>0</v>
      </c>
      <c r="AC1805" s="2">
        <f t="shared" si="547"/>
        <v>0</v>
      </c>
      <c r="AD1805" s="2">
        <f>X1805*((1-Q1805)*(1-EXP(-(P1805+O1805)*A1805))*P1805/(P1805+O1805)-(1-$AL$10)*(1-EXP(-2*O1805*A1805))/2)</f>
        <v>0</v>
      </c>
      <c r="AE1805" s="4">
        <f t="shared" si="548"/>
        <v>0</v>
      </c>
      <c r="AF1805" s="2">
        <f t="shared" si="549"/>
        <v>0</v>
      </c>
      <c r="AG1805" s="2">
        <f t="shared" si="550"/>
        <v>0</v>
      </c>
      <c r="AH1805" s="4">
        <f t="shared" si="551"/>
        <v>0</v>
      </c>
      <c r="BA1805" s="3">
        <v>0</v>
      </c>
    </row>
    <row r="1806" spans="1:53" x14ac:dyDescent="0.3">
      <c r="A1806" s="2">
        <v>3.7619691938636999</v>
      </c>
      <c r="E1806" s="2" cm="1">
        <f t="array" ref="E1806">INDEX($C$2:$C$104,L1806)</f>
        <v>-0.39189868759371743</v>
      </c>
      <c r="G1806" s="2">
        <f>PI()/12*(M1806-12)</f>
        <v>-2.0943951023931953</v>
      </c>
      <c r="H1806" s="2">
        <f t="shared" si="535"/>
        <v>-0.22985954219611995</v>
      </c>
      <c r="I1806" s="2">
        <f t="shared" si="552"/>
        <v>0.73808738541158347</v>
      </c>
      <c r="J1806" s="2">
        <f t="shared" si="536"/>
        <v>2.2129271828838419</v>
      </c>
      <c r="L1806">
        <f t="shared" si="534"/>
        <v>76</v>
      </c>
      <c r="M1806" s="2">
        <v>4</v>
      </c>
      <c r="N1806" s="2">
        <f t="shared" si="537"/>
        <v>0.05</v>
      </c>
      <c r="O1806" s="2">
        <f t="shared" si="538"/>
        <v>5.0020839411324403</v>
      </c>
      <c r="P1806" s="2">
        <f t="shared" si="539"/>
        <v>9.2038344516836901</v>
      </c>
      <c r="Q1806" s="2">
        <f>1-EXP(-2*$AL$9*O1806/(1+O1806))</f>
        <v>6.4497345768578462E-2</v>
      </c>
      <c r="R1806" s="2">
        <f t="shared" si="540"/>
        <v>19.751565414145865</v>
      </c>
      <c r="S1806" s="2">
        <f>(1-$AL$6^R1806)/(1+$AL$6^R1806*(1/$AL$7-1))</f>
        <v>0.99643717244343843</v>
      </c>
      <c r="U1806" s="2">
        <v>0</v>
      </c>
      <c r="V1806" s="2">
        <f t="shared" si="541"/>
        <v>0</v>
      </c>
      <c r="W1806" s="2">
        <f t="shared" si="542"/>
        <v>0</v>
      </c>
      <c r="X1806" s="2">
        <f t="shared" si="543"/>
        <v>0</v>
      </c>
      <c r="Y1806" s="2">
        <f t="shared" si="544"/>
        <v>0</v>
      </c>
      <c r="Z1806" s="2">
        <f t="shared" si="545"/>
        <v>0</v>
      </c>
      <c r="AA1806" s="2">
        <f t="shared" si="546"/>
        <v>0</v>
      </c>
      <c r="AC1806" s="2">
        <f t="shared" si="547"/>
        <v>0</v>
      </c>
      <c r="AD1806" s="2">
        <f>X1806*((1-Q1806)*(1-EXP(-(P1806+O1806)*A1806))*P1806/(P1806+O1806)-(1-$AL$10)*(1-EXP(-2*O1806*A1806))/2)</f>
        <v>0</v>
      </c>
      <c r="AE1806" s="4">
        <f t="shared" si="548"/>
        <v>0</v>
      </c>
      <c r="AF1806" s="2">
        <f t="shared" si="549"/>
        <v>0</v>
      </c>
      <c r="AG1806" s="2">
        <f t="shared" si="550"/>
        <v>0</v>
      </c>
      <c r="AH1806" s="4">
        <f t="shared" si="551"/>
        <v>0</v>
      </c>
      <c r="BA1806" s="3">
        <v>0</v>
      </c>
    </row>
    <row r="1807" spans="1:53" x14ac:dyDescent="0.3">
      <c r="A1807" s="2">
        <v>3.7619691938636999</v>
      </c>
      <c r="E1807" s="2" cm="1">
        <f t="array" ref="E1807">INDEX($C$2:$C$104,L1807)</f>
        <v>-0.39189868759371743</v>
      </c>
      <c r="G1807" s="2">
        <f>PI()/12*(M1807-12)</f>
        <v>-1.8325957145940459</v>
      </c>
      <c r="H1807" s="2">
        <f t="shared" si="535"/>
        <v>-0.22985954219611995</v>
      </c>
      <c r="I1807" s="2">
        <f t="shared" si="552"/>
        <v>0.73808738541158347</v>
      </c>
      <c r="J1807" s="2">
        <f t="shared" si="536"/>
        <v>2.0052232372913807</v>
      </c>
      <c r="L1807">
        <f t="shared" si="534"/>
        <v>76</v>
      </c>
      <c r="M1807" s="2">
        <v>5</v>
      </c>
      <c r="N1807" s="2">
        <f t="shared" si="537"/>
        <v>0.05</v>
      </c>
      <c r="O1807" s="2">
        <f t="shared" si="538"/>
        <v>5.0020839411324403</v>
      </c>
      <c r="P1807" s="2">
        <f t="shared" si="539"/>
        <v>9.2038344516836901</v>
      </c>
      <c r="Q1807" s="2">
        <f>1-EXP(-2*$AL$9*O1807/(1+O1807))</f>
        <v>6.4497345768578462E-2</v>
      </c>
      <c r="R1807" s="2">
        <f t="shared" si="540"/>
        <v>19.751565414145865</v>
      </c>
      <c r="S1807" s="2">
        <f>(1-$AL$6^R1807)/(1+$AL$6^R1807*(1/$AL$7-1))</f>
        <v>0.99643717244343843</v>
      </c>
      <c r="U1807" s="2">
        <v>0.1</v>
      </c>
      <c r="V1807" s="2">
        <f t="shared" si="541"/>
        <v>0.22850000000000004</v>
      </c>
      <c r="W1807" s="2">
        <f t="shared" si="542"/>
        <v>0.22768589390332572</v>
      </c>
      <c r="X1807" s="2">
        <f t="shared" si="543"/>
        <v>8.1410609667431633E-4</v>
      </c>
      <c r="Y1807" s="2">
        <f t="shared" si="544"/>
        <v>7.6159841426480458E-4</v>
      </c>
      <c r="Z1807" s="2">
        <f t="shared" si="545"/>
        <v>0.20480977184115517</v>
      </c>
      <c r="AA1807" s="2">
        <f t="shared" si="546"/>
        <v>6.9199017752070643E-4</v>
      </c>
      <c r="AC1807" s="2">
        <f t="shared" si="547"/>
        <v>2.7584411903681768E-2</v>
      </c>
      <c r="AD1807" s="2">
        <f>X1807*((1-Q1807)*(1-EXP(-(P1807+O1807)*A1807))*P1807/(P1807+O1807)-(1-$AL$10)*(1-EXP(-2*O1807*A1807))/2)</f>
        <v>1.4743486745117662E-4</v>
      </c>
      <c r="AE1807" s="4">
        <f t="shared" si="548"/>
        <v>2.842383694865365E-2</v>
      </c>
      <c r="AF1807" s="2">
        <f t="shared" si="549"/>
        <v>0.17198630147160313</v>
      </c>
      <c r="AG1807" s="2">
        <f t="shared" si="550"/>
        <v>-7.7826630707078588E-5</v>
      </c>
      <c r="AH1807" s="4">
        <f t="shared" si="551"/>
        <v>0.17190847484089605</v>
      </c>
      <c r="BA1807" s="3">
        <v>2.8423836948653601E-2</v>
      </c>
    </row>
    <row r="1808" spans="1:53" x14ac:dyDescent="0.3">
      <c r="A1808" s="2">
        <v>3.7619691938636999</v>
      </c>
      <c r="E1808" s="2" cm="1">
        <f t="array" ref="E1808">INDEX($C$2:$C$104,L1808)</f>
        <v>-0.39189868759371743</v>
      </c>
      <c r="G1808" s="2">
        <f>PI()/12*(M1808-12)</f>
        <v>-1.5707963267948966</v>
      </c>
      <c r="H1808" s="2">
        <f t="shared" si="535"/>
        <v>-0.22985954219611995</v>
      </c>
      <c r="I1808" s="2">
        <f t="shared" si="552"/>
        <v>0.73808738541158347</v>
      </c>
      <c r="J1808" s="2">
        <f t="shared" si="536"/>
        <v>1.8027296849952004</v>
      </c>
      <c r="L1808">
        <f t="shared" si="534"/>
        <v>76</v>
      </c>
      <c r="M1808" s="2">
        <v>6</v>
      </c>
      <c r="N1808" s="2">
        <f t="shared" si="537"/>
        <v>0.05</v>
      </c>
      <c r="O1808" s="2">
        <f t="shared" si="538"/>
        <v>5.0020839411324403</v>
      </c>
      <c r="P1808" s="2">
        <f t="shared" si="539"/>
        <v>9.2038344516836901</v>
      </c>
      <c r="Q1808" s="2">
        <f>1-EXP(-2*$AL$9*O1808/(1+O1808))</f>
        <v>6.4497345768578462E-2</v>
      </c>
      <c r="R1808" s="2">
        <f t="shared" si="540"/>
        <v>19.751565414145865</v>
      </c>
      <c r="S1808" s="2">
        <f>(1-$AL$6^R1808)/(1+$AL$6^R1808*(1/$AL$7-1))</f>
        <v>0.99643717244343843</v>
      </c>
      <c r="U1808" s="2">
        <v>0</v>
      </c>
      <c r="V1808" s="2">
        <f t="shared" si="541"/>
        <v>0</v>
      </c>
      <c r="W1808" s="2">
        <f t="shared" si="542"/>
        <v>0</v>
      </c>
      <c r="X1808" s="2">
        <f t="shared" si="543"/>
        <v>0</v>
      </c>
      <c r="Y1808" s="2">
        <f t="shared" si="544"/>
        <v>0</v>
      </c>
      <c r="Z1808" s="2">
        <f t="shared" si="545"/>
        <v>0</v>
      </c>
      <c r="AA1808" s="2">
        <f t="shared" si="546"/>
        <v>0</v>
      </c>
      <c r="AC1808" s="2">
        <f t="shared" si="547"/>
        <v>0</v>
      </c>
      <c r="AD1808" s="2">
        <f>X1808*((1-Q1808)*(1-EXP(-(P1808+O1808)*A1808))*P1808/(P1808+O1808)-(1-$AL$10)*(1-EXP(-2*O1808*A1808))/2)</f>
        <v>0</v>
      </c>
      <c r="AE1808" s="4">
        <f t="shared" si="548"/>
        <v>0</v>
      </c>
      <c r="AF1808" s="2">
        <f t="shared" si="549"/>
        <v>0</v>
      </c>
      <c r="AG1808" s="2">
        <f t="shared" si="550"/>
        <v>0</v>
      </c>
      <c r="AH1808" s="4">
        <f t="shared" si="551"/>
        <v>0</v>
      </c>
      <c r="BA1808" s="3">
        <v>0</v>
      </c>
    </row>
    <row r="1809" spans="1:53" x14ac:dyDescent="0.3">
      <c r="A1809" s="2">
        <v>3.7619691938636999</v>
      </c>
      <c r="E1809" s="2" cm="1">
        <f t="array" ref="E1809">INDEX($C$2:$C$104,L1809)</f>
        <v>-0.39189868759371743</v>
      </c>
      <c r="G1809" s="2">
        <f>PI()/12*(M1809-12)</f>
        <v>-1.308996938995747</v>
      </c>
      <c r="H1809" s="2">
        <f t="shared" si="535"/>
        <v>-0.22985954219611995</v>
      </c>
      <c r="I1809" s="2">
        <f t="shared" si="552"/>
        <v>0.73808738541158347</v>
      </c>
      <c r="J1809" s="2">
        <f t="shared" si="536"/>
        <v>1.6096345599460886</v>
      </c>
      <c r="L1809">
        <f t="shared" si="534"/>
        <v>76</v>
      </c>
      <c r="M1809" s="2">
        <v>7</v>
      </c>
      <c r="N1809" s="2">
        <f t="shared" si="537"/>
        <v>0.05</v>
      </c>
      <c r="O1809" s="2">
        <f t="shared" si="538"/>
        <v>5.0020839411324403</v>
      </c>
      <c r="P1809" s="2">
        <f t="shared" si="539"/>
        <v>9.2038344516836901</v>
      </c>
      <c r="Q1809" s="2">
        <f>1-EXP(-2*$AL$9*O1809/(1+O1809))</f>
        <v>6.4497345768578462E-2</v>
      </c>
      <c r="R1809" s="2">
        <f t="shared" si="540"/>
        <v>19.751565414145865</v>
      </c>
      <c r="S1809" s="2">
        <f>(1-$AL$6^R1809)/(1+$AL$6^R1809*(1/$AL$7-1))</f>
        <v>0.99643717244343843</v>
      </c>
      <c r="U1809" s="2">
        <v>0</v>
      </c>
      <c r="V1809" s="2">
        <f t="shared" si="541"/>
        <v>0</v>
      </c>
      <c r="W1809" s="2">
        <f t="shared" si="542"/>
        <v>0</v>
      </c>
      <c r="X1809" s="2">
        <f t="shared" si="543"/>
        <v>0</v>
      </c>
      <c r="Y1809" s="2">
        <f t="shared" si="544"/>
        <v>0</v>
      </c>
      <c r="Z1809" s="2">
        <f t="shared" si="545"/>
        <v>0</v>
      </c>
      <c r="AA1809" s="2">
        <f t="shared" si="546"/>
        <v>0</v>
      </c>
      <c r="AC1809" s="2">
        <f t="shared" si="547"/>
        <v>0</v>
      </c>
      <c r="AD1809" s="2">
        <f>X1809*((1-Q1809)*(1-EXP(-(P1809+O1809)*A1809))*P1809/(P1809+O1809)-(1-$AL$10)*(1-EXP(-2*O1809*A1809))/2)</f>
        <v>0</v>
      </c>
      <c r="AE1809" s="4">
        <f t="shared" si="548"/>
        <v>0</v>
      </c>
      <c r="AF1809" s="2">
        <f t="shared" si="549"/>
        <v>0</v>
      </c>
      <c r="AG1809" s="2">
        <f t="shared" si="550"/>
        <v>0</v>
      </c>
      <c r="AH1809" s="4">
        <f t="shared" si="551"/>
        <v>0</v>
      </c>
      <c r="BA1809" s="3">
        <v>0</v>
      </c>
    </row>
    <row r="1810" spans="1:53" x14ac:dyDescent="0.3">
      <c r="A1810" s="2">
        <v>3.7619691938636999</v>
      </c>
      <c r="E1810" s="2" cm="1">
        <f t="array" ref="E1810">INDEX($C$2:$C$104,L1810)</f>
        <v>-0.39189868759371743</v>
      </c>
      <c r="G1810" s="2">
        <f>PI()/12*(M1810-12)</f>
        <v>-1.0471975511965976</v>
      </c>
      <c r="H1810" s="2">
        <f t="shared" si="535"/>
        <v>-0.22985954219611995</v>
      </c>
      <c r="I1810" s="2">
        <f t="shared" si="552"/>
        <v>0.73808738541158347</v>
      </c>
      <c r="J1810" s="2">
        <f t="shared" si="536"/>
        <v>1.4311588284867445</v>
      </c>
      <c r="L1810">
        <f t="shared" si="534"/>
        <v>76</v>
      </c>
      <c r="M1810" s="2">
        <v>8</v>
      </c>
      <c r="N1810" s="2">
        <f t="shared" si="537"/>
        <v>0.13963749830815209</v>
      </c>
      <c r="O1810" s="2">
        <f t="shared" si="538"/>
        <v>1.7961815270239945</v>
      </c>
      <c r="P1810" s="2">
        <f t="shared" si="539"/>
        <v>3.30497400972415</v>
      </c>
      <c r="Q1810" s="2">
        <f>1-EXP(-2*$AL$9*O1810/(1+O1810))</f>
        <v>5.009144242943353E-2</v>
      </c>
      <c r="R1810" s="2">
        <f t="shared" si="540"/>
        <v>7.0925233051292977</v>
      </c>
      <c r="S1810" s="2">
        <f>(1-$AL$6^R1810)/(1+$AL$6^R1810*(1/$AL$7-1))</f>
        <v>0.79806403498139966</v>
      </c>
      <c r="U1810" s="2">
        <v>7.7</v>
      </c>
      <c r="V1810" s="2">
        <f t="shared" si="541"/>
        <v>17.5945</v>
      </c>
      <c r="W1810" s="2">
        <f t="shared" si="542"/>
        <v>14.041537663480236</v>
      </c>
      <c r="X1810" s="2">
        <f t="shared" si="543"/>
        <v>3.552962336519764</v>
      </c>
      <c r="Y1810" s="2">
        <f t="shared" si="544"/>
        <v>3.3749758820429037</v>
      </c>
      <c r="Z1810" s="2">
        <f t="shared" si="545"/>
        <v>12.630752287084782</v>
      </c>
      <c r="AA1810" s="2">
        <f t="shared" si="546"/>
        <v>3.0165072051299426</v>
      </c>
      <c r="AC1810" s="2">
        <f t="shared" si="547"/>
        <v>3.8691671504012475</v>
      </c>
      <c r="AD1810" s="2">
        <f>X1810*((1-Q1810)*(1-EXP(-(P1810+O1810)*A1810))*P1810/(P1810+O1810)-(1-$AL$10)*(1-EXP(-2*O1810*A1810))/2)</f>
        <v>0.67660584167594251</v>
      </c>
      <c r="AE1810" s="4">
        <f t="shared" si="548"/>
        <v>7.5622801972071327</v>
      </c>
      <c r="AF1810" s="2">
        <f t="shared" si="549"/>
        <v>8.6335110987746582</v>
      </c>
      <c r="AG1810" s="2">
        <f t="shared" si="550"/>
        <v>-0.31813716476298121</v>
      </c>
      <c r="AH1810" s="4">
        <f t="shared" si="551"/>
        <v>8.3153739340116761</v>
      </c>
      <c r="BA1810" s="3">
        <v>7.5622801972071096</v>
      </c>
    </row>
    <row r="1811" spans="1:53" x14ac:dyDescent="0.3">
      <c r="A1811" s="2">
        <v>3.7619691938636999</v>
      </c>
      <c r="E1811" s="2" cm="1">
        <f t="array" ref="E1811">INDEX($C$2:$C$104,L1811)</f>
        <v>-0.39189868759371743</v>
      </c>
      <c r="G1811" s="2">
        <f>PI()/12*(M1811-12)</f>
        <v>-0.78539816339744828</v>
      </c>
      <c r="H1811" s="2">
        <f t="shared" si="535"/>
        <v>-0.22985954219611995</v>
      </c>
      <c r="I1811" s="2">
        <f t="shared" si="552"/>
        <v>0.73808738541158347</v>
      </c>
      <c r="J1811" s="2">
        <f t="shared" si="536"/>
        <v>1.2744298218337085</v>
      </c>
      <c r="L1811">
        <f t="shared" si="534"/>
        <v>76</v>
      </c>
      <c r="M1811" s="2">
        <v>9</v>
      </c>
      <c r="N1811" s="2">
        <f t="shared" si="537"/>
        <v>0.2963665049611881</v>
      </c>
      <c r="O1811" s="2">
        <f t="shared" si="538"/>
        <v>0.8560264427082428</v>
      </c>
      <c r="P1811" s="2">
        <f t="shared" si="539"/>
        <v>1.5750886545831668</v>
      </c>
      <c r="Q1811" s="2">
        <f>1-EXP(-2*$AL$9*O1811/(1+O1811))</f>
        <v>3.6224760706987325E-2</v>
      </c>
      <c r="R1811" s="2">
        <f t="shared" si="540"/>
        <v>3.3801636434678888</v>
      </c>
      <c r="S1811" s="2">
        <f>(1-$AL$6^R1811)/(1+$AL$6^R1811*(1/$AL$7-1))</f>
        <v>0.46442456402525534</v>
      </c>
      <c r="U1811" s="2">
        <v>21.8</v>
      </c>
      <c r="V1811" s="2">
        <f t="shared" si="541"/>
        <v>49.813000000000002</v>
      </c>
      <c r="W1811" s="2">
        <f t="shared" si="542"/>
        <v>23.134380807790045</v>
      </c>
      <c r="X1811" s="2">
        <f t="shared" si="543"/>
        <v>26.678619192209958</v>
      </c>
      <c r="Y1811" s="2">
        <f t="shared" si="544"/>
        <v>25.64352443907935</v>
      </c>
      <c r="Z1811" s="2">
        <f t="shared" si="545"/>
        <v>20.810016701964294</v>
      </c>
      <c r="AA1811" s="2">
        <f t="shared" si="546"/>
        <v>21.77108502809962</v>
      </c>
      <c r="AC1811" s="2">
        <f t="shared" si="547"/>
        <v>10.15346519628787</v>
      </c>
      <c r="AD1811" s="2">
        <f>X1811*((1-Q1811)*(1-EXP(-(P1811+O1811)*A1811))*P1811/(P1811+O1811)-(1-$AL$10)*(1-EXP(-2*O1811*A1811))/2)</f>
        <v>5.3365017701423287</v>
      </c>
      <c r="AE1811" s="4">
        <f t="shared" si="548"/>
        <v>37.261051994529815</v>
      </c>
      <c r="AF1811" s="2">
        <f t="shared" si="549"/>
        <v>10.654066885292126</v>
      </c>
      <c r="AG1811" s="2">
        <f t="shared" si="550"/>
        <v>-1.4640623591626016</v>
      </c>
      <c r="AH1811" s="4">
        <f t="shared" si="551"/>
        <v>9.190004526129524</v>
      </c>
      <c r="BA1811" s="3">
        <v>37.261051994529801</v>
      </c>
    </row>
    <row r="1812" spans="1:53" x14ac:dyDescent="0.3">
      <c r="A1812" s="2">
        <v>3.7619691938636999</v>
      </c>
      <c r="E1812" s="2" cm="1">
        <f t="array" ref="E1812">INDEX($C$2:$C$104,L1812)</f>
        <v>-0.39189868759371743</v>
      </c>
      <c r="G1812" s="2">
        <f>PI()/12*(M1812-12)</f>
        <v>-0.52359877559829882</v>
      </c>
      <c r="H1812" s="2">
        <f t="shared" si="535"/>
        <v>-0.22985954219611995</v>
      </c>
      <c r="I1812" s="2">
        <f t="shared" si="552"/>
        <v>0.73808738541158347</v>
      </c>
      <c r="J1812" s="2">
        <f t="shared" si="536"/>
        <v>1.1490626026529778</v>
      </c>
      <c r="L1812">
        <f t="shared" si="534"/>
        <v>76</v>
      </c>
      <c r="M1812" s="2">
        <v>10</v>
      </c>
      <c r="N1812" s="2">
        <f t="shared" si="537"/>
        <v>0.42173372414191879</v>
      </c>
      <c r="O1812" s="2">
        <f t="shared" si="538"/>
        <v>0.61073493617257912</v>
      </c>
      <c r="P1812" s="2">
        <f t="shared" si="539"/>
        <v>1.1237522825575457</v>
      </c>
      <c r="Q1812" s="2">
        <f>1-EXP(-2*$AL$9*O1812/(1+O1812))</f>
        <v>2.9877795109579997E-2</v>
      </c>
      <c r="R1812" s="2">
        <f t="shared" si="540"/>
        <v>2.4115890865649723</v>
      </c>
      <c r="S1812" s="2">
        <f>(1-$AL$6^R1812)/(1+$AL$6^R1812*(1/$AL$7-1))</f>
        <v>0.3398163366823142</v>
      </c>
      <c r="U1812" s="2">
        <v>51.8</v>
      </c>
      <c r="V1812" s="2">
        <f t="shared" si="541"/>
        <v>118.363</v>
      </c>
      <c r="W1812" s="2">
        <f t="shared" si="542"/>
        <v>40.221681058728755</v>
      </c>
      <c r="X1812" s="2">
        <f t="shared" si="543"/>
        <v>78.141318941271237</v>
      </c>
      <c r="Y1812" s="2">
        <f t="shared" si="544"/>
        <v>74.700723331412732</v>
      </c>
      <c r="Z1812" s="2">
        <f t="shared" si="545"/>
        <v>36.180516849250552</v>
      </c>
      <c r="AA1812" s="2">
        <f t="shared" si="546"/>
        <v>59.744688416493858</v>
      </c>
      <c r="AC1812" s="2">
        <f t="shared" si="547"/>
        <v>20.824377753122157</v>
      </c>
      <c r="AD1812" s="2">
        <f>X1812*((1-Q1812)*(1-EXP(-(P1812+O1812)*A1812))*P1812/(P1812+O1812)-(1-$AL$10)*(1-EXP(-2*O1812*A1812))/2)</f>
        <v>16.167533553563946</v>
      </c>
      <c r="AE1812" s="4">
        <f t="shared" si="548"/>
        <v>96.73659972317995</v>
      </c>
      <c r="AF1812" s="2">
        <f t="shared" si="549"/>
        <v>15.453663400975163</v>
      </c>
      <c r="AG1812" s="2">
        <f t="shared" si="550"/>
        <v>-1.2114986386450752</v>
      </c>
      <c r="AH1812" s="4">
        <f t="shared" si="551"/>
        <v>14.242164762330088</v>
      </c>
      <c r="BA1812" s="3">
        <v>96.736599723180007</v>
      </c>
    </row>
    <row r="1813" spans="1:53" x14ac:dyDescent="0.3">
      <c r="A1813" s="2">
        <v>3.7619691938636999</v>
      </c>
      <c r="E1813" s="2" cm="1">
        <f t="array" ref="E1813">INDEX($C$2:$C$104,L1813)</f>
        <v>-0.39189868759371743</v>
      </c>
      <c r="G1813" s="2">
        <f>PI()/12*(M1813-12)</f>
        <v>-0.26179938779914941</v>
      </c>
      <c r="H1813" s="2">
        <f t="shared" si="535"/>
        <v>-0.22985954219611995</v>
      </c>
      <c r="I1813" s="2">
        <f t="shared" si="552"/>
        <v>0.73808738541158347</v>
      </c>
      <c r="J1813" s="2">
        <f t="shared" si="536"/>
        <v>1.06662947159726</v>
      </c>
      <c r="L1813">
        <f t="shared" si="534"/>
        <v>76</v>
      </c>
      <c r="M1813" s="2">
        <v>11</v>
      </c>
      <c r="N1813" s="2">
        <f t="shared" si="537"/>
        <v>0.5041668551976366</v>
      </c>
      <c r="O1813" s="2">
        <f t="shared" si="538"/>
        <v>0.51751463549896515</v>
      </c>
      <c r="P1813" s="2">
        <f t="shared" si="539"/>
        <v>0.95222692931809583</v>
      </c>
      <c r="Q1813" s="2">
        <f>1-EXP(-2*$AL$9*O1813/(1+O1813))</f>
        <v>2.691342345768255E-2</v>
      </c>
      <c r="R1813" s="2">
        <f t="shared" si="540"/>
        <v>2.0434931312891025</v>
      </c>
      <c r="S1813" s="2">
        <f>(1-$AL$6^R1813)/(1+$AL$6^R1813*(1/$AL$7-1))</f>
        <v>0.28956310885380165</v>
      </c>
      <c r="U1813" s="2">
        <v>36</v>
      </c>
      <c r="V1813" s="2">
        <f t="shared" si="541"/>
        <v>82.26</v>
      </c>
      <c r="W1813" s="2">
        <f t="shared" si="542"/>
        <v>23.819461334313726</v>
      </c>
      <c r="X1813" s="2">
        <f t="shared" si="543"/>
        <v>58.440538665686276</v>
      </c>
      <c r="Y1813" s="2">
        <f t="shared" si="544"/>
        <v>55.286036931344739</v>
      </c>
      <c r="Z1813" s="2">
        <f t="shared" si="545"/>
        <v>21.42626562246048</v>
      </c>
      <c r="AA1813" s="2">
        <f t="shared" si="546"/>
        <v>42.584944094889686</v>
      </c>
      <c r="AC1813" s="2">
        <f t="shared" si="547"/>
        <v>13.224318942846176</v>
      </c>
      <c r="AD1813" s="2">
        <f>X1813*((1-Q1813)*(1-EXP(-(P1813+O1813)*A1813))*P1813/(P1813+O1813)-(1-$AL$10)*(1-EXP(-2*O1813*A1813))/2)</f>
        <v>12.366290721823546</v>
      </c>
      <c r="AE1813" s="4">
        <f t="shared" si="548"/>
        <v>68.175553759559406</v>
      </c>
      <c r="AF1813" s="2">
        <f t="shared" si="549"/>
        <v>8.2792574849050951</v>
      </c>
      <c r="AG1813" s="2">
        <f t="shared" si="550"/>
        <v>0.33480211463151255</v>
      </c>
      <c r="AH1813" s="4">
        <f t="shared" si="551"/>
        <v>8.614059599536608</v>
      </c>
      <c r="BA1813" s="3">
        <v>68.175553759559406</v>
      </c>
    </row>
    <row r="1814" spans="1:53" x14ac:dyDescent="0.3">
      <c r="A1814" s="2">
        <v>3.7619691938636999</v>
      </c>
      <c r="E1814" s="2" cm="1">
        <f t="array" ref="E1814">INDEX($C$2:$C$104,L1814)</f>
        <v>-0.39189868759371743</v>
      </c>
      <c r="G1814" s="2">
        <f>PI()/12*(M1814-12)</f>
        <v>0</v>
      </c>
      <c r="H1814" s="2">
        <f t="shared" si="535"/>
        <v>-0.22985954219611995</v>
      </c>
      <c r="I1814" s="2">
        <f t="shared" si="552"/>
        <v>0.73808738541158347</v>
      </c>
      <c r="J1814" s="2">
        <f t="shared" si="536"/>
        <v>1.0376705108316191</v>
      </c>
      <c r="L1814">
        <f t="shared" si="534"/>
        <v>76</v>
      </c>
      <c r="M1814" s="2">
        <v>12</v>
      </c>
      <c r="N1814" s="2">
        <f t="shared" si="537"/>
        <v>0.53312581596327746</v>
      </c>
      <c r="O1814" s="2">
        <f t="shared" si="538"/>
        <v>0.49190535964794097</v>
      </c>
      <c r="P1814" s="2">
        <f t="shared" si="539"/>
        <v>0.90510586175221142</v>
      </c>
      <c r="Q1814" s="2">
        <f>1-EXP(-2*$AL$9*O1814/(1+O1814))</f>
        <v>2.603245345377625E-2</v>
      </c>
      <c r="R1814" s="2">
        <f t="shared" si="540"/>
        <v>1.9423706205249396</v>
      </c>
      <c r="S1814" s="2">
        <f>(1-$AL$6^R1814)/(1+$AL$6^R1814*(1/$AL$7-1))</f>
        <v>0.27554525445659411</v>
      </c>
      <c r="U1814" s="2">
        <v>81.7</v>
      </c>
      <c r="V1814" s="2">
        <f t="shared" si="541"/>
        <v>186.68450000000001</v>
      </c>
      <c r="W1814" s="2">
        <f t="shared" si="542"/>
        <v>51.440028055602049</v>
      </c>
      <c r="X1814" s="2">
        <f t="shared" si="543"/>
        <v>135.24447194439796</v>
      </c>
      <c r="Y1814" s="2">
        <f t="shared" si="544"/>
        <v>127.34951456753895</v>
      </c>
      <c r="Z1814" s="2">
        <f t="shared" si="545"/>
        <v>46.271730887482043</v>
      </c>
      <c r="AA1814" s="2">
        <f t="shared" si="546"/>
        <v>96.891790556947896</v>
      </c>
      <c r="AC1814" s="2">
        <f t="shared" si="547"/>
        <v>29.134538773222197</v>
      </c>
      <c r="AD1814" s="2">
        <f>X1814*((1-Q1814)*(1-EXP(-(P1814+O1814)*A1814))*P1814/(P1814+O1814)-(1-$AL$10)*(1-EXP(-2*O1814*A1814))/2)</f>
        <v>28.837427482953107</v>
      </c>
      <c r="AE1814" s="4">
        <f t="shared" si="548"/>
        <v>154.86375681312319</v>
      </c>
      <c r="AF1814" s="2">
        <f t="shared" si="549"/>
        <v>17.314386886117184</v>
      </c>
      <c r="AG1814" s="2">
        <f t="shared" si="550"/>
        <v>1.6202965276379429</v>
      </c>
      <c r="AH1814" s="4">
        <f t="shared" si="551"/>
        <v>18.934683413755128</v>
      </c>
      <c r="BA1814" s="3">
        <v>154.86375681312299</v>
      </c>
    </row>
    <row r="1815" spans="1:53" x14ac:dyDescent="0.3">
      <c r="A1815" s="2">
        <v>3.7619691938636999</v>
      </c>
      <c r="E1815" s="2" cm="1">
        <f t="array" ref="E1815">INDEX($C$2:$C$104,L1815)</f>
        <v>-0.39189868759371743</v>
      </c>
      <c r="G1815" s="2">
        <f>PI()/12*(M1815-12)</f>
        <v>0.26179938779914941</v>
      </c>
      <c r="H1815" s="2">
        <f t="shared" si="535"/>
        <v>-0.22985954219611995</v>
      </c>
      <c r="I1815" s="2">
        <f t="shared" si="552"/>
        <v>0.73808738541158347</v>
      </c>
      <c r="J1815" s="2">
        <f t="shared" si="536"/>
        <v>1.06662947159726</v>
      </c>
      <c r="L1815">
        <f t="shared" si="534"/>
        <v>76</v>
      </c>
      <c r="M1815" s="2">
        <v>13</v>
      </c>
      <c r="N1815" s="2">
        <f t="shared" si="537"/>
        <v>0.5041668551976366</v>
      </c>
      <c r="O1815" s="2">
        <f t="shared" si="538"/>
        <v>0.51751463549896515</v>
      </c>
      <c r="P1815" s="2">
        <f t="shared" si="539"/>
        <v>0.95222692931809583</v>
      </c>
      <c r="Q1815" s="2">
        <f>1-EXP(-2*$AL$9*O1815/(1+O1815))</f>
        <v>2.691342345768255E-2</v>
      </c>
      <c r="R1815" s="2">
        <f t="shared" si="540"/>
        <v>2.0434931312891025</v>
      </c>
      <c r="S1815" s="2">
        <f>(1-$AL$6^R1815)/(1+$AL$6^R1815*(1/$AL$7-1))</f>
        <v>0.28956310885380165</v>
      </c>
      <c r="U1815" s="2">
        <v>81.7</v>
      </c>
      <c r="V1815" s="2">
        <f t="shared" si="541"/>
        <v>186.68450000000001</v>
      </c>
      <c r="W1815" s="2">
        <f t="shared" si="542"/>
        <v>54.05694419481754</v>
      </c>
      <c r="X1815" s="2">
        <f t="shared" si="543"/>
        <v>132.62755580518248</v>
      </c>
      <c r="Y1815" s="2">
        <f t="shared" si="544"/>
        <v>125.46858936919074</v>
      </c>
      <c r="Z1815" s="2">
        <f t="shared" si="545"/>
        <v>48.625719482083923</v>
      </c>
      <c r="AA1815" s="2">
        <f t="shared" si="546"/>
        <v>96.644164793124645</v>
      </c>
      <c r="AC1815" s="2">
        <f t="shared" si="547"/>
        <v>30.011857156403678</v>
      </c>
      <c r="AD1815" s="2">
        <f>X1815*((1-Q1815)*(1-EXP(-(P1815+O1815)*A1815))*P1815/(P1815+O1815)-(1-$AL$10)*(1-EXP(-2*O1815*A1815))/2)</f>
        <v>28.064609777027329</v>
      </c>
      <c r="AE1815" s="4">
        <f t="shared" si="548"/>
        <v>154.72063172655567</v>
      </c>
      <c r="AF1815" s="2">
        <f t="shared" si="549"/>
        <v>18.78931490324295</v>
      </c>
      <c r="AG1815" s="2">
        <f t="shared" si="550"/>
        <v>0.75981479903873828</v>
      </c>
      <c r="AH1815" s="4">
        <f t="shared" si="551"/>
        <v>19.549129702281689</v>
      </c>
      <c r="BA1815" s="3">
        <v>154.72063172655501</v>
      </c>
    </row>
    <row r="1816" spans="1:53" x14ac:dyDescent="0.3">
      <c r="A1816" s="2">
        <v>3.7619691938636999</v>
      </c>
      <c r="E1816" s="2" cm="1">
        <f t="array" ref="E1816">INDEX($C$2:$C$104,L1816)</f>
        <v>-0.39189868759371743</v>
      </c>
      <c r="G1816" s="2">
        <f>PI()/12*(M1816-12)</f>
        <v>0.52359877559829882</v>
      </c>
      <c r="H1816" s="2">
        <f t="shared" si="535"/>
        <v>-0.22985954219611995</v>
      </c>
      <c r="I1816" s="2">
        <f t="shared" si="552"/>
        <v>0.73808738541158347</v>
      </c>
      <c r="J1816" s="2">
        <f t="shared" si="536"/>
        <v>1.1490626026529778</v>
      </c>
      <c r="L1816">
        <f t="shared" si="534"/>
        <v>76</v>
      </c>
      <c r="M1816" s="2">
        <v>14</v>
      </c>
      <c r="N1816" s="2">
        <f t="shared" si="537"/>
        <v>0.42173372414191879</v>
      </c>
      <c r="O1816" s="2">
        <f t="shared" si="538"/>
        <v>0.61073493617257912</v>
      </c>
      <c r="P1816" s="2">
        <f t="shared" si="539"/>
        <v>1.1237522825575457</v>
      </c>
      <c r="Q1816" s="2">
        <f>1-EXP(-2*$AL$9*O1816/(1+O1816))</f>
        <v>2.9877795109579997E-2</v>
      </c>
      <c r="R1816" s="2">
        <f t="shared" si="540"/>
        <v>2.4115890865649723</v>
      </c>
      <c r="S1816" s="2">
        <f>(1-$AL$6^R1816)/(1+$AL$6^R1816*(1/$AL$7-1))</f>
        <v>0.3398163366823142</v>
      </c>
      <c r="U1816" s="2">
        <v>46.3</v>
      </c>
      <c r="V1816" s="2">
        <f t="shared" si="541"/>
        <v>105.7955</v>
      </c>
      <c r="W1816" s="2">
        <f t="shared" si="542"/>
        <v>35.951039247473773</v>
      </c>
      <c r="X1816" s="2">
        <f t="shared" si="543"/>
        <v>69.844460752526231</v>
      </c>
      <c r="Y1816" s="2">
        <f t="shared" si="544"/>
        <v>66.769179348347677</v>
      </c>
      <c r="Z1816" s="2">
        <f t="shared" si="545"/>
        <v>32.338956179928587</v>
      </c>
      <c r="AA1816" s="2">
        <f t="shared" si="546"/>
        <v>53.401140418603589</v>
      </c>
      <c r="AC1816" s="2">
        <f t="shared" si="547"/>
        <v>18.61329517315745</v>
      </c>
      <c r="AD1816" s="2">
        <f>X1816*((1-Q1816)*(1-EXP(-(P1816+O1816)*A1816))*P1816/(P1816+O1816)-(1-$AL$10)*(1-EXP(-2*O1816*A1816))/2)</f>
        <v>14.450903543050401</v>
      </c>
      <c r="AE1816" s="4">
        <f t="shared" si="548"/>
        <v>86.465339134811444</v>
      </c>
      <c r="AF1816" s="2">
        <f t="shared" si="549"/>
        <v>13.812830414385138</v>
      </c>
      <c r="AG1816" s="2">
        <f t="shared" si="550"/>
        <v>-1.0828646133063125</v>
      </c>
      <c r="AH1816" s="4">
        <f t="shared" si="551"/>
        <v>12.729965801078825</v>
      </c>
      <c r="BA1816" s="3">
        <v>86.465339134811401</v>
      </c>
    </row>
    <row r="1817" spans="1:53" x14ac:dyDescent="0.3">
      <c r="A1817" s="2">
        <v>3.7619691938636999</v>
      </c>
      <c r="E1817" s="2" cm="1">
        <f t="array" ref="E1817">INDEX($C$2:$C$104,L1817)</f>
        <v>-0.39189868759371743</v>
      </c>
      <c r="G1817" s="2">
        <f>PI()/12*(M1817-12)</f>
        <v>0.78539816339744828</v>
      </c>
      <c r="H1817" s="2">
        <f t="shared" si="535"/>
        <v>-0.22985954219611995</v>
      </c>
      <c r="I1817" s="2">
        <f t="shared" si="552"/>
        <v>0.73808738541158347</v>
      </c>
      <c r="J1817" s="2">
        <f t="shared" si="536"/>
        <v>1.2744298218337085</v>
      </c>
      <c r="L1817">
        <f t="shared" si="534"/>
        <v>76</v>
      </c>
      <c r="M1817" s="2">
        <v>15</v>
      </c>
      <c r="N1817" s="2">
        <f t="shared" si="537"/>
        <v>0.2963665049611881</v>
      </c>
      <c r="O1817" s="2">
        <f t="shared" si="538"/>
        <v>0.8560264427082428</v>
      </c>
      <c r="P1817" s="2">
        <f t="shared" si="539"/>
        <v>1.5750886545831668</v>
      </c>
      <c r="Q1817" s="2">
        <f>1-EXP(-2*$AL$9*O1817/(1+O1817))</f>
        <v>3.6224760706987325E-2</v>
      </c>
      <c r="R1817" s="2">
        <f t="shared" si="540"/>
        <v>3.3801636434678888</v>
      </c>
      <c r="S1817" s="2">
        <f>(1-$AL$6^R1817)/(1+$AL$6^R1817*(1/$AL$7-1))</f>
        <v>0.46442456402525534</v>
      </c>
      <c r="U1817" s="2">
        <v>66.8</v>
      </c>
      <c r="V1817" s="2">
        <f t="shared" si="541"/>
        <v>152.63800000000001</v>
      </c>
      <c r="W1817" s="2">
        <f t="shared" si="542"/>
        <v>70.888836603686926</v>
      </c>
      <c r="X1817" s="2">
        <f t="shared" si="543"/>
        <v>81.749163396313079</v>
      </c>
      <c r="Y1817" s="2">
        <f t="shared" si="544"/>
        <v>78.577405161949571</v>
      </c>
      <c r="Z1817" s="2">
        <f t="shared" si="545"/>
        <v>63.766473196844714</v>
      </c>
      <c r="AA1817" s="2">
        <f t="shared" si="546"/>
        <v>66.711398159497918</v>
      </c>
      <c r="AC1817" s="2">
        <f t="shared" si="547"/>
        <v>31.112452986790352</v>
      </c>
      <c r="AD1817" s="2">
        <f>X1817*((1-Q1817)*(1-EXP(-(P1817+O1817)*A1817))*P1817/(P1817+O1817)-(1-$AL$10)*(1-EXP(-2*O1817*A1817))/2)</f>
        <v>16.352216433280162</v>
      </c>
      <c r="AE1817" s="4">
        <f t="shared" si="548"/>
        <v>114.17606757956843</v>
      </c>
      <c r="AF1817" s="2">
        <f t="shared" si="549"/>
        <v>32.646406786124494</v>
      </c>
      <c r="AG1817" s="2">
        <f t="shared" si="550"/>
        <v>-4.4862094308285219</v>
      </c>
      <c r="AH1817" s="4">
        <f t="shared" si="551"/>
        <v>28.160197355295971</v>
      </c>
      <c r="BA1817" s="3">
        <v>114.176067579568</v>
      </c>
    </row>
    <row r="1818" spans="1:53" x14ac:dyDescent="0.3">
      <c r="A1818" s="2">
        <v>3.7966086580338598</v>
      </c>
      <c r="E1818" s="2" cm="1">
        <f t="array" ref="E1818">INDEX($C$2:$C$104,L1818)</f>
        <v>-0.39189868759371743</v>
      </c>
      <c r="G1818" s="2">
        <f>PI()/12*(M1818-12)</f>
        <v>1.0471975511965976</v>
      </c>
      <c r="H1818" s="2">
        <f t="shared" si="535"/>
        <v>-0.22985954219611995</v>
      </c>
      <c r="I1818" s="2">
        <f t="shared" si="552"/>
        <v>0.73808738541158347</v>
      </c>
      <c r="J1818" s="2">
        <f t="shared" si="536"/>
        <v>1.4311588284867445</v>
      </c>
      <c r="L1818">
        <f t="shared" si="534"/>
        <v>76</v>
      </c>
      <c r="M1818" s="2">
        <v>16</v>
      </c>
      <c r="N1818" s="2">
        <f t="shared" si="537"/>
        <v>0.13963749830815209</v>
      </c>
      <c r="O1818" s="2">
        <f t="shared" si="538"/>
        <v>1.7961815270239945</v>
      </c>
      <c r="P1818" s="2">
        <f t="shared" si="539"/>
        <v>3.30497400972415</v>
      </c>
      <c r="Q1818" s="2">
        <f>1-EXP(-2*$AL$9*O1818/(1+O1818))</f>
        <v>5.009144242943353E-2</v>
      </c>
      <c r="R1818" s="2">
        <f t="shared" si="540"/>
        <v>7.0925233051292977</v>
      </c>
      <c r="S1818" s="2">
        <f>(1-$AL$6^R1818)/(1+$AL$6^R1818*(1/$AL$7-1))</f>
        <v>0.79806403498139966</v>
      </c>
      <c r="U1818" s="2">
        <v>84</v>
      </c>
      <c r="V1818" s="2">
        <f t="shared" si="541"/>
        <v>191.94</v>
      </c>
      <c r="W1818" s="2">
        <f t="shared" si="542"/>
        <v>153.18041087432985</v>
      </c>
      <c r="X1818" s="2">
        <f t="shared" si="543"/>
        <v>38.759589125670146</v>
      </c>
      <c r="Y1818" s="2">
        <f t="shared" si="544"/>
        <v>36.817934580496996</v>
      </c>
      <c r="Z1818" s="2">
        <f t="shared" si="545"/>
        <v>138.03295394526759</v>
      </c>
      <c r="AA1818" s="2">
        <f t="shared" si="546"/>
        <v>32.90966165378768</v>
      </c>
      <c r="AC1818" s="2">
        <f t="shared" si="547"/>
        <v>42.209370021250933</v>
      </c>
      <c r="AD1818" s="2">
        <f>X1818*((1-Q1818)*(1-EXP(-(P1818+O1818)*A1818))*P1818/(P1818+O1818)-(1-$AL$10)*(1-EXP(-2*O1818*A1818))/2)</f>
        <v>7.3811520496047036</v>
      </c>
      <c r="AE1818" s="4">
        <f t="shared" si="548"/>
        <v>82.500183724643321</v>
      </c>
      <c r="AF1818" s="2">
        <f t="shared" si="549"/>
        <v>94.42286554616679</v>
      </c>
      <c r="AG1818" s="2">
        <f t="shared" si="550"/>
        <v>-3.472879122895387</v>
      </c>
      <c r="AH1818" s="4">
        <f t="shared" si="551"/>
        <v>90.949986423271397</v>
      </c>
      <c r="BA1818" s="3">
        <v>82.500183724643094</v>
      </c>
    </row>
    <row r="1819" spans="1:53" x14ac:dyDescent="0.3">
      <c r="A1819" s="2">
        <v>3.7966086580338598</v>
      </c>
      <c r="E1819" s="2" cm="1">
        <f t="array" ref="E1819">INDEX($C$2:$C$104,L1819)</f>
        <v>-0.39189868759371743</v>
      </c>
      <c r="G1819" s="2">
        <f>PI()/12*(M1819-12)</f>
        <v>1.308996938995747</v>
      </c>
      <c r="H1819" s="2">
        <f t="shared" si="535"/>
        <v>-0.22985954219611995</v>
      </c>
      <c r="I1819" s="2">
        <f t="shared" si="552"/>
        <v>0.73808738541158347</v>
      </c>
      <c r="J1819" s="2">
        <f t="shared" si="536"/>
        <v>1.6096345599460886</v>
      </c>
      <c r="L1819">
        <f t="shared" ref="L1819:L1882" si="553">INT((ROW()-2)/24) + 1</f>
        <v>76</v>
      </c>
      <c r="M1819" s="2">
        <v>17</v>
      </c>
      <c r="N1819" s="2">
        <f t="shared" si="537"/>
        <v>0.05</v>
      </c>
      <c r="O1819" s="2">
        <f t="shared" si="538"/>
        <v>5.0020839411324403</v>
      </c>
      <c r="P1819" s="2">
        <f t="shared" si="539"/>
        <v>9.2038344516836901</v>
      </c>
      <c r="Q1819" s="2">
        <f>1-EXP(-2*$AL$9*O1819/(1+O1819))</f>
        <v>6.4497345768578462E-2</v>
      </c>
      <c r="R1819" s="2">
        <f t="shared" si="540"/>
        <v>19.751565414145865</v>
      </c>
      <c r="S1819" s="2">
        <f>(1-$AL$6^R1819)/(1+$AL$6^R1819*(1/$AL$7-1))</f>
        <v>0.99643717244343843</v>
      </c>
      <c r="U1819" s="2">
        <v>19.899999999999999</v>
      </c>
      <c r="V1819" s="2">
        <f t="shared" si="541"/>
        <v>45.471499999999999</v>
      </c>
      <c r="W1819" s="2">
        <f t="shared" si="542"/>
        <v>45.309492886761809</v>
      </c>
      <c r="X1819" s="2">
        <f t="shared" si="543"/>
        <v>0.1620071132381895</v>
      </c>
      <c r="Y1819" s="2">
        <f t="shared" si="544"/>
        <v>0.15155808443869664</v>
      </c>
      <c r="Z1819" s="2">
        <f t="shared" si="545"/>
        <v>40.829000974888416</v>
      </c>
      <c r="AA1819" s="2">
        <f t="shared" si="546"/>
        <v>0.13770604547391205</v>
      </c>
      <c r="AC1819" s="2">
        <f t="shared" si="547"/>
        <v>5.4892979692764037</v>
      </c>
      <c r="AD1819" s="2">
        <f>X1819*((1-Q1819)*(1-EXP(-(P1819+O1819)*A1819))*P1819/(P1819+O1819)-(1-$AL$10)*(1-EXP(-2*O1819*A1819))/2)</f>
        <v>2.933953862278425E-2</v>
      </c>
      <c r="AE1819" s="4">
        <f t="shared" si="548"/>
        <v>5.6563435533730999</v>
      </c>
      <c r="AF1819" s="2">
        <f t="shared" si="549"/>
        <v>34.295006184128823</v>
      </c>
      <c r="AG1819" s="2">
        <f t="shared" si="550"/>
        <v>-1.5487499657999667E-2</v>
      </c>
      <c r="AH1819" s="4">
        <f t="shared" si="551"/>
        <v>34.279518684470823</v>
      </c>
      <c r="BA1819" s="3">
        <v>5.6563435533730999</v>
      </c>
    </row>
    <row r="1820" spans="1:53" x14ac:dyDescent="0.3">
      <c r="A1820" s="2">
        <v>3.7966086580338598</v>
      </c>
      <c r="E1820" s="2" cm="1">
        <f t="array" ref="E1820">INDEX($C$2:$C$104,L1820)</f>
        <v>-0.39189868759371743</v>
      </c>
      <c r="G1820" s="2">
        <f>PI()/12*(M1820-12)</f>
        <v>1.5707963267948966</v>
      </c>
      <c r="H1820" s="2">
        <f t="shared" si="535"/>
        <v>-0.22985954219611995</v>
      </c>
      <c r="I1820" s="2">
        <f t="shared" si="552"/>
        <v>0.73808738541158347</v>
      </c>
      <c r="J1820" s="2">
        <f t="shared" si="536"/>
        <v>1.8027296849952004</v>
      </c>
      <c r="L1820">
        <f t="shared" si="553"/>
        <v>76</v>
      </c>
      <c r="M1820" s="2">
        <v>18</v>
      </c>
      <c r="N1820" s="2">
        <f t="shared" si="537"/>
        <v>0.05</v>
      </c>
      <c r="O1820" s="2">
        <f t="shared" si="538"/>
        <v>5.0020839411324403</v>
      </c>
      <c r="P1820" s="2">
        <f t="shared" si="539"/>
        <v>9.2038344516836901</v>
      </c>
      <c r="Q1820" s="2">
        <f>1-EXP(-2*$AL$9*O1820/(1+O1820))</f>
        <v>6.4497345768578462E-2</v>
      </c>
      <c r="R1820" s="2">
        <f t="shared" si="540"/>
        <v>19.751565414145865</v>
      </c>
      <c r="S1820" s="2">
        <f>(1-$AL$6^R1820)/(1+$AL$6^R1820*(1/$AL$7-1))</f>
        <v>0.99643717244343843</v>
      </c>
      <c r="U1820" s="2">
        <v>1.7</v>
      </c>
      <c r="V1820" s="2">
        <f t="shared" si="541"/>
        <v>3.8845000000000001</v>
      </c>
      <c r="W1820" s="2">
        <f t="shared" si="542"/>
        <v>3.8706601963565368</v>
      </c>
      <c r="X1820" s="2">
        <f t="shared" si="543"/>
        <v>1.3839803643463267E-2</v>
      </c>
      <c r="Y1820" s="2">
        <f t="shared" si="544"/>
        <v>1.2947173042501576E-2</v>
      </c>
      <c r="Z1820" s="2">
        <f t="shared" si="545"/>
        <v>3.487904605894991</v>
      </c>
      <c r="AA1820" s="2">
        <f t="shared" si="546"/>
        <v>1.1763833030434562E-2</v>
      </c>
      <c r="AC1820" s="2">
        <f t="shared" si="547"/>
        <v>0.46893500240049685</v>
      </c>
      <c r="AD1820" s="2">
        <f>X1820*((1-Q1820)*(1-EXP(-(P1820+O1820)*A1820))*P1820/(P1820+O1820)-(1-$AL$10)*(1-EXP(-2*O1820*A1820))/2)</f>
        <v>2.5063927466699824E-3</v>
      </c>
      <c r="AE1820" s="4">
        <f t="shared" si="548"/>
        <v>0.48320522817760136</v>
      </c>
      <c r="AF1820" s="2">
        <f t="shared" si="549"/>
        <v>2.9297241463828652</v>
      </c>
      <c r="AG1820" s="2">
        <f t="shared" si="550"/>
        <v>-1.3230527346029715E-3</v>
      </c>
      <c r="AH1820" s="4">
        <f t="shared" si="551"/>
        <v>2.9284010936482621</v>
      </c>
      <c r="BA1820" s="3">
        <v>0.48320522817760098</v>
      </c>
    </row>
    <row r="1821" spans="1:53" x14ac:dyDescent="0.3">
      <c r="A1821" s="2">
        <v>3.7966086580338598</v>
      </c>
      <c r="E1821" s="2" cm="1">
        <f t="array" ref="E1821">INDEX($C$2:$C$104,L1821)</f>
        <v>-0.39189868759371743</v>
      </c>
      <c r="G1821" s="2">
        <f>PI()/12*(M1821-12)</f>
        <v>1.8325957145940459</v>
      </c>
      <c r="H1821" s="2">
        <f t="shared" si="535"/>
        <v>-0.22985954219611995</v>
      </c>
      <c r="I1821" s="2">
        <f t="shared" si="552"/>
        <v>0.73808738541158347</v>
      </c>
      <c r="J1821" s="2">
        <f t="shared" si="536"/>
        <v>2.0052232372913807</v>
      </c>
      <c r="L1821">
        <f t="shared" si="553"/>
        <v>76</v>
      </c>
      <c r="M1821" s="2">
        <v>19</v>
      </c>
      <c r="N1821" s="2">
        <f t="shared" si="537"/>
        <v>0.05</v>
      </c>
      <c r="O1821" s="2">
        <f t="shared" si="538"/>
        <v>5.0020839411324403</v>
      </c>
      <c r="P1821" s="2">
        <f t="shared" si="539"/>
        <v>9.2038344516836901</v>
      </c>
      <c r="Q1821" s="2">
        <f>1-EXP(-2*$AL$9*O1821/(1+O1821))</f>
        <v>6.4497345768578462E-2</v>
      </c>
      <c r="R1821" s="2">
        <f t="shared" si="540"/>
        <v>19.751565414145865</v>
      </c>
      <c r="S1821" s="2">
        <f>(1-$AL$6^R1821)/(1+$AL$6^R1821*(1/$AL$7-1))</f>
        <v>0.99643717244343843</v>
      </c>
      <c r="U1821" s="2">
        <v>0.1</v>
      </c>
      <c r="V1821" s="2">
        <f t="shared" si="541"/>
        <v>0.22850000000000004</v>
      </c>
      <c r="W1821" s="2">
        <f t="shared" si="542"/>
        <v>0.22768589390332572</v>
      </c>
      <c r="X1821" s="2">
        <f t="shared" si="543"/>
        <v>8.1410609667431633E-4</v>
      </c>
      <c r="Y1821" s="2">
        <f t="shared" si="544"/>
        <v>7.6159841426480469E-4</v>
      </c>
      <c r="Z1821" s="2">
        <f t="shared" si="545"/>
        <v>0.2051708591702936</v>
      </c>
      <c r="AA1821" s="2">
        <f t="shared" si="546"/>
        <v>6.919901782608622E-4</v>
      </c>
      <c r="AC1821" s="2">
        <f t="shared" si="547"/>
        <v>2.7584411905911582E-2</v>
      </c>
      <c r="AD1821" s="2">
        <f>X1821*((1-Q1821)*(1-EXP(-(P1821+O1821)*A1821))*P1821/(P1821+O1821)-(1-$AL$10)*(1-EXP(-2*O1821*A1821))/2)</f>
        <v>1.4743486745117662E-4</v>
      </c>
      <c r="AE1821" s="4">
        <f t="shared" si="548"/>
        <v>2.8423836951623618E-2</v>
      </c>
      <c r="AF1821" s="2">
        <f t="shared" si="549"/>
        <v>0.17233671449310969</v>
      </c>
      <c r="AG1821" s="2">
        <f t="shared" si="550"/>
        <v>-7.7826631447234246E-5</v>
      </c>
      <c r="AH1821" s="4">
        <f t="shared" si="551"/>
        <v>0.17225888786166246</v>
      </c>
      <c r="BA1821" s="3">
        <v>2.84238369516236E-2</v>
      </c>
    </row>
    <row r="1822" spans="1:53" x14ac:dyDescent="0.3">
      <c r="A1822" s="2">
        <v>3.7966086580338598</v>
      </c>
      <c r="E1822" s="2" cm="1">
        <f t="array" ref="E1822">INDEX($C$2:$C$104,L1822)</f>
        <v>-0.39189868759371743</v>
      </c>
      <c r="G1822" s="2">
        <f>PI()/12*(M1822-12)</f>
        <v>2.0943951023931953</v>
      </c>
      <c r="H1822" s="2">
        <f t="shared" si="535"/>
        <v>-0.22985954219611995</v>
      </c>
      <c r="I1822" s="2">
        <f t="shared" si="552"/>
        <v>0.73808738541158347</v>
      </c>
      <c r="J1822" s="2">
        <f t="shared" si="536"/>
        <v>2.2129271828838419</v>
      </c>
      <c r="L1822">
        <f t="shared" si="553"/>
        <v>76</v>
      </c>
      <c r="M1822" s="2">
        <v>20</v>
      </c>
      <c r="N1822" s="2">
        <f t="shared" si="537"/>
        <v>0.05</v>
      </c>
      <c r="O1822" s="2">
        <f t="shared" si="538"/>
        <v>5.0020839411324403</v>
      </c>
      <c r="P1822" s="2">
        <f t="shared" si="539"/>
        <v>9.2038344516836901</v>
      </c>
      <c r="Q1822" s="2">
        <f>1-EXP(-2*$AL$9*O1822/(1+O1822))</f>
        <v>6.4497345768578462E-2</v>
      </c>
      <c r="R1822" s="2">
        <f t="shared" si="540"/>
        <v>19.751565414145865</v>
      </c>
      <c r="S1822" s="2">
        <f>(1-$AL$6^R1822)/(1+$AL$6^R1822*(1/$AL$7-1))</f>
        <v>0.99643717244343843</v>
      </c>
      <c r="U1822" s="2">
        <v>0.1</v>
      </c>
      <c r="V1822" s="2">
        <f t="shared" si="541"/>
        <v>0.22850000000000004</v>
      </c>
      <c r="W1822" s="2">
        <f t="shared" si="542"/>
        <v>0.22768589390332572</v>
      </c>
      <c r="X1822" s="2">
        <f t="shared" si="543"/>
        <v>8.1410609667431633E-4</v>
      </c>
      <c r="Y1822" s="2">
        <f t="shared" si="544"/>
        <v>7.6159841426480469E-4</v>
      </c>
      <c r="Z1822" s="2">
        <f t="shared" si="545"/>
        <v>0.2051708591702936</v>
      </c>
      <c r="AA1822" s="2">
        <f t="shared" si="546"/>
        <v>6.919901782608622E-4</v>
      </c>
      <c r="AC1822" s="2">
        <f t="shared" si="547"/>
        <v>2.7584411905911582E-2</v>
      </c>
      <c r="AD1822" s="2">
        <f>X1822*((1-Q1822)*(1-EXP(-(P1822+O1822)*A1822))*P1822/(P1822+O1822)-(1-$AL$10)*(1-EXP(-2*O1822*A1822))/2)</f>
        <v>1.4743486745117662E-4</v>
      </c>
      <c r="AE1822" s="4">
        <f t="shared" si="548"/>
        <v>2.8423836951623618E-2</v>
      </c>
      <c r="AF1822" s="2">
        <f t="shared" si="549"/>
        <v>0.17233671449310969</v>
      </c>
      <c r="AG1822" s="2">
        <f t="shared" si="550"/>
        <v>-7.7826631447234246E-5</v>
      </c>
      <c r="AH1822" s="4">
        <f t="shared" si="551"/>
        <v>0.17225888786166246</v>
      </c>
      <c r="BA1822" s="3">
        <v>2.84238369516236E-2</v>
      </c>
    </row>
    <row r="1823" spans="1:53" x14ac:dyDescent="0.3">
      <c r="A1823" s="2">
        <v>3.7966086580338598</v>
      </c>
      <c r="E1823" s="2" cm="1">
        <f t="array" ref="E1823">INDEX($C$2:$C$104,L1823)</f>
        <v>-0.39189868759371743</v>
      </c>
      <c r="G1823" s="2">
        <f>PI()/12*(M1823-12)</f>
        <v>2.3561944901923448</v>
      </c>
      <c r="H1823" s="2">
        <f t="shared" si="535"/>
        <v>-0.22985954219611995</v>
      </c>
      <c r="I1823" s="2">
        <f t="shared" si="552"/>
        <v>0.73808738541158347</v>
      </c>
      <c r="J1823" s="2">
        <f t="shared" si="536"/>
        <v>2.4215326123747145</v>
      </c>
      <c r="L1823">
        <f t="shared" si="553"/>
        <v>76</v>
      </c>
      <c r="M1823" s="2">
        <v>21</v>
      </c>
      <c r="N1823" s="2">
        <f t="shared" si="537"/>
        <v>0.05</v>
      </c>
      <c r="O1823" s="2">
        <f t="shared" si="538"/>
        <v>5.0020839411324403</v>
      </c>
      <c r="P1823" s="2">
        <f t="shared" si="539"/>
        <v>9.2038344516836901</v>
      </c>
      <c r="Q1823" s="2">
        <f>1-EXP(-2*$AL$9*O1823/(1+O1823))</f>
        <v>6.4497345768578462E-2</v>
      </c>
      <c r="R1823" s="2">
        <f t="shared" si="540"/>
        <v>19.751565414145865</v>
      </c>
      <c r="S1823" s="2">
        <f>(1-$AL$6^R1823)/(1+$AL$6^R1823*(1/$AL$7-1))</f>
        <v>0.99643717244343843</v>
      </c>
      <c r="U1823" s="2">
        <v>0.1</v>
      </c>
      <c r="V1823" s="2">
        <f t="shared" si="541"/>
        <v>0.22850000000000004</v>
      </c>
      <c r="W1823" s="2">
        <f t="shared" si="542"/>
        <v>0.22768589390332572</v>
      </c>
      <c r="X1823" s="2">
        <f t="shared" si="543"/>
        <v>8.1410609667431633E-4</v>
      </c>
      <c r="Y1823" s="2">
        <f t="shared" si="544"/>
        <v>7.6159841426480469E-4</v>
      </c>
      <c r="Z1823" s="2">
        <f t="shared" si="545"/>
        <v>0.2051708591702936</v>
      </c>
      <c r="AA1823" s="2">
        <f t="shared" si="546"/>
        <v>6.919901782608622E-4</v>
      </c>
      <c r="AC1823" s="2">
        <f t="shared" si="547"/>
        <v>2.7584411905911582E-2</v>
      </c>
      <c r="AD1823" s="2">
        <f>X1823*((1-Q1823)*(1-EXP(-(P1823+O1823)*A1823))*P1823/(P1823+O1823)-(1-$AL$10)*(1-EXP(-2*O1823*A1823))/2)</f>
        <v>1.4743486745117662E-4</v>
      </c>
      <c r="AE1823" s="4">
        <f t="shared" si="548"/>
        <v>2.8423836951623618E-2</v>
      </c>
      <c r="AF1823" s="2">
        <f t="shared" si="549"/>
        <v>0.17233671449310969</v>
      </c>
      <c r="AG1823" s="2">
        <f t="shared" si="550"/>
        <v>-7.7826631447234246E-5</v>
      </c>
      <c r="AH1823" s="4">
        <f t="shared" si="551"/>
        <v>0.17225888786166246</v>
      </c>
      <c r="BA1823" s="3">
        <v>2.84238369516236E-2</v>
      </c>
    </row>
    <row r="1824" spans="1:53" x14ac:dyDescent="0.3">
      <c r="A1824" s="2">
        <v>3.7966086580338598</v>
      </c>
      <c r="E1824" s="2" cm="1">
        <f t="array" ref="E1824">INDEX($C$2:$C$104,L1824)</f>
        <v>-0.39189868759371743</v>
      </c>
      <c r="G1824" s="2">
        <f>PI()/12*(M1824-12)</f>
        <v>2.617993877991494</v>
      </c>
      <c r="H1824" s="2">
        <f t="shared" si="535"/>
        <v>-0.22985954219611995</v>
      </c>
      <c r="I1824" s="2">
        <f t="shared" si="552"/>
        <v>0.73808738541158347</v>
      </c>
      <c r="J1824" s="2">
        <f t="shared" si="536"/>
        <v>2.6240993270072943</v>
      </c>
      <c r="L1824">
        <f t="shared" si="553"/>
        <v>76</v>
      </c>
      <c r="M1824" s="2">
        <v>22</v>
      </c>
      <c r="N1824" s="2">
        <f t="shared" si="537"/>
        <v>0.05</v>
      </c>
      <c r="O1824" s="2">
        <f t="shared" si="538"/>
        <v>5.0020839411324403</v>
      </c>
      <c r="P1824" s="2">
        <f t="shared" si="539"/>
        <v>9.2038344516836901</v>
      </c>
      <c r="Q1824" s="2">
        <f>1-EXP(-2*$AL$9*O1824/(1+O1824))</f>
        <v>6.4497345768578462E-2</v>
      </c>
      <c r="R1824" s="2">
        <f t="shared" si="540"/>
        <v>19.751565414145865</v>
      </c>
      <c r="S1824" s="2">
        <f>(1-$AL$6^R1824)/(1+$AL$6^R1824*(1/$AL$7-1))</f>
        <v>0.99643717244343843</v>
      </c>
      <c r="U1824" s="2">
        <v>0.1</v>
      </c>
      <c r="V1824" s="2">
        <f t="shared" si="541"/>
        <v>0.22850000000000004</v>
      </c>
      <c r="W1824" s="2">
        <f t="shared" si="542"/>
        <v>0.22768589390332572</v>
      </c>
      <c r="X1824" s="2">
        <f t="shared" si="543"/>
        <v>8.1410609667431633E-4</v>
      </c>
      <c r="Y1824" s="2">
        <f t="shared" si="544"/>
        <v>7.6159841426480469E-4</v>
      </c>
      <c r="Z1824" s="2">
        <f t="shared" si="545"/>
        <v>0.2051708591702936</v>
      </c>
      <c r="AA1824" s="2">
        <f t="shared" si="546"/>
        <v>6.919901782608622E-4</v>
      </c>
      <c r="AC1824" s="2">
        <f t="shared" si="547"/>
        <v>2.7584411905911582E-2</v>
      </c>
      <c r="AD1824" s="2">
        <f>X1824*((1-Q1824)*(1-EXP(-(P1824+O1824)*A1824))*P1824/(P1824+O1824)-(1-$AL$10)*(1-EXP(-2*O1824*A1824))/2)</f>
        <v>1.4743486745117662E-4</v>
      </c>
      <c r="AE1824" s="4">
        <f t="shared" si="548"/>
        <v>2.8423836951623618E-2</v>
      </c>
      <c r="AF1824" s="2">
        <f t="shared" si="549"/>
        <v>0.17233671449310969</v>
      </c>
      <c r="AG1824" s="2">
        <f t="shared" si="550"/>
        <v>-7.7826631447234246E-5</v>
      </c>
      <c r="AH1824" s="4">
        <f t="shared" si="551"/>
        <v>0.17225888786166246</v>
      </c>
      <c r="BA1824" s="3">
        <v>2.84238369516236E-2</v>
      </c>
    </row>
    <row r="1825" spans="1:53" x14ac:dyDescent="0.3">
      <c r="A1825" s="2">
        <v>3.7966086580338598</v>
      </c>
      <c r="E1825" s="2" cm="1">
        <f t="array" ref="E1825">INDEX($C$2:$C$104,L1825)</f>
        <v>-0.39189868759371743</v>
      </c>
      <c r="G1825" s="2">
        <f>PI()/12*(M1825-12)</f>
        <v>2.8797932657906435</v>
      </c>
      <c r="H1825" s="2">
        <f t="shared" si="535"/>
        <v>-0.22985954219611995</v>
      </c>
      <c r="I1825" s="2">
        <f t="shared" si="552"/>
        <v>0.73808738541158347</v>
      </c>
      <c r="J1825" s="2">
        <f t="shared" si="536"/>
        <v>2.8017202506411074</v>
      </c>
      <c r="L1825">
        <f t="shared" si="553"/>
        <v>76</v>
      </c>
      <c r="M1825" s="2">
        <v>23</v>
      </c>
      <c r="N1825" s="2">
        <f t="shared" si="537"/>
        <v>0.05</v>
      </c>
      <c r="O1825" s="2">
        <f t="shared" si="538"/>
        <v>5.0020839411324403</v>
      </c>
      <c r="P1825" s="2">
        <f t="shared" si="539"/>
        <v>9.2038344516836901</v>
      </c>
      <c r="Q1825" s="2">
        <f>1-EXP(-2*$AL$9*O1825/(1+O1825))</f>
        <v>6.4497345768578462E-2</v>
      </c>
      <c r="R1825" s="2">
        <f t="shared" si="540"/>
        <v>19.751565414145865</v>
      </c>
      <c r="S1825" s="2">
        <f>(1-$AL$6^R1825)/(1+$AL$6^R1825*(1/$AL$7-1))</f>
        <v>0.99643717244343843</v>
      </c>
      <c r="U1825" s="2">
        <v>0.1</v>
      </c>
      <c r="V1825" s="2">
        <f t="shared" si="541"/>
        <v>0.22850000000000004</v>
      </c>
      <c r="W1825" s="2">
        <f t="shared" si="542"/>
        <v>0.22768589390332572</v>
      </c>
      <c r="X1825" s="2">
        <f t="shared" si="543"/>
        <v>8.1410609667431633E-4</v>
      </c>
      <c r="Y1825" s="2">
        <f t="shared" si="544"/>
        <v>7.6159841426480469E-4</v>
      </c>
      <c r="Z1825" s="2">
        <f t="shared" si="545"/>
        <v>0.2051708591702936</v>
      </c>
      <c r="AA1825" s="2">
        <f t="shared" si="546"/>
        <v>6.919901782608622E-4</v>
      </c>
      <c r="AC1825" s="2">
        <f t="shared" si="547"/>
        <v>2.7584411905911582E-2</v>
      </c>
      <c r="AD1825" s="2">
        <f>X1825*((1-Q1825)*(1-EXP(-(P1825+O1825)*A1825))*P1825/(P1825+O1825)-(1-$AL$10)*(1-EXP(-2*O1825*A1825))/2)</f>
        <v>1.4743486745117662E-4</v>
      </c>
      <c r="AE1825" s="4">
        <f t="shared" si="548"/>
        <v>2.8423836951623618E-2</v>
      </c>
      <c r="AF1825" s="2">
        <f t="shared" si="549"/>
        <v>0.17233671449310969</v>
      </c>
      <c r="AG1825" s="2">
        <f t="shared" si="550"/>
        <v>-7.7826631447234246E-5</v>
      </c>
      <c r="AH1825" s="4">
        <f t="shared" si="551"/>
        <v>0.17225888786166246</v>
      </c>
      <c r="BA1825" s="3">
        <v>2.84238369516236E-2</v>
      </c>
    </row>
    <row r="1826" spans="1:53" x14ac:dyDescent="0.3">
      <c r="A1826" s="2">
        <v>3.7966086580338598</v>
      </c>
      <c r="E1826" s="2" cm="1">
        <f t="array" ref="E1826">INDEX($C$2:$C$104,L1826)</f>
        <v>-0.39387310540198306</v>
      </c>
      <c r="G1826" s="2">
        <f>PI()/12*(M1826-12)</f>
        <v>-3.1415926535897931</v>
      </c>
      <c r="H1826" s="2">
        <f t="shared" si="535"/>
        <v>-0.23095724239935883</v>
      </c>
      <c r="I1826" s="2">
        <f t="shared" si="552"/>
        <v>0.73748368275661014</v>
      </c>
      <c r="J1826" s="2">
        <f t="shared" si="536"/>
        <v>2.8896939357538738</v>
      </c>
      <c r="L1826">
        <f t="shared" si="553"/>
        <v>77</v>
      </c>
      <c r="M1826" s="2">
        <v>0</v>
      </c>
      <c r="N1826" s="2">
        <f t="shared" si="537"/>
        <v>0.05</v>
      </c>
      <c r="O1826" s="2">
        <f t="shared" si="538"/>
        <v>5.0020839411324403</v>
      </c>
      <c r="P1826" s="2">
        <f t="shared" si="539"/>
        <v>9.2038344516836901</v>
      </c>
      <c r="Q1826" s="2">
        <f>1-EXP(-2*$AL$9*O1826/(1+O1826))</f>
        <v>6.4497345768578462E-2</v>
      </c>
      <c r="R1826" s="2">
        <f t="shared" si="540"/>
        <v>19.751565414145865</v>
      </c>
      <c r="S1826" s="2">
        <f>(1-$AL$6^R1826)/(1+$AL$6^R1826*(1/$AL$7-1))</f>
        <v>0.99643717244343843</v>
      </c>
      <c r="U1826" s="2">
        <v>0.1</v>
      </c>
      <c r="V1826" s="2">
        <f t="shared" si="541"/>
        <v>0.22850000000000004</v>
      </c>
      <c r="W1826" s="2">
        <f t="shared" si="542"/>
        <v>0.22768589390332572</v>
      </c>
      <c r="X1826" s="2">
        <f t="shared" si="543"/>
        <v>8.1410609667431633E-4</v>
      </c>
      <c r="Y1826" s="2">
        <f t="shared" si="544"/>
        <v>7.6159841426480469E-4</v>
      </c>
      <c r="Z1826" s="2">
        <f t="shared" si="545"/>
        <v>0.2051708591702936</v>
      </c>
      <c r="AA1826" s="2">
        <f t="shared" si="546"/>
        <v>6.919901782608622E-4</v>
      </c>
      <c r="AC1826" s="2">
        <f t="shared" si="547"/>
        <v>2.7584411905911582E-2</v>
      </c>
      <c r="AD1826" s="2">
        <f>X1826*((1-Q1826)*(1-EXP(-(P1826+O1826)*A1826))*P1826/(P1826+O1826)-(1-$AL$10)*(1-EXP(-2*O1826*A1826))/2)</f>
        <v>1.4743486745117662E-4</v>
      </c>
      <c r="AE1826" s="4">
        <f t="shared" si="548"/>
        <v>2.8423836951623618E-2</v>
      </c>
      <c r="AF1826" s="2">
        <f t="shared" si="549"/>
        <v>0.17233671449310969</v>
      </c>
      <c r="AG1826" s="2">
        <f t="shared" si="550"/>
        <v>-7.7826631447234246E-5</v>
      </c>
      <c r="AH1826" s="4">
        <f t="shared" si="551"/>
        <v>0.17225888786166246</v>
      </c>
      <c r="BA1826" s="3">
        <v>2.84238369516236E-2</v>
      </c>
    </row>
    <row r="1827" spans="1:53" x14ac:dyDescent="0.3">
      <c r="A1827" s="2">
        <v>3.7966086580338598</v>
      </c>
      <c r="E1827" s="2" cm="1">
        <f t="array" ref="E1827">INDEX($C$2:$C$104,L1827)</f>
        <v>-0.39387310540198306</v>
      </c>
      <c r="G1827" s="2">
        <f>PI()/12*(M1827-12)</f>
        <v>-2.8797932657906435</v>
      </c>
      <c r="H1827" s="2">
        <f t="shared" si="535"/>
        <v>-0.23095724239935883</v>
      </c>
      <c r="I1827" s="2">
        <f t="shared" si="552"/>
        <v>0.73748368275661014</v>
      </c>
      <c r="J1827" s="2">
        <f t="shared" si="536"/>
        <v>2.8032671847907711</v>
      </c>
      <c r="L1827">
        <f t="shared" si="553"/>
        <v>77</v>
      </c>
      <c r="M1827" s="2">
        <v>1</v>
      </c>
      <c r="N1827" s="2">
        <f t="shared" si="537"/>
        <v>0.05</v>
      </c>
      <c r="O1827" s="2">
        <f t="shared" si="538"/>
        <v>5.0020839411324403</v>
      </c>
      <c r="P1827" s="2">
        <f t="shared" si="539"/>
        <v>9.2038344516836901</v>
      </c>
      <c r="Q1827" s="2">
        <f>1-EXP(-2*$AL$9*O1827/(1+O1827))</f>
        <v>6.4497345768578462E-2</v>
      </c>
      <c r="R1827" s="2">
        <f t="shared" si="540"/>
        <v>19.751565414145865</v>
      </c>
      <c r="S1827" s="2">
        <f>(1-$AL$6^R1827)/(1+$AL$6^R1827*(1/$AL$7-1))</f>
        <v>0.99643717244343843</v>
      </c>
      <c r="U1827" s="2">
        <v>0</v>
      </c>
      <c r="V1827" s="2">
        <f t="shared" si="541"/>
        <v>0</v>
      </c>
      <c r="W1827" s="2">
        <f t="shared" si="542"/>
        <v>0</v>
      </c>
      <c r="X1827" s="2">
        <f t="shared" si="543"/>
        <v>0</v>
      </c>
      <c r="Y1827" s="2">
        <f t="shared" si="544"/>
        <v>0</v>
      </c>
      <c r="Z1827" s="2">
        <f t="shared" si="545"/>
        <v>0</v>
      </c>
      <c r="AA1827" s="2">
        <f t="shared" si="546"/>
        <v>0</v>
      </c>
      <c r="AC1827" s="2">
        <f t="shared" si="547"/>
        <v>0</v>
      </c>
      <c r="AD1827" s="2">
        <f>X1827*((1-Q1827)*(1-EXP(-(P1827+O1827)*A1827))*P1827/(P1827+O1827)-(1-$AL$10)*(1-EXP(-2*O1827*A1827))/2)</f>
        <v>0</v>
      </c>
      <c r="AE1827" s="4">
        <f t="shared" si="548"/>
        <v>0</v>
      </c>
      <c r="AF1827" s="2">
        <f t="shared" si="549"/>
        <v>0</v>
      </c>
      <c r="AG1827" s="2">
        <f t="shared" si="550"/>
        <v>0</v>
      </c>
      <c r="AH1827" s="4">
        <f t="shared" si="551"/>
        <v>0</v>
      </c>
      <c r="BA1827" s="3">
        <v>0</v>
      </c>
    </row>
    <row r="1828" spans="1:53" x14ac:dyDescent="0.3">
      <c r="A1828" s="2">
        <v>3.7966086580338598</v>
      </c>
      <c r="E1828" s="2" cm="1">
        <f t="array" ref="E1828">INDEX($C$2:$C$104,L1828)</f>
        <v>-0.39387310540198306</v>
      </c>
      <c r="G1828" s="2">
        <f>PI()/12*(M1828-12)</f>
        <v>-2.617993877991494</v>
      </c>
      <c r="H1828" s="2">
        <f t="shared" si="535"/>
        <v>-0.23095724239935883</v>
      </c>
      <c r="I1828" s="2">
        <f t="shared" si="552"/>
        <v>0.73748368275661014</v>
      </c>
      <c r="J1828" s="2">
        <f t="shared" si="536"/>
        <v>2.6252625829615344</v>
      </c>
      <c r="L1828">
        <f t="shared" si="553"/>
        <v>77</v>
      </c>
      <c r="M1828" s="2">
        <v>2</v>
      </c>
      <c r="N1828" s="2">
        <f t="shared" si="537"/>
        <v>0.05</v>
      </c>
      <c r="O1828" s="2">
        <f t="shared" si="538"/>
        <v>5.0020839411324403</v>
      </c>
      <c r="P1828" s="2">
        <f t="shared" si="539"/>
        <v>9.2038344516836901</v>
      </c>
      <c r="Q1828" s="2">
        <f>1-EXP(-2*$AL$9*O1828/(1+O1828))</f>
        <v>6.4497345768578462E-2</v>
      </c>
      <c r="R1828" s="2">
        <f t="shared" si="540"/>
        <v>19.751565414145865</v>
      </c>
      <c r="S1828" s="2">
        <f>(1-$AL$6^R1828)/(1+$AL$6^R1828*(1/$AL$7-1))</f>
        <v>0.99643717244343843</v>
      </c>
      <c r="U1828" s="2">
        <v>0.1</v>
      </c>
      <c r="V1828" s="2">
        <f t="shared" si="541"/>
        <v>0.22850000000000004</v>
      </c>
      <c r="W1828" s="2">
        <f t="shared" si="542"/>
        <v>0.22768589390332572</v>
      </c>
      <c r="X1828" s="2">
        <f t="shared" si="543"/>
        <v>8.1410609667431633E-4</v>
      </c>
      <c r="Y1828" s="2">
        <f t="shared" si="544"/>
        <v>7.6159841426480469E-4</v>
      </c>
      <c r="Z1828" s="2">
        <f t="shared" si="545"/>
        <v>0.2051708591702936</v>
      </c>
      <c r="AA1828" s="2">
        <f t="shared" si="546"/>
        <v>6.919901782608622E-4</v>
      </c>
      <c r="AC1828" s="2">
        <f t="shared" si="547"/>
        <v>2.7584411905911582E-2</v>
      </c>
      <c r="AD1828" s="2">
        <f>X1828*((1-Q1828)*(1-EXP(-(P1828+O1828)*A1828))*P1828/(P1828+O1828)-(1-$AL$10)*(1-EXP(-2*O1828*A1828))/2)</f>
        <v>1.4743486745117662E-4</v>
      </c>
      <c r="AE1828" s="4">
        <f t="shared" si="548"/>
        <v>2.8423836951623618E-2</v>
      </c>
      <c r="AF1828" s="2">
        <f t="shared" si="549"/>
        <v>0.17233671449310969</v>
      </c>
      <c r="AG1828" s="2">
        <f t="shared" si="550"/>
        <v>-7.7826631447234246E-5</v>
      </c>
      <c r="AH1828" s="4">
        <f t="shared" si="551"/>
        <v>0.17225888786166246</v>
      </c>
      <c r="BA1828" s="3">
        <v>2.84238369516236E-2</v>
      </c>
    </row>
    <row r="1829" spans="1:53" x14ac:dyDescent="0.3">
      <c r="A1829" s="2">
        <v>3.7966086580338598</v>
      </c>
      <c r="E1829" s="2" cm="1">
        <f t="array" ref="E1829">INDEX($C$2:$C$104,L1829)</f>
        <v>-0.39387310540198306</v>
      </c>
      <c r="G1829" s="2">
        <f>PI()/12*(M1829-12)</f>
        <v>-2.3561944901923448</v>
      </c>
      <c r="H1829" s="2">
        <f t="shared" si="535"/>
        <v>-0.23095724239935883</v>
      </c>
      <c r="I1829" s="2">
        <f t="shared" si="552"/>
        <v>0.73748368275661014</v>
      </c>
      <c r="J1829" s="2">
        <f t="shared" si="536"/>
        <v>2.422550472801249</v>
      </c>
      <c r="L1829">
        <f t="shared" si="553"/>
        <v>77</v>
      </c>
      <c r="M1829" s="2">
        <v>3</v>
      </c>
      <c r="N1829" s="2">
        <f t="shared" si="537"/>
        <v>0.05</v>
      </c>
      <c r="O1829" s="2">
        <f t="shared" si="538"/>
        <v>5.0020839411324403</v>
      </c>
      <c r="P1829" s="2">
        <f t="shared" si="539"/>
        <v>9.2038344516836901</v>
      </c>
      <c r="Q1829" s="2">
        <f>1-EXP(-2*$AL$9*O1829/(1+O1829))</f>
        <v>6.4497345768578462E-2</v>
      </c>
      <c r="R1829" s="2">
        <f t="shared" si="540"/>
        <v>19.751565414145865</v>
      </c>
      <c r="S1829" s="2">
        <f>(1-$AL$6^R1829)/(1+$AL$6^R1829*(1/$AL$7-1))</f>
        <v>0.99643717244343843</v>
      </c>
      <c r="U1829" s="2">
        <v>0.1</v>
      </c>
      <c r="V1829" s="2">
        <f t="shared" si="541"/>
        <v>0.22850000000000004</v>
      </c>
      <c r="W1829" s="2">
        <f t="shared" si="542"/>
        <v>0.22768589390332572</v>
      </c>
      <c r="X1829" s="2">
        <f t="shared" si="543"/>
        <v>8.1410609667431633E-4</v>
      </c>
      <c r="Y1829" s="2">
        <f t="shared" si="544"/>
        <v>7.6159841426480469E-4</v>
      </c>
      <c r="Z1829" s="2">
        <f t="shared" si="545"/>
        <v>0.2051708591702936</v>
      </c>
      <c r="AA1829" s="2">
        <f t="shared" si="546"/>
        <v>6.919901782608622E-4</v>
      </c>
      <c r="AC1829" s="2">
        <f t="shared" si="547"/>
        <v>2.7584411905911582E-2</v>
      </c>
      <c r="AD1829" s="2">
        <f>X1829*((1-Q1829)*(1-EXP(-(P1829+O1829)*A1829))*P1829/(P1829+O1829)-(1-$AL$10)*(1-EXP(-2*O1829*A1829))/2)</f>
        <v>1.4743486745117662E-4</v>
      </c>
      <c r="AE1829" s="4">
        <f t="shared" si="548"/>
        <v>2.8423836951623618E-2</v>
      </c>
      <c r="AF1829" s="2">
        <f t="shared" si="549"/>
        <v>0.17233671449310969</v>
      </c>
      <c r="AG1829" s="2">
        <f t="shared" si="550"/>
        <v>-7.7826631447234246E-5</v>
      </c>
      <c r="AH1829" s="4">
        <f t="shared" si="551"/>
        <v>0.17225888786166246</v>
      </c>
      <c r="BA1829" s="3">
        <v>2.84238369516236E-2</v>
      </c>
    </row>
    <row r="1830" spans="1:53" x14ac:dyDescent="0.3">
      <c r="A1830" s="2">
        <v>3.7966086580338598</v>
      </c>
      <c r="E1830" s="2" cm="1">
        <f t="array" ref="E1830">INDEX($C$2:$C$104,L1830)</f>
        <v>-0.39387310540198306</v>
      </c>
      <c r="G1830" s="2">
        <f>PI()/12*(M1830-12)</f>
        <v>-2.0943951023931953</v>
      </c>
      <c r="H1830" s="2">
        <f t="shared" si="535"/>
        <v>-0.23095724239935883</v>
      </c>
      <c r="I1830" s="2">
        <f t="shared" si="552"/>
        <v>0.73748368275661014</v>
      </c>
      <c r="J1830" s="2">
        <f t="shared" si="536"/>
        <v>2.2139213433434097</v>
      </c>
      <c r="L1830">
        <f t="shared" si="553"/>
        <v>77</v>
      </c>
      <c r="M1830" s="2">
        <v>4</v>
      </c>
      <c r="N1830" s="2">
        <f t="shared" si="537"/>
        <v>0.05</v>
      </c>
      <c r="O1830" s="2">
        <f t="shared" si="538"/>
        <v>5.0020839411324403</v>
      </c>
      <c r="P1830" s="2">
        <f t="shared" si="539"/>
        <v>9.2038344516836901</v>
      </c>
      <c r="Q1830" s="2">
        <f>1-EXP(-2*$AL$9*O1830/(1+O1830))</f>
        <v>6.4497345768578462E-2</v>
      </c>
      <c r="R1830" s="2">
        <f t="shared" si="540"/>
        <v>19.751565414145865</v>
      </c>
      <c r="S1830" s="2">
        <f>(1-$AL$6^R1830)/(1+$AL$6^R1830*(1/$AL$7-1))</f>
        <v>0.99643717244343843</v>
      </c>
      <c r="U1830" s="2">
        <v>0.1</v>
      </c>
      <c r="V1830" s="2">
        <f t="shared" si="541"/>
        <v>0.22850000000000004</v>
      </c>
      <c r="W1830" s="2">
        <f t="shared" si="542"/>
        <v>0.22768589390332572</v>
      </c>
      <c r="X1830" s="2">
        <f t="shared" si="543"/>
        <v>8.1410609667431633E-4</v>
      </c>
      <c r="Y1830" s="2">
        <f t="shared" si="544"/>
        <v>7.6159841426480469E-4</v>
      </c>
      <c r="Z1830" s="2">
        <f t="shared" si="545"/>
        <v>0.2051708591702936</v>
      </c>
      <c r="AA1830" s="2">
        <f t="shared" si="546"/>
        <v>6.919901782608622E-4</v>
      </c>
      <c r="AC1830" s="2">
        <f t="shared" si="547"/>
        <v>2.7584411905911582E-2</v>
      </c>
      <c r="AD1830" s="2">
        <f>X1830*((1-Q1830)*(1-EXP(-(P1830+O1830)*A1830))*P1830/(P1830+O1830)-(1-$AL$10)*(1-EXP(-2*O1830*A1830))/2)</f>
        <v>1.4743486745117662E-4</v>
      </c>
      <c r="AE1830" s="4">
        <f t="shared" si="548"/>
        <v>2.8423836951623618E-2</v>
      </c>
      <c r="AF1830" s="2">
        <f t="shared" si="549"/>
        <v>0.17233671449310969</v>
      </c>
      <c r="AG1830" s="2">
        <f t="shared" si="550"/>
        <v>-7.7826631447234246E-5</v>
      </c>
      <c r="AH1830" s="4">
        <f t="shared" si="551"/>
        <v>0.17225888786166246</v>
      </c>
      <c r="BA1830" s="3">
        <v>2.84238369516236E-2</v>
      </c>
    </row>
    <row r="1831" spans="1:53" x14ac:dyDescent="0.3">
      <c r="A1831" s="2">
        <v>3.7966086580338598</v>
      </c>
      <c r="E1831" s="2" cm="1">
        <f t="array" ref="E1831">INDEX($C$2:$C$104,L1831)</f>
        <v>-0.39387310540198306</v>
      </c>
      <c r="G1831" s="2">
        <f>PI()/12*(M1831-12)</f>
        <v>-1.8325957145940459</v>
      </c>
      <c r="H1831" s="2">
        <f t="shared" si="535"/>
        <v>-0.23095724239935883</v>
      </c>
      <c r="I1831" s="2">
        <f t="shared" si="552"/>
        <v>0.73748368275661014</v>
      </c>
      <c r="J1831" s="2">
        <f t="shared" si="536"/>
        <v>2.0062613428841702</v>
      </c>
      <c r="L1831">
        <f t="shared" si="553"/>
        <v>77</v>
      </c>
      <c r="M1831" s="2">
        <v>5</v>
      </c>
      <c r="N1831" s="2">
        <f t="shared" si="537"/>
        <v>0.05</v>
      </c>
      <c r="O1831" s="2">
        <f t="shared" si="538"/>
        <v>5.0020839411324403</v>
      </c>
      <c r="P1831" s="2">
        <f t="shared" si="539"/>
        <v>9.2038344516836901</v>
      </c>
      <c r="Q1831" s="2">
        <f>1-EXP(-2*$AL$9*O1831/(1+O1831))</f>
        <v>6.4497345768578462E-2</v>
      </c>
      <c r="R1831" s="2">
        <f t="shared" si="540"/>
        <v>19.751565414145865</v>
      </c>
      <c r="S1831" s="2">
        <f>(1-$AL$6^R1831)/(1+$AL$6^R1831*(1/$AL$7-1))</f>
        <v>0.99643717244343843</v>
      </c>
      <c r="U1831" s="2">
        <v>0.1</v>
      </c>
      <c r="V1831" s="2">
        <f t="shared" si="541"/>
        <v>0.22850000000000004</v>
      </c>
      <c r="W1831" s="2">
        <f t="shared" si="542"/>
        <v>0.22768589390332572</v>
      </c>
      <c r="X1831" s="2">
        <f t="shared" si="543"/>
        <v>8.1410609667431633E-4</v>
      </c>
      <c r="Y1831" s="2">
        <f t="shared" si="544"/>
        <v>7.6159841426480469E-4</v>
      </c>
      <c r="Z1831" s="2">
        <f t="shared" si="545"/>
        <v>0.2051708591702936</v>
      </c>
      <c r="AA1831" s="2">
        <f t="shared" si="546"/>
        <v>6.919901782608622E-4</v>
      </c>
      <c r="AC1831" s="2">
        <f t="shared" si="547"/>
        <v>2.7584411905911582E-2</v>
      </c>
      <c r="AD1831" s="2">
        <f>X1831*((1-Q1831)*(1-EXP(-(P1831+O1831)*A1831))*P1831/(P1831+O1831)-(1-$AL$10)*(1-EXP(-2*O1831*A1831))/2)</f>
        <v>1.4743486745117662E-4</v>
      </c>
      <c r="AE1831" s="4">
        <f t="shared" si="548"/>
        <v>2.8423836951623618E-2</v>
      </c>
      <c r="AF1831" s="2">
        <f t="shared" si="549"/>
        <v>0.17233671449310969</v>
      </c>
      <c r="AG1831" s="2">
        <f t="shared" si="550"/>
        <v>-7.7826631447234246E-5</v>
      </c>
      <c r="AH1831" s="4">
        <f t="shared" si="551"/>
        <v>0.17225888786166246</v>
      </c>
      <c r="BA1831" s="3">
        <v>2.84238369516236E-2</v>
      </c>
    </row>
    <row r="1832" spans="1:53" x14ac:dyDescent="0.3">
      <c r="A1832" s="2">
        <v>3.7966086580338598</v>
      </c>
      <c r="E1832" s="2" cm="1">
        <f t="array" ref="E1832">INDEX($C$2:$C$104,L1832)</f>
        <v>-0.39387310540198306</v>
      </c>
      <c r="G1832" s="2">
        <f>PI()/12*(M1832-12)</f>
        <v>-1.5707963267948966</v>
      </c>
      <c r="H1832" s="2">
        <f t="shared" si="535"/>
        <v>-0.23095724239935883</v>
      </c>
      <c r="I1832" s="2">
        <f t="shared" si="552"/>
        <v>0.73748368275661014</v>
      </c>
      <c r="J1832" s="2">
        <f t="shared" si="536"/>
        <v>1.8038577365997615</v>
      </c>
      <c r="L1832">
        <f t="shared" si="553"/>
        <v>77</v>
      </c>
      <c r="M1832" s="2">
        <v>6</v>
      </c>
      <c r="N1832" s="2">
        <f t="shared" si="537"/>
        <v>0.05</v>
      </c>
      <c r="O1832" s="2">
        <f t="shared" si="538"/>
        <v>5.0020839411324403</v>
      </c>
      <c r="P1832" s="2">
        <f t="shared" si="539"/>
        <v>9.2038344516836901</v>
      </c>
      <c r="Q1832" s="2">
        <f>1-EXP(-2*$AL$9*O1832/(1+O1832))</f>
        <v>6.4497345768578462E-2</v>
      </c>
      <c r="R1832" s="2">
        <f t="shared" si="540"/>
        <v>19.751565414145865</v>
      </c>
      <c r="S1832" s="2">
        <f>(1-$AL$6^R1832)/(1+$AL$6^R1832*(1/$AL$7-1))</f>
        <v>0.99643717244343843</v>
      </c>
      <c r="U1832" s="2">
        <v>0</v>
      </c>
      <c r="V1832" s="2">
        <f t="shared" si="541"/>
        <v>0</v>
      </c>
      <c r="W1832" s="2">
        <f t="shared" si="542"/>
        <v>0</v>
      </c>
      <c r="X1832" s="2">
        <f t="shared" si="543"/>
        <v>0</v>
      </c>
      <c r="Y1832" s="2">
        <f t="shared" si="544"/>
        <v>0</v>
      </c>
      <c r="Z1832" s="2">
        <f t="shared" si="545"/>
        <v>0</v>
      </c>
      <c r="AA1832" s="2">
        <f t="shared" si="546"/>
        <v>0</v>
      </c>
      <c r="AC1832" s="2">
        <f t="shared" si="547"/>
        <v>0</v>
      </c>
      <c r="AD1832" s="2">
        <f>X1832*((1-Q1832)*(1-EXP(-(P1832+O1832)*A1832))*P1832/(P1832+O1832)-(1-$AL$10)*(1-EXP(-2*O1832*A1832))/2)</f>
        <v>0</v>
      </c>
      <c r="AE1832" s="4">
        <f t="shared" si="548"/>
        <v>0</v>
      </c>
      <c r="AF1832" s="2">
        <f t="shared" si="549"/>
        <v>0</v>
      </c>
      <c r="AG1832" s="2">
        <f t="shared" si="550"/>
        <v>0</v>
      </c>
      <c r="AH1832" s="4">
        <f t="shared" si="551"/>
        <v>0</v>
      </c>
      <c r="BA1832" s="3">
        <v>0</v>
      </c>
    </row>
    <row r="1833" spans="1:53" x14ac:dyDescent="0.3">
      <c r="A1833" s="2">
        <v>3.7966086580338598</v>
      </c>
      <c r="E1833" s="2" cm="1">
        <f t="array" ref="E1833">INDEX($C$2:$C$104,L1833)</f>
        <v>-0.39387310540198306</v>
      </c>
      <c r="G1833" s="2">
        <f>PI()/12*(M1833-12)</f>
        <v>-1.308996938995747</v>
      </c>
      <c r="H1833" s="2">
        <f t="shared" si="535"/>
        <v>-0.23095724239935883</v>
      </c>
      <c r="I1833" s="2">
        <f t="shared" si="552"/>
        <v>0.73748368275661014</v>
      </c>
      <c r="J1833" s="2">
        <f t="shared" si="536"/>
        <v>1.6108894871498778</v>
      </c>
      <c r="L1833">
        <f t="shared" si="553"/>
        <v>77</v>
      </c>
      <c r="M1833" s="2">
        <v>7</v>
      </c>
      <c r="N1833" s="2">
        <f t="shared" si="537"/>
        <v>0.05</v>
      </c>
      <c r="O1833" s="2">
        <f t="shared" si="538"/>
        <v>5.0020839411324403</v>
      </c>
      <c r="P1833" s="2">
        <f t="shared" si="539"/>
        <v>9.2038344516836901</v>
      </c>
      <c r="Q1833" s="2">
        <f>1-EXP(-2*$AL$9*O1833/(1+O1833))</f>
        <v>6.4497345768578462E-2</v>
      </c>
      <c r="R1833" s="2">
        <f t="shared" si="540"/>
        <v>19.751565414145865</v>
      </c>
      <c r="S1833" s="2">
        <f>(1-$AL$6^R1833)/(1+$AL$6^R1833*(1/$AL$7-1))</f>
        <v>0.99643717244343843</v>
      </c>
      <c r="U1833" s="2">
        <v>0</v>
      </c>
      <c r="V1833" s="2">
        <f t="shared" si="541"/>
        <v>0</v>
      </c>
      <c r="W1833" s="2">
        <f t="shared" si="542"/>
        <v>0</v>
      </c>
      <c r="X1833" s="2">
        <f t="shared" si="543"/>
        <v>0</v>
      </c>
      <c r="Y1833" s="2">
        <f t="shared" si="544"/>
        <v>0</v>
      </c>
      <c r="Z1833" s="2">
        <f t="shared" si="545"/>
        <v>0</v>
      </c>
      <c r="AA1833" s="2">
        <f t="shared" si="546"/>
        <v>0</v>
      </c>
      <c r="AC1833" s="2">
        <f t="shared" si="547"/>
        <v>0</v>
      </c>
      <c r="AD1833" s="2">
        <f>X1833*((1-Q1833)*(1-EXP(-(P1833+O1833)*A1833))*P1833/(P1833+O1833)-(1-$AL$10)*(1-EXP(-2*O1833*A1833))/2)</f>
        <v>0</v>
      </c>
      <c r="AE1833" s="4">
        <f t="shared" si="548"/>
        <v>0</v>
      </c>
      <c r="AF1833" s="2">
        <f t="shared" si="549"/>
        <v>0</v>
      </c>
      <c r="AG1833" s="2">
        <f t="shared" si="550"/>
        <v>0</v>
      </c>
      <c r="AH1833" s="4">
        <f t="shared" si="551"/>
        <v>0</v>
      </c>
      <c r="BA1833" s="3">
        <v>0</v>
      </c>
    </row>
    <row r="1834" spans="1:53" x14ac:dyDescent="0.3">
      <c r="A1834" s="2">
        <v>3.7966086580338598</v>
      </c>
      <c r="E1834" s="2" cm="1">
        <f t="array" ref="E1834">INDEX($C$2:$C$104,L1834)</f>
        <v>-0.39387310540198306</v>
      </c>
      <c r="G1834" s="2">
        <f>PI()/12*(M1834-12)</f>
        <v>-1.0471975511965976</v>
      </c>
      <c r="H1834" s="2">
        <f t="shared" si="535"/>
        <v>-0.23095724239935883</v>
      </c>
      <c r="I1834" s="2">
        <f t="shared" si="552"/>
        <v>0.73748368275661014</v>
      </c>
      <c r="J1834" s="2">
        <f t="shared" si="536"/>
        <v>1.4325719965539419</v>
      </c>
      <c r="L1834">
        <f t="shared" si="553"/>
        <v>77</v>
      </c>
      <c r="M1834" s="2">
        <v>8</v>
      </c>
      <c r="N1834" s="2">
        <f t="shared" si="537"/>
        <v>0.13822433024095471</v>
      </c>
      <c r="O1834" s="2">
        <f t="shared" si="538"/>
        <v>1.8144262991119977</v>
      </c>
      <c r="P1834" s="2">
        <f t="shared" si="539"/>
        <v>3.3385443903660756</v>
      </c>
      <c r="Q1834" s="2">
        <f>1-EXP(-2*$AL$9*O1834/(1+O1834))</f>
        <v>5.0267605435903362E-2</v>
      </c>
      <c r="R1834" s="2">
        <f t="shared" si="540"/>
        <v>7.1645658405212149</v>
      </c>
      <c r="S1834" s="2">
        <f>(1-$AL$6^R1834)/(1+$AL$6^R1834*(1/$AL$7-1))</f>
        <v>0.80225090341444905</v>
      </c>
      <c r="U1834" s="2">
        <v>2.8</v>
      </c>
      <c r="V1834" s="2">
        <f t="shared" si="541"/>
        <v>6.3979999999999997</v>
      </c>
      <c r="W1834" s="2">
        <f t="shared" si="542"/>
        <v>5.1328012800456451</v>
      </c>
      <c r="X1834" s="2">
        <f t="shared" si="543"/>
        <v>1.2651987199543546</v>
      </c>
      <c r="Y1834" s="2">
        <f t="shared" si="544"/>
        <v>1.2015964514082365</v>
      </c>
      <c r="Z1834" s="2">
        <f t="shared" si="545"/>
        <v>4.6252371217361805</v>
      </c>
      <c r="AA1834" s="2">
        <f t="shared" si="546"/>
        <v>1.0743227675371363</v>
      </c>
      <c r="AC1834" s="2">
        <f t="shared" si="547"/>
        <v>1.4041814199956184</v>
      </c>
      <c r="AD1834" s="2">
        <f>X1834*((1-Q1834)*(1-EXP(-(P1834+O1834)*A1834))*P1834/(P1834+O1834)-(1-$AL$10)*(1-EXP(-2*O1834*A1834))/2)</f>
        <v>0.24079264461541092</v>
      </c>
      <c r="AE1834" s="4">
        <f t="shared" si="548"/>
        <v>2.7192968321481654</v>
      </c>
      <c r="AF1834" s="2">
        <f t="shared" si="549"/>
        <v>3.1733827226539435</v>
      </c>
      <c r="AG1834" s="2">
        <f t="shared" si="550"/>
        <v>-0.11351896074431085</v>
      </c>
      <c r="AH1834" s="4">
        <f t="shared" si="551"/>
        <v>3.0598637619096327</v>
      </c>
      <c r="BA1834" s="3">
        <v>2.7192968321481601</v>
      </c>
    </row>
    <row r="1835" spans="1:53" x14ac:dyDescent="0.3">
      <c r="A1835" s="2">
        <v>3.7966086580338598</v>
      </c>
      <c r="E1835" s="2" cm="1">
        <f t="array" ref="E1835">INDEX($C$2:$C$104,L1835)</f>
        <v>-0.39387310540198306</v>
      </c>
      <c r="G1835" s="2">
        <f>PI()/12*(M1835-12)</f>
        <v>-0.78539816339744828</v>
      </c>
      <c r="H1835" s="2">
        <f t="shared" si="535"/>
        <v>-0.23095724239935883</v>
      </c>
      <c r="I1835" s="2">
        <f t="shared" si="552"/>
        <v>0.73748368275661014</v>
      </c>
      <c r="J1835" s="2">
        <f t="shared" si="536"/>
        <v>1.2760235126681194</v>
      </c>
      <c r="L1835">
        <f t="shared" si="553"/>
        <v>77</v>
      </c>
      <c r="M1835" s="2">
        <v>9</v>
      </c>
      <c r="N1835" s="2">
        <f t="shared" si="537"/>
        <v>0.29477281412677714</v>
      </c>
      <c r="O1835" s="2">
        <f t="shared" si="538"/>
        <v>0.86051863528590322</v>
      </c>
      <c r="P1835" s="2">
        <f t="shared" si="539"/>
        <v>1.5833542889260621</v>
      </c>
      <c r="Q1835" s="2">
        <f>1-EXP(-2*$AL$9*O1835/(1+O1835))</f>
        <v>3.632505664286878E-2</v>
      </c>
      <c r="R1835" s="2">
        <f t="shared" si="540"/>
        <v>3.3979018175159066</v>
      </c>
      <c r="S1835" s="2">
        <f>(1-$AL$6^R1835)/(1+$AL$6^R1835*(1/$AL$7-1))</f>
        <v>0.46658355964941339</v>
      </c>
      <c r="U1835" s="2">
        <v>11.8</v>
      </c>
      <c r="V1835" s="2">
        <f t="shared" si="541"/>
        <v>26.963000000000005</v>
      </c>
      <c r="W1835" s="2">
        <f t="shared" si="542"/>
        <v>12.580492518827135</v>
      </c>
      <c r="X1835" s="2">
        <f t="shared" si="543"/>
        <v>14.382507481172869</v>
      </c>
      <c r="Y1835" s="2">
        <f t="shared" si="544"/>
        <v>13.826095058990607</v>
      </c>
      <c r="Z1835" s="2">
        <f t="shared" si="545"/>
        <v>11.336453104860144</v>
      </c>
      <c r="AA1835" s="2">
        <f t="shared" si="546"/>
        <v>11.759126268317106</v>
      </c>
      <c r="AC1835" s="2">
        <f t="shared" si="547"/>
        <v>5.5067774527767597</v>
      </c>
      <c r="AD1835" s="2">
        <f>X1835*((1-Q1835)*(1-EXP(-(P1835+O1835)*A1835))*P1835/(P1835+O1835)-(1-$AL$10)*(1-EXP(-2*O1835*A1835))/2)</f>
        <v>2.8752357183638639</v>
      </c>
      <c r="AE1835" s="4">
        <f t="shared" si="548"/>
        <v>20.141139439457728</v>
      </c>
      <c r="AF1835" s="2">
        <f t="shared" si="549"/>
        <v>5.8277099105932608</v>
      </c>
      <c r="AG1835" s="2">
        <f t="shared" si="550"/>
        <v>-0.80826692769036113</v>
      </c>
      <c r="AH1835" s="4">
        <f t="shared" si="551"/>
        <v>5.0194429829029001</v>
      </c>
      <c r="BA1835" s="3">
        <v>20.141139439457699</v>
      </c>
    </row>
    <row r="1836" spans="1:53" x14ac:dyDescent="0.3">
      <c r="A1836" s="2">
        <v>3.7966086580338598</v>
      </c>
      <c r="E1836" s="2" cm="1">
        <f t="array" ref="E1836">INDEX($C$2:$C$104,L1836)</f>
        <v>-0.39387310540198306</v>
      </c>
      <c r="G1836" s="2">
        <f>PI()/12*(M1836-12)</f>
        <v>-0.52359877559829882</v>
      </c>
      <c r="H1836" s="2">
        <f t="shared" si="535"/>
        <v>-0.23095724239935883</v>
      </c>
      <c r="I1836" s="2">
        <f t="shared" si="552"/>
        <v>0.73748368275661014</v>
      </c>
      <c r="J1836" s="2">
        <f t="shared" si="536"/>
        <v>1.1508380433886727</v>
      </c>
      <c r="L1836">
        <f t="shared" si="553"/>
        <v>77</v>
      </c>
      <c r="M1836" s="2">
        <v>10</v>
      </c>
      <c r="N1836" s="2">
        <f t="shared" si="537"/>
        <v>0.41995828340622388</v>
      </c>
      <c r="O1836" s="2">
        <f t="shared" si="538"/>
        <v>0.61316234638301037</v>
      </c>
      <c r="P1836" s="2">
        <f t="shared" si="539"/>
        <v>1.1282187173447391</v>
      </c>
      <c r="Q1836" s="2">
        <f>1-EXP(-2*$AL$9*O1836/(1+O1836))</f>
        <v>2.9950295646533176E-2</v>
      </c>
      <c r="R1836" s="2">
        <f t="shared" si="540"/>
        <v>2.4211741219467342</v>
      </c>
      <c r="S1836" s="2">
        <f>(1-$AL$6^R1836)/(1+$AL$6^R1836*(1/$AL$7-1))</f>
        <v>0.34110685194466051</v>
      </c>
      <c r="U1836" s="2">
        <v>18.8</v>
      </c>
      <c r="V1836" s="2">
        <f t="shared" si="541"/>
        <v>42.958000000000006</v>
      </c>
      <c r="W1836" s="2">
        <f t="shared" si="542"/>
        <v>14.653268145838728</v>
      </c>
      <c r="X1836" s="2">
        <f t="shared" si="543"/>
        <v>28.304731854161275</v>
      </c>
      <c r="Y1836" s="2">
        <f t="shared" si="544"/>
        <v>27.078210784528988</v>
      </c>
      <c r="Z1836" s="2">
        <f t="shared" si="545"/>
        <v>13.204259445299405</v>
      </c>
      <c r="AA1836" s="2">
        <f t="shared" si="546"/>
        <v>21.713348519838565</v>
      </c>
      <c r="AC1836" s="2">
        <f t="shared" si="547"/>
        <v>7.5755166318176608</v>
      </c>
      <c r="AD1836" s="2">
        <f>X1836*((1-Q1836)*(1-EXP(-(P1836+O1836)*A1836))*P1836/(P1836+O1836)-(1-$AL$10)*(1-EXP(-2*O1836*A1836))/2)</f>
        <v>5.8499500435534282</v>
      </c>
      <c r="AE1836" s="4">
        <f t="shared" si="548"/>
        <v>35.138815195209652</v>
      </c>
      <c r="AF1836" s="2">
        <f t="shared" si="549"/>
        <v>5.6640667034228906</v>
      </c>
      <c r="AG1836" s="2">
        <f t="shared" si="550"/>
        <v>-0.48508777886300913</v>
      </c>
      <c r="AH1836" s="4">
        <f t="shared" si="551"/>
        <v>5.1789789245598818</v>
      </c>
      <c r="BA1836" s="3">
        <v>35.138815195209602</v>
      </c>
    </row>
    <row r="1837" spans="1:53" x14ac:dyDescent="0.3">
      <c r="A1837" s="2">
        <v>3.7966086580338598</v>
      </c>
      <c r="E1837" s="2" cm="1">
        <f t="array" ref="E1837">INDEX($C$2:$C$104,L1837)</f>
        <v>-0.39387310540198306</v>
      </c>
      <c r="G1837" s="2">
        <f>PI()/12*(M1837-12)</f>
        <v>-0.26179938779914941</v>
      </c>
      <c r="H1837" s="2">
        <f t="shared" si="535"/>
        <v>-0.23095724239935883</v>
      </c>
      <c r="I1837" s="2">
        <f t="shared" si="552"/>
        <v>0.73748368275661014</v>
      </c>
      <c r="J1837" s="2">
        <f t="shared" si="536"/>
        <v>1.0685481418676344</v>
      </c>
      <c r="L1837">
        <f t="shared" si="553"/>
        <v>77</v>
      </c>
      <c r="M1837" s="2">
        <v>11</v>
      </c>
      <c r="N1837" s="2">
        <f t="shared" si="537"/>
        <v>0.5022481849272622</v>
      </c>
      <c r="O1837" s="2">
        <f t="shared" si="538"/>
        <v>0.5193215739048852</v>
      </c>
      <c r="P1837" s="2">
        <f t="shared" si="539"/>
        <v>0.95555169598498879</v>
      </c>
      <c r="Q1837" s="2">
        <f>1-EXP(-2*$AL$9*O1837/(1+O1837))</f>
        <v>2.697443171362135E-2</v>
      </c>
      <c r="R1837" s="2">
        <f t="shared" si="540"/>
        <v>2.0506281299304452</v>
      </c>
      <c r="S1837" s="2">
        <f>(1-$AL$6^R1837)/(1+$AL$6^R1837*(1/$AL$7-1))</f>
        <v>0.29054902792375598</v>
      </c>
      <c r="U1837" s="2">
        <v>59.9</v>
      </c>
      <c r="V1837" s="2">
        <f t="shared" si="541"/>
        <v>136.8715</v>
      </c>
      <c r="W1837" s="2">
        <f t="shared" si="542"/>
        <v>39.767881275466365</v>
      </c>
      <c r="X1837" s="2">
        <f t="shared" si="543"/>
        <v>97.103618724533632</v>
      </c>
      <c r="Y1837" s="2">
        <f t="shared" si="544"/>
        <v>91.973562911635099</v>
      </c>
      <c r="Z1837" s="2">
        <f t="shared" si="545"/>
        <v>35.835379297296406</v>
      </c>
      <c r="AA1837" s="2">
        <f t="shared" si="546"/>
        <v>71.04667591802513</v>
      </c>
      <c r="AC1837" s="2">
        <f t="shared" si="547"/>
        <v>22.056799889667769</v>
      </c>
      <c r="AD1837" s="2">
        <f>X1837*((1-Q1837)*(1-EXP(-(P1837+O1837)*A1837))*P1837/(P1837+O1837)-(1-$AL$10)*(1-EXP(-2*O1837*A1837))/2)</f>
        <v>20.519617546616068</v>
      </c>
      <c r="AE1837" s="4">
        <f t="shared" si="548"/>
        <v>113.62309335430896</v>
      </c>
      <c r="AF1837" s="2">
        <f t="shared" si="549"/>
        <v>13.907583048015406</v>
      </c>
      <c r="AG1837" s="2">
        <f t="shared" si="550"/>
        <v>0.40726944699391771</v>
      </c>
      <c r="AH1837" s="4">
        <f t="shared" si="551"/>
        <v>14.314852495009323</v>
      </c>
      <c r="BA1837" s="3">
        <v>113.623093354308</v>
      </c>
    </row>
    <row r="1838" spans="1:53" x14ac:dyDescent="0.3">
      <c r="A1838" s="2">
        <v>3.7966086580338598</v>
      </c>
      <c r="E1838" s="2" cm="1">
        <f t="array" ref="E1838">INDEX($C$2:$C$104,L1838)</f>
        <v>-0.39387310540198306</v>
      </c>
      <c r="G1838" s="2">
        <f>PI()/12*(M1838-12)</f>
        <v>0</v>
      </c>
      <c r="H1838" s="2">
        <f t="shared" si="535"/>
        <v>-0.23095724239935883</v>
      </c>
      <c r="I1838" s="2">
        <f t="shared" si="552"/>
        <v>0.73748368275661014</v>
      </c>
      <c r="J1838" s="2">
        <f t="shared" si="536"/>
        <v>1.039644928639885</v>
      </c>
      <c r="L1838">
        <f t="shared" si="553"/>
        <v>77</v>
      </c>
      <c r="M1838" s="2">
        <v>12</v>
      </c>
      <c r="N1838" s="2">
        <f t="shared" si="537"/>
        <v>0.53115139815501156</v>
      </c>
      <c r="O1838" s="2">
        <f t="shared" si="538"/>
        <v>0.49355765085762532</v>
      </c>
      <c r="P1838" s="2">
        <f t="shared" si="539"/>
        <v>0.90814607757803067</v>
      </c>
      <c r="Q1838" s="2">
        <f>1-EXP(-2*$AL$9*O1838/(1+O1838))</f>
        <v>2.6090229114250851E-2</v>
      </c>
      <c r="R1838" s="2">
        <f t="shared" si="540"/>
        <v>1.9488949688356381</v>
      </c>
      <c r="S1838" s="2">
        <f>(1-$AL$6^R1838)/(1+$AL$6^R1838*(1/$AL$7-1))</f>
        <v>0.27645212371387995</v>
      </c>
      <c r="U1838" s="2">
        <v>49.5</v>
      </c>
      <c r="V1838" s="2">
        <f t="shared" si="541"/>
        <v>113.1075</v>
      </c>
      <c r="W1838" s="2">
        <f t="shared" si="542"/>
        <v>31.268808582967676</v>
      </c>
      <c r="X1838" s="2">
        <f t="shared" si="543"/>
        <v>81.838691417032322</v>
      </c>
      <c r="Y1838" s="2">
        <f t="shared" si="544"/>
        <v>77.167881028298112</v>
      </c>
      <c r="Z1838" s="2">
        <f t="shared" si="545"/>
        <v>28.176749170604726</v>
      </c>
      <c r="AA1838" s="2">
        <f t="shared" si="546"/>
        <v>58.88274759826848</v>
      </c>
      <c r="AC1838" s="2">
        <f t="shared" si="547"/>
        <v>17.694699562919343</v>
      </c>
      <c r="AD1838" s="2">
        <f>X1838*((1-Q1838)*(1-EXP(-(P1838+O1838)*A1838))*P1838/(P1838+O1838)-(1-$AL$10)*(1-EXP(-2*O1838*A1838))/2)</f>
        <v>17.425094683180607</v>
      </c>
      <c r="AE1838" s="4">
        <f t="shared" si="548"/>
        <v>94.002541844368423</v>
      </c>
      <c r="AF1838" s="2">
        <f t="shared" si="549"/>
        <v>10.589803456259263</v>
      </c>
      <c r="AG1838" s="2">
        <f t="shared" si="550"/>
        <v>0.86003874684903003</v>
      </c>
      <c r="AH1838" s="4">
        <f t="shared" si="551"/>
        <v>11.449842203108293</v>
      </c>
      <c r="BA1838" s="3">
        <v>94.002541844368395</v>
      </c>
    </row>
    <row r="1839" spans="1:53" x14ac:dyDescent="0.3">
      <c r="A1839" s="2">
        <v>3.7966086580338598</v>
      </c>
      <c r="E1839" s="2" cm="1">
        <f t="array" ref="E1839">INDEX($C$2:$C$104,L1839)</f>
        <v>-0.39387310540198306</v>
      </c>
      <c r="G1839" s="2">
        <f>PI()/12*(M1839-12)</f>
        <v>0.26179938779914941</v>
      </c>
      <c r="H1839" s="2">
        <f t="shared" si="535"/>
        <v>-0.23095724239935883</v>
      </c>
      <c r="I1839" s="2">
        <f t="shared" si="552"/>
        <v>0.73748368275661014</v>
      </c>
      <c r="J1839" s="2">
        <f t="shared" si="536"/>
        <v>1.0685481418676344</v>
      </c>
      <c r="L1839">
        <f t="shared" si="553"/>
        <v>77</v>
      </c>
      <c r="M1839" s="2">
        <v>13</v>
      </c>
      <c r="N1839" s="2">
        <f t="shared" si="537"/>
        <v>0.5022481849272622</v>
      </c>
      <c r="O1839" s="2">
        <f t="shared" si="538"/>
        <v>0.5193215739048852</v>
      </c>
      <c r="P1839" s="2">
        <f t="shared" si="539"/>
        <v>0.95555169598498879</v>
      </c>
      <c r="Q1839" s="2">
        <f>1-EXP(-2*$AL$9*O1839/(1+O1839))</f>
        <v>2.697443171362135E-2</v>
      </c>
      <c r="R1839" s="2">
        <f t="shared" si="540"/>
        <v>2.0506281299304452</v>
      </c>
      <c r="S1839" s="2">
        <f>(1-$AL$6^R1839)/(1+$AL$6^R1839*(1/$AL$7-1))</f>
        <v>0.29054902792375598</v>
      </c>
      <c r="U1839" s="2">
        <v>99.2</v>
      </c>
      <c r="V1839" s="2">
        <f t="shared" si="541"/>
        <v>226.67200000000003</v>
      </c>
      <c r="W1839" s="2">
        <f t="shared" si="542"/>
        <v>65.859329257533616</v>
      </c>
      <c r="X1839" s="2">
        <f t="shared" si="543"/>
        <v>160.81267074246642</v>
      </c>
      <c r="Y1839" s="2">
        <f t="shared" si="544"/>
        <v>152.31681871175635</v>
      </c>
      <c r="Z1839" s="2">
        <f t="shared" si="545"/>
        <v>59.346738335422437</v>
      </c>
      <c r="AA1839" s="2">
        <f t="shared" si="546"/>
        <v>117.65993741349072</v>
      </c>
      <c r="AC1839" s="2">
        <f t="shared" si="547"/>
        <v>36.528122688731933</v>
      </c>
      <c r="AD1839" s="2">
        <f>X1839*((1-Q1839)*(1-EXP(-(P1839+O1839)*A1839))*P1839/(P1839+O1839)-(1-$AL$10)*(1-EXP(-2*O1839*A1839))/2)</f>
        <v>33.98240501876986</v>
      </c>
      <c r="AE1839" s="4">
        <f t="shared" si="548"/>
        <v>188.17046512099253</v>
      </c>
      <c r="AF1839" s="2">
        <f t="shared" si="549"/>
        <v>23.032257735611491</v>
      </c>
      <c r="AG1839" s="2">
        <f t="shared" si="550"/>
        <v>0.67447627949577038</v>
      </c>
      <c r="AH1839" s="4">
        <f t="shared" si="551"/>
        <v>23.706734015107262</v>
      </c>
      <c r="BA1839" s="3">
        <v>188.17046512099199</v>
      </c>
    </row>
    <row r="1840" spans="1:53" x14ac:dyDescent="0.3">
      <c r="A1840" s="2">
        <v>3.7966086580338598</v>
      </c>
      <c r="E1840" s="2" cm="1">
        <f t="array" ref="E1840">INDEX($C$2:$C$104,L1840)</f>
        <v>-0.39387310540198306</v>
      </c>
      <c r="G1840" s="2">
        <f>PI()/12*(M1840-12)</f>
        <v>0.52359877559829882</v>
      </c>
      <c r="H1840" s="2">
        <f t="shared" si="535"/>
        <v>-0.23095724239935883</v>
      </c>
      <c r="I1840" s="2">
        <f t="shared" si="552"/>
        <v>0.73748368275661014</v>
      </c>
      <c r="J1840" s="2">
        <f t="shared" si="536"/>
        <v>1.1508380433886727</v>
      </c>
      <c r="L1840">
        <f t="shared" si="553"/>
        <v>77</v>
      </c>
      <c r="M1840" s="2">
        <v>14</v>
      </c>
      <c r="N1840" s="2">
        <f t="shared" si="537"/>
        <v>0.41995828340622388</v>
      </c>
      <c r="O1840" s="2">
        <f t="shared" si="538"/>
        <v>0.61316234638301037</v>
      </c>
      <c r="P1840" s="2">
        <f t="shared" si="539"/>
        <v>1.1282187173447391</v>
      </c>
      <c r="Q1840" s="2">
        <f>1-EXP(-2*$AL$9*O1840/(1+O1840))</f>
        <v>2.9950295646533176E-2</v>
      </c>
      <c r="R1840" s="2">
        <f t="shared" si="540"/>
        <v>2.4211741219467342</v>
      </c>
      <c r="S1840" s="2">
        <f>(1-$AL$6^R1840)/(1+$AL$6^R1840*(1/$AL$7-1))</f>
        <v>0.34110685194466051</v>
      </c>
      <c r="U1840" s="2">
        <v>179.5</v>
      </c>
      <c r="V1840" s="2">
        <f t="shared" si="541"/>
        <v>410.15750000000003</v>
      </c>
      <c r="W1840" s="2">
        <f t="shared" si="542"/>
        <v>139.9075336264921</v>
      </c>
      <c r="X1840" s="2">
        <f t="shared" si="543"/>
        <v>270.24996637350796</v>
      </c>
      <c r="Y1840" s="2">
        <f t="shared" si="544"/>
        <v>258.53929977781667</v>
      </c>
      <c r="Z1840" s="2">
        <f t="shared" si="545"/>
        <v>126.07258353357676</v>
      </c>
      <c r="AA1840" s="2">
        <f t="shared" si="546"/>
        <v>207.31627975058632</v>
      </c>
      <c r="AC1840" s="2">
        <f t="shared" si="547"/>
        <v>72.330065713365428</v>
      </c>
      <c r="AD1840" s="2">
        <f>X1840*((1-Q1840)*(1-EXP(-(P1840+O1840)*A1840))*P1840/(P1840+O1840)-(1-$AL$10)*(1-EXP(-2*O1840*A1840))/2)</f>
        <v>55.854576213714914</v>
      </c>
      <c r="AE1840" s="4">
        <f t="shared" si="548"/>
        <v>335.50092167766667</v>
      </c>
      <c r="AF1840" s="2">
        <f t="shared" si="549"/>
        <v>54.079785811936638</v>
      </c>
      <c r="AG1840" s="2">
        <f t="shared" si="550"/>
        <v>-4.6315561864845822</v>
      </c>
      <c r="AH1840" s="4">
        <f t="shared" si="551"/>
        <v>49.448229625452058</v>
      </c>
      <c r="BA1840" s="3">
        <v>335.50092167766599</v>
      </c>
    </row>
    <row r="1841" spans="1:53" x14ac:dyDescent="0.3">
      <c r="A1841" s="2">
        <v>3.7966086580338598</v>
      </c>
      <c r="E1841" s="2" cm="1">
        <f t="array" ref="E1841">INDEX($C$2:$C$104,L1841)</f>
        <v>-0.39387310540198306</v>
      </c>
      <c r="G1841" s="2">
        <f>PI()/12*(M1841-12)</f>
        <v>0.78539816339744828</v>
      </c>
      <c r="H1841" s="2">
        <f t="shared" si="535"/>
        <v>-0.23095724239935883</v>
      </c>
      <c r="I1841" s="2">
        <f t="shared" si="552"/>
        <v>0.73748368275661014</v>
      </c>
      <c r="J1841" s="2">
        <f t="shared" si="536"/>
        <v>1.2760235126681194</v>
      </c>
      <c r="L1841">
        <f t="shared" si="553"/>
        <v>77</v>
      </c>
      <c r="M1841" s="2">
        <v>15</v>
      </c>
      <c r="N1841" s="2">
        <f t="shared" si="537"/>
        <v>0.29477281412677714</v>
      </c>
      <c r="O1841" s="2">
        <f t="shared" si="538"/>
        <v>0.86051863528590322</v>
      </c>
      <c r="P1841" s="2">
        <f t="shared" si="539"/>
        <v>1.5833542889260621</v>
      </c>
      <c r="Q1841" s="2">
        <f>1-EXP(-2*$AL$9*O1841/(1+O1841))</f>
        <v>3.632505664286878E-2</v>
      </c>
      <c r="R1841" s="2">
        <f t="shared" si="540"/>
        <v>3.3979018175159066</v>
      </c>
      <c r="S1841" s="2">
        <f>(1-$AL$6^R1841)/(1+$AL$6^R1841*(1/$AL$7-1))</f>
        <v>0.46658355964941339</v>
      </c>
      <c r="U1841" s="2">
        <v>150</v>
      </c>
      <c r="V1841" s="2">
        <f t="shared" si="541"/>
        <v>342.75</v>
      </c>
      <c r="W1841" s="2">
        <f t="shared" si="542"/>
        <v>159.92151506983643</v>
      </c>
      <c r="X1841" s="2">
        <f t="shared" si="543"/>
        <v>182.82848493016357</v>
      </c>
      <c r="Y1841" s="2">
        <f t="shared" si="544"/>
        <v>175.75544566513483</v>
      </c>
      <c r="Z1841" s="2">
        <f t="shared" si="545"/>
        <v>144.10745472279842</v>
      </c>
      <c r="AA1841" s="2">
        <f t="shared" si="546"/>
        <v>149.48041866504795</v>
      </c>
      <c r="AC1841" s="2">
        <f t="shared" si="547"/>
        <v>70.00140829800965</v>
      </c>
      <c r="AD1841" s="2">
        <f>X1841*((1-Q1841)*(1-EXP(-(P1841+O1841)*A1841))*P1841/(P1841+O1841)-(1-$AL$10)*(1-EXP(-2*O1841*A1841))/2)</f>
        <v>36.549606589371145</v>
      </c>
      <c r="AE1841" s="4">
        <f t="shared" si="548"/>
        <v>256.03143355242872</v>
      </c>
      <c r="AF1841" s="2">
        <f t="shared" si="549"/>
        <v>74.08105818550753</v>
      </c>
      <c r="AG1841" s="2">
        <f t="shared" si="550"/>
        <v>-10.274579589284251</v>
      </c>
      <c r="AH1841" s="4">
        <f t="shared" si="551"/>
        <v>63.806478596223279</v>
      </c>
      <c r="BA1841" s="3">
        <v>256.03143355242798</v>
      </c>
    </row>
    <row r="1842" spans="1:53" x14ac:dyDescent="0.3">
      <c r="A1842" s="2">
        <v>3.7966086580338598</v>
      </c>
      <c r="E1842" s="2" cm="1">
        <f t="array" ref="E1842">INDEX($C$2:$C$104,L1842)</f>
        <v>-0.39387310540198306</v>
      </c>
      <c r="G1842" s="2">
        <f>PI()/12*(M1842-12)</f>
        <v>1.0471975511965976</v>
      </c>
      <c r="H1842" s="2">
        <f t="shared" si="535"/>
        <v>-0.23095724239935883</v>
      </c>
      <c r="I1842" s="2">
        <f t="shared" si="552"/>
        <v>0.73748368275661014</v>
      </c>
      <c r="J1842" s="2">
        <f t="shared" si="536"/>
        <v>1.4325719965539419</v>
      </c>
      <c r="L1842">
        <f t="shared" si="553"/>
        <v>77</v>
      </c>
      <c r="M1842" s="2">
        <v>16</v>
      </c>
      <c r="N1842" s="2">
        <f t="shared" si="537"/>
        <v>0.13822433024095471</v>
      </c>
      <c r="O1842" s="2">
        <f t="shared" si="538"/>
        <v>1.8144262991119977</v>
      </c>
      <c r="P1842" s="2">
        <f t="shared" si="539"/>
        <v>3.3385443903660756</v>
      </c>
      <c r="Q1842" s="2">
        <f>1-EXP(-2*$AL$9*O1842/(1+O1842))</f>
        <v>5.0267605435903362E-2</v>
      </c>
      <c r="R1842" s="2">
        <f t="shared" si="540"/>
        <v>7.1645658405212149</v>
      </c>
      <c r="S1842" s="2">
        <f>(1-$AL$6^R1842)/(1+$AL$6^R1842*(1/$AL$7-1))</f>
        <v>0.80225090341444905</v>
      </c>
      <c r="U1842" s="2">
        <v>106.2</v>
      </c>
      <c r="V1842" s="2">
        <f t="shared" si="541"/>
        <v>242.66700000000003</v>
      </c>
      <c r="W1842" s="2">
        <f t="shared" si="542"/>
        <v>194.67981997887412</v>
      </c>
      <c r="X1842" s="2">
        <f t="shared" si="543"/>
        <v>47.987180021125909</v>
      </c>
      <c r="Y1842" s="2">
        <f t="shared" si="544"/>
        <v>45.574836835555274</v>
      </c>
      <c r="Z1842" s="2">
        <f t="shared" si="545"/>
        <v>175.42863654585088</v>
      </c>
      <c r="AA1842" s="2">
        <f t="shared" si="546"/>
        <v>40.74752782587283</v>
      </c>
      <c r="AC1842" s="2">
        <f t="shared" si="547"/>
        <v>53.258595286976671</v>
      </c>
      <c r="AD1842" s="2">
        <f>X1842*((1-Q1842)*(1-EXP(-(P1842+O1842)*A1842))*P1842/(P1842+O1842)-(1-$AL$10)*(1-EXP(-2*O1842*A1842))/2)</f>
        <v>9.1329210207702349</v>
      </c>
      <c r="AE1842" s="4">
        <f t="shared" si="548"/>
        <v>103.13904413361975</v>
      </c>
      <c r="AF1842" s="2">
        <f t="shared" si="549"/>
        <v>120.36187326637457</v>
      </c>
      <c r="AG1842" s="2">
        <f t="shared" si="550"/>
        <v>-4.3056120110877929</v>
      </c>
      <c r="AH1842" s="4">
        <f t="shared" si="551"/>
        <v>116.05626125528678</v>
      </c>
      <c r="BA1842" s="3">
        <v>103.139044133619</v>
      </c>
    </row>
    <row r="1843" spans="1:53" x14ac:dyDescent="0.3">
      <c r="A1843" s="2">
        <v>3.7966086580338598</v>
      </c>
      <c r="E1843" s="2" cm="1">
        <f t="array" ref="E1843">INDEX($C$2:$C$104,L1843)</f>
        <v>-0.39387310540198306</v>
      </c>
      <c r="G1843" s="2">
        <f>PI()/12*(M1843-12)</f>
        <v>1.308996938995747</v>
      </c>
      <c r="H1843" s="2">
        <f t="shared" si="535"/>
        <v>-0.23095724239935883</v>
      </c>
      <c r="I1843" s="2">
        <f t="shared" si="552"/>
        <v>0.73748368275661014</v>
      </c>
      <c r="J1843" s="2">
        <f t="shared" si="536"/>
        <v>1.6108894871498778</v>
      </c>
      <c r="L1843">
        <f t="shared" si="553"/>
        <v>77</v>
      </c>
      <c r="M1843" s="2">
        <v>17</v>
      </c>
      <c r="N1843" s="2">
        <f t="shared" si="537"/>
        <v>0.05</v>
      </c>
      <c r="O1843" s="2">
        <f t="shared" si="538"/>
        <v>5.0020839411324403</v>
      </c>
      <c r="P1843" s="2">
        <f t="shared" si="539"/>
        <v>9.2038344516836901</v>
      </c>
      <c r="Q1843" s="2">
        <f>1-EXP(-2*$AL$9*O1843/(1+O1843))</f>
        <v>6.4497345768578462E-2</v>
      </c>
      <c r="R1843" s="2">
        <f t="shared" si="540"/>
        <v>19.751565414145865</v>
      </c>
      <c r="S1843" s="2">
        <f>(1-$AL$6^R1843)/(1+$AL$6^R1843*(1/$AL$7-1))</f>
        <v>0.99643717244343843</v>
      </c>
      <c r="U1843" s="2">
        <v>51.5</v>
      </c>
      <c r="V1843" s="2">
        <f t="shared" si="541"/>
        <v>117.67750000000001</v>
      </c>
      <c r="W1843" s="2">
        <f t="shared" si="542"/>
        <v>117.25823536021274</v>
      </c>
      <c r="X1843" s="2">
        <f t="shared" si="543"/>
        <v>0.41926463978727213</v>
      </c>
      <c r="Y1843" s="2">
        <f t="shared" si="544"/>
        <v>0.39222318334637368</v>
      </c>
      <c r="Z1843" s="2">
        <f t="shared" si="545"/>
        <v>105.66299247270119</v>
      </c>
      <c r="AA1843" s="2">
        <f t="shared" si="546"/>
        <v>0.35637494180434337</v>
      </c>
      <c r="AC1843" s="2">
        <f t="shared" si="547"/>
        <v>14.205972131544463</v>
      </c>
      <c r="AD1843" s="2">
        <f>X1843*((1-Q1843)*(1-EXP(-(P1843+O1843)*A1843))*P1843/(P1843+O1843)-(1-$AL$10)*(1-EXP(-2*O1843*A1843))/2)</f>
        <v>7.5928956737355821E-2</v>
      </c>
      <c r="AE1843" s="4">
        <f t="shared" si="548"/>
        <v>14.638276030086162</v>
      </c>
      <c r="AF1843" s="2">
        <f t="shared" si="549"/>
        <v>88.753407963951489</v>
      </c>
      <c r="AG1843" s="2">
        <f t="shared" si="550"/>
        <v>-4.0080715195325564E-2</v>
      </c>
      <c r="AH1843" s="4">
        <f t="shared" si="551"/>
        <v>88.713327248756158</v>
      </c>
      <c r="BA1843" s="3">
        <v>14.6382760300861</v>
      </c>
    </row>
    <row r="1844" spans="1:53" x14ac:dyDescent="0.3">
      <c r="A1844" s="2">
        <v>3.7966086580338598</v>
      </c>
      <c r="E1844" s="2" cm="1">
        <f t="array" ref="E1844">INDEX($C$2:$C$104,L1844)</f>
        <v>-0.39387310540198306</v>
      </c>
      <c r="G1844" s="2">
        <f>PI()/12*(M1844-12)</f>
        <v>1.5707963267948966</v>
      </c>
      <c r="H1844" s="2">
        <f t="shared" si="535"/>
        <v>-0.23095724239935883</v>
      </c>
      <c r="I1844" s="2">
        <f t="shared" si="552"/>
        <v>0.73748368275661014</v>
      </c>
      <c r="J1844" s="2">
        <f t="shared" si="536"/>
        <v>1.8038577365997615</v>
      </c>
      <c r="L1844">
        <f t="shared" si="553"/>
        <v>77</v>
      </c>
      <c r="M1844" s="2">
        <v>18</v>
      </c>
      <c r="N1844" s="2">
        <f t="shared" si="537"/>
        <v>0.05</v>
      </c>
      <c r="O1844" s="2">
        <f t="shared" si="538"/>
        <v>5.0020839411324403</v>
      </c>
      <c r="P1844" s="2">
        <f t="shared" si="539"/>
        <v>9.2038344516836901</v>
      </c>
      <c r="Q1844" s="2">
        <f>1-EXP(-2*$AL$9*O1844/(1+O1844))</f>
        <v>6.4497345768578462E-2</v>
      </c>
      <c r="R1844" s="2">
        <f t="shared" si="540"/>
        <v>19.751565414145865</v>
      </c>
      <c r="S1844" s="2">
        <f>(1-$AL$6^R1844)/(1+$AL$6^R1844*(1/$AL$7-1))</f>
        <v>0.99643717244343843</v>
      </c>
      <c r="U1844" s="2">
        <v>5.6</v>
      </c>
      <c r="V1844" s="2">
        <f t="shared" si="541"/>
        <v>12.795999999999999</v>
      </c>
      <c r="W1844" s="2">
        <f t="shared" si="542"/>
        <v>12.750410058586237</v>
      </c>
      <c r="X1844" s="2">
        <f t="shared" si="543"/>
        <v>4.5589941413762602E-2</v>
      </c>
      <c r="Y1844" s="2">
        <f t="shared" si="544"/>
        <v>4.2649511198829891E-2</v>
      </c>
      <c r="Z1844" s="2">
        <f t="shared" si="545"/>
        <v>11.489568113536439</v>
      </c>
      <c r="AA1844" s="2">
        <f t="shared" si="546"/>
        <v>3.8751449982609043E-2</v>
      </c>
      <c r="AC1844" s="2">
        <f t="shared" si="547"/>
        <v>1.5447270667310482</v>
      </c>
      <c r="AD1844" s="2">
        <f>X1844*((1-Q1844)*(1-EXP(-(P1844+O1844)*A1844))*P1844/(P1844+O1844)-(1-$AL$10)*(1-EXP(-2*O1844*A1844))/2)</f>
        <v>8.2563525772660525E-3</v>
      </c>
      <c r="AE1844" s="4">
        <f t="shared" si="548"/>
        <v>1.5917348692909232</v>
      </c>
      <c r="AF1844" s="2">
        <f t="shared" si="549"/>
        <v>9.6508560116141417</v>
      </c>
      <c r="AG1844" s="2">
        <f t="shared" si="550"/>
        <v>-4.3582913610452027E-3</v>
      </c>
      <c r="AH1844" s="4">
        <f t="shared" si="551"/>
        <v>9.6464977202530964</v>
      </c>
      <c r="BA1844" s="3">
        <v>1.5917348692909199</v>
      </c>
    </row>
    <row r="1845" spans="1:53" x14ac:dyDescent="0.3">
      <c r="A1845" s="2">
        <v>3.7966086580338598</v>
      </c>
      <c r="E1845" s="2" cm="1">
        <f t="array" ref="E1845">INDEX($C$2:$C$104,L1845)</f>
        <v>-0.39387310540198306</v>
      </c>
      <c r="G1845" s="2">
        <f>PI()/12*(M1845-12)</f>
        <v>1.8325957145940459</v>
      </c>
      <c r="H1845" s="2">
        <f t="shared" si="535"/>
        <v>-0.23095724239935883</v>
      </c>
      <c r="I1845" s="2">
        <f t="shared" si="552"/>
        <v>0.73748368275661014</v>
      </c>
      <c r="J1845" s="2">
        <f t="shared" si="536"/>
        <v>2.0062613428841702</v>
      </c>
      <c r="L1845">
        <f t="shared" si="553"/>
        <v>77</v>
      </c>
      <c r="M1845" s="2">
        <v>19</v>
      </c>
      <c r="N1845" s="2">
        <f t="shared" si="537"/>
        <v>0.05</v>
      </c>
      <c r="O1845" s="2">
        <f t="shared" si="538"/>
        <v>5.0020839411324403</v>
      </c>
      <c r="P1845" s="2">
        <f t="shared" si="539"/>
        <v>9.2038344516836901</v>
      </c>
      <c r="Q1845" s="2">
        <f>1-EXP(-2*$AL$9*O1845/(1+O1845))</f>
        <v>6.4497345768578462E-2</v>
      </c>
      <c r="R1845" s="2">
        <f t="shared" si="540"/>
        <v>19.751565414145865</v>
      </c>
      <c r="S1845" s="2">
        <f>(1-$AL$6^R1845)/(1+$AL$6^R1845*(1/$AL$7-1))</f>
        <v>0.99643717244343843</v>
      </c>
      <c r="U1845" s="2">
        <v>0</v>
      </c>
      <c r="V1845" s="2">
        <f t="shared" si="541"/>
        <v>0</v>
      </c>
      <c r="W1845" s="2">
        <f t="shared" si="542"/>
        <v>0</v>
      </c>
      <c r="X1845" s="2">
        <f t="shared" si="543"/>
        <v>0</v>
      </c>
      <c r="Y1845" s="2">
        <f t="shared" si="544"/>
        <v>0</v>
      </c>
      <c r="Z1845" s="2">
        <f t="shared" si="545"/>
        <v>0</v>
      </c>
      <c r="AA1845" s="2">
        <f t="shared" si="546"/>
        <v>0</v>
      </c>
      <c r="AC1845" s="2">
        <f t="shared" si="547"/>
        <v>0</v>
      </c>
      <c r="AD1845" s="2">
        <f>X1845*((1-Q1845)*(1-EXP(-(P1845+O1845)*A1845))*P1845/(P1845+O1845)-(1-$AL$10)*(1-EXP(-2*O1845*A1845))/2)</f>
        <v>0</v>
      </c>
      <c r="AE1845" s="4">
        <f t="shared" si="548"/>
        <v>0</v>
      </c>
      <c r="AF1845" s="2">
        <f t="shared" si="549"/>
        <v>0</v>
      </c>
      <c r="AG1845" s="2">
        <f t="shared" si="550"/>
        <v>0</v>
      </c>
      <c r="AH1845" s="4">
        <f t="shared" si="551"/>
        <v>0</v>
      </c>
      <c r="BA1845" s="3">
        <v>0</v>
      </c>
    </row>
    <row r="1846" spans="1:53" x14ac:dyDescent="0.3">
      <c r="A1846" s="2">
        <v>3.7966086580338598</v>
      </c>
      <c r="E1846" s="2" cm="1">
        <f t="array" ref="E1846">INDEX($C$2:$C$104,L1846)</f>
        <v>-0.39387310540198306</v>
      </c>
      <c r="G1846" s="2">
        <f>PI()/12*(M1846-12)</f>
        <v>2.0943951023931953</v>
      </c>
      <c r="H1846" s="2">
        <f t="shared" si="535"/>
        <v>-0.23095724239935883</v>
      </c>
      <c r="I1846" s="2">
        <f t="shared" si="552"/>
        <v>0.73748368275661014</v>
      </c>
      <c r="J1846" s="2">
        <f t="shared" si="536"/>
        <v>2.2139213433434097</v>
      </c>
      <c r="L1846">
        <f t="shared" si="553"/>
        <v>77</v>
      </c>
      <c r="M1846" s="2">
        <v>20</v>
      </c>
      <c r="N1846" s="2">
        <f t="shared" si="537"/>
        <v>0.05</v>
      </c>
      <c r="O1846" s="2">
        <f t="shared" si="538"/>
        <v>5.0020839411324403</v>
      </c>
      <c r="P1846" s="2">
        <f t="shared" si="539"/>
        <v>9.2038344516836901</v>
      </c>
      <c r="Q1846" s="2">
        <f>1-EXP(-2*$AL$9*O1846/(1+O1846))</f>
        <v>6.4497345768578462E-2</v>
      </c>
      <c r="R1846" s="2">
        <f t="shared" si="540"/>
        <v>19.751565414145865</v>
      </c>
      <c r="S1846" s="2">
        <f>(1-$AL$6^R1846)/(1+$AL$6^R1846*(1/$AL$7-1))</f>
        <v>0.99643717244343843</v>
      </c>
      <c r="U1846" s="2">
        <v>0</v>
      </c>
      <c r="V1846" s="2">
        <f t="shared" si="541"/>
        <v>0</v>
      </c>
      <c r="W1846" s="2">
        <f t="shared" si="542"/>
        <v>0</v>
      </c>
      <c r="X1846" s="2">
        <f t="shared" si="543"/>
        <v>0</v>
      </c>
      <c r="Y1846" s="2">
        <f t="shared" si="544"/>
        <v>0</v>
      </c>
      <c r="Z1846" s="2">
        <f t="shared" si="545"/>
        <v>0</v>
      </c>
      <c r="AA1846" s="2">
        <f t="shared" si="546"/>
        <v>0</v>
      </c>
      <c r="AC1846" s="2">
        <f t="shared" si="547"/>
        <v>0</v>
      </c>
      <c r="AD1846" s="2">
        <f>X1846*((1-Q1846)*(1-EXP(-(P1846+O1846)*A1846))*P1846/(P1846+O1846)-(1-$AL$10)*(1-EXP(-2*O1846*A1846))/2)</f>
        <v>0</v>
      </c>
      <c r="AE1846" s="4">
        <f t="shared" si="548"/>
        <v>0</v>
      </c>
      <c r="AF1846" s="2">
        <f t="shared" si="549"/>
        <v>0</v>
      </c>
      <c r="AG1846" s="2">
        <f t="shared" si="550"/>
        <v>0</v>
      </c>
      <c r="AH1846" s="4">
        <f t="shared" si="551"/>
        <v>0</v>
      </c>
      <c r="BA1846" s="3">
        <v>0</v>
      </c>
    </row>
    <row r="1847" spans="1:53" x14ac:dyDescent="0.3">
      <c r="A1847" s="2">
        <v>3.7966086580338598</v>
      </c>
      <c r="E1847" s="2" cm="1">
        <f t="array" ref="E1847">INDEX($C$2:$C$104,L1847)</f>
        <v>-0.39387310540198306</v>
      </c>
      <c r="G1847" s="2">
        <f>PI()/12*(M1847-12)</f>
        <v>2.3561944901923448</v>
      </c>
      <c r="H1847" s="2">
        <f t="shared" si="535"/>
        <v>-0.23095724239935883</v>
      </c>
      <c r="I1847" s="2">
        <f t="shared" si="552"/>
        <v>0.73748368275661014</v>
      </c>
      <c r="J1847" s="2">
        <f t="shared" si="536"/>
        <v>2.422550472801249</v>
      </c>
      <c r="L1847">
        <f t="shared" si="553"/>
        <v>77</v>
      </c>
      <c r="M1847" s="2">
        <v>21</v>
      </c>
      <c r="N1847" s="2">
        <f t="shared" si="537"/>
        <v>0.05</v>
      </c>
      <c r="O1847" s="2">
        <f t="shared" si="538"/>
        <v>5.0020839411324403</v>
      </c>
      <c r="P1847" s="2">
        <f t="shared" si="539"/>
        <v>9.2038344516836901</v>
      </c>
      <c r="Q1847" s="2">
        <f>1-EXP(-2*$AL$9*O1847/(1+O1847))</f>
        <v>6.4497345768578462E-2</v>
      </c>
      <c r="R1847" s="2">
        <f t="shared" si="540"/>
        <v>19.751565414145865</v>
      </c>
      <c r="S1847" s="2">
        <f>(1-$AL$6^R1847)/(1+$AL$6^R1847*(1/$AL$7-1))</f>
        <v>0.99643717244343843</v>
      </c>
      <c r="U1847" s="2">
        <v>0</v>
      </c>
      <c r="V1847" s="2">
        <f t="shared" si="541"/>
        <v>0</v>
      </c>
      <c r="W1847" s="2">
        <f t="shared" si="542"/>
        <v>0</v>
      </c>
      <c r="X1847" s="2">
        <f t="shared" si="543"/>
        <v>0</v>
      </c>
      <c r="Y1847" s="2">
        <f t="shared" si="544"/>
        <v>0</v>
      </c>
      <c r="Z1847" s="2">
        <f t="shared" si="545"/>
        <v>0</v>
      </c>
      <c r="AA1847" s="2">
        <f t="shared" si="546"/>
        <v>0</v>
      </c>
      <c r="AC1847" s="2">
        <f t="shared" si="547"/>
        <v>0</v>
      </c>
      <c r="AD1847" s="2">
        <f>X1847*((1-Q1847)*(1-EXP(-(P1847+O1847)*A1847))*P1847/(P1847+O1847)-(1-$AL$10)*(1-EXP(-2*O1847*A1847))/2)</f>
        <v>0</v>
      </c>
      <c r="AE1847" s="4">
        <f t="shared" si="548"/>
        <v>0</v>
      </c>
      <c r="AF1847" s="2">
        <f t="shared" si="549"/>
        <v>0</v>
      </c>
      <c r="AG1847" s="2">
        <f t="shared" si="550"/>
        <v>0</v>
      </c>
      <c r="AH1847" s="4">
        <f t="shared" si="551"/>
        <v>0</v>
      </c>
      <c r="BA1847" s="3">
        <v>0</v>
      </c>
    </row>
    <row r="1848" spans="1:53" x14ac:dyDescent="0.3">
      <c r="A1848" s="2">
        <v>3.7966086580338598</v>
      </c>
      <c r="E1848" s="2" cm="1">
        <f t="array" ref="E1848">INDEX($C$2:$C$104,L1848)</f>
        <v>-0.39387310540198306</v>
      </c>
      <c r="G1848" s="2">
        <f>PI()/12*(M1848-12)</f>
        <v>2.617993877991494</v>
      </c>
      <c r="H1848" s="2">
        <f t="shared" si="535"/>
        <v>-0.23095724239935883</v>
      </c>
      <c r="I1848" s="2">
        <f t="shared" si="552"/>
        <v>0.73748368275661014</v>
      </c>
      <c r="J1848" s="2">
        <f t="shared" si="536"/>
        <v>2.6252625829615344</v>
      </c>
      <c r="L1848">
        <f t="shared" si="553"/>
        <v>77</v>
      </c>
      <c r="M1848" s="2">
        <v>22</v>
      </c>
      <c r="N1848" s="2">
        <f t="shared" si="537"/>
        <v>0.05</v>
      </c>
      <c r="O1848" s="2">
        <f t="shared" si="538"/>
        <v>5.0020839411324403</v>
      </c>
      <c r="P1848" s="2">
        <f t="shared" si="539"/>
        <v>9.2038344516836901</v>
      </c>
      <c r="Q1848" s="2">
        <f>1-EXP(-2*$AL$9*O1848/(1+O1848))</f>
        <v>6.4497345768578462E-2</v>
      </c>
      <c r="R1848" s="2">
        <f t="shared" si="540"/>
        <v>19.751565414145865</v>
      </c>
      <c r="S1848" s="2">
        <f>(1-$AL$6^R1848)/(1+$AL$6^R1848*(1/$AL$7-1))</f>
        <v>0.99643717244343843</v>
      </c>
      <c r="U1848" s="2">
        <v>0</v>
      </c>
      <c r="V1848" s="2">
        <f t="shared" si="541"/>
        <v>0</v>
      </c>
      <c r="W1848" s="2">
        <f t="shared" si="542"/>
        <v>0</v>
      </c>
      <c r="X1848" s="2">
        <f t="shared" si="543"/>
        <v>0</v>
      </c>
      <c r="Y1848" s="2">
        <f t="shared" si="544"/>
        <v>0</v>
      </c>
      <c r="Z1848" s="2">
        <f t="shared" si="545"/>
        <v>0</v>
      </c>
      <c r="AA1848" s="2">
        <f t="shared" si="546"/>
        <v>0</v>
      </c>
      <c r="AC1848" s="2">
        <f t="shared" si="547"/>
        <v>0</v>
      </c>
      <c r="AD1848" s="2">
        <f>X1848*((1-Q1848)*(1-EXP(-(P1848+O1848)*A1848))*P1848/(P1848+O1848)-(1-$AL$10)*(1-EXP(-2*O1848*A1848))/2)</f>
        <v>0</v>
      </c>
      <c r="AE1848" s="4">
        <f t="shared" si="548"/>
        <v>0</v>
      </c>
      <c r="AF1848" s="2">
        <f t="shared" si="549"/>
        <v>0</v>
      </c>
      <c r="AG1848" s="2">
        <f t="shared" si="550"/>
        <v>0</v>
      </c>
      <c r="AH1848" s="4">
        <f t="shared" si="551"/>
        <v>0</v>
      </c>
      <c r="BA1848" s="3">
        <v>0</v>
      </c>
    </row>
    <row r="1849" spans="1:53" x14ac:dyDescent="0.3">
      <c r="A1849" s="2">
        <v>3.7966086580338598</v>
      </c>
      <c r="E1849" s="2" cm="1">
        <f t="array" ref="E1849">INDEX($C$2:$C$104,L1849)</f>
        <v>-0.39387310540198306</v>
      </c>
      <c r="G1849" s="2">
        <f>PI()/12*(M1849-12)</f>
        <v>2.8797932657906435</v>
      </c>
      <c r="H1849" s="2">
        <f t="shared" si="535"/>
        <v>-0.23095724239935883</v>
      </c>
      <c r="I1849" s="2">
        <f t="shared" si="552"/>
        <v>0.73748368275661014</v>
      </c>
      <c r="J1849" s="2">
        <f t="shared" si="536"/>
        <v>2.8032671847907711</v>
      </c>
      <c r="L1849">
        <f t="shared" si="553"/>
        <v>77</v>
      </c>
      <c r="M1849" s="2">
        <v>23</v>
      </c>
      <c r="N1849" s="2">
        <f t="shared" si="537"/>
        <v>0.05</v>
      </c>
      <c r="O1849" s="2">
        <f t="shared" si="538"/>
        <v>5.0020839411324403</v>
      </c>
      <c r="P1849" s="2">
        <f t="shared" si="539"/>
        <v>9.2038344516836901</v>
      </c>
      <c r="Q1849" s="2">
        <f>1-EXP(-2*$AL$9*O1849/(1+O1849))</f>
        <v>6.4497345768578462E-2</v>
      </c>
      <c r="R1849" s="2">
        <f t="shared" si="540"/>
        <v>19.751565414145865</v>
      </c>
      <c r="S1849" s="2">
        <f>(1-$AL$6^R1849)/(1+$AL$6^R1849*(1/$AL$7-1))</f>
        <v>0.99643717244343843</v>
      </c>
      <c r="U1849" s="2">
        <v>0</v>
      </c>
      <c r="V1849" s="2">
        <f t="shared" si="541"/>
        <v>0</v>
      </c>
      <c r="W1849" s="2">
        <f t="shared" si="542"/>
        <v>0</v>
      </c>
      <c r="X1849" s="2">
        <f t="shared" si="543"/>
        <v>0</v>
      </c>
      <c r="Y1849" s="2">
        <f t="shared" si="544"/>
        <v>0</v>
      </c>
      <c r="Z1849" s="2">
        <f t="shared" si="545"/>
        <v>0</v>
      </c>
      <c r="AA1849" s="2">
        <f t="shared" si="546"/>
        <v>0</v>
      </c>
      <c r="AC1849" s="2">
        <f t="shared" si="547"/>
        <v>0</v>
      </c>
      <c r="AD1849" s="2">
        <f>X1849*((1-Q1849)*(1-EXP(-(P1849+O1849)*A1849))*P1849/(P1849+O1849)-(1-$AL$10)*(1-EXP(-2*O1849*A1849))/2)</f>
        <v>0</v>
      </c>
      <c r="AE1849" s="4">
        <f t="shared" si="548"/>
        <v>0</v>
      </c>
      <c r="AF1849" s="2">
        <f t="shared" si="549"/>
        <v>0</v>
      </c>
      <c r="AG1849" s="2">
        <f t="shared" si="550"/>
        <v>0</v>
      </c>
      <c r="AH1849" s="4">
        <f t="shared" si="551"/>
        <v>0</v>
      </c>
      <c r="BA1849" s="3">
        <v>0</v>
      </c>
    </row>
    <row r="1850" spans="1:53" x14ac:dyDescent="0.3">
      <c r="A1850" s="2">
        <v>3.7966086580338598</v>
      </c>
      <c r="E1850" s="2" cm="1">
        <f t="array" ref="E1850">INDEX($C$2:$C$104,L1850)</f>
        <v>-0.39573081010863997</v>
      </c>
      <c r="G1850" s="2">
        <f>PI()/12*(M1850-12)</f>
        <v>-3.1415926535897931</v>
      </c>
      <c r="H1850" s="2">
        <f t="shared" si="535"/>
        <v>-0.2319892326069129</v>
      </c>
      <c r="I1850" s="2">
        <f t="shared" si="552"/>
        <v>0.73691304147828141</v>
      </c>
      <c r="J1850" s="2">
        <f t="shared" si="536"/>
        <v>2.891551640460531</v>
      </c>
      <c r="L1850">
        <f t="shared" si="553"/>
        <v>78</v>
      </c>
      <c r="M1850" s="2">
        <v>0</v>
      </c>
      <c r="N1850" s="2">
        <f t="shared" si="537"/>
        <v>0.05</v>
      </c>
      <c r="O1850" s="2">
        <f t="shared" si="538"/>
        <v>5.0020839411324403</v>
      </c>
      <c r="P1850" s="2">
        <f t="shared" si="539"/>
        <v>9.2038344516836901</v>
      </c>
      <c r="Q1850" s="2">
        <f>1-EXP(-2*$AL$9*O1850/(1+O1850))</f>
        <v>6.4497345768578462E-2</v>
      </c>
      <c r="R1850" s="2">
        <f t="shared" si="540"/>
        <v>19.751565414145865</v>
      </c>
      <c r="S1850" s="2">
        <f>(1-$AL$6^R1850)/(1+$AL$6^R1850*(1/$AL$7-1))</f>
        <v>0.99643717244343843</v>
      </c>
      <c r="U1850" s="2">
        <v>0</v>
      </c>
      <c r="V1850" s="2">
        <f t="shared" si="541"/>
        <v>0</v>
      </c>
      <c r="W1850" s="2">
        <f t="shared" si="542"/>
        <v>0</v>
      </c>
      <c r="X1850" s="2">
        <f t="shared" si="543"/>
        <v>0</v>
      </c>
      <c r="Y1850" s="2">
        <f t="shared" si="544"/>
        <v>0</v>
      </c>
      <c r="Z1850" s="2">
        <f t="shared" si="545"/>
        <v>0</v>
      </c>
      <c r="AA1850" s="2">
        <f t="shared" si="546"/>
        <v>0</v>
      </c>
      <c r="AC1850" s="2">
        <f t="shared" si="547"/>
        <v>0</v>
      </c>
      <c r="AD1850" s="2">
        <f>X1850*((1-Q1850)*(1-EXP(-(P1850+O1850)*A1850))*P1850/(P1850+O1850)-(1-$AL$10)*(1-EXP(-2*O1850*A1850))/2)</f>
        <v>0</v>
      </c>
      <c r="AE1850" s="4">
        <f t="shared" si="548"/>
        <v>0</v>
      </c>
      <c r="AF1850" s="2">
        <f t="shared" si="549"/>
        <v>0</v>
      </c>
      <c r="AG1850" s="2">
        <f t="shared" si="550"/>
        <v>0</v>
      </c>
      <c r="AH1850" s="4">
        <f t="shared" si="551"/>
        <v>0</v>
      </c>
      <c r="BA1850" s="3">
        <v>0</v>
      </c>
    </row>
    <row r="1851" spans="1:53" x14ac:dyDescent="0.3">
      <c r="A1851" s="2">
        <v>3.7966086580338598</v>
      </c>
      <c r="E1851" s="2" cm="1">
        <f t="array" ref="E1851">INDEX($C$2:$C$104,L1851)</f>
        <v>-0.39573081010863997</v>
      </c>
      <c r="G1851" s="2">
        <f>PI()/12*(M1851-12)</f>
        <v>-2.8797932657906435</v>
      </c>
      <c r="H1851" s="2">
        <f t="shared" si="535"/>
        <v>-0.2319892326069129</v>
      </c>
      <c r="I1851" s="2">
        <f t="shared" si="552"/>
        <v>0.73691304147828141</v>
      </c>
      <c r="J1851" s="2">
        <f t="shared" si="536"/>
        <v>2.8047187529929554</v>
      </c>
      <c r="L1851">
        <f t="shared" si="553"/>
        <v>78</v>
      </c>
      <c r="M1851" s="2">
        <v>1</v>
      </c>
      <c r="N1851" s="2">
        <f t="shared" si="537"/>
        <v>0.05</v>
      </c>
      <c r="O1851" s="2">
        <f t="shared" si="538"/>
        <v>5.0020839411324403</v>
      </c>
      <c r="P1851" s="2">
        <f t="shared" si="539"/>
        <v>9.2038344516836901</v>
      </c>
      <c r="Q1851" s="2">
        <f>1-EXP(-2*$AL$9*O1851/(1+O1851))</f>
        <v>6.4497345768578462E-2</v>
      </c>
      <c r="R1851" s="2">
        <f t="shared" si="540"/>
        <v>19.751565414145865</v>
      </c>
      <c r="S1851" s="2">
        <f>(1-$AL$6^R1851)/(1+$AL$6^R1851*(1/$AL$7-1))</f>
        <v>0.99643717244343843</v>
      </c>
      <c r="U1851" s="2">
        <v>0</v>
      </c>
      <c r="V1851" s="2">
        <f t="shared" si="541"/>
        <v>0</v>
      </c>
      <c r="W1851" s="2">
        <f t="shared" si="542"/>
        <v>0</v>
      </c>
      <c r="X1851" s="2">
        <f t="shared" si="543"/>
        <v>0</v>
      </c>
      <c r="Y1851" s="2">
        <f t="shared" si="544"/>
        <v>0</v>
      </c>
      <c r="Z1851" s="2">
        <f t="shared" si="545"/>
        <v>0</v>
      </c>
      <c r="AA1851" s="2">
        <f t="shared" si="546"/>
        <v>0</v>
      </c>
      <c r="AC1851" s="2">
        <f t="shared" si="547"/>
        <v>0</v>
      </c>
      <c r="AD1851" s="2">
        <f>X1851*((1-Q1851)*(1-EXP(-(P1851+O1851)*A1851))*P1851/(P1851+O1851)-(1-$AL$10)*(1-EXP(-2*O1851*A1851))/2)</f>
        <v>0</v>
      </c>
      <c r="AE1851" s="4">
        <f t="shared" si="548"/>
        <v>0</v>
      </c>
      <c r="AF1851" s="2">
        <f t="shared" si="549"/>
        <v>0</v>
      </c>
      <c r="AG1851" s="2">
        <f t="shared" si="550"/>
        <v>0</v>
      </c>
      <c r="AH1851" s="4">
        <f t="shared" si="551"/>
        <v>0</v>
      </c>
      <c r="BA1851" s="3">
        <v>0</v>
      </c>
    </row>
    <row r="1852" spans="1:53" x14ac:dyDescent="0.3">
      <c r="A1852" s="2">
        <v>3.7966086580338598</v>
      </c>
      <c r="E1852" s="2" cm="1">
        <f t="array" ref="E1852">INDEX($C$2:$C$104,L1852)</f>
        <v>-0.39573081010863997</v>
      </c>
      <c r="G1852" s="2">
        <f>PI()/12*(M1852-12)</f>
        <v>-2.617993877991494</v>
      </c>
      <c r="H1852" s="2">
        <f t="shared" si="535"/>
        <v>-0.2319892326069129</v>
      </c>
      <c r="I1852" s="2">
        <f t="shared" si="552"/>
        <v>0.73691304147828141</v>
      </c>
      <c r="J1852" s="2">
        <f t="shared" si="536"/>
        <v>2.6263529743167799</v>
      </c>
      <c r="L1852">
        <f t="shared" si="553"/>
        <v>78</v>
      </c>
      <c r="M1852" s="2">
        <v>2</v>
      </c>
      <c r="N1852" s="2">
        <f t="shared" si="537"/>
        <v>0.05</v>
      </c>
      <c r="O1852" s="2">
        <f t="shared" si="538"/>
        <v>5.0020839411324403</v>
      </c>
      <c r="P1852" s="2">
        <f t="shared" si="539"/>
        <v>9.2038344516836901</v>
      </c>
      <c r="Q1852" s="2">
        <f>1-EXP(-2*$AL$9*O1852/(1+O1852))</f>
        <v>6.4497345768578462E-2</v>
      </c>
      <c r="R1852" s="2">
        <f t="shared" si="540"/>
        <v>19.751565414145865</v>
      </c>
      <c r="S1852" s="2">
        <f>(1-$AL$6^R1852)/(1+$AL$6^R1852*(1/$AL$7-1))</f>
        <v>0.99643717244343843</v>
      </c>
      <c r="U1852" s="2">
        <v>0</v>
      </c>
      <c r="V1852" s="2">
        <f t="shared" si="541"/>
        <v>0</v>
      </c>
      <c r="W1852" s="2">
        <f t="shared" si="542"/>
        <v>0</v>
      </c>
      <c r="X1852" s="2">
        <f t="shared" si="543"/>
        <v>0</v>
      </c>
      <c r="Y1852" s="2">
        <f t="shared" si="544"/>
        <v>0</v>
      </c>
      <c r="Z1852" s="2">
        <f t="shared" si="545"/>
        <v>0</v>
      </c>
      <c r="AA1852" s="2">
        <f t="shared" si="546"/>
        <v>0</v>
      </c>
      <c r="AC1852" s="2">
        <f t="shared" si="547"/>
        <v>0</v>
      </c>
      <c r="AD1852" s="2">
        <f>X1852*((1-Q1852)*(1-EXP(-(P1852+O1852)*A1852))*P1852/(P1852+O1852)-(1-$AL$10)*(1-EXP(-2*O1852*A1852))/2)</f>
        <v>0</v>
      </c>
      <c r="AE1852" s="4">
        <f t="shared" si="548"/>
        <v>0</v>
      </c>
      <c r="AF1852" s="2">
        <f t="shared" si="549"/>
        <v>0</v>
      </c>
      <c r="AG1852" s="2">
        <f t="shared" si="550"/>
        <v>0</v>
      </c>
      <c r="AH1852" s="4">
        <f t="shared" si="551"/>
        <v>0</v>
      </c>
      <c r="BA1852" s="3">
        <v>0</v>
      </c>
    </row>
    <row r="1853" spans="1:53" x14ac:dyDescent="0.3">
      <c r="A1853" s="2">
        <v>3.7966086580338598</v>
      </c>
      <c r="E1853" s="2" cm="1">
        <f t="array" ref="E1853">INDEX($C$2:$C$104,L1853)</f>
        <v>-0.39573081010863997</v>
      </c>
      <c r="G1853" s="2">
        <f>PI()/12*(M1853-12)</f>
        <v>-2.3561944901923448</v>
      </c>
      <c r="H1853" s="2">
        <f t="shared" si="535"/>
        <v>-0.2319892326069129</v>
      </c>
      <c r="I1853" s="2">
        <f t="shared" si="552"/>
        <v>0.73691304147828141</v>
      </c>
      <c r="J1853" s="2">
        <f t="shared" si="536"/>
        <v>2.4235051760031552</v>
      </c>
      <c r="L1853">
        <f t="shared" si="553"/>
        <v>78</v>
      </c>
      <c r="M1853" s="2">
        <v>3</v>
      </c>
      <c r="N1853" s="2">
        <f t="shared" si="537"/>
        <v>0.05</v>
      </c>
      <c r="O1853" s="2">
        <f t="shared" si="538"/>
        <v>5.0020839411324403</v>
      </c>
      <c r="P1853" s="2">
        <f t="shared" si="539"/>
        <v>9.2038344516836901</v>
      </c>
      <c r="Q1853" s="2">
        <f>1-EXP(-2*$AL$9*O1853/(1+O1853))</f>
        <v>6.4497345768578462E-2</v>
      </c>
      <c r="R1853" s="2">
        <f t="shared" si="540"/>
        <v>19.751565414145865</v>
      </c>
      <c r="S1853" s="2">
        <f>(1-$AL$6^R1853)/(1+$AL$6^R1853*(1/$AL$7-1))</f>
        <v>0.99643717244343843</v>
      </c>
      <c r="U1853" s="2">
        <v>0</v>
      </c>
      <c r="V1853" s="2">
        <f t="shared" si="541"/>
        <v>0</v>
      </c>
      <c r="W1853" s="2">
        <f t="shared" si="542"/>
        <v>0</v>
      </c>
      <c r="X1853" s="2">
        <f t="shared" si="543"/>
        <v>0</v>
      </c>
      <c r="Y1853" s="2">
        <f t="shared" si="544"/>
        <v>0</v>
      </c>
      <c r="Z1853" s="2">
        <f t="shared" si="545"/>
        <v>0</v>
      </c>
      <c r="AA1853" s="2">
        <f t="shared" si="546"/>
        <v>0</v>
      </c>
      <c r="AC1853" s="2">
        <f t="shared" si="547"/>
        <v>0</v>
      </c>
      <c r="AD1853" s="2">
        <f>X1853*((1-Q1853)*(1-EXP(-(P1853+O1853)*A1853))*P1853/(P1853+O1853)-(1-$AL$10)*(1-EXP(-2*O1853*A1853))/2)</f>
        <v>0</v>
      </c>
      <c r="AE1853" s="4">
        <f t="shared" si="548"/>
        <v>0</v>
      </c>
      <c r="AF1853" s="2">
        <f t="shared" si="549"/>
        <v>0</v>
      </c>
      <c r="AG1853" s="2">
        <f t="shared" si="550"/>
        <v>0</v>
      </c>
      <c r="AH1853" s="4">
        <f t="shared" si="551"/>
        <v>0</v>
      </c>
      <c r="BA1853" s="3">
        <v>0</v>
      </c>
    </row>
    <row r="1854" spans="1:53" x14ac:dyDescent="0.3">
      <c r="A1854" s="2">
        <v>3.7966086580338598</v>
      </c>
      <c r="E1854" s="2" cm="1">
        <f t="array" ref="E1854">INDEX($C$2:$C$104,L1854)</f>
        <v>-0.39573081010863997</v>
      </c>
      <c r="G1854" s="2">
        <f>PI()/12*(M1854-12)</f>
        <v>-2.0943951023931953</v>
      </c>
      <c r="H1854" s="2">
        <f t="shared" si="535"/>
        <v>-0.2319892326069129</v>
      </c>
      <c r="I1854" s="2">
        <f t="shared" si="552"/>
        <v>0.73691304147828141</v>
      </c>
      <c r="J1854" s="2">
        <f t="shared" si="536"/>
        <v>2.2148547437717481</v>
      </c>
      <c r="L1854">
        <f t="shared" si="553"/>
        <v>78</v>
      </c>
      <c r="M1854" s="2">
        <v>4</v>
      </c>
      <c r="N1854" s="2">
        <f t="shared" si="537"/>
        <v>0.05</v>
      </c>
      <c r="O1854" s="2">
        <f t="shared" si="538"/>
        <v>5.0020839411324403</v>
      </c>
      <c r="P1854" s="2">
        <f t="shared" si="539"/>
        <v>9.2038344516836901</v>
      </c>
      <c r="Q1854" s="2">
        <f>1-EXP(-2*$AL$9*O1854/(1+O1854))</f>
        <v>6.4497345768578462E-2</v>
      </c>
      <c r="R1854" s="2">
        <f t="shared" si="540"/>
        <v>19.751565414145865</v>
      </c>
      <c r="S1854" s="2">
        <f>(1-$AL$6^R1854)/(1+$AL$6^R1854*(1/$AL$7-1))</f>
        <v>0.99643717244343843</v>
      </c>
      <c r="U1854" s="2">
        <v>0</v>
      </c>
      <c r="V1854" s="2">
        <f t="shared" si="541"/>
        <v>0</v>
      </c>
      <c r="W1854" s="2">
        <f t="shared" si="542"/>
        <v>0</v>
      </c>
      <c r="X1854" s="2">
        <f t="shared" si="543"/>
        <v>0</v>
      </c>
      <c r="Y1854" s="2">
        <f t="shared" si="544"/>
        <v>0</v>
      </c>
      <c r="Z1854" s="2">
        <f t="shared" si="545"/>
        <v>0</v>
      </c>
      <c r="AA1854" s="2">
        <f t="shared" si="546"/>
        <v>0</v>
      </c>
      <c r="AC1854" s="2">
        <f t="shared" si="547"/>
        <v>0</v>
      </c>
      <c r="AD1854" s="2">
        <f>X1854*((1-Q1854)*(1-EXP(-(P1854+O1854)*A1854))*P1854/(P1854+O1854)-(1-$AL$10)*(1-EXP(-2*O1854*A1854))/2)</f>
        <v>0</v>
      </c>
      <c r="AE1854" s="4">
        <f t="shared" si="548"/>
        <v>0</v>
      </c>
      <c r="AF1854" s="2">
        <f t="shared" si="549"/>
        <v>0</v>
      </c>
      <c r="AG1854" s="2">
        <f t="shared" si="550"/>
        <v>0</v>
      </c>
      <c r="AH1854" s="4">
        <f t="shared" si="551"/>
        <v>0</v>
      </c>
      <c r="BA1854" s="3">
        <v>0</v>
      </c>
    </row>
    <row r="1855" spans="1:53" x14ac:dyDescent="0.3">
      <c r="A1855" s="2">
        <v>3.7966086580338598</v>
      </c>
      <c r="E1855" s="2" cm="1">
        <f t="array" ref="E1855">INDEX($C$2:$C$104,L1855)</f>
        <v>-0.39573081010863997</v>
      </c>
      <c r="G1855" s="2">
        <f>PI()/12*(M1855-12)</f>
        <v>-1.8325957145940459</v>
      </c>
      <c r="H1855" s="2">
        <f t="shared" si="535"/>
        <v>-0.2319892326069129</v>
      </c>
      <c r="I1855" s="2">
        <f t="shared" si="552"/>
        <v>0.73691304147828141</v>
      </c>
      <c r="J1855" s="2">
        <f t="shared" si="536"/>
        <v>2.0072368845451019</v>
      </c>
      <c r="L1855">
        <f t="shared" si="553"/>
        <v>78</v>
      </c>
      <c r="M1855" s="2">
        <v>5</v>
      </c>
      <c r="N1855" s="2">
        <f t="shared" si="537"/>
        <v>0.05</v>
      </c>
      <c r="O1855" s="2">
        <f t="shared" si="538"/>
        <v>5.0020839411324403</v>
      </c>
      <c r="P1855" s="2">
        <f t="shared" si="539"/>
        <v>9.2038344516836901</v>
      </c>
      <c r="Q1855" s="2">
        <f>1-EXP(-2*$AL$9*O1855/(1+O1855))</f>
        <v>6.4497345768578462E-2</v>
      </c>
      <c r="R1855" s="2">
        <f t="shared" si="540"/>
        <v>19.751565414145865</v>
      </c>
      <c r="S1855" s="2">
        <f>(1-$AL$6^R1855)/(1+$AL$6^R1855*(1/$AL$7-1))</f>
        <v>0.99643717244343843</v>
      </c>
      <c r="U1855" s="2">
        <v>0</v>
      </c>
      <c r="V1855" s="2">
        <f t="shared" si="541"/>
        <v>0</v>
      </c>
      <c r="W1855" s="2">
        <f t="shared" si="542"/>
        <v>0</v>
      </c>
      <c r="X1855" s="2">
        <f t="shared" si="543"/>
        <v>0</v>
      </c>
      <c r="Y1855" s="2">
        <f t="shared" si="544"/>
        <v>0</v>
      </c>
      <c r="Z1855" s="2">
        <f t="shared" si="545"/>
        <v>0</v>
      </c>
      <c r="AA1855" s="2">
        <f t="shared" si="546"/>
        <v>0</v>
      </c>
      <c r="AC1855" s="2">
        <f t="shared" si="547"/>
        <v>0</v>
      </c>
      <c r="AD1855" s="2">
        <f>X1855*((1-Q1855)*(1-EXP(-(P1855+O1855)*A1855))*P1855/(P1855+O1855)-(1-$AL$10)*(1-EXP(-2*O1855*A1855))/2)</f>
        <v>0</v>
      </c>
      <c r="AE1855" s="4">
        <f t="shared" si="548"/>
        <v>0</v>
      </c>
      <c r="AF1855" s="2">
        <f t="shared" si="549"/>
        <v>0</v>
      </c>
      <c r="AG1855" s="2">
        <f t="shared" si="550"/>
        <v>0</v>
      </c>
      <c r="AH1855" s="4">
        <f t="shared" si="551"/>
        <v>0</v>
      </c>
      <c r="BA1855" s="3">
        <v>0</v>
      </c>
    </row>
    <row r="1856" spans="1:53" x14ac:dyDescent="0.3">
      <c r="A1856" s="2">
        <v>3.7966086580338598</v>
      </c>
      <c r="E1856" s="2" cm="1">
        <f t="array" ref="E1856">INDEX($C$2:$C$104,L1856)</f>
        <v>-0.39573081010863997</v>
      </c>
      <c r="G1856" s="2">
        <f>PI()/12*(M1856-12)</f>
        <v>-1.5707963267948966</v>
      </c>
      <c r="H1856" s="2">
        <f t="shared" si="535"/>
        <v>-0.2319892326069129</v>
      </c>
      <c r="I1856" s="2">
        <f t="shared" si="552"/>
        <v>0.73691304147828141</v>
      </c>
      <c r="J1856" s="2">
        <f t="shared" si="536"/>
        <v>1.8049185368494669</v>
      </c>
      <c r="L1856">
        <f t="shared" si="553"/>
        <v>78</v>
      </c>
      <c r="M1856" s="2">
        <v>6</v>
      </c>
      <c r="N1856" s="2">
        <f t="shared" si="537"/>
        <v>0.05</v>
      </c>
      <c r="O1856" s="2">
        <f t="shared" si="538"/>
        <v>5.0020839411324403</v>
      </c>
      <c r="P1856" s="2">
        <f t="shared" si="539"/>
        <v>9.2038344516836901</v>
      </c>
      <c r="Q1856" s="2">
        <f>1-EXP(-2*$AL$9*O1856/(1+O1856))</f>
        <v>6.4497345768578462E-2</v>
      </c>
      <c r="R1856" s="2">
        <f t="shared" si="540"/>
        <v>19.751565414145865</v>
      </c>
      <c r="S1856" s="2">
        <f>(1-$AL$6^R1856)/(1+$AL$6^R1856*(1/$AL$7-1))</f>
        <v>0.99643717244343843</v>
      </c>
      <c r="U1856" s="2">
        <v>0</v>
      </c>
      <c r="V1856" s="2">
        <f t="shared" si="541"/>
        <v>0</v>
      </c>
      <c r="W1856" s="2">
        <f t="shared" si="542"/>
        <v>0</v>
      </c>
      <c r="X1856" s="2">
        <f t="shared" si="543"/>
        <v>0</v>
      </c>
      <c r="Y1856" s="2">
        <f t="shared" si="544"/>
        <v>0</v>
      </c>
      <c r="Z1856" s="2">
        <f t="shared" si="545"/>
        <v>0</v>
      </c>
      <c r="AA1856" s="2">
        <f t="shared" si="546"/>
        <v>0</v>
      </c>
      <c r="AC1856" s="2">
        <f t="shared" si="547"/>
        <v>0</v>
      </c>
      <c r="AD1856" s="2">
        <f>X1856*((1-Q1856)*(1-EXP(-(P1856+O1856)*A1856))*P1856/(P1856+O1856)-(1-$AL$10)*(1-EXP(-2*O1856*A1856))/2)</f>
        <v>0</v>
      </c>
      <c r="AE1856" s="4">
        <f t="shared" si="548"/>
        <v>0</v>
      </c>
      <c r="AF1856" s="2">
        <f t="shared" si="549"/>
        <v>0</v>
      </c>
      <c r="AG1856" s="2">
        <f t="shared" si="550"/>
        <v>0</v>
      </c>
      <c r="AH1856" s="4">
        <f t="shared" si="551"/>
        <v>0</v>
      </c>
      <c r="BA1856" s="3">
        <v>0</v>
      </c>
    </row>
    <row r="1857" spans="1:53" x14ac:dyDescent="0.3">
      <c r="A1857" s="2">
        <v>3.7966086580338598</v>
      </c>
      <c r="E1857" s="2" cm="1">
        <f t="array" ref="E1857">INDEX($C$2:$C$104,L1857)</f>
        <v>-0.39573081010863997</v>
      </c>
      <c r="G1857" s="2">
        <f>PI()/12*(M1857-12)</f>
        <v>-1.308996938995747</v>
      </c>
      <c r="H1857" s="2">
        <f t="shared" si="535"/>
        <v>-0.2319892326069129</v>
      </c>
      <c r="I1857" s="2">
        <f t="shared" si="552"/>
        <v>0.73691304147828141</v>
      </c>
      <c r="J1857" s="2">
        <f t="shared" si="536"/>
        <v>1.6120701472045558</v>
      </c>
      <c r="L1857">
        <f t="shared" si="553"/>
        <v>78</v>
      </c>
      <c r="M1857" s="2">
        <v>7</v>
      </c>
      <c r="N1857" s="2">
        <f t="shared" si="537"/>
        <v>0.05</v>
      </c>
      <c r="O1857" s="2">
        <f t="shared" si="538"/>
        <v>5.0020839411324403</v>
      </c>
      <c r="P1857" s="2">
        <f t="shared" si="539"/>
        <v>9.2038344516836901</v>
      </c>
      <c r="Q1857" s="2">
        <f>1-EXP(-2*$AL$9*O1857/(1+O1857))</f>
        <v>6.4497345768578462E-2</v>
      </c>
      <c r="R1857" s="2">
        <f t="shared" si="540"/>
        <v>19.751565414145865</v>
      </c>
      <c r="S1857" s="2">
        <f>(1-$AL$6^R1857)/(1+$AL$6^R1857*(1/$AL$7-1))</f>
        <v>0.99643717244343843</v>
      </c>
      <c r="U1857" s="2">
        <v>0</v>
      </c>
      <c r="V1857" s="2">
        <f t="shared" si="541"/>
        <v>0</v>
      </c>
      <c r="W1857" s="2">
        <f t="shared" si="542"/>
        <v>0</v>
      </c>
      <c r="X1857" s="2">
        <f t="shared" si="543"/>
        <v>0</v>
      </c>
      <c r="Y1857" s="2">
        <f t="shared" si="544"/>
        <v>0</v>
      </c>
      <c r="Z1857" s="2">
        <f t="shared" si="545"/>
        <v>0</v>
      </c>
      <c r="AA1857" s="2">
        <f t="shared" si="546"/>
        <v>0</v>
      </c>
      <c r="AC1857" s="2">
        <f t="shared" si="547"/>
        <v>0</v>
      </c>
      <c r="AD1857" s="2">
        <f>X1857*((1-Q1857)*(1-EXP(-(P1857+O1857)*A1857))*P1857/(P1857+O1857)-(1-$AL$10)*(1-EXP(-2*O1857*A1857))/2)</f>
        <v>0</v>
      </c>
      <c r="AE1857" s="4">
        <f t="shared" si="548"/>
        <v>0</v>
      </c>
      <c r="AF1857" s="2">
        <f t="shared" si="549"/>
        <v>0</v>
      </c>
      <c r="AG1857" s="2">
        <f t="shared" si="550"/>
        <v>0</v>
      </c>
      <c r="AH1857" s="4">
        <f t="shared" si="551"/>
        <v>0</v>
      </c>
      <c r="BA1857" s="3">
        <v>0</v>
      </c>
    </row>
    <row r="1858" spans="1:53" x14ac:dyDescent="0.3">
      <c r="A1858" s="2">
        <v>3.7966086580338598</v>
      </c>
      <c r="E1858" s="2" cm="1">
        <f t="array" ref="E1858">INDEX($C$2:$C$104,L1858)</f>
        <v>-0.39573081010863997</v>
      </c>
      <c r="G1858" s="2">
        <f>PI()/12*(M1858-12)</f>
        <v>-1.0471975511965976</v>
      </c>
      <c r="H1858" s="2">
        <f t="shared" si="535"/>
        <v>-0.2319892326069129</v>
      </c>
      <c r="I1858" s="2">
        <f t="shared" si="552"/>
        <v>0.73691304147828141</v>
      </c>
      <c r="J1858" s="2">
        <f t="shared" si="536"/>
        <v>1.4339018699921502</v>
      </c>
      <c r="L1858">
        <f t="shared" si="553"/>
        <v>78</v>
      </c>
      <c r="M1858" s="2">
        <v>8</v>
      </c>
      <c r="N1858" s="2">
        <f t="shared" si="537"/>
        <v>0.13689445680274637</v>
      </c>
      <c r="O1858" s="2">
        <f t="shared" si="538"/>
        <v>1.8319408513325655</v>
      </c>
      <c r="P1858" s="2">
        <f t="shared" si="539"/>
        <v>3.3707711664519202</v>
      </c>
      <c r="Q1858" s="2">
        <f>1-EXP(-2*$AL$9*O1858/(1+O1858))</f>
        <v>5.0434552215130823E-2</v>
      </c>
      <c r="R1858" s="2">
        <f t="shared" si="540"/>
        <v>7.2337249805826866</v>
      </c>
      <c r="S1858" s="2">
        <f>(1-$AL$6^R1858)/(1+$AL$6^R1858*(1/$AL$7-1))</f>
        <v>0.80619878734913986</v>
      </c>
      <c r="U1858" s="2">
        <v>3.4</v>
      </c>
      <c r="V1858" s="2">
        <f t="shared" si="541"/>
        <v>7.7690000000000001</v>
      </c>
      <c r="W1858" s="2">
        <f t="shared" si="542"/>
        <v>6.2633583789154672</v>
      </c>
      <c r="X1858" s="2">
        <f t="shared" si="543"/>
        <v>1.5056416210845329</v>
      </c>
      <c r="Y1858" s="2">
        <f t="shared" si="544"/>
        <v>1.4297013031535524</v>
      </c>
      <c r="Z1858" s="2">
        <f t="shared" si="545"/>
        <v>5.6439975172075139</v>
      </c>
      <c r="AA1858" s="2">
        <f t="shared" si="546"/>
        <v>1.2785748384073916</v>
      </c>
      <c r="AC1858" s="2">
        <f t="shared" si="547"/>
        <v>1.7017108870411914</v>
      </c>
      <c r="AD1858" s="2">
        <f>X1858*((1-Q1858)*(1-EXP(-(P1858+O1858)*A1858))*P1858/(P1858+O1858)-(1-$AL$10)*(1-EXP(-2*O1858*A1858))/2)</f>
        <v>0.2863908056206716</v>
      </c>
      <c r="AE1858" s="4">
        <f t="shared" si="548"/>
        <v>3.2666765310692547</v>
      </c>
      <c r="AF1858" s="2">
        <f t="shared" si="549"/>
        <v>3.8832563996578706</v>
      </c>
      <c r="AG1858" s="2">
        <f t="shared" si="550"/>
        <v>-0.1352643408745107</v>
      </c>
      <c r="AH1858" s="4">
        <f t="shared" si="551"/>
        <v>3.7479920587833599</v>
      </c>
      <c r="BA1858" s="3">
        <v>3.2666765310692498</v>
      </c>
    </row>
    <row r="1859" spans="1:53" x14ac:dyDescent="0.3">
      <c r="A1859" s="2">
        <v>3.7966086580338598</v>
      </c>
      <c r="E1859" s="2" cm="1">
        <f t="array" ref="E1859">INDEX($C$2:$C$104,L1859)</f>
        <v>-0.39573081010863997</v>
      </c>
      <c r="G1859" s="2">
        <f>PI()/12*(M1859-12)</f>
        <v>-0.78539816339744828</v>
      </c>
      <c r="H1859" s="2">
        <f t="shared" ref="H1859:H1922" si="554">SIN(E1859)*SIN(RADIANS(37))</f>
        <v>-0.2319892326069129</v>
      </c>
      <c r="I1859" s="2">
        <f t="shared" si="552"/>
        <v>0.73691304147828141</v>
      </c>
      <c r="J1859" s="2">
        <f t="shared" ref="J1859:J1922" si="555">ACOS(H1859+I1859*COS(G1859))</f>
        <v>1.2775233726614155</v>
      </c>
      <c r="L1859">
        <f t="shared" si="553"/>
        <v>78</v>
      </c>
      <c r="M1859" s="2">
        <v>9</v>
      </c>
      <c r="N1859" s="2">
        <f t="shared" ref="N1859:N1922" si="556">MAX(0.05, PI()/2-J1859)</f>
        <v>0.29327295413348109</v>
      </c>
      <c r="O1859" s="2">
        <f t="shared" ref="O1859:O1922" si="557">0.5/SIN(N1859)*0.5</f>
        <v>0.86479163923116698</v>
      </c>
      <c r="P1859" s="2">
        <f t="shared" ref="P1859:P1922" si="558">0.46/SIN(N1859)</f>
        <v>1.5912166161853474</v>
      </c>
      <c r="Q1859" s="2">
        <f>1-EXP(-2*$AL$9*O1859/(1+O1859))</f>
        <v>3.6420000771973382E-2</v>
      </c>
      <c r="R1859" s="2">
        <f t="shared" ref="R1859:R1922" si="559">100/101.3/SIN(N1859)</f>
        <v>3.4147744885732161</v>
      </c>
      <c r="S1859" s="2">
        <f>(1-$AL$6^R1859)/(1+$AL$6^R1859*(1/$AL$7-1))</f>
        <v>0.46863269070448121</v>
      </c>
      <c r="U1859" s="2">
        <v>14.8</v>
      </c>
      <c r="V1859" s="2">
        <f t="shared" ref="V1859:V1922" si="560">U1859*$AL$12</f>
        <v>33.818000000000005</v>
      </c>
      <c r="W1859" s="2">
        <f t="shared" ref="W1859:W1922" si="561">V1859*S1859</f>
        <v>15.848220334244148</v>
      </c>
      <c r="X1859" s="2">
        <f t="shared" ref="X1859:X1922" si="562">V1859-W1859</f>
        <v>17.969779665755858</v>
      </c>
      <c r="Y1859" s="2">
        <f t="shared" ref="Y1859:Y1922" si="563">X1859*(1-Q1859)*(1-EXP(-P1859*A1859))</f>
        <v>17.274133379452326</v>
      </c>
      <c r="Z1859" s="2">
        <f t="shared" ref="Z1859:Z1922" si="564">W1859*(1-$AL$8)*(1-EXP(-$AL$11*A1859))</f>
        <v>14.281047132755617</v>
      </c>
      <c r="AA1859" s="2">
        <f t="shared" ref="AA1859:AA1922" si="565">X1859*(1-$AL$10)*(1-EXP(-O1859*A1859))</f>
        <v>14.70144641135386</v>
      </c>
      <c r="AC1859" s="2">
        <f t="shared" ref="AC1859:AC1922" si="566">W1859*(1-$AL$8)*(1-EXP(-($AL$11+O1859)*A1859))*$AL$11/($AL$11+O1859)</f>
        <v>6.9187001926639926</v>
      </c>
      <c r="AD1859" s="2">
        <f>X1859*((1-Q1859)*(1-EXP(-(P1859+O1859)*A1859))*P1859/(P1859+O1859)-(1-$AL$10)*(1-EXP(-2*O1859*A1859))/2)</f>
        <v>3.5909620881023754</v>
      </c>
      <c r="AE1859" s="4">
        <f t="shared" ref="AE1859:AE1922" si="567">AA1859+AC1859+AD1859</f>
        <v>25.211108692120231</v>
      </c>
      <c r="AF1859" s="2">
        <f t="shared" ref="AF1859:AF1922" si="568">W1859*(1-Q1859)*(1-EXP(-$AL$11*A1859)-(1-EXP(-($AL$11+O1859)*A1859))*$AL$11/($AL$11+O1859))</f>
        <v>7.3591392726659253</v>
      </c>
      <c r="AG1859" s="2">
        <f t="shared" ref="AG1859:AG1922" si="569">X1859*((1-Q1859)*(1-EXP(-P1859*A1859)-(1-EXP(-(P1859+O1859)*A1859))*P1859/(P1859+O1859))-(1-$AL$10)*(1-EXP(-O1859*A1859)-(1-EXP(-2*O1859*A1859))/2))</f>
        <v>-1.01827512000391</v>
      </c>
      <c r="AH1859" s="4">
        <f t="shared" ref="AH1859:AH1922" si="570">AF1859+AG1859</f>
        <v>6.3408641526620153</v>
      </c>
      <c r="BA1859" s="3">
        <v>25.211108692120199</v>
      </c>
    </row>
    <row r="1860" spans="1:53" x14ac:dyDescent="0.3">
      <c r="A1860" s="2">
        <v>3.7966086580338598</v>
      </c>
      <c r="E1860" s="2" cm="1">
        <f t="array" ref="E1860">INDEX($C$2:$C$104,L1860)</f>
        <v>-0.39573081010863997</v>
      </c>
      <c r="G1860" s="2">
        <f>PI()/12*(M1860-12)</f>
        <v>-0.52359877559829882</v>
      </c>
      <c r="H1860" s="2">
        <f t="shared" si="554"/>
        <v>-0.2319892326069129</v>
      </c>
      <c r="I1860" s="2">
        <f t="shared" ref="I1860:I1923" si="571">COS(E1860)*COS(RADIANS(37))</f>
        <v>0.73691304147828141</v>
      </c>
      <c r="J1860" s="2">
        <f t="shared" si="555"/>
        <v>1.152508837092449</v>
      </c>
      <c r="L1860">
        <f t="shared" si="553"/>
        <v>78</v>
      </c>
      <c r="M1860" s="2">
        <v>10</v>
      </c>
      <c r="N1860" s="2">
        <f t="shared" si="556"/>
        <v>0.41828748970244756</v>
      </c>
      <c r="O1860" s="2">
        <f t="shared" si="557"/>
        <v>0.61546614977474656</v>
      </c>
      <c r="P1860" s="2">
        <f t="shared" si="558"/>
        <v>1.1324577155855338</v>
      </c>
      <c r="Q1860" s="2">
        <f>1-EXP(-2*$AL$9*O1860/(1+O1860))</f>
        <v>3.0018897854243165E-2</v>
      </c>
      <c r="R1860" s="2">
        <f t="shared" si="559"/>
        <v>2.4302710751223953</v>
      </c>
      <c r="S1860" s="2">
        <f>(1-$AL$6^R1860)/(1+$AL$6^R1860*(1/$AL$7-1))</f>
        <v>0.34233073745759562</v>
      </c>
      <c r="U1860" s="2">
        <v>49.6</v>
      </c>
      <c r="V1860" s="2">
        <f t="shared" si="560"/>
        <v>113.33600000000001</v>
      </c>
      <c r="W1860" s="2">
        <f t="shared" si="561"/>
        <v>38.798396460494061</v>
      </c>
      <c r="X1860" s="2">
        <f t="shared" si="562"/>
        <v>74.537603539505952</v>
      </c>
      <c r="Y1860" s="2">
        <f t="shared" si="563"/>
        <v>71.31856727328713</v>
      </c>
      <c r="Z1860" s="2">
        <f t="shared" si="564"/>
        <v>34.961763330007379</v>
      </c>
      <c r="AA1860" s="2">
        <f t="shared" si="565"/>
        <v>57.233665860838457</v>
      </c>
      <c r="AC1860" s="2">
        <f t="shared" si="566"/>
        <v>20.024668517446635</v>
      </c>
      <c r="AD1860" s="2">
        <f>X1860*((1-Q1860)*(1-EXP(-(P1860+O1860)*A1860))*P1860/(P1860+O1860)-(1-$AL$10)*(1-EXP(-2*O1860*A1860))/2)</f>
        <v>15.398257937505925</v>
      </c>
      <c r="AE1860" s="4">
        <f t="shared" si="567"/>
        <v>92.656592315791016</v>
      </c>
      <c r="AF1860" s="2">
        <f t="shared" si="568"/>
        <v>15.02977146176695</v>
      </c>
      <c r="AG1860" s="2">
        <f t="shared" si="569"/>
        <v>-1.3133565250572579</v>
      </c>
      <c r="AH1860" s="4">
        <f t="shared" si="570"/>
        <v>13.716414936709693</v>
      </c>
      <c r="BA1860" s="3">
        <v>92.656592315791002</v>
      </c>
    </row>
    <row r="1861" spans="1:53" x14ac:dyDescent="0.3">
      <c r="A1861" s="2">
        <v>3.7966086580338598</v>
      </c>
      <c r="E1861" s="2" cm="1">
        <f t="array" ref="E1861">INDEX($C$2:$C$104,L1861)</f>
        <v>-0.39573081010863997</v>
      </c>
      <c r="G1861" s="2">
        <f>PI()/12*(M1861-12)</f>
        <v>-0.26179938779914941</v>
      </c>
      <c r="H1861" s="2">
        <f t="shared" si="554"/>
        <v>-0.2319892326069129</v>
      </c>
      <c r="I1861" s="2">
        <f t="shared" si="571"/>
        <v>0.73691304147828141</v>
      </c>
      <c r="J1861" s="2">
        <f t="shared" si="555"/>
        <v>1.070353503159263</v>
      </c>
      <c r="L1861">
        <f t="shared" si="553"/>
        <v>78</v>
      </c>
      <c r="M1861" s="2">
        <v>11</v>
      </c>
      <c r="N1861" s="2">
        <f t="shared" si="556"/>
        <v>0.50044282363563353</v>
      </c>
      <c r="O1861" s="2">
        <f t="shared" si="557"/>
        <v>0.52103511950376225</v>
      </c>
      <c r="P1861" s="2">
        <f t="shared" si="558"/>
        <v>0.95870461988692257</v>
      </c>
      <c r="Q1861" s="2">
        <f>1-EXP(-2*$AL$9*O1861/(1+O1861))</f>
        <v>2.7032149288875984E-2</v>
      </c>
      <c r="R1861" s="2">
        <f t="shared" si="559"/>
        <v>2.057394351446248</v>
      </c>
      <c r="S1861" s="2">
        <f>(1-$AL$6^R1861)/(1+$AL$6^R1861*(1/$AL$7-1))</f>
        <v>0.29148359312637934</v>
      </c>
      <c r="U1861" s="2">
        <v>247.9</v>
      </c>
      <c r="V1861" s="2">
        <f t="shared" si="560"/>
        <v>566.45150000000001</v>
      </c>
      <c r="W1861" s="2">
        <f t="shared" si="561"/>
        <v>165.11131855182728</v>
      </c>
      <c r="X1861" s="2">
        <f t="shared" si="562"/>
        <v>401.34018144817276</v>
      </c>
      <c r="Y1861" s="2">
        <f t="shared" si="563"/>
        <v>380.2380060260063</v>
      </c>
      <c r="Z1861" s="2">
        <f t="shared" si="564"/>
        <v>148.78405730485014</v>
      </c>
      <c r="AA1861" s="2">
        <f t="shared" si="565"/>
        <v>293.95189025706748</v>
      </c>
      <c r="AC1861" s="2">
        <f t="shared" si="566"/>
        <v>91.455991115386738</v>
      </c>
      <c r="AD1861" s="2">
        <f>X1861*((1-Q1861)*(1-EXP(-(P1861+O1861)*A1861))*P1861/(P1861+O1861)-(1-$AL$10)*(1-EXP(-2*O1861*A1861))/2)</f>
        <v>84.769329943370408</v>
      </c>
      <c r="AE1861" s="4">
        <f t="shared" si="567"/>
        <v>470.17721131582459</v>
      </c>
      <c r="AF1861" s="2">
        <f t="shared" si="568"/>
        <v>57.86137484002829</v>
      </c>
      <c r="AG1861" s="2">
        <f t="shared" si="569"/>
        <v>1.5167858255684459</v>
      </c>
      <c r="AH1861" s="4">
        <f t="shared" si="570"/>
        <v>59.378160665596738</v>
      </c>
      <c r="BA1861" s="3">
        <v>470.17721131582402</v>
      </c>
    </row>
    <row r="1862" spans="1:53" x14ac:dyDescent="0.3">
      <c r="A1862" s="2">
        <v>3.7966086580338598</v>
      </c>
      <c r="E1862" s="2" cm="1">
        <f t="array" ref="E1862">INDEX($C$2:$C$104,L1862)</f>
        <v>-0.39573081010863997</v>
      </c>
      <c r="G1862" s="2">
        <f>PI()/12*(M1862-12)</f>
        <v>0</v>
      </c>
      <c r="H1862" s="2">
        <f t="shared" si="554"/>
        <v>-0.2319892326069129</v>
      </c>
      <c r="I1862" s="2">
        <f t="shared" si="571"/>
        <v>0.73691304147828141</v>
      </c>
      <c r="J1862" s="2">
        <f t="shared" si="555"/>
        <v>1.0415026333465418</v>
      </c>
      <c r="L1862">
        <f t="shared" si="553"/>
        <v>78</v>
      </c>
      <c r="M1862" s="2">
        <v>12</v>
      </c>
      <c r="N1862" s="2">
        <f t="shared" si="556"/>
        <v>0.52929369344835475</v>
      </c>
      <c r="O1862" s="2">
        <f t="shared" si="557"/>
        <v>0.49512420608331542</v>
      </c>
      <c r="P1862" s="2">
        <f t="shared" si="558"/>
        <v>0.9110285391933004</v>
      </c>
      <c r="Q1862" s="2">
        <f>1-EXP(-2*$AL$9*O1862/(1+O1862))</f>
        <v>2.6144885759173064E-2</v>
      </c>
      <c r="R1862" s="2">
        <f t="shared" si="559"/>
        <v>1.9550807742677807</v>
      </c>
      <c r="S1862" s="2">
        <f>(1-$AL$6^R1862)/(1+$AL$6^R1862*(1/$AL$7-1))</f>
        <v>0.27731163236878847</v>
      </c>
      <c r="U1862" s="2">
        <v>285.8</v>
      </c>
      <c r="V1862" s="2">
        <f t="shared" si="560"/>
        <v>653.05300000000011</v>
      </c>
      <c r="W1862" s="2">
        <f t="shared" si="561"/>
        <v>181.09919345333444</v>
      </c>
      <c r="X1862" s="2">
        <f t="shared" si="562"/>
        <v>471.95380654666565</v>
      </c>
      <c r="Y1862" s="2">
        <f t="shared" si="563"/>
        <v>445.15197718103241</v>
      </c>
      <c r="Z1862" s="2">
        <f t="shared" si="564"/>
        <v>163.1909490697048</v>
      </c>
      <c r="AA1862" s="2">
        <f t="shared" si="565"/>
        <v>339.93489473415383</v>
      </c>
      <c r="AC1862" s="2">
        <f t="shared" si="566"/>
        <v>102.35609478183632</v>
      </c>
      <c r="AD1862" s="2">
        <f>X1862*((1-Q1862)*(1-EXP(-(P1862+O1862)*A1862))*P1862/(P1862+O1862)-(1-$AL$10)*(1-EXP(-2*O1862*A1862))/2)</f>
        <v>100.44022905986461</v>
      </c>
      <c r="AE1862" s="4">
        <f t="shared" si="567"/>
        <v>542.73121857585477</v>
      </c>
      <c r="AF1862" s="2">
        <f t="shared" si="568"/>
        <v>61.456777979601867</v>
      </c>
      <c r="AG1862" s="2">
        <f t="shared" si="569"/>
        <v>4.7768533870139622</v>
      </c>
      <c r="AH1862" s="4">
        <f t="shared" si="570"/>
        <v>66.233631366615825</v>
      </c>
      <c r="BA1862" s="3">
        <v>542.73121857585397</v>
      </c>
    </row>
    <row r="1863" spans="1:53" x14ac:dyDescent="0.3">
      <c r="A1863" s="2">
        <v>3.7966086580338598</v>
      </c>
      <c r="E1863" s="2" cm="1">
        <f t="array" ref="E1863">INDEX($C$2:$C$104,L1863)</f>
        <v>-0.39573081010863997</v>
      </c>
      <c r="G1863" s="2">
        <f>PI()/12*(M1863-12)</f>
        <v>0.26179938779914941</v>
      </c>
      <c r="H1863" s="2">
        <f t="shared" si="554"/>
        <v>-0.2319892326069129</v>
      </c>
      <c r="I1863" s="2">
        <f t="shared" si="571"/>
        <v>0.73691304147828141</v>
      </c>
      <c r="J1863" s="2">
        <f t="shared" si="555"/>
        <v>1.070353503159263</v>
      </c>
      <c r="L1863">
        <f t="shared" si="553"/>
        <v>78</v>
      </c>
      <c r="M1863" s="2">
        <v>13</v>
      </c>
      <c r="N1863" s="2">
        <f t="shared" si="556"/>
        <v>0.50044282363563353</v>
      </c>
      <c r="O1863" s="2">
        <f t="shared" si="557"/>
        <v>0.52103511950376225</v>
      </c>
      <c r="P1863" s="2">
        <f t="shared" si="558"/>
        <v>0.95870461988692257</v>
      </c>
      <c r="Q1863" s="2">
        <f>1-EXP(-2*$AL$9*O1863/(1+O1863))</f>
        <v>2.7032149288875984E-2</v>
      </c>
      <c r="R1863" s="2">
        <f t="shared" si="559"/>
        <v>2.057394351446248</v>
      </c>
      <c r="S1863" s="2">
        <f>(1-$AL$6^R1863)/(1+$AL$6^R1863*(1/$AL$7-1))</f>
        <v>0.29148359312637934</v>
      </c>
      <c r="U1863" s="2">
        <v>275.5</v>
      </c>
      <c r="V1863" s="2">
        <f t="shared" si="560"/>
        <v>629.51750000000004</v>
      </c>
      <c r="W1863" s="2">
        <f t="shared" si="561"/>
        <v>183.49402283593551</v>
      </c>
      <c r="X1863" s="2">
        <f t="shared" si="562"/>
        <v>446.0234771640645</v>
      </c>
      <c r="Y1863" s="2">
        <f t="shared" si="563"/>
        <v>422.57188648715106</v>
      </c>
      <c r="Z1863" s="2">
        <f t="shared" si="564"/>
        <v>165.34896243439374</v>
      </c>
      <c r="AA1863" s="2">
        <f t="shared" si="565"/>
        <v>326.67908739742671</v>
      </c>
      <c r="AC1863" s="2">
        <f t="shared" si="566"/>
        <v>101.63826362359437</v>
      </c>
      <c r="AD1863" s="2">
        <f>X1863*((1-Q1863)*(1-EXP(-(P1863+O1863)*A1863))*P1863/(P1863+O1863)-(1-$AL$10)*(1-EXP(-2*O1863*A1863))/2)</f>
        <v>94.207141586924351</v>
      </c>
      <c r="AE1863" s="4">
        <f t="shared" si="567"/>
        <v>522.52449260794538</v>
      </c>
      <c r="AF1863" s="2">
        <f t="shared" si="568"/>
        <v>64.303383495069767</v>
      </c>
      <c r="AG1863" s="2">
        <f t="shared" si="569"/>
        <v>1.6856575027999467</v>
      </c>
      <c r="AH1863" s="4">
        <f t="shared" si="570"/>
        <v>65.989040997869708</v>
      </c>
      <c r="BA1863" s="3">
        <v>522.52449260794504</v>
      </c>
    </row>
    <row r="1864" spans="1:53" x14ac:dyDescent="0.3">
      <c r="A1864" s="2">
        <v>3.7966086580338598</v>
      </c>
      <c r="E1864" s="2" cm="1">
        <f t="array" ref="E1864">INDEX($C$2:$C$104,L1864)</f>
        <v>-0.39573081010863997</v>
      </c>
      <c r="G1864" s="2">
        <f>PI()/12*(M1864-12)</f>
        <v>0.52359877559829882</v>
      </c>
      <c r="H1864" s="2">
        <f t="shared" si="554"/>
        <v>-0.2319892326069129</v>
      </c>
      <c r="I1864" s="2">
        <f t="shared" si="571"/>
        <v>0.73691304147828141</v>
      </c>
      <c r="J1864" s="2">
        <f t="shared" si="555"/>
        <v>1.152508837092449</v>
      </c>
      <c r="L1864">
        <f t="shared" si="553"/>
        <v>78</v>
      </c>
      <c r="M1864" s="2">
        <v>14</v>
      </c>
      <c r="N1864" s="2">
        <f t="shared" si="556"/>
        <v>0.41828748970244756</v>
      </c>
      <c r="O1864" s="2">
        <f t="shared" si="557"/>
        <v>0.61546614977474656</v>
      </c>
      <c r="P1864" s="2">
        <f t="shared" si="558"/>
        <v>1.1324577155855338</v>
      </c>
      <c r="Q1864" s="2">
        <f>1-EXP(-2*$AL$9*O1864/(1+O1864))</f>
        <v>3.0018897854243165E-2</v>
      </c>
      <c r="R1864" s="2">
        <f t="shared" si="559"/>
        <v>2.4302710751223953</v>
      </c>
      <c r="S1864" s="2">
        <f>(1-$AL$6^R1864)/(1+$AL$6^R1864*(1/$AL$7-1))</f>
        <v>0.34233073745759562</v>
      </c>
      <c r="U1864" s="2">
        <v>265.8</v>
      </c>
      <c r="V1864" s="2">
        <f t="shared" si="560"/>
        <v>607.35300000000007</v>
      </c>
      <c r="W1864" s="2">
        <f t="shared" si="561"/>
        <v>207.91560038708309</v>
      </c>
      <c r="X1864" s="2">
        <f t="shared" si="562"/>
        <v>399.43739961291698</v>
      </c>
      <c r="Y1864" s="2">
        <f t="shared" si="563"/>
        <v>382.18699962176851</v>
      </c>
      <c r="Z1864" s="2">
        <f t="shared" si="564"/>
        <v>187.35557849024119</v>
      </c>
      <c r="AA1864" s="2">
        <f t="shared" si="565"/>
        <v>306.70783035909</v>
      </c>
      <c r="AC1864" s="2">
        <f t="shared" si="566"/>
        <v>107.30961475680073</v>
      </c>
      <c r="AD1864" s="2">
        <f>X1864*((1-Q1864)*(1-EXP(-(P1864+O1864)*A1864))*P1864/(P1864+O1864)-(1-$AL$10)*(1-EXP(-2*O1864*A1864))/2)</f>
        <v>82.517277415102313</v>
      </c>
      <c r="AE1864" s="4">
        <f t="shared" si="567"/>
        <v>496.53472253099301</v>
      </c>
      <c r="AF1864" s="2">
        <f t="shared" si="568"/>
        <v>80.542605938259186</v>
      </c>
      <c r="AG1864" s="2">
        <f t="shared" si="569"/>
        <v>-7.0381081524237734</v>
      </c>
      <c r="AH1864" s="4">
        <f t="shared" si="570"/>
        <v>73.504497785835412</v>
      </c>
      <c r="BA1864" s="3">
        <v>496.53472253099301</v>
      </c>
    </row>
    <row r="1865" spans="1:53" x14ac:dyDescent="0.3">
      <c r="A1865" s="2">
        <v>3.7966086580338598</v>
      </c>
      <c r="E1865" s="2" cm="1">
        <f t="array" ref="E1865">INDEX($C$2:$C$104,L1865)</f>
        <v>-0.39573081010863997</v>
      </c>
      <c r="G1865" s="2">
        <f>PI()/12*(M1865-12)</f>
        <v>0.78539816339744828</v>
      </c>
      <c r="H1865" s="2">
        <f t="shared" si="554"/>
        <v>-0.2319892326069129</v>
      </c>
      <c r="I1865" s="2">
        <f t="shared" si="571"/>
        <v>0.73691304147828141</v>
      </c>
      <c r="J1865" s="2">
        <f t="shared" si="555"/>
        <v>1.2775233726614155</v>
      </c>
      <c r="L1865">
        <f t="shared" si="553"/>
        <v>78</v>
      </c>
      <c r="M1865" s="2">
        <v>15</v>
      </c>
      <c r="N1865" s="2">
        <f t="shared" si="556"/>
        <v>0.29327295413348109</v>
      </c>
      <c r="O1865" s="2">
        <f t="shared" si="557"/>
        <v>0.86479163923116698</v>
      </c>
      <c r="P1865" s="2">
        <f t="shared" si="558"/>
        <v>1.5912166161853474</v>
      </c>
      <c r="Q1865" s="2">
        <f>1-EXP(-2*$AL$9*O1865/(1+O1865))</f>
        <v>3.6420000771973382E-2</v>
      </c>
      <c r="R1865" s="2">
        <f t="shared" si="559"/>
        <v>3.4147744885732161</v>
      </c>
      <c r="S1865" s="2">
        <f>(1-$AL$6^R1865)/(1+$AL$6^R1865*(1/$AL$7-1))</f>
        <v>0.46863269070448121</v>
      </c>
      <c r="U1865" s="2">
        <v>185</v>
      </c>
      <c r="V1865" s="2">
        <f t="shared" si="560"/>
        <v>422.72500000000002</v>
      </c>
      <c r="W1865" s="2">
        <f t="shared" si="561"/>
        <v>198.10275417805184</v>
      </c>
      <c r="X1865" s="2">
        <f t="shared" si="562"/>
        <v>224.62224582194818</v>
      </c>
      <c r="Y1865" s="2">
        <f t="shared" si="563"/>
        <v>215.92666724315401</v>
      </c>
      <c r="Z1865" s="2">
        <f t="shared" si="564"/>
        <v>178.5130891594452</v>
      </c>
      <c r="AA1865" s="2">
        <f t="shared" si="565"/>
        <v>183.76808014192324</v>
      </c>
      <c r="AC1865" s="2">
        <f t="shared" si="566"/>
        <v>86.483752408299907</v>
      </c>
      <c r="AD1865" s="2">
        <f>X1865*((1-Q1865)*(1-EXP(-(P1865+O1865)*A1865))*P1865/(P1865+O1865)-(1-$AL$10)*(1-EXP(-2*O1865*A1865))/2)</f>
        <v>44.887026101279687</v>
      </c>
      <c r="AE1865" s="4">
        <f t="shared" si="567"/>
        <v>315.1388586515028</v>
      </c>
      <c r="AF1865" s="2">
        <f t="shared" si="568"/>
        <v>91.989240908324064</v>
      </c>
      <c r="AG1865" s="2">
        <f t="shared" si="569"/>
        <v>-12.728439000048873</v>
      </c>
      <c r="AH1865" s="4">
        <f t="shared" si="570"/>
        <v>79.260801908275198</v>
      </c>
      <c r="BA1865" s="3">
        <v>315.13885865150201</v>
      </c>
    </row>
    <row r="1866" spans="1:53" x14ac:dyDescent="0.3">
      <c r="A1866" s="2">
        <v>3.7966086580338598</v>
      </c>
      <c r="E1866" s="2" cm="1">
        <f t="array" ref="E1866">INDEX($C$2:$C$104,L1866)</f>
        <v>-0.39573081010863997</v>
      </c>
      <c r="G1866" s="2">
        <f>PI()/12*(M1866-12)</f>
        <v>1.0471975511965976</v>
      </c>
      <c r="H1866" s="2">
        <f t="shared" si="554"/>
        <v>-0.2319892326069129</v>
      </c>
      <c r="I1866" s="2">
        <f t="shared" si="571"/>
        <v>0.73691304147828141</v>
      </c>
      <c r="J1866" s="2">
        <f t="shared" si="555"/>
        <v>1.4339018699921502</v>
      </c>
      <c r="L1866">
        <f t="shared" si="553"/>
        <v>78</v>
      </c>
      <c r="M1866" s="2">
        <v>16</v>
      </c>
      <c r="N1866" s="2">
        <f t="shared" si="556"/>
        <v>0.13689445680274637</v>
      </c>
      <c r="O1866" s="2">
        <f t="shared" si="557"/>
        <v>1.8319408513325655</v>
      </c>
      <c r="P1866" s="2">
        <f t="shared" si="558"/>
        <v>3.3707711664519202</v>
      </c>
      <c r="Q1866" s="2">
        <f>1-EXP(-2*$AL$9*O1866/(1+O1866))</f>
        <v>5.0434552215130823E-2</v>
      </c>
      <c r="R1866" s="2">
        <f t="shared" si="559"/>
        <v>7.2337249805826866</v>
      </c>
      <c r="S1866" s="2">
        <f>(1-$AL$6^R1866)/(1+$AL$6^R1866*(1/$AL$7-1))</f>
        <v>0.80619878734913986</v>
      </c>
      <c r="U1866" s="2">
        <v>212.6</v>
      </c>
      <c r="V1866" s="2">
        <f t="shared" si="560"/>
        <v>485.791</v>
      </c>
      <c r="W1866" s="2">
        <f t="shared" si="561"/>
        <v>391.64411510512599</v>
      </c>
      <c r="X1866" s="2">
        <f t="shared" si="562"/>
        <v>94.146884894874006</v>
      </c>
      <c r="Y1866" s="2">
        <f t="shared" si="563"/>
        <v>89.398381485425062</v>
      </c>
      <c r="Z1866" s="2">
        <f t="shared" si="564"/>
        <v>352.91584475244633</v>
      </c>
      <c r="AA1866" s="2">
        <f t="shared" si="565"/>
        <v>79.948532542768064</v>
      </c>
      <c r="AC1866" s="2">
        <f t="shared" si="566"/>
        <v>106.40698076028156</v>
      </c>
      <c r="AD1866" s="2">
        <f>X1866*((1-Q1866)*(1-EXP(-(P1866+O1866)*A1866))*P1866/(P1866+O1866)-(1-$AL$10)*(1-EXP(-2*O1866*A1866))/2)</f>
        <v>17.907848610280816</v>
      </c>
      <c r="AE1866" s="4">
        <f t="shared" si="567"/>
        <v>204.26336191333044</v>
      </c>
      <c r="AF1866" s="2">
        <f t="shared" si="568"/>
        <v>242.81773840213626</v>
      </c>
      <c r="AG1866" s="2">
        <f t="shared" si="569"/>
        <v>-8.4579996676238149</v>
      </c>
      <c r="AH1866" s="4">
        <f t="shared" si="570"/>
        <v>234.35973873451243</v>
      </c>
      <c r="BA1866" s="3">
        <v>204.26336191332999</v>
      </c>
    </row>
    <row r="1867" spans="1:53" x14ac:dyDescent="0.3">
      <c r="A1867" s="2">
        <v>3.7966086580338598</v>
      </c>
      <c r="E1867" s="2" cm="1">
        <f t="array" ref="E1867">INDEX($C$2:$C$104,L1867)</f>
        <v>-0.39573081010863997</v>
      </c>
      <c r="G1867" s="2">
        <f>PI()/12*(M1867-12)</f>
        <v>1.308996938995747</v>
      </c>
      <c r="H1867" s="2">
        <f t="shared" si="554"/>
        <v>-0.2319892326069129</v>
      </c>
      <c r="I1867" s="2">
        <f t="shared" si="571"/>
        <v>0.73691304147828141</v>
      </c>
      <c r="J1867" s="2">
        <f t="shared" si="555"/>
        <v>1.6120701472045558</v>
      </c>
      <c r="L1867">
        <f t="shared" si="553"/>
        <v>78</v>
      </c>
      <c r="M1867" s="2">
        <v>17</v>
      </c>
      <c r="N1867" s="2">
        <f t="shared" si="556"/>
        <v>0.05</v>
      </c>
      <c r="O1867" s="2">
        <f t="shared" si="557"/>
        <v>5.0020839411324403</v>
      </c>
      <c r="P1867" s="2">
        <f t="shared" si="558"/>
        <v>9.2038344516836901</v>
      </c>
      <c r="Q1867" s="2">
        <f>1-EXP(-2*$AL$9*O1867/(1+O1867))</f>
        <v>6.4497345768578462E-2</v>
      </c>
      <c r="R1867" s="2">
        <f t="shared" si="559"/>
        <v>19.751565414145865</v>
      </c>
      <c r="S1867" s="2">
        <f>(1-$AL$6^R1867)/(1+$AL$6^R1867*(1/$AL$7-1))</f>
        <v>0.99643717244343843</v>
      </c>
      <c r="U1867" s="2">
        <v>104.1</v>
      </c>
      <c r="V1867" s="2">
        <f t="shared" si="560"/>
        <v>237.86850000000001</v>
      </c>
      <c r="W1867" s="2">
        <f t="shared" si="561"/>
        <v>237.02101555336205</v>
      </c>
      <c r="X1867" s="2">
        <f t="shared" si="562"/>
        <v>0.84748444663796363</v>
      </c>
      <c r="Y1867" s="2">
        <f t="shared" si="563"/>
        <v>0.79282394924966193</v>
      </c>
      <c r="Z1867" s="2">
        <f t="shared" si="564"/>
        <v>213.58286439627562</v>
      </c>
      <c r="AA1867" s="2">
        <f t="shared" si="565"/>
        <v>0.72036177556955794</v>
      </c>
      <c r="AC1867" s="2">
        <f t="shared" si="566"/>
        <v>28.715372794053952</v>
      </c>
      <c r="AD1867" s="2">
        <f>X1867*((1-Q1867)*(1-EXP(-(P1867+O1867)*A1867))*P1867/(P1867+O1867)-(1-$AL$10)*(1-EXP(-2*O1867*A1867))/2)</f>
        <v>0.15347969701667494</v>
      </c>
      <c r="AE1867" s="4">
        <f t="shared" si="567"/>
        <v>29.589214266640184</v>
      </c>
      <c r="AF1867" s="2">
        <f t="shared" si="568"/>
        <v>179.40251978732718</v>
      </c>
      <c r="AG1867" s="2">
        <f t="shared" si="569"/>
        <v>-8.1017523336570876E-2</v>
      </c>
      <c r="AH1867" s="4">
        <f t="shared" si="570"/>
        <v>179.3215022639906</v>
      </c>
      <c r="BA1867" s="3">
        <v>29.589214266640099</v>
      </c>
    </row>
    <row r="1868" spans="1:53" x14ac:dyDescent="0.3">
      <c r="A1868" s="2">
        <v>3.7966086580338598</v>
      </c>
      <c r="E1868" s="2" cm="1">
        <f t="array" ref="E1868">INDEX($C$2:$C$104,L1868)</f>
        <v>-0.39573081010863997</v>
      </c>
      <c r="G1868" s="2">
        <f>PI()/12*(M1868-12)</f>
        <v>1.5707963267948966</v>
      </c>
      <c r="H1868" s="2">
        <f t="shared" si="554"/>
        <v>-0.2319892326069129</v>
      </c>
      <c r="I1868" s="2">
        <f t="shared" si="571"/>
        <v>0.73691304147828141</v>
      </c>
      <c r="J1868" s="2">
        <f t="shared" si="555"/>
        <v>1.8049185368494669</v>
      </c>
      <c r="L1868">
        <f t="shared" si="553"/>
        <v>78</v>
      </c>
      <c r="M1868" s="2">
        <v>18</v>
      </c>
      <c r="N1868" s="2">
        <f t="shared" si="556"/>
        <v>0.05</v>
      </c>
      <c r="O1868" s="2">
        <f t="shared" si="557"/>
        <v>5.0020839411324403</v>
      </c>
      <c r="P1868" s="2">
        <f t="shared" si="558"/>
        <v>9.2038344516836901</v>
      </c>
      <c r="Q1868" s="2">
        <f>1-EXP(-2*$AL$9*O1868/(1+O1868))</f>
        <v>6.4497345768578462E-2</v>
      </c>
      <c r="R1868" s="2">
        <f t="shared" si="559"/>
        <v>19.751565414145865</v>
      </c>
      <c r="S1868" s="2">
        <f>(1-$AL$6^R1868)/(1+$AL$6^R1868*(1/$AL$7-1))</f>
        <v>0.99643717244343843</v>
      </c>
      <c r="U1868" s="2">
        <v>7.7</v>
      </c>
      <c r="V1868" s="2">
        <f t="shared" si="560"/>
        <v>17.5945</v>
      </c>
      <c r="W1868" s="2">
        <f t="shared" si="561"/>
        <v>17.531813830556079</v>
      </c>
      <c r="X1868" s="2">
        <f t="shared" si="562"/>
        <v>6.2686169443921358E-2</v>
      </c>
      <c r="Y1868" s="2">
        <f t="shared" si="563"/>
        <v>5.8643077898389025E-2</v>
      </c>
      <c r="Z1868" s="2">
        <f t="shared" si="564"/>
        <v>15.798156156112606</v>
      </c>
      <c r="AA1868" s="2">
        <f t="shared" si="565"/>
        <v>5.328324372608554E-2</v>
      </c>
      <c r="AC1868" s="2">
        <f t="shared" si="566"/>
        <v>2.1239997167551916</v>
      </c>
      <c r="AD1868" s="2">
        <f>X1868*((1-Q1868)*(1-EXP(-(P1868+O1868)*A1868))*P1868/(P1868+O1868)-(1-$AL$10)*(1-EXP(-2*O1868*A1868))/2)</f>
        <v>1.135248479374042E-2</v>
      </c>
      <c r="AE1868" s="4">
        <f t="shared" si="567"/>
        <v>2.1886354452750174</v>
      </c>
      <c r="AF1868" s="2">
        <f t="shared" si="568"/>
        <v>13.269927015969447</v>
      </c>
      <c r="AG1868" s="2">
        <f t="shared" si="569"/>
        <v>-5.9926506214369414E-3</v>
      </c>
      <c r="AH1868" s="4">
        <f t="shared" si="570"/>
        <v>13.26393436534801</v>
      </c>
      <c r="BA1868" s="3">
        <v>2.1886354452750099</v>
      </c>
    </row>
    <row r="1869" spans="1:53" x14ac:dyDescent="0.3">
      <c r="A1869" s="2">
        <v>3.7966086580338598</v>
      </c>
      <c r="E1869" s="2" cm="1">
        <f t="array" ref="E1869">INDEX($C$2:$C$104,L1869)</f>
        <v>-0.39573081010863997</v>
      </c>
      <c r="G1869" s="2">
        <f>PI()/12*(M1869-12)</f>
        <v>1.8325957145940459</v>
      </c>
      <c r="H1869" s="2">
        <f t="shared" si="554"/>
        <v>-0.2319892326069129</v>
      </c>
      <c r="I1869" s="2">
        <f t="shared" si="571"/>
        <v>0.73691304147828141</v>
      </c>
      <c r="J1869" s="2">
        <f t="shared" si="555"/>
        <v>2.0072368845451019</v>
      </c>
      <c r="L1869">
        <f t="shared" si="553"/>
        <v>78</v>
      </c>
      <c r="M1869" s="2">
        <v>19</v>
      </c>
      <c r="N1869" s="2">
        <f t="shared" si="556"/>
        <v>0.05</v>
      </c>
      <c r="O1869" s="2">
        <f t="shared" si="557"/>
        <v>5.0020839411324403</v>
      </c>
      <c r="P1869" s="2">
        <f t="shared" si="558"/>
        <v>9.2038344516836901</v>
      </c>
      <c r="Q1869" s="2">
        <f>1-EXP(-2*$AL$9*O1869/(1+O1869))</f>
        <v>6.4497345768578462E-2</v>
      </c>
      <c r="R1869" s="2">
        <f t="shared" si="559"/>
        <v>19.751565414145865</v>
      </c>
      <c r="S1869" s="2">
        <f>(1-$AL$6^R1869)/(1+$AL$6^R1869*(1/$AL$7-1))</f>
        <v>0.99643717244343843</v>
      </c>
      <c r="U1869" s="2">
        <v>0.1</v>
      </c>
      <c r="V1869" s="2">
        <f t="shared" si="560"/>
        <v>0.22850000000000004</v>
      </c>
      <c r="W1869" s="2">
        <f t="shared" si="561"/>
        <v>0.22768589390332572</v>
      </c>
      <c r="X1869" s="2">
        <f t="shared" si="562"/>
        <v>8.1410609667431633E-4</v>
      </c>
      <c r="Y1869" s="2">
        <f t="shared" si="563"/>
        <v>7.6159841426480469E-4</v>
      </c>
      <c r="Z1869" s="2">
        <f t="shared" si="564"/>
        <v>0.2051708591702936</v>
      </c>
      <c r="AA1869" s="2">
        <f t="shared" si="565"/>
        <v>6.919901782608622E-4</v>
      </c>
      <c r="AC1869" s="2">
        <f t="shared" si="566"/>
        <v>2.7584411905911582E-2</v>
      </c>
      <c r="AD1869" s="2">
        <f>X1869*((1-Q1869)*(1-EXP(-(P1869+O1869)*A1869))*P1869/(P1869+O1869)-(1-$AL$10)*(1-EXP(-2*O1869*A1869))/2)</f>
        <v>1.4743486745117662E-4</v>
      </c>
      <c r="AE1869" s="4">
        <f t="shared" si="567"/>
        <v>2.8423836951623618E-2</v>
      </c>
      <c r="AF1869" s="2">
        <f t="shared" si="568"/>
        <v>0.17233671449310969</v>
      </c>
      <c r="AG1869" s="2">
        <f t="shared" si="569"/>
        <v>-7.7826631447234246E-5</v>
      </c>
      <c r="AH1869" s="4">
        <f t="shared" si="570"/>
        <v>0.17225888786166246</v>
      </c>
      <c r="BA1869" s="3">
        <v>2.84238369516236E-2</v>
      </c>
    </row>
    <row r="1870" spans="1:53" x14ac:dyDescent="0.3">
      <c r="A1870" s="2">
        <v>3.7966086580338598</v>
      </c>
      <c r="E1870" s="2" cm="1">
        <f t="array" ref="E1870">INDEX($C$2:$C$104,L1870)</f>
        <v>-0.39573081010863997</v>
      </c>
      <c r="G1870" s="2">
        <f>PI()/12*(M1870-12)</f>
        <v>2.0943951023931953</v>
      </c>
      <c r="H1870" s="2">
        <f t="shared" si="554"/>
        <v>-0.2319892326069129</v>
      </c>
      <c r="I1870" s="2">
        <f t="shared" si="571"/>
        <v>0.73691304147828141</v>
      </c>
      <c r="J1870" s="2">
        <f t="shared" si="555"/>
        <v>2.2148547437717481</v>
      </c>
      <c r="L1870">
        <f t="shared" si="553"/>
        <v>78</v>
      </c>
      <c r="M1870" s="2">
        <v>20</v>
      </c>
      <c r="N1870" s="2">
        <f t="shared" si="556"/>
        <v>0.05</v>
      </c>
      <c r="O1870" s="2">
        <f t="shared" si="557"/>
        <v>5.0020839411324403</v>
      </c>
      <c r="P1870" s="2">
        <f t="shared" si="558"/>
        <v>9.2038344516836901</v>
      </c>
      <c r="Q1870" s="2">
        <f>1-EXP(-2*$AL$9*O1870/(1+O1870))</f>
        <v>6.4497345768578462E-2</v>
      </c>
      <c r="R1870" s="2">
        <f t="shared" si="559"/>
        <v>19.751565414145865</v>
      </c>
      <c r="S1870" s="2">
        <f>(1-$AL$6^R1870)/(1+$AL$6^R1870*(1/$AL$7-1))</f>
        <v>0.99643717244343843</v>
      </c>
      <c r="U1870" s="2">
        <v>0.1</v>
      </c>
      <c r="V1870" s="2">
        <f t="shared" si="560"/>
        <v>0.22850000000000004</v>
      </c>
      <c r="W1870" s="2">
        <f t="shared" si="561"/>
        <v>0.22768589390332572</v>
      </c>
      <c r="X1870" s="2">
        <f t="shared" si="562"/>
        <v>8.1410609667431633E-4</v>
      </c>
      <c r="Y1870" s="2">
        <f t="shared" si="563"/>
        <v>7.6159841426480469E-4</v>
      </c>
      <c r="Z1870" s="2">
        <f t="shared" si="564"/>
        <v>0.2051708591702936</v>
      </c>
      <c r="AA1870" s="2">
        <f t="shared" si="565"/>
        <v>6.919901782608622E-4</v>
      </c>
      <c r="AC1870" s="2">
        <f t="shared" si="566"/>
        <v>2.7584411905911582E-2</v>
      </c>
      <c r="AD1870" s="2">
        <f>X1870*((1-Q1870)*(1-EXP(-(P1870+O1870)*A1870))*P1870/(P1870+O1870)-(1-$AL$10)*(1-EXP(-2*O1870*A1870))/2)</f>
        <v>1.4743486745117662E-4</v>
      </c>
      <c r="AE1870" s="4">
        <f t="shared" si="567"/>
        <v>2.8423836951623618E-2</v>
      </c>
      <c r="AF1870" s="2">
        <f t="shared" si="568"/>
        <v>0.17233671449310969</v>
      </c>
      <c r="AG1870" s="2">
        <f t="shared" si="569"/>
        <v>-7.7826631447234246E-5</v>
      </c>
      <c r="AH1870" s="4">
        <f t="shared" si="570"/>
        <v>0.17225888786166246</v>
      </c>
      <c r="BA1870" s="3">
        <v>2.84238369516236E-2</v>
      </c>
    </row>
    <row r="1871" spans="1:53" x14ac:dyDescent="0.3">
      <c r="A1871" s="2">
        <v>3.7966086580338598</v>
      </c>
      <c r="E1871" s="2" cm="1">
        <f t="array" ref="E1871">INDEX($C$2:$C$104,L1871)</f>
        <v>-0.39573081010863997</v>
      </c>
      <c r="G1871" s="2">
        <f>PI()/12*(M1871-12)</f>
        <v>2.3561944901923448</v>
      </c>
      <c r="H1871" s="2">
        <f t="shared" si="554"/>
        <v>-0.2319892326069129</v>
      </c>
      <c r="I1871" s="2">
        <f t="shared" si="571"/>
        <v>0.73691304147828141</v>
      </c>
      <c r="J1871" s="2">
        <f t="shared" si="555"/>
        <v>2.4235051760031552</v>
      </c>
      <c r="L1871">
        <f t="shared" si="553"/>
        <v>78</v>
      </c>
      <c r="M1871" s="2">
        <v>21</v>
      </c>
      <c r="N1871" s="2">
        <f t="shared" si="556"/>
        <v>0.05</v>
      </c>
      <c r="O1871" s="2">
        <f t="shared" si="557"/>
        <v>5.0020839411324403</v>
      </c>
      <c r="P1871" s="2">
        <f t="shared" si="558"/>
        <v>9.2038344516836901</v>
      </c>
      <c r="Q1871" s="2">
        <f>1-EXP(-2*$AL$9*O1871/(1+O1871))</f>
        <v>6.4497345768578462E-2</v>
      </c>
      <c r="R1871" s="2">
        <f t="shared" si="559"/>
        <v>19.751565414145865</v>
      </c>
      <c r="S1871" s="2">
        <f>(1-$AL$6^R1871)/(1+$AL$6^R1871*(1/$AL$7-1))</f>
        <v>0.99643717244343843</v>
      </c>
      <c r="U1871" s="2">
        <v>0</v>
      </c>
      <c r="V1871" s="2">
        <f t="shared" si="560"/>
        <v>0</v>
      </c>
      <c r="W1871" s="2">
        <f t="shared" si="561"/>
        <v>0</v>
      </c>
      <c r="X1871" s="2">
        <f t="shared" si="562"/>
        <v>0</v>
      </c>
      <c r="Y1871" s="2">
        <f t="shared" si="563"/>
        <v>0</v>
      </c>
      <c r="Z1871" s="2">
        <f t="shared" si="564"/>
        <v>0</v>
      </c>
      <c r="AA1871" s="2">
        <f t="shared" si="565"/>
        <v>0</v>
      </c>
      <c r="AC1871" s="2">
        <f t="shared" si="566"/>
        <v>0</v>
      </c>
      <c r="AD1871" s="2">
        <f>X1871*((1-Q1871)*(1-EXP(-(P1871+O1871)*A1871))*P1871/(P1871+O1871)-(1-$AL$10)*(1-EXP(-2*O1871*A1871))/2)</f>
        <v>0</v>
      </c>
      <c r="AE1871" s="4">
        <f t="shared" si="567"/>
        <v>0</v>
      </c>
      <c r="AF1871" s="2">
        <f t="shared" si="568"/>
        <v>0</v>
      </c>
      <c r="AG1871" s="2">
        <f t="shared" si="569"/>
        <v>0</v>
      </c>
      <c r="AH1871" s="4">
        <f t="shared" si="570"/>
        <v>0</v>
      </c>
      <c r="BA1871" s="3">
        <v>0</v>
      </c>
    </row>
    <row r="1872" spans="1:53" x14ac:dyDescent="0.3">
      <c r="A1872" s="2">
        <v>3.7966086580338598</v>
      </c>
      <c r="E1872" s="2" cm="1">
        <f t="array" ref="E1872">INDEX($C$2:$C$104,L1872)</f>
        <v>-0.39573081010863997</v>
      </c>
      <c r="G1872" s="2">
        <f>PI()/12*(M1872-12)</f>
        <v>2.617993877991494</v>
      </c>
      <c r="H1872" s="2">
        <f t="shared" si="554"/>
        <v>-0.2319892326069129</v>
      </c>
      <c r="I1872" s="2">
        <f t="shared" si="571"/>
        <v>0.73691304147828141</v>
      </c>
      <c r="J1872" s="2">
        <f t="shared" si="555"/>
        <v>2.6263529743167799</v>
      </c>
      <c r="L1872">
        <f t="shared" si="553"/>
        <v>78</v>
      </c>
      <c r="M1872" s="2">
        <v>22</v>
      </c>
      <c r="N1872" s="2">
        <f t="shared" si="556"/>
        <v>0.05</v>
      </c>
      <c r="O1872" s="2">
        <f t="shared" si="557"/>
        <v>5.0020839411324403</v>
      </c>
      <c r="P1872" s="2">
        <f t="shared" si="558"/>
        <v>9.2038344516836901</v>
      </c>
      <c r="Q1872" s="2">
        <f>1-EXP(-2*$AL$9*O1872/(1+O1872))</f>
        <v>6.4497345768578462E-2</v>
      </c>
      <c r="R1872" s="2">
        <f t="shared" si="559"/>
        <v>19.751565414145865</v>
      </c>
      <c r="S1872" s="2">
        <f>(1-$AL$6^R1872)/(1+$AL$6^R1872*(1/$AL$7-1))</f>
        <v>0.99643717244343843</v>
      </c>
      <c r="U1872" s="2">
        <v>0.1</v>
      </c>
      <c r="V1872" s="2">
        <f t="shared" si="560"/>
        <v>0.22850000000000004</v>
      </c>
      <c r="W1872" s="2">
        <f t="shared" si="561"/>
        <v>0.22768589390332572</v>
      </c>
      <c r="X1872" s="2">
        <f t="shared" si="562"/>
        <v>8.1410609667431633E-4</v>
      </c>
      <c r="Y1872" s="2">
        <f t="shared" si="563"/>
        <v>7.6159841426480469E-4</v>
      </c>
      <c r="Z1872" s="2">
        <f t="shared" si="564"/>
        <v>0.2051708591702936</v>
      </c>
      <c r="AA1872" s="2">
        <f t="shared" si="565"/>
        <v>6.919901782608622E-4</v>
      </c>
      <c r="AC1872" s="2">
        <f t="shared" si="566"/>
        <v>2.7584411905911582E-2</v>
      </c>
      <c r="AD1872" s="2">
        <f>X1872*((1-Q1872)*(1-EXP(-(P1872+O1872)*A1872))*P1872/(P1872+O1872)-(1-$AL$10)*(1-EXP(-2*O1872*A1872))/2)</f>
        <v>1.4743486745117662E-4</v>
      </c>
      <c r="AE1872" s="4">
        <f t="shared" si="567"/>
        <v>2.8423836951623618E-2</v>
      </c>
      <c r="AF1872" s="2">
        <f t="shared" si="568"/>
        <v>0.17233671449310969</v>
      </c>
      <c r="AG1872" s="2">
        <f t="shared" si="569"/>
        <v>-7.7826631447234246E-5</v>
      </c>
      <c r="AH1872" s="4">
        <f t="shared" si="570"/>
        <v>0.17225888786166246</v>
      </c>
      <c r="BA1872" s="3">
        <v>2.84238369516236E-2</v>
      </c>
    </row>
    <row r="1873" spans="1:53" x14ac:dyDescent="0.3">
      <c r="A1873" s="2">
        <v>3.7966086580338598</v>
      </c>
      <c r="E1873" s="2" cm="1">
        <f t="array" ref="E1873">INDEX($C$2:$C$104,L1873)</f>
        <v>-0.39573081010863997</v>
      </c>
      <c r="G1873" s="2">
        <f>PI()/12*(M1873-12)</f>
        <v>2.8797932657906435</v>
      </c>
      <c r="H1873" s="2">
        <f t="shared" si="554"/>
        <v>-0.2319892326069129</v>
      </c>
      <c r="I1873" s="2">
        <f t="shared" si="571"/>
        <v>0.73691304147828141</v>
      </c>
      <c r="J1873" s="2">
        <f t="shared" si="555"/>
        <v>2.8047187529929554</v>
      </c>
      <c r="L1873">
        <f t="shared" si="553"/>
        <v>78</v>
      </c>
      <c r="M1873" s="2">
        <v>23</v>
      </c>
      <c r="N1873" s="2">
        <f t="shared" si="556"/>
        <v>0.05</v>
      </c>
      <c r="O1873" s="2">
        <f t="shared" si="557"/>
        <v>5.0020839411324403</v>
      </c>
      <c r="P1873" s="2">
        <f t="shared" si="558"/>
        <v>9.2038344516836901</v>
      </c>
      <c r="Q1873" s="2">
        <f>1-EXP(-2*$AL$9*O1873/(1+O1873))</f>
        <v>6.4497345768578462E-2</v>
      </c>
      <c r="R1873" s="2">
        <f t="shared" si="559"/>
        <v>19.751565414145865</v>
      </c>
      <c r="S1873" s="2">
        <f>(1-$AL$6^R1873)/(1+$AL$6^R1873*(1/$AL$7-1))</f>
        <v>0.99643717244343843</v>
      </c>
      <c r="U1873" s="2">
        <v>0.1</v>
      </c>
      <c r="V1873" s="2">
        <f t="shared" si="560"/>
        <v>0.22850000000000004</v>
      </c>
      <c r="W1873" s="2">
        <f t="shared" si="561"/>
        <v>0.22768589390332572</v>
      </c>
      <c r="X1873" s="2">
        <f t="shared" si="562"/>
        <v>8.1410609667431633E-4</v>
      </c>
      <c r="Y1873" s="2">
        <f t="shared" si="563"/>
        <v>7.6159841426480469E-4</v>
      </c>
      <c r="Z1873" s="2">
        <f t="shared" si="564"/>
        <v>0.2051708591702936</v>
      </c>
      <c r="AA1873" s="2">
        <f t="shared" si="565"/>
        <v>6.919901782608622E-4</v>
      </c>
      <c r="AC1873" s="2">
        <f t="shared" si="566"/>
        <v>2.7584411905911582E-2</v>
      </c>
      <c r="AD1873" s="2">
        <f>X1873*((1-Q1873)*(1-EXP(-(P1873+O1873)*A1873))*P1873/(P1873+O1873)-(1-$AL$10)*(1-EXP(-2*O1873*A1873))/2)</f>
        <v>1.4743486745117662E-4</v>
      </c>
      <c r="AE1873" s="4">
        <f t="shared" si="567"/>
        <v>2.8423836951623618E-2</v>
      </c>
      <c r="AF1873" s="2">
        <f t="shared" si="568"/>
        <v>0.17233671449310969</v>
      </c>
      <c r="AG1873" s="2">
        <f t="shared" si="569"/>
        <v>-7.7826631447234246E-5</v>
      </c>
      <c r="AH1873" s="4">
        <f t="shared" si="570"/>
        <v>0.17225888786166246</v>
      </c>
      <c r="BA1873" s="3">
        <v>2.84238369516236E-2</v>
      </c>
    </row>
    <row r="1874" spans="1:53" x14ac:dyDescent="0.3">
      <c r="A1874" s="2">
        <v>3.7966086580338598</v>
      </c>
      <c r="E1874" s="2" cm="1">
        <f t="array" ref="E1874">INDEX($C$2:$C$104,L1874)</f>
        <v>-0.3974712512356916</v>
      </c>
      <c r="G1874" s="2">
        <f>PI()/12*(M1874-12)</f>
        <v>-3.1415926535897931</v>
      </c>
      <c r="H1874" s="2">
        <f t="shared" si="554"/>
        <v>-0.23295535433935849</v>
      </c>
      <c r="I1874" s="2">
        <f t="shared" si="571"/>
        <v>0.73637611324793217</v>
      </c>
      <c r="J1874" s="2">
        <f t="shared" si="555"/>
        <v>2.8932920815875827</v>
      </c>
      <c r="L1874">
        <f t="shared" si="553"/>
        <v>79</v>
      </c>
      <c r="M1874" s="2">
        <v>0</v>
      </c>
      <c r="N1874" s="2">
        <f t="shared" si="556"/>
        <v>0.05</v>
      </c>
      <c r="O1874" s="2">
        <f t="shared" si="557"/>
        <v>5.0020839411324403</v>
      </c>
      <c r="P1874" s="2">
        <f t="shared" si="558"/>
        <v>9.2038344516836901</v>
      </c>
      <c r="Q1874" s="2">
        <f>1-EXP(-2*$AL$9*O1874/(1+O1874))</f>
        <v>6.4497345768578462E-2</v>
      </c>
      <c r="R1874" s="2">
        <f t="shared" si="559"/>
        <v>19.751565414145865</v>
      </c>
      <c r="S1874" s="2">
        <f>(1-$AL$6^R1874)/(1+$AL$6^R1874*(1/$AL$7-1))</f>
        <v>0.99643717244343843</v>
      </c>
      <c r="U1874" s="2">
        <v>0.1</v>
      </c>
      <c r="V1874" s="2">
        <f t="shared" si="560"/>
        <v>0.22850000000000004</v>
      </c>
      <c r="W1874" s="2">
        <f t="shared" si="561"/>
        <v>0.22768589390332572</v>
      </c>
      <c r="X1874" s="2">
        <f t="shared" si="562"/>
        <v>8.1410609667431633E-4</v>
      </c>
      <c r="Y1874" s="2">
        <f t="shared" si="563"/>
        <v>7.6159841426480469E-4</v>
      </c>
      <c r="Z1874" s="2">
        <f t="shared" si="564"/>
        <v>0.2051708591702936</v>
      </c>
      <c r="AA1874" s="2">
        <f t="shared" si="565"/>
        <v>6.919901782608622E-4</v>
      </c>
      <c r="AC1874" s="2">
        <f t="shared" si="566"/>
        <v>2.7584411905911582E-2</v>
      </c>
      <c r="AD1874" s="2">
        <f>X1874*((1-Q1874)*(1-EXP(-(P1874+O1874)*A1874))*P1874/(P1874+O1874)-(1-$AL$10)*(1-EXP(-2*O1874*A1874))/2)</f>
        <v>1.4743486745117662E-4</v>
      </c>
      <c r="AE1874" s="4">
        <f t="shared" si="567"/>
        <v>2.8423836951623618E-2</v>
      </c>
      <c r="AF1874" s="2">
        <f t="shared" si="568"/>
        <v>0.17233671449310969</v>
      </c>
      <c r="AG1874" s="2">
        <f t="shared" si="569"/>
        <v>-7.7826631447234246E-5</v>
      </c>
      <c r="AH1874" s="4">
        <f t="shared" si="570"/>
        <v>0.17225888786166246</v>
      </c>
      <c r="BA1874" s="3">
        <v>2.84238369516236E-2</v>
      </c>
    </row>
    <row r="1875" spans="1:53" x14ac:dyDescent="0.3">
      <c r="A1875" s="2">
        <v>3.7966086580338598</v>
      </c>
      <c r="E1875" s="2" cm="1">
        <f t="array" ref="E1875">INDEX($C$2:$C$104,L1875)</f>
        <v>-0.3974712512356916</v>
      </c>
      <c r="G1875" s="2">
        <f>PI()/12*(M1875-12)</f>
        <v>-2.8797932657906435</v>
      </c>
      <c r="H1875" s="2">
        <f t="shared" si="554"/>
        <v>-0.23295535433935849</v>
      </c>
      <c r="I1875" s="2">
        <f t="shared" si="571"/>
        <v>0.73637611324793217</v>
      </c>
      <c r="J1875" s="2">
        <f t="shared" si="555"/>
        <v>2.8060751986990047</v>
      </c>
      <c r="L1875">
        <f t="shared" si="553"/>
        <v>79</v>
      </c>
      <c r="M1875" s="2">
        <v>1</v>
      </c>
      <c r="N1875" s="2">
        <f t="shared" si="556"/>
        <v>0.05</v>
      </c>
      <c r="O1875" s="2">
        <f t="shared" si="557"/>
        <v>5.0020839411324403</v>
      </c>
      <c r="P1875" s="2">
        <f t="shared" si="558"/>
        <v>9.2038344516836901</v>
      </c>
      <c r="Q1875" s="2">
        <f>1-EXP(-2*$AL$9*O1875/(1+O1875))</f>
        <v>6.4497345768578462E-2</v>
      </c>
      <c r="R1875" s="2">
        <f t="shared" si="559"/>
        <v>19.751565414145865</v>
      </c>
      <c r="S1875" s="2">
        <f>(1-$AL$6^R1875)/(1+$AL$6^R1875*(1/$AL$7-1))</f>
        <v>0.99643717244343843</v>
      </c>
      <c r="U1875" s="2">
        <v>0</v>
      </c>
      <c r="V1875" s="2">
        <f t="shared" si="560"/>
        <v>0</v>
      </c>
      <c r="W1875" s="2">
        <f t="shared" si="561"/>
        <v>0</v>
      </c>
      <c r="X1875" s="2">
        <f t="shared" si="562"/>
        <v>0</v>
      </c>
      <c r="Y1875" s="2">
        <f t="shared" si="563"/>
        <v>0</v>
      </c>
      <c r="Z1875" s="2">
        <f t="shared" si="564"/>
        <v>0</v>
      </c>
      <c r="AA1875" s="2">
        <f t="shared" si="565"/>
        <v>0</v>
      </c>
      <c r="AC1875" s="2">
        <f t="shared" si="566"/>
        <v>0</v>
      </c>
      <c r="AD1875" s="2">
        <f>X1875*((1-Q1875)*(1-EXP(-(P1875+O1875)*A1875))*P1875/(P1875+O1875)-(1-$AL$10)*(1-EXP(-2*O1875*A1875))/2)</f>
        <v>0</v>
      </c>
      <c r="AE1875" s="4">
        <f t="shared" si="567"/>
        <v>0</v>
      </c>
      <c r="AF1875" s="2">
        <f t="shared" si="568"/>
        <v>0</v>
      </c>
      <c r="AG1875" s="2">
        <f t="shared" si="569"/>
        <v>0</v>
      </c>
      <c r="AH1875" s="4">
        <f t="shared" si="570"/>
        <v>0</v>
      </c>
      <c r="BA1875" s="3">
        <v>0</v>
      </c>
    </row>
    <row r="1876" spans="1:53" x14ac:dyDescent="0.3">
      <c r="A1876" s="2">
        <v>3.7966086580338598</v>
      </c>
      <c r="E1876" s="2" cm="1">
        <f t="array" ref="E1876">INDEX($C$2:$C$104,L1876)</f>
        <v>-0.3974712512356916</v>
      </c>
      <c r="G1876" s="2">
        <f>PI()/12*(M1876-12)</f>
        <v>-2.617993877991494</v>
      </c>
      <c r="H1876" s="2">
        <f t="shared" si="554"/>
        <v>-0.23295535433935849</v>
      </c>
      <c r="I1876" s="2">
        <f t="shared" si="571"/>
        <v>0.73637611324793217</v>
      </c>
      <c r="J1876" s="2">
        <f t="shared" si="555"/>
        <v>2.6273709060354133</v>
      </c>
      <c r="L1876">
        <f t="shared" si="553"/>
        <v>79</v>
      </c>
      <c r="M1876" s="2">
        <v>2</v>
      </c>
      <c r="N1876" s="2">
        <f t="shared" si="556"/>
        <v>0.05</v>
      </c>
      <c r="O1876" s="2">
        <f t="shared" si="557"/>
        <v>5.0020839411324403</v>
      </c>
      <c r="P1876" s="2">
        <f t="shared" si="558"/>
        <v>9.2038344516836901</v>
      </c>
      <c r="Q1876" s="2">
        <f>1-EXP(-2*$AL$9*O1876/(1+O1876))</f>
        <v>6.4497345768578462E-2</v>
      </c>
      <c r="R1876" s="2">
        <f t="shared" si="559"/>
        <v>19.751565414145865</v>
      </c>
      <c r="S1876" s="2">
        <f>(1-$AL$6^R1876)/(1+$AL$6^R1876*(1/$AL$7-1))</f>
        <v>0.99643717244343843</v>
      </c>
      <c r="U1876" s="2">
        <v>0</v>
      </c>
      <c r="V1876" s="2">
        <f t="shared" si="560"/>
        <v>0</v>
      </c>
      <c r="W1876" s="2">
        <f t="shared" si="561"/>
        <v>0</v>
      </c>
      <c r="X1876" s="2">
        <f t="shared" si="562"/>
        <v>0</v>
      </c>
      <c r="Y1876" s="2">
        <f t="shared" si="563"/>
        <v>0</v>
      </c>
      <c r="Z1876" s="2">
        <f t="shared" si="564"/>
        <v>0</v>
      </c>
      <c r="AA1876" s="2">
        <f t="shared" si="565"/>
        <v>0</v>
      </c>
      <c r="AC1876" s="2">
        <f t="shared" si="566"/>
        <v>0</v>
      </c>
      <c r="AD1876" s="2">
        <f>X1876*((1-Q1876)*(1-EXP(-(P1876+O1876)*A1876))*P1876/(P1876+O1876)-(1-$AL$10)*(1-EXP(-2*O1876*A1876))/2)</f>
        <v>0</v>
      </c>
      <c r="AE1876" s="4">
        <f t="shared" si="567"/>
        <v>0</v>
      </c>
      <c r="AF1876" s="2">
        <f t="shared" si="568"/>
        <v>0</v>
      </c>
      <c r="AG1876" s="2">
        <f t="shared" si="569"/>
        <v>0</v>
      </c>
      <c r="AH1876" s="4">
        <f t="shared" si="570"/>
        <v>0</v>
      </c>
      <c r="BA1876" s="3">
        <v>0</v>
      </c>
    </row>
    <row r="1877" spans="1:53" x14ac:dyDescent="0.3">
      <c r="A1877" s="2">
        <v>3.7966086580338598</v>
      </c>
      <c r="E1877" s="2" cm="1">
        <f t="array" ref="E1877">INDEX($C$2:$C$104,L1877)</f>
        <v>-0.3974712512356916</v>
      </c>
      <c r="G1877" s="2">
        <f>PI()/12*(M1877-12)</f>
        <v>-2.3561944901923448</v>
      </c>
      <c r="H1877" s="2">
        <f t="shared" si="554"/>
        <v>-0.23295535433935849</v>
      </c>
      <c r="I1877" s="2">
        <f t="shared" si="571"/>
        <v>0.73637611324793217</v>
      </c>
      <c r="J1877" s="2">
        <f t="shared" si="555"/>
        <v>2.4243969756552888</v>
      </c>
      <c r="L1877">
        <f t="shared" si="553"/>
        <v>79</v>
      </c>
      <c r="M1877" s="2">
        <v>3</v>
      </c>
      <c r="N1877" s="2">
        <f t="shared" si="556"/>
        <v>0.05</v>
      </c>
      <c r="O1877" s="2">
        <f t="shared" si="557"/>
        <v>5.0020839411324403</v>
      </c>
      <c r="P1877" s="2">
        <f t="shared" si="558"/>
        <v>9.2038344516836901</v>
      </c>
      <c r="Q1877" s="2">
        <f>1-EXP(-2*$AL$9*O1877/(1+O1877))</f>
        <v>6.4497345768578462E-2</v>
      </c>
      <c r="R1877" s="2">
        <f t="shared" si="559"/>
        <v>19.751565414145865</v>
      </c>
      <c r="S1877" s="2">
        <f>(1-$AL$6^R1877)/(1+$AL$6^R1877*(1/$AL$7-1))</f>
        <v>0.99643717244343843</v>
      </c>
      <c r="U1877" s="2">
        <v>0</v>
      </c>
      <c r="V1877" s="2">
        <f t="shared" si="560"/>
        <v>0</v>
      </c>
      <c r="W1877" s="2">
        <f t="shared" si="561"/>
        <v>0</v>
      </c>
      <c r="X1877" s="2">
        <f t="shared" si="562"/>
        <v>0</v>
      </c>
      <c r="Y1877" s="2">
        <f t="shared" si="563"/>
        <v>0</v>
      </c>
      <c r="Z1877" s="2">
        <f t="shared" si="564"/>
        <v>0</v>
      </c>
      <c r="AA1877" s="2">
        <f t="shared" si="565"/>
        <v>0</v>
      </c>
      <c r="AC1877" s="2">
        <f t="shared" si="566"/>
        <v>0</v>
      </c>
      <c r="AD1877" s="2">
        <f>X1877*((1-Q1877)*(1-EXP(-(P1877+O1877)*A1877))*P1877/(P1877+O1877)-(1-$AL$10)*(1-EXP(-2*O1877*A1877))/2)</f>
        <v>0</v>
      </c>
      <c r="AE1877" s="4">
        <f t="shared" si="567"/>
        <v>0</v>
      </c>
      <c r="AF1877" s="2">
        <f t="shared" si="568"/>
        <v>0</v>
      </c>
      <c r="AG1877" s="2">
        <f t="shared" si="569"/>
        <v>0</v>
      </c>
      <c r="AH1877" s="4">
        <f t="shared" si="570"/>
        <v>0</v>
      </c>
      <c r="BA1877" s="3">
        <v>0</v>
      </c>
    </row>
    <row r="1878" spans="1:53" x14ac:dyDescent="0.3">
      <c r="A1878" s="2">
        <v>3.7966086580338598</v>
      </c>
      <c r="E1878" s="2" cm="1">
        <f t="array" ref="E1878">INDEX($C$2:$C$104,L1878)</f>
        <v>-0.3974712512356916</v>
      </c>
      <c r="G1878" s="2">
        <f>PI()/12*(M1878-12)</f>
        <v>-2.0943951023931953</v>
      </c>
      <c r="H1878" s="2">
        <f t="shared" si="554"/>
        <v>-0.23295535433935849</v>
      </c>
      <c r="I1878" s="2">
        <f t="shared" si="571"/>
        <v>0.73637611324793217</v>
      </c>
      <c r="J1878" s="2">
        <f t="shared" si="555"/>
        <v>2.2157274666504199</v>
      </c>
      <c r="L1878">
        <f t="shared" si="553"/>
        <v>79</v>
      </c>
      <c r="M1878" s="2">
        <v>4</v>
      </c>
      <c r="N1878" s="2">
        <f t="shared" si="556"/>
        <v>0.05</v>
      </c>
      <c r="O1878" s="2">
        <f t="shared" si="557"/>
        <v>5.0020839411324403</v>
      </c>
      <c r="P1878" s="2">
        <f t="shared" si="558"/>
        <v>9.2038344516836901</v>
      </c>
      <c r="Q1878" s="2">
        <f>1-EXP(-2*$AL$9*O1878/(1+O1878))</f>
        <v>6.4497345768578462E-2</v>
      </c>
      <c r="R1878" s="2">
        <f t="shared" si="559"/>
        <v>19.751565414145865</v>
      </c>
      <c r="S1878" s="2">
        <f>(1-$AL$6^R1878)/(1+$AL$6^R1878*(1/$AL$7-1))</f>
        <v>0.99643717244343843</v>
      </c>
      <c r="U1878" s="2">
        <v>0.1</v>
      </c>
      <c r="V1878" s="2">
        <f t="shared" si="560"/>
        <v>0.22850000000000004</v>
      </c>
      <c r="W1878" s="2">
        <f t="shared" si="561"/>
        <v>0.22768589390332572</v>
      </c>
      <c r="X1878" s="2">
        <f t="shared" si="562"/>
        <v>8.1410609667431633E-4</v>
      </c>
      <c r="Y1878" s="2">
        <f t="shared" si="563"/>
        <v>7.6159841426480469E-4</v>
      </c>
      <c r="Z1878" s="2">
        <f t="shared" si="564"/>
        <v>0.2051708591702936</v>
      </c>
      <c r="AA1878" s="2">
        <f t="shared" si="565"/>
        <v>6.919901782608622E-4</v>
      </c>
      <c r="AC1878" s="2">
        <f t="shared" si="566"/>
        <v>2.7584411905911582E-2</v>
      </c>
      <c r="AD1878" s="2">
        <f>X1878*((1-Q1878)*(1-EXP(-(P1878+O1878)*A1878))*P1878/(P1878+O1878)-(1-$AL$10)*(1-EXP(-2*O1878*A1878))/2)</f>
        <v>1.4743486745117662E-4</v>
      </c>
      <c r="AE1878" s="4">
        <f t="shared" si="567"/>
        <v>2.8423836951623618E-2</v>
      </c>
      <c r="AF1878" s="2">
        <f t="shared" si="568"/>
        <v>0.17233671449310969</v>
      </c>
      <c r="AG1878" s="2">
        <f t="shared" si="569"/>
        <v>-7.7826631447234246E-5</v>
      </c>
      <c r="AH1878" s="4">
        <f t="shared" si="570"/>
        <v>0.17225888786166246</v>
      </c>
      <c r="BA1878" s="3">
        <v>2.84238369516236E-2</v>
      </c>
    </row>
    <row r="1879" spans="1:53" x14ac:dyDescent="0.3">
      <c r="A1879" s="2">
        <v>3.8303239857198599</v>
      </c>
      <c r="E1879" s="2" cm="1">
        <f t="array" ref="E1879">INDEX($C$2:$C$104,L1879)</f>
        <v>-0.3974712512356916</v>
      </c>
      <c r="G1879" s="2">
        <f>PI()/12*(M1879-12)</f>
        <v>-1.8325957145940459</v>
      </c>
      <c r="H1879" s="2">
        <f t="shared" si="554"/>
        <v>-0.23295535433935849</v>
      </c>
      <c r="I1879" s="2">
        <f t="shared" si="571"/>
        <v>0.73637611324793217</v>
      </c>
      <c r="J1879" s="2">
        <f t="shared" si="555"/>
        <v>2.008149789100131</v>
      </c>
      <c r="L1879">
        <f t="shared" si="553"/>
        <v>79</v>
      </c>
      <c r="M1879" s="2">
        <v>5</v>
      </c>
      <c r="N1879" s="2">
        <f t="shared" si="556"/>
        <v>0.05</v>
      </c>
      <c r="O1879" s="2">
        <f t="shared" si="557"/>
        <v>5.0020839411324403</v>
      </c>
      <c r="P1879" s="2">
        <f t="shared" si="558"/>
        <v>9.2038344516836901</v>
      </c>
      <c r="Q1879" s="2">
        <f>1-EXP(-2*$AL$9*O1879/(1+O1879))</f>
        <v>6.4497345768578462E-2</v>
      </c>
      <c r="R1879" s="2">
        <f t="shared" si="559"/>
        <v>19.751565414145865</v>
      </c>
      <c r="S1879" s="2">
        <f>(1-$AL$6^R1879)/(1+$AL$6^R1879*(1/$AL$7-1))</f>
        <v>0.99643717244343843</v>
      </c>
      <c r="U1879" s="2">
        <v>0.1</v>
      </c>
      <c r="V1879" s="2">
        <f t="shared" si="560"/>
        <v>0.22850000000000004</v>
      </c>
      <c r="W1879" s="2">
        <f t="shared" si="561"/>
        <v>0.22768589390332572</v>
      </c>
      <c r="X1879" s="2">
        <f t="shared" si="562"/>
        <v>8.1410609667431633E-4</v>
      </c>
      <c r="Y1879" s="2">
        <f t="shared" si="563"/>
        <v>7.6159841426480491E-4</v>
      </c>
      <c r="Z1879" s="2">
        <f t="shared" si="564"/>
        <v>0.20551378146522495</v>
      </c>
      <c r="AA1879" s="2">
        <f t="shared" si="565"/>
        <v>6.9199017886802431E-4</v>
      </c>
      <c r="AC1879" s="2">
        <f t="shared" si="566"/>
        <v>2.75844119076963E-2</v>
      </c>
      <c r="AD1879" s="2">
        <f>X1879*((1-Q1879)*(1-EXP(-(P1879+O1879)*A1879))*P1879/(P1879+O1879)-(1-$AL$10)*(1-EXP(-2*O1879*A1879))/2)</f>
        <v>1.4743486745117662E-4</v>
      </c>
      <c r="AE1879" s="4">
        <f t="shared" si="567"/>
        <v>2.8423836954015499E-2</v>
      </c>
      <c r="AF1879" s="2">
        <f t="shared" si="568"/>
        <v>0.17266949946762608</v>
      </c>
      <c r="AG1879" s="2">
        <f t="shared" si="569"/>
        <v>-7.7826632054396136E-5</v>
      </c>
      <c r="AH1879" s="4">
        <f t="shared" si="570"/>
        <v>0.1725916728355717</v>
      </c>
      <c r="BA1879" s="3">
        <v>2.8423836954015499E-2</v>
      </c>
    </row>
    <row r="1880" spans="1:53" x14ac:dyDescent="0.3">
      <c r="A1880" s="2">
        <v>3.8303239857198599</v>
      </c>
      <c r="E1880" s="2" cm="1">
        <f t="array" ref="E1880">INDEX($C$2:$C$104,L1880)</f>
        <v>-0.3974712512356916</v>
      </c>
      <c r="G1880" s="2">
        <f>PI()/12*(M1880-12)</f>
        <v>-1.5707963267948966</v>
      </c>
      <c r="H1880" s="2">
        <f t="shared" si="554"/>
        <v>-0.23295535433935849</v>
      </c>
      <c r="I1880" s="2">
        <f t="shared" si="571"/>
        <v>0.73637611324793217</v>
      </c>
      <c r="J1880" s="2">
        <f t="shared" si="555"/>
        <v>1.8059118730411077</v>
      </c>
      <c r="L1880">
        <f t="shared" si="553"/>
        <v>79</v>
      </c>
      <c r="M1880" s="2">
        <v>6</v>
      </c>
      <c r="N1880" s="2">
        <f t="shared" si="556"/>
        <v>0.05</v>
      </c>
      <c r="O1880" s="2">
        <f t="shared" si="557"/>
        <v>5.0020839411324403</v>
      </c>
      <c r="P1880" s="2">
        <f t="shared" si="558"/>
        <v>9.2038344516836901</v>
      </c>
      <c r="Q1880" s="2">
        <f>1-EXP(-2*$AL$9*O1880/(1+O1880))</f>
        <v>6.4497345768578462E-2</v>
      </c>
      <c r="R1880" s="2">
        <f t="shared" si="559"/>
        <v>19.751565414145865</v>
      </c>
      <c r="S1880" s="2">
        <f>(1-$AL$6^R1880)/(1+$AL$6^R1880*(1/$AL$7-1))</f>
        <v>0.99643717244343843</v>
      </c>
      <c r="U1880" s="2">
        <v>0</v>
      </c>
      <c r="V1880" s="2">
        <f t="shared" si="560"/>
        <v>0</v>
      </c>
      <c r="W1880" s="2">
        <f t="shared" si="561"/>
        <v>0</v>
      </c>
      <c r="X1880" s="2">
        <f t="shared" si="562"/>
        <v>0</v>
      </c>
      <c r="Y1880" s="2">
        <f t="shared" si="563"/>
        <v>0</v>
      </c>
      <c r="Z1880" s="2">
        <f t="shared" si="564"/>
        <v>0</v>
      </c>
      <c r="AA1880" s="2">
        <f t="shared" si="565"/>
        <v>0</v>
      </c>
      <c r="AC1880" s="2">
        <f t="shared" si="566"/>
        <v>0</v>
      </c>
      <c r="AD1880" s="2">
        <f>X1880*((1-Q1880)*(1-EXP(-(P1880+O1880)*A1880))*P1880/(P1880+O1880)-(1-$AL$10)*(1-EXP(-2*O1880*A1880))/2)</f>
        <v>0</v>
      </c>
      <c r="AE1880" s="4">
        <f t="shared" si="567"/>
        <v>0</v>
      </c>
      <c r="AF1880" s="2">
        <f t="shared" si="568"/>
        <v>0</v>
      </c>
      <c r="AG1880" s="2">
        <f t="shared" si="569"/>
        <v>0</v>
      </c>
      <c r="AH1880" s="4">
        <f t="shared" si="570"/>
        <v>0</v>
      </c>
      <c r="BA1880" s="3">
        <v>0</v>
      </c>
    </row>
    <row r="1881" spans="1:53" x14ac:dyDescent="0.3">
      <c r="A1881" s="2">
        <v>3.8303239857198599</v>
      </c>
      <c r="E1881" s="2" cm="1">
        <f t="array" ref="E1881">INDEX($C$2:$C$104,L1881)</f>
        <v>-0.3974712512356916</v>
      </c>
      <c r="G1881" s="2">
        <f>PI()/12*(M1881-12)</f>
        <v>-1.308996938995747</v>
      </c>
      <c r="H1881" s="2">
        <f t="shared" si="554"/>
        <v>-0.23295535433935849</v>
      </c>
      <c r="I1881" s="2">
        <f t="shared" si="571"/>
        <v>0.73637611324793217</v>
      </c>
      <c r="J1881" s="2">
        <f t="shared" si="555"/>
        <v>1.6131762036188526</v>
      </c>
      <c r="L1881">
        <f t="shared" si="553"/>
        <v>79</v>
      </c>
      <c r="M1881" s="2">
        <v>7</v>
      </c>
      <c r="N1881" s="2">
        <f t="shared" si="556"/>
        <v>0.05</v>
      </c>
      <c r="O1881" s="2">
        <f t="shared" si="557"/>
        <v>5.0020839411324403</v>
      </c>
      <c r="P1881" s="2">
        <f t="shared" si="558"/>
        <v>9.2038344516836901</v>
      </c>
      <c r="Q1881" s="2">
        <f>1-EXP(-2*$AL$9*O1881/(1+O1881))</f>
        <v>6.4497345768578462E-2</v>
      </c>
      <c r="R1881" s="2">
        <f t="shared" si="559"/>
        <v>19.751565414145865</v>
      </c>
      <c r="S1881" s="2">
        <f>(1-$AL$6^R1881)/(1+$AL$6^R1881*(1/$AL$7-1))</f>
        <v>0.99643717244343843</v>
      </c>
      <c r="U1881" s="2">
        <v>0</v>
      </c>
      <c r="V1881" s="2">
        <f t="shared" si="560"/>
        <v>0</v>
      </c>
      <c r="W1881" s="2">
        <f t="shared" si="561"/>
        <v>0</v>
      </c>
      <c r="X1881" s="2">
        <f t="shared" si="562"/>
        <v>0</v>
      </c>
      <c r="Y1881" s="2">
        <f t="shared" si="563"/>
        <v>0</v>
      </c>
      <c r="Z1881" s="2">
        <f t="shared" si="564"/>
        <v>0</v>
      </c>
      <c r="AA1881" s="2">
        <f t="shared" si="565"/>
        <v>0</v>
      </c>
      <c r="AC1881" s="2">
        <f t="shared" si="566"/>
        <v>0</v>
      </c>
      <c r="AD1881" s="2">
        <f>X1881*((1-Q1881)*(1-EXP(-(P1881+O1881)*A1881))*P1881/(P1881+O1881)-(1-$AL$10)*(1-EXP(-2*O1881*A1881))/2)</f>
        <v>0</v>
      </c>
      <c r="AE1881" s="4">
        <f t="shared" si="567"/>
        <v>0</v>
      </c>
      <c r="AF1881" s="2">
        <f t="shared" si="568"/>
        <v>0</v>
      </c>
      <c r="AG1881" s="2">
        <f t="shared" si="569"/>
        <v>0</v>
      </c>
      <c r="AH1881" s="4">
        <f t="shared" si="570"/>
        <v>0</v>
      </c>
      <c r="BA1881" s="3">
        <v>0</v>
      </c>
    </row>
    <row r="1882" spans="1:53" x14ac:dyDescent="0.3">
      <c r="A1882" s="2">
        <v>3.8303239857198599</v>
      </c>
      <c r="E1882" s="2" cm="1">
        <f t="array" ref="E1882">INDEX($C$2:$C$104,L1882)</f>
        <v>-0.3974712512356916</v>
      </c>
      <c r="G1882" s="2">
        <f>PI()/12*(M1882-12)</f>
        <v>-1.0471975511965976</v>
      </c>
      <c r="H1882" s="2">
        <f t="shared" si="554"/>
        <v>-0.23295535433935849</v>
      </c>
      <c r="I1882" s="2">
        <f t="shared" si="571"/>
        <v>0.73637611324793217</v>
      </c>
      <c r="J1882" s="2">
        <f t="shared" si="555"/>
        <v>1.4351480083525696</v>
      </c>
      <c r="L1882">
        <f t="shared" si="553"/>
        <v>79</v>
      </c>
      <c r="M1882" s="2">
        <v>8</v>
      </c>
      <c r="N1882" s="2">
        <f t="shared" si="556"/>
        <v>0.13564831844232694</v>
      </c>
      <c r="O1882" s="2">
        <f t="shared" si="557"/>
        <v>1.8486652693950889</v>
      </c>
      <c r="P1882" s="2">
        <f t="shared" si="558"/>
        <v>3.4015440956869636</v>
      </c>
      <c r="Q1882" s="2">
        <f>1-EXP(-2*$AL$9*O1882/(1+O1882))</f>
        <v>5.0592024559495963E-2</v>
      </c>
      <c r="R1882" s="2">
        <f t="shared" si="559"/>
        <v>7.2997641437120979</v>
      </c>
      <c r="S1882" s="2">
        <f>(1-$AL$6^R1882)/(1+$AL$6^R1882*(1/$AL$7-1))</f>
        <v>0.80990404237375913</v>
      </c>
      <c r="U1882" s="2">
        <v>23.3</v>
      </c>
      <c r="V1882" s="2">
        <f t="shared" si="560"/>
        <v>53.240500000000004</v>
      </c>
      <c r="W1882" s="2">
        <f t="shared" si="561"/>
        <v>43.119696168000125</v>
      </c>
      <c r="X1882" s="2">
        <f t="shared" si="562"/>
        <v>10.120803831999879</v>
      </c>
      <c r="Y1882" s="2">
        <f t="shared" si="563"/>
        <v>9.6087507781216406</v>
      </c>
      <c r="Z1882" s="2">
        <f t="shared" si="564"/>
        <v>38.920688775211985</v>
      </c>
      <c r="AA1882" s="2">
        <f t="shared" si="565"/>
        <v>8.5954488927145398</v>
      </c>
      <c r="AC1882" s="2">
        <f t="shared" si="566"/>
        <v>11.639114876599114</v>
      </c>
      <c r="AD1882" s="2">
        <f>X1882*((1-Q1882)*(1-EXP(-(P1882+O1882)*A1882))*P1882/(P1882+O1882)-(1-$AL$10)*(1-EXP(-2*O1882*A1882))/2)</f>
        <v>1.9240628988555193</v>
      </c>
      <c r="AE1882" s="4">
        <f t="shared" si="567"/>
        <v>22.158626668169173</v>
      </c>
      <c r="AF1882" s="2">
        <f t="shared" si="568"/>
        <v>26.868613943892679</v>
      </c>
      <c r="AG1882" s="2">
        <f t="shared" si="569"/>
        <v>-0.91076101344841909</v>
      </c>
      <c r="AH1882" s="4">
        <f t="shared" si="570"/>
        <v>25.957852930444261</v>
      </c>
      <c r="BA1882" s="3">
        <v>22.158626668169099</v>
      </c>
    </row>
    <row r="1883" spans="1:53" x14ac:dyDescent="0.3">
      <c r="A1883" s="2">
        <v>3.8303239857198599</v>
      </c>
      <c r="E1883" s="2" cm="1">
        <f t="array" ref="E1883">INDEX($C$2:$C$104,L1883)</f>
        <v>-0.3974712512356916</v>
      </c>
      <c r="G1883" s="2">
        <f>PI()/12*(M1883-12)</f>
        <v>-0.78539816339744828</v>
      </c>
      <c r="H1883" s="2">
        <f t="shared" si="554"/>
        <v>-0.23295535433935849</v>
      </c>
      <c r="I1883" s="2">
        <f t="shared" si="571"/>
        <v>0.73637611324793217</v>
      </c>
      <c r="J1883" s="2">
        <f t="shared" si="555"/>
        <v>1.2789288863360415</v>
      </c>
      <c r="L1883">
        <f t="shared" ref="L1883:L1946" si="572">INT((ROW()-2)/24) + 1</f>
        <v>79</v>
      </c>
      <c r="M1883" s="2">
        <v>9</v>
      </c>
      <c r="N1883" s="2">
        <f t="shared" si="556"/>
        <v>0.29186744045885504</v>
      </c>
      <c r="O1883" s="2">
        <f t="shared" si="557"/>
        <v>0.86883633520133552</v>
      </c>
      <c r="P1883" s="2">
        <f t="shared" si="558"/>
        <v>1.5986588567704576</v>
      </c>
      <c r="Q1883" s="2">
        <f>1-EXP(-2*$AL$9*O1883/(1+O1883))</f>
        <v>3.6509463451527724E-2</v>
      </c>
      <c r="R1883" s="2">
        <f t="shared" si="559"/>
        <v>3.4307456473892817</v>
      </c>
      <c r="S1883" s="2">
        <f>(1-$AL$6^R1883)/(1+$AL$6^R1883*(1/$AL$7-1))</f>
        <v>0.47056825996733276</v>
      </c>
      <c r="U1883" s="2">
        <v>134.80000000000001</v>
      </c>
      <c r="V1883" s="2">
        <f t="shared" si="560"/>
        <v>308.01800000000003</v>
      </c>
      <c r="W1883" s="2">
        <f t="shared" si="561"/>
        <v>144.94349429861791</v>
      </c>
      <c r="X1883" s="2">
        <f t="shared" si="562"/>
        <v>163.07450570138212</v>
      </c>
      <c r="Y1883" s="2">
        <f t="shared" si="563"/>
        <v>156.77648598978851</v>
      </c>
      <c r="Z1883" s="2">
        <f t="shared" si="564"/>
        <v>130.82885857101022</v>
      </c>
      <c r="AA1883" s="2">
        <f t="shared" si="565"/>
        <v>133.64162105249682</v>
      </c>
      <c r="AC1883" s="2">
        <f t="shared" si="566"/>
        <v>63.125662987624359</v>
      </c>
      <c r="AD1883" s="2">
        <f>X1883*((1-Q1883)*(1-EXP(-(P1883+O1883)*A1883))*P1883/(P1883+O1883)-(1-$AL$10)*(1-EXP(-2*O1883*A1883))/2)</f>
        <v>32.571034218113134</v>
      </c>
      <c r="AE1883" s="4">
        <f t="shared" si="567"/>
        <v>229.33831825823432</v>
      </c>
      <c r="AF1883" s="2">
        <f t="shared" si="568"/>
        <v>67.667415185355409</v>
      </c>
      <c r="AG1883" s="2">
        <f t="shared" si="569"/>
        <v>-9.4361692808214652</v>
      </c>
      <c r="AH1883" s="4">
        <f t="shared" si="570"/>
        <v>58.231245904533942</v>
      </c>
      <c r="BA1883" s="3">
        <v>229.33831825823401</v>
      </c>
    </row>
    <row r="1884" spans="1:53" x14ac:dyDescent="0.3">
      <c r="A1884" s="2">
        <v>3.8303239857198599</v>
      </c>
      <c r="E1884" s="2" cm="1">
        <f t="array" ref="E1884">INDEX($C$2:$C$104,L1884)</f>
        <v>-0.3974712512356916</v>
      </c>
      <c r="G1884" s="2">
        <f>PI()/12*(M1884-12)</f>
        <v>-0.52359877559829882</v>
      </c>
      <c r="H1884" s="2">
        <f t="shared" si="554"/>
        <v>-0.23295535433935849</v>
      </c>
      <c r="I1884" s="2">
        <f t="shared" si="571"/>
        <v>0.73637611324793217</v>
      </c>
      <c r="J1884" s="2">
        <f t="shared" si="555"/>
        <v>1.1540744313978952</v>
      </c>
      <c r="L1884">
        <f t="shared" si="572"/>
        <v>79</v>
      </c>
      <c r="M1884" s="2">
        <v>10</v>
      </c>
      <c r="N1884" s="2">
        <f t="shared" si="556"/>
        <v>0.41672189539700133</v>
      </c>
      <c r="O1884" s="2">
        <f t="shared" si="557"/>
        <v>0.61764223424263998</v>
      </c>
      <c r="P1884" s="2">
        <f t="shared" si="558"/>
        <v>1.1364617110064577</v>
      </c>
      <c r="Q1884" s="2">
        <f>1-EXP(-2*$AL$9*O1884/(1+O1884))</f>
        <v>3.0083512981519456E-2</v>
      </c>
      <c r="R1884" s="2">
        <f t="shared" si="559"/>
        <v>2.4388637087567226</v>
      </c>
      <c r="S1884" s="2">
        <f>(1-$AL$6^R1884)/(1+$AL$6^R1884*(1/$AL$7-1))</f>
        <v>0.34348595030574064</v>
      </c>
      <c r="U1884" s="2">
        <v>151.4</v>
      </c>
      <c r="V1884" s="2">
        <f t="shared" si="560"/>
        <v>345.94900000000001</v>
      </c>
      <c r="W1884" s="2">
        <f t="shared" si="561"/>
        <v>118.82862102232068</v>
      </c>
      <c r="X1884" s="2">
        <f t="shared" si="562"/>
        <v>227.12037897767934</v>
      </c>
      <c r="Y1884" s="2">
        <f t="shared" si="563"/>
        <v>217.45315053225977</v>
      </c>
      <c r="Z1884" s="2">
        <f t="shared" si="564"/>
        <v>107.25705854647389</v>
      </c>
      <c r="AA1884" s="2">
        <f t="shared" si="565"/>
        <v>174.92914929023249</v>
      </c>
      <c r="AC1884" s="2">
        <f t="shared" si="566"/>
        <v>61.250278681932429</v>
      </c>
      <c r="AD1884" s="2">
        <f>X1884*((1-Q1884)*(1-EXP(-(P1884+O1884)*A1884))*P1884/(P1884+O1884)-(1-$AL$10)*(1-EXP(-2*O1884*A1884))/2)</f>
        <v>46.873778534331286</v>
      </c>
      <c r="AE1884" s="4">
        <f t="shared" si="567"/>
        <v>283.05320650649622</v>
      </c>
      <c r="AF1884" s="2">
        <f t="shared" si="568"/>
        <v>46.289143470174906</v>
      </c>
      <c r="AG1884" s="2">
        <f t="shared" si="569"/>
        <v>-4.3497772923040179</v>
      </c>
      <c r="AH1884" s="4">
        <f t="shared" si="570"/>
        <v>41.939366177870887</v>
      </c>
      <c r="BA1884" s="3">
        <v>283.053206506496</v>
      </c>
    </row>
    <row r="1885" spans="1:53" x14ac:dyDescent="0.3">
      <c r="A1885" s="2">
        <v>3.8303239857198599</v>
      </c>
      <c r="E1885" s="2" cm="1">
        <f t="array" ref="E1885">INDEX($C$2:$C$104,L1885)</f>
        <v>-0.3974712512356916</v>
      </c>
      <c r="G1885" s="2">
        <f>PI()/12*(M1885-12)</f>
        <v>-0.26179938779914941</v>
      </c>
      <c r="H1885" s="2">
        <f t="shared" si="554"/>
        <v>-0.23295535433935849</v>
      </c>
      <c r="I1885" s="2">
        <f t="shared" si="571"/>
        <v>0.73637611324793217</v>
      </c>
      <c r="J1885" s="2">
        <f t="shared" si="555"/>
        <v>1.0720449999920665</v>
      </c>
      <c r="L1885">
        <f t="shared" si="572"/>
        <v>79</v>
      </c>
      <c r="M1885" s="2">
        <v>11</v>
      </c>
      <c r="N1885" s="2">
        <f t="shared" si="556"/>
        <v>0.49875132680283008</v>
      </c>
      <c r="O1885" s="2">
        <f t="shared" si="557"/>
        <v>0.52265243459501776</v>
      </c>
      <c r="P1885" s="2">
        <f t="shared" si="558"/>
        <v>0.96168047965483272</v>
      </c>
      <c r="Q1885" s="2">
        <f>1-EXP(-2*$AL$9*O1885/(1+O1885))</f>
        <v>2.7086503220334679E-2</v>
      </c>
      <c r="R1885" s="2">
        <f t="shared" si="559"/>
        <v>2.0637805907009588</v>
      </c>
      <c r="S1885" s="2">
        <f>(1-$AL$6^R1885)/(1+$AL$6^R1885*(1/$AL$7-1))</f>
        <v>0.29236531883898953</v>
      </c>
      <c r="U1885" s="2">
        <v>235.2</v>
      </c>
      <c r="V1885" s="2">
        <f t="shared" si="560"/>
        <v>537.43200000000002</v>
      </c>
      <c r="W1885" s="2">
        <f t="shared" si="561"/>
        <v>157.12647803427583</v>
      </c>
      <c r="X1885" s="2">
        <f t="shared" si="562"/>
        <v>380.30552196572421</v>
      </c>
      <c r="Y1885" s="2">
        <f t="shared" si="563"/>
        <v>360.70481582052349</v>
      </c>
      <c r="Z1885" s="2">
        <f t="shared" si="564"/>
        <v>141.82546013521375</v>
      </c>
      <c r="AA1885" s="2">
        <f t="shared" si="565"/>
        <v>279.5955240373616</v>
      </c>
      <c r="AC1885" s="2">
        <f t="shared" si="566"/>
        <v>86.956877594389894</v>
      </c>
      <c r="AD1885" s="2">
        <f>X1885*((1-Q1885)*(1-EXP(-(P1885+O1885)*A1885))*P1885/(P1885+O1885)-(1-$AL$10)*(1-EXP(-2*O1885*A1885))/2)</f>
        <v>80.226424124446368</v>
      </c>
      <c r="AE1885" s="4">
        <f t="shared" si="567"/>
        <v>446.77882575619788</v>
      </c>
      <c r="AF1885" s="2">
        <f t="shared" si="568"/>
        <v>55.375917534374089</v>
      </c>
      <c r="AG1885" s="2">
        <f t="shared" si="569"/>
        <v>0.88286765871542983</v>
      </c>
      <c r="AH1885" s="4">
        <f t="shared" si="570"/>
        <v>56.258785193089523</v>
      </c>
      <c r="BA1885" s="3">
        <v>446.77882575619799</v>
      </c>
    </row>
    <row r="1886" spans="1:53" x14ac:dyDescent="0.3">
      <c r="A1886" s="2">
        <v>3.8303239857198599</v>
      </c>
      <c r="E1886" s="2" cm="1">
        <f t="array" ref="E1886">INDEX($C$2:$C$104,L1886)</f>
        <v>-0.3974712512356916</v>
      </c>
      <c r="G1886" s="2">
        <f>PI()/12*(M1886-12)</f>
        <v>0</v>
      </c>
      <c r="H1886" s="2">
        <f t="shared" si="554"/>
        <v>-0.23295535433935849</v>
      </c>
      <c r="I1886" s="2">
        <f t="shared" si="571"/>
        <v>0.73637611324793217</v>
      </c>
      <c r="J1886" s="2">
        <f t="shared" si="555"/>
        <v>1.0432430744735934</v>
      </c>
      <c r="L1886">
        <f t="shared" si="572"/>
        <v>79</v>
      </c>
      <c r="M1886" s="2">
        <v>12</v>
      </c>
      <c r="N1886" s="2">
        <f t="shared" si="556"/>
        <v>0.52755325232130312</v>
      </c>
      <c r="O1886" s="2">
        <f t="shared" si="557"/>
        <v>0.49660248524912837</v>
      </c>
      <c r="P1886" s="2">
        <f t="shared" si="558"/>
        <v>0.91374857285839628</v>
      </c>
      <c r="Q1886" s="2">
        <f>1-EXP(-2*$AL$9*O1886/(1+O1886))</f>
        <v>2.619635474147386E-2</v>
      </c>
      <c r="R1886" s="2">
        <f t="shared" si="559"/>
        <v>1.960918006906726</v>
      </c>
      <c r="S1886" s="2">
        <f>(1-$AL$6^R1886)/(1+$AL$6^R1886*(1/$AL$7-1))</f>
        <v>0.27812243455837421</v>
      </c>
      <c r="U1886" s="2">
        <v>363.6</v>
      </c>
      <c r="V1886" s="2">
        <f t="shared" si="560"/>
        <v>830.82600000000014</v>
      </c>
      <c r="W1886" s="2">
        <f t="shared" si="561"/>
        <v>231.07134981439586</v>
      </c>
      <c r="X1886" s="2">
        <f t="shared" si="562"/>
        <v>599.75465018560431</v>
      </c>
      <c r="Y1886" s="2">
        <f t="shared" si="563"/>
        <v>566.40585860840656</v>
      </c>
      <c r="Z1886" s="2">
        <f t="shared" si="564"/>
        <v>208.56956078620141</v>
      </c>
      <c r="AA1886" s="2">
        <f t="shared" si="565"/>
        <v>433.70628688799457</v>
      </c>
      <c r="AC1886" s="2">
        <f t="shared" si="566"/>
        <v>130.5009357713422</v>
      </c>
      <c r="AD1886" s="2">
        <f>X1886*((1-Q1886)*(1-EXP(-(P1886+O1886)*A1886))*P1886/(P1886+O1886)-(1-$AL$10)*(1-EXP(-2*O1886*A1886))/2)</f>
        <v>127.47080636925449</v>
      </c>
      <c r="AE1886" s="4">
        <f t="shared" si="567"/>
        <v>691.67802902859125</v>
      </c>
      <c r="AF1886" s="2">
        <f t="shared" si="568"/>
        <v>78.862563920944865</v>
      </c>
      <c r="AG1886" s="2">
        <f t="shared" si="569"/>
        <v>5.2287653511574748</v>
      </c>
      <c r="AH1886" s="4">
        <f t="shared" si="570"/>
        <v>84.091329272102342</v>
      </c>
      <c r="BA1886" s="3">
        <v>691.67802902859103</v>
      </c>
    </row>
    <row r="1887" spans="1:53" x14ac:dyDescent="0.3">
      <c r="A1887" s="2">
        <v>3.8303239857198599</v>
      </c>
      <c r="E1887" s="2" cm="1">
        <f t="array" ref="E1887">INDEX($C$2:$C$104,L1887)</f>
        <v>-0.3974712512356916</v>
      </c>
      <c r="G1887" s="2">
        <f>PI()/12*(M1887-12)</f>
        <v>0.26179938779914941</v>
      </c>
      <c r="H1887" s="2">
        <f t="shared" si="554"/>
        <v>-0.23295535433935849</v>
      </c>
      <c r="I1887" s="2">
        <f t="shared" si="571"/>
        <v>0.73637611324793217</v>
      </c>
      <c r="J1887" s="2">
        <f t="shared" si="555"/>
        <v>1.0720449999920665</v>
      </c>
      <c r="L1887">
        <f t="shared" si="572"/>
        <v>79</v>
      </c>
      <c r="M1887" s="2">
        <v>13</v>
      </c>
      <c r="N1887" s="2">
        <f t="shared" si="556"/>
        <v>0.49875132680283008</v>
      </c>
      <c r="O1887" s="2">
        <f t="shared" si="557"/>
        <v>0.52265243459501776</v>
      </c>
      <c r="P1887" s="2">
        <f t="shared" si="558"/>
        <v>0.96168047965483272</v>
      </c>
      <c r="Q1887" s="2">
        <f>1-EXP(-2*$AL$9*O1887/(1+O1887))</f>
        <v>2.7086503220334679E-2</v>
      </c>
      <c r="R1887" s="2">
        <f t="shared" si="559"/>
        <v>2.0637805907009588</v>
      </c>
      <c r="S1887" s="2">
        <f>(1-$AL$6^R1887)/(1+$AL$6^R1887*(1/$AL$7-1))</f>
        <v>0.29236531883898953</v>
      </c>
      <c r="U1887" s="2">
        <v>405.8</v>
      </c>
      <c r="V1887" s="2">
        <f t="shared" si="560"/>
        <v>927.25300000000004</v>
      </c>
      <c r="W1887" s="2">
        <f t="shared" si="561"/>
        <v>271.09661898940959</v>
      </c>
      <c r="X1887" s="2">
        <f t="shared" si="562"/>
        <v>656.15638101059039</v>
      </c>
      <c r="Y1887" s="2">
        <f t="shared" si="563"/>
        <v>622.33849600326698</v>
      </c>
      <c r="Z1887" s="2">
        <f t="shared" si="564"/>
        <v>244.6971586856707</v>
      </c>
      <c r="AA1887" s="2">
        <f t="shared" si="565"/>
        <v>482.39737948282885</v>
      </c>
      <c r="AC1887" s="2">
        <f t="shared" si="566"/>
        <v>150.03019101957238</v>
      </c>
      <c r="AD1887" s="2">
        <f>X1887*((1-Q1887)*(1-EXP(-(P1887+O1887)*A1887))*P1887/(P1887+O1887)-(1-$AL$10)*(1-EXP(-2*O1887*A1887))/2)</f>
        <v>138.41786951403202</v>
      </c>
      <c r="AE1887" s="4">
        <f t="shared" si="567"/>
        <v>770.84544001643326</v>
      </c>
      <c r="AF1887" s="2">
        <f t="shared" si="568"/>
        <v>95.542293092895449</v>
      </c>
      <c r="AG1887" s="2">
        <f t="shared" si="569"/>
        <v>1.5232470064061283</v>
      </c>
      <c r="AH1887" s="4">
        <f t="shared" si="570"/>
        <v>97.065540099301572</v>
      </c>
      <c r="BA1887" s="3">
        <v>770.84544001643303</v>
      </c>
    </row>
    <row r="1888" spans="1:53" x14ac:dyDescent="0.3">
      <c r="A1888" s="2">
        <v>3.8303239857198599</v>
      </c>
      <c r="E1888" s="2" cm="1">
        <f t="array" ref="E1888">INDEX($C$2:$C$104,L1888)</f>
        <v>-0.3974712512356916</v>
      </c>
      <c r="G1888" s="2">
        <f>PI()/12*(M1888-12)</f>
        <v>0.52359877559829882</v>
      </c>
      <c r="H1888" s="2">
        <f t="shared" si="554"/>
        <v>-0.23295535433935849</v>
      </c>
      <c r="I1888" s="2">
        <f t="shared" si="571"/>
        <v>0.73637611324793217</v>
      </c>
      <c r="J1888" s="2">
        <f t="shared" si="555"/>
        <v>1.1540744313978952</v>
      </c>
      <c r="L1888">
        <f t="shared" si="572"/>
        <v>79</v>
      </c>
      <c r="M1888" s="2">
        <v>14</v>
      </c>
      <c r="N1888" s="2">
        <f t="shared" si="556"/>
        <v>0.41672189539700133</v>
      </c>
      <c r="O1888" s="2">
        <f t="shared" si="557"/>
        <v>0.61764223424263998</v>
      </c>
      <c r="P1888" s="2">
        <f t="shared" si="558"/>
        <v>1.1364617110064577</v>
      </c>
      <c r="Q1888" s="2">
        <f>1-EXP(-2*$AL$9*O1888/(1+O1888))</f>
        <v>3.0083512981519456E-2</v>
      </c>
      <c r="R1888" s="2">
        <f t="shared" si="559"/>
        <v>2.4388637087567226</v>
      </c>
      <c r="S1888" s="2">
        <f>(1-$AL$6^R1888)/(1+$AL$6^R1888*(1/$AL$7-1))</f>
        <v>0.34348595030574064</v>
      </c>
      <c r="U1888" s="2">
        <v>357.2</v>
      </c>
      <c r="V1888" s="2">
        <f t="shared" si="560"/>
        <v>816.202</v>
      </c>
      <c r="W1888" s="2">
        <f t="shared" si="561"/>
        <v>280.35391961144614</v>
      </c>
      <c r="X1888" s="2">
        <f t="shared" si="562"/>
        <v>535.84808038855385</v>
      </c>
      <c r="Y1888" s="2">
        <f t="shared" si="563"/>
        <v>513.04006188984931</v>
      </c>
      <c r="Z1888" s="2">
        <f t="shared" si="564"/>
        <v>253.0529809299899</v>
      </c>
      <c r="AA1888" s="2">
        <f t="shared" si="565"/>
        <v>412.71262963323016</v>
      </c>
      <c r="AC1888" s="2">
        <f t="shared" si="566"/>
        <v>144.50858352170584</v>
      </c>
      <c r="AD1888" s="2">
        <f>X1888*((1-Q1888)*(1-EXP(-(P1888+O1888)*A1888))*P1888/(P1888+O1888)-(1-$AL$10)*(1-EXP(-2*O1888*A1888))/2)</f>
        <v>110.58991870847512</v>
      </c>
      <c r="AE1888" s="4">
        <f t="shared" si="567"/>
        <v>667.81113186341111</v>
      </c>
      <c r="AF1888" s="2">
        <f t="shared" si="568"/>
        <v>109.21058155578915</v>
      </c>
      <c r="AG1888" s="2">
        <f t="shared" si="569"/>
        <v>-10.262486451855978</v>
      </c>
      <c r="AH1888" s="4">
        <f t="shared" si="570"/>
        <v>98.94809510393317</v>
      </c>
      <c r="BA1888" s="3">
        <v>667.81113186341099</v>
      </c>
    </row>
    <row r="1889" spans="1:53" x14ac:dyDescent="0.3">
      <c r="A1889" s="2">
        <v>3.8303239857198599</v>
      </c>
      <c r="E1889" s="2" cm="1">
        <f t="array" ref="E1889">INDEX($C$2:$C$104,L1889)</f>
        <v>-0.3974712512356916</v>
      </c>
      <c r="G1889" s="2">
        <f>PI()/12*(M1889-12)</f>
        <v>0.78539816339744828</v>
      </c>
      <c r="H1889" s="2">
        <f t="shared" si="554"/>
        <v>-0.23295535433935849</v>
      </c>
      <c r="I1889" s="2">
        <f t="shared" si="571"/>
        <v>0.73637611324793217</v>
      </c>
      <c r="J1889" s="2">
        <f t="shared" si="555"/>
        <v>1.2789288863360415</v>
      </c>
      <c r="L1889">
        <f t="shared" si="572"/>
        <v>79</v>
      </c>
      <c r="M1889" s="2">
        <v>15</v>
      </c>
      <c r="N1889" s="2">
        <f t="shared" si="556"/>
        <v>0.29186744045885504</v>
      </c>
      <c r="O1889" s="2">
        <f t="shared" si="557"/>
        <v>0.86883633520133552</v>
      </c>
      <c r="P1889" s="2">
        <f t="shared" si="558"/>
        <v>1.5986588567704576</v>
      </c>
      <c r="Q1889" s="2">
        <f>1-EXP(-2*$AL$9*O1889/(1+O1889))</f>
        <v>3.6509463451527724E-2</v>
      </c>
      <c r="R1889" s="2">
        <f t="shared" si="559"/>
        <v>3.4307456473892817</v>
      </c>
      <c r="S1889" s="2">
        <f>(1-$AL$6^R1889)/(1+$AL$6^R1889*(1/$AL$7-1))</f>
        <v>0.47056825996733276</v>
      </c>
      <c r="U1889" s="2">
        <v>234.2</v>
      </c>
      <c r="V1889" s="2">
        <f t="shared" si="560"/>
        <v>535.14700000000005</v>
      </c>
      <c r="W1889" s="2">
        <f t="shared" si="561"/>
        <v>251.82319261673825</v>
      </c>
      <c r="X1889" s="2">
        <f t="shared" si="562"/>
        <v>283.32380738326179</v>
      </c>
      <c r="Y1889" s="2">
        <f t="shared" si="563"/>
        <v>272.381698952585</v>
      </c>
      <c r="Z1889" s="2">
        <f t="shared" si="564"/>
        <v>227.30058365972252</v>
      </c>
      <c r="AA1889" s="2">
        <f t="shared" si="565"/>
        <v>232.18744547844773</v>
      </c>
      <c r="AC1889" s="2">
        <f t="shared" si="566"/>
        <v>109.67381507197052</v>
      </c>
      <c r="AD1889" s="2">
        <f>X1889*((1-Q1889)*(1-EXP(-(P1889+O1889)*A1889))*P1889/(P1889+O1889)-(1-$AL$10)*(1-EXP(-2*O1889*A1889))/2)</f>
        <v>56.588547580727706</v>
      </c>
      <c r="AE1889" s="4">
        <f t="shared" si="567"/>
        <v>398.44980813114597</v>
      </c>
      <c r="AF1889" s="2">
        <f t="shared" si="568"/>
        <v>117.5646041276724</v>
      </c>
      <c r="AG1889" s="2">
        <f t="shared" si="569"/>
        <v>-16.394294106590408</v>
      </c>
      <c r="AH1889" s="4">
        <f t="shared" si="570"/>
        <v>101.17031002108199</v>
      </c>
      <c r="BA1889" s="3">
        <v>398.44980813114501</v>
      </c>
    </row>
    <row r="1890" spans="1:53" x14ac:dyDescent="0.3">
      <c r="A1890" s="2">
        <v>3.8303239857198599</v>
      </c>
      <c r="E1890" s="2" cm="1">
        <f t="array" ref="E1890">INDEX($C$2:$C$104,L1890)</f>
        <v>-0.3974712512356916</v>
      </c>
      <c r="G1890" s="2">
        <f>PI()/12*(M1890-12)</f>
        <v>1.0471975511965976</v>
      </c>
      <c r="H1890" s="2">
        <f t="shared" si="554"/>
        <v>-0.23295535433935849</v>
      </c>
      <c r="I1890" s="2">
        <f t="shared" si="571"/>
        <v>0.73637611324793217</v>
      </c>
      <c r="J1890" s="2">
        <f t="shared" si="555"/>
        <v>1.4351480083525696</v>
      </c>
      <c r="L1890">
        <f t="shared" si="572"/>
        <v>79</v>
      </c>
      <c r="M1890" s="2">
        <v>16</v>
      </c>
      <c r="N1890" s="2">
        <f t="shared" si="556"/>
        <v>0.13564831844232694</v>
      </c>
      <c r="O1890" s="2">
        <f t="shared" si="557"/>
        <v>1.8486652693950889</v>
      </c>
      <c r="P1890" s="2">
        <f t="shared" si="558"/>
        <v>3.4015440956869636</v>
      </c>
      <c r="Q1890" s="2">
        <f>1-EXP(-2*$AL$9*O1890/(1+O1890))</f>
        <v>5.0592024559495963E-2</v>
      </c>
      <c r="R1890" s="2">
        <f t="shared" si="559"/>
        <v>7.2997641437120979</v>
      </c>
      <c r="S1890" s="2">
        <f>(1-$AL$6^R1890)/(1+$AL$6^R1890*(1/$AL$7-1))</f>
        <v>0.80990404237375913</v>
      </c>
      <c r="U1890" s="2">
        <v>149</v>
      </c>
      <c r="V1890" s="2">
        <f t="shared" si="560"/>
        <v>340.46500000000003</v>
      </c>
      <c r="W1890" s="2">
        <f t="shared" si="561"/>
        <v>275.74397978678195</v>
      </c>
      <c r="X1890" s="2">
        <f t="shared" si="562"/>
        <v>64.721020213218083</v>
      </c>
      <c r="Y1890" s="2">
        <f t="shared" si="563"/>
        <v>61.446517851507458</v>
      </c>
      <c r="Z1890" s="2">
        <f t="shared" si="564"/>
        <v>248.89195826208524</v>
      </c>
      <c r="AA1890" s="2">
        <f t="shared" si="565"/>
        <v>54.966604507058626</v>
      </c>
      <c r="AC1890" s="2">
        <f t="shared" si="566"/>
        <v>74.43039127095571</v>
      </c>
      <c r="AD1890" s="2">
        <f>X1890*((1-Q1890)*(1-EXP(-(P1890+O1890)*A1890))*P1890/(P1890+O1890)-(1-$AL$10)*(1-EXP(-2*O1890*A1890))/2)</f>
        <v>12.304093215857177</v>
      </c>
      <c r="AE1890" s="4">
        <f t="shared" si="567"/>
        <v>141.70108899387151</v>
      </c>
      <c r="AF1890" s="2">
        <f t="shared" si="568"/>
        <v>171.82075011330514</v>
      </c>
      <c r="AG1890" s="2">
        <f t="shared" si="569"/>
        <v>-5.8241798714083428</v>
      </c>
      <c r="AH1890" s="4">
        <f t="shared" si="570"/>
        <v>165.99657024189679</v>
      </c>
      <c r="BA1890" s="3">
        <v>141.701088993871</v>
      </c>
    </row>
    <row r="1891" spans="1:53" x14ac:dyDescent="0.3">
      <c r="A1891" s="2">
        <v>3.8303239857198599</v>
      </c>
      <c r="E1891" s="2" cm="1">
        <f t="array" ref="E1891">INDEX($C$2:$C$104,L1891)</f>
        <v>-0.3974712512356916</v>
      </c>
      <c r="G1891" s="2">
        <f>PI()/12*(M1891-12)</f>
        <v>1.308996938995747</v>
      </c>
      <c r="H1891" s="2">
        <f t="shared" si="554"/>
        <v>-0.23295535433935849</v>
      </c>
      <c r="I1891" s="2">
        <f t="shared" si="571"/>
        <v>0.73637611324793217</v>
      </c>
      <c r="J1891" s="2">
        <f t="shared" si="555"/>
        <v>1.6131762036188526</v>
      </c>
      <c r="L1891">
        <f t="shared" si="572"/>
        <v>79</v>
      </c>
      <c r="M1891" s="2">
        <v>17</v>
      </c>
      <c r="N1891" s="2">
        <f t="shared" si="556"/>
        <v>0.05</v>
      </c>
      <c r="O1891" s="2">
        <f t="shared" si="557"/>
        <v>5.0020839411324403</v>
      </c>
      <c r="P1891" s="2">
        <f t="shared" si="558"/>
        <v>9.2038344516836901</v>
      </c>
      <c r="Q1891" s="2">
        <f>1-EXP(-2*$AL$9*O1891/(1+O1891))</f>
        <v>6.4497345768578462E-2</v>
      </c>
      <c r="R1891" s="2">
        <f t="shared" si="559"/>
        <v>19.751565414145865</v>
      </c>
      <c r="S1891" s="2">
        <f>(1-$AL$6^R1891)/(1+$AL$6^R1891*(1/$AL$7-1))</f>
        <v>0.99643717244343843</v>
      </c>
      <c r="U1891" s="2">
        <v>56.7</v>
      </c>
      <c r="V1891" s="2">
        <f t="shared" si="560"/>
        <v>129.55950000000001</v>
      </c>
      <c r="W1891" s="2">
        <f t="shared" si="561"/>
        <v>129.09790184318567</v>
      </c>
      <c r="X1891" s="2">
        <f t="shared" si="562"/>
        <v>0.46159815681434679</v>
      </c>
      <c r="Y1891" s="2">
        <f t="shared" si="563"/>
        <v>0.43182630088815321</v>
      </c>
      <c r="Z1891" s="2">
        <f t="shared" si="564"/>
        <v>116.52631409078253</v>
      </c>
      <c r="AA1891" s="2">
        <f t="shared" si="565"/>
        <v>0.39235843141817778</v>
      </c>
      <c r="AC1891" s="2">
        <f t="shared" si="566"/>
        <v>15.640361551663801</v>
      </c>
      <c r="AD1891" s="2">
        <f>X1891*((1-Q1891)*(1-EXP(-(P1891+O1891)*A1891))*P1891/(P1891+O1891)-(1-$AL$10)*(1-EXP(-2*O1891*A1891))/2)</f>
        <v>8.3595569844818862E-2</v>
      </c>
      <c r="AE1891" s="4">
        <f t="shared" si="567"/>
        <v>16.116315552926796</v>
      </c>
      <c r="AF1891" s="2">
        <f t="shared" si="568"/>
        <v>97.90360619814399</v>
      </c>
      <c r="AG1891" s="2">
        <f t="shared" si="569"/>
        <v>-4.4127700374843509E-2</v>
      </c>
      <c r="AH1891" s="4">
        <f t="shared" si="570"/>
        <v>97.859478497769146</v>
      </c>
      <c r="BA1891" s="3">
        <v>16.1163155529267</v>
      </c>
    </row>
    <row r="1892" spans="1:53" x14ac:dyDescent="0.3">
      <c r="A1892" s="2">
        <v>3.8303239857198599</v>
      </c>
      <c r="E1892" s="2" cm="1">
        <f t="array" ref="E1892">INDEX($C$2:$C$104,L1892)</f>
        <v>-0.3974712512356916</v>
      </c>
      <c r="G1892" s="2">
        <f>PI()/12*(M1892-12)</f>
        <v>1.5707963267948966</v>
      </c>
      <c r="H1892" s="2">
        <f t="shared" si="554"/>
        <v>-0.23295535433935849</v>
      </c>
      <c r="I1892" s="2">
        <f t="shared" si="571"/>
        <v>0.73637611324793217</v>
      </c>
      <c r="J1892" s="2">
        <f t="shared" si="555"/>
        <v>1.8059118730411077</v>
      </c>
      <c r="L1892">
        <f t="shared" si="572"/>
        <v>79</v>
      </c>
      <c r="M1892" s="2">
        <v>18</v>
      </c>
      <c r="N1892" s="2">
        <f t="shared" si="556"/>
        <v>0.05</v>
      </c>
      <c r="O1892" s="2">
        <f t="shared" si="557"/>
        <v>5.0020839411324403</v>
      </c>
      <c r="P1892" s="2">
        <f t="shared" si="558"/>
        <v>9.2038344516836901</v>
      </c>
      <c r="Q1892" s="2">
        <f>1-EXP(-2*$AL$9*O1892/(1+O1892))</f>
        <v>6.4497345768578462E-2</v>
      </c>
      <c r="R1892" s="2">
        <f t="shared" si="559"/>
        <v>19.751565414145865</v>
      </c>
      <c r="S1892" s="2">
        <f>(1-$AL$6^R1892)/(1+$AL$6^R1892*(1/$AL$7-1))</f>
        <v>0.99643717244343843</v>
      </c>
      <c r="U1892" s="2">
        <v>4</v>
      </c>
      <c r="V1892" s="2">
        <f t="shared" si="560"/>
        <v>9.14</v>
      </c>
      <c r="W1892" s="2">
        <f t="shared" si="561"/>
        <v>9.107435756133027</v>
      </c>
      <c r="X1892" s="2">
        <f t="shared" si="562"/>
        <v>3.2564243866973541E-2</v>
      </c>
      <c r="Y1892" s="2">
        <f t="shared" si="563"/>
        <v>3.0463936570593025E-2</v>
      </c>
      <c r="Z1892" s="2">
        <f t="shared" si="564"/>
        <v>8.2205512586089959</v>
      </c>
      <c r="AA1892" s="2">
        <f t="shared" si="565"/>
        <v>2.7679607154721723E-2</v>
      </c>
      <c r="AC1892" s="2">
        <f t="shared" si="566"/>
        <v>1.1033764763078517</v>
      </c>
      <c r="AD1892" s="2">
        <f>X1892*((1-Q1892)*(1-EXP(-(P1892+O1892)*A1892))*P1892/(P1892+O1892)-(1-$AL$10)*(1-EXP(-2*O1892*A1892))/2)</f>
        <v>5.8973946980472262E-3</v>
      </c>
      <c r="AE1892" s="4">
        <f t="shared" si="567"/>
        <v>1.1369534781606205</v>
      </c>
      <c r="AF1892" s="2">
        <f t="shared" si="568"/>
        <v>6.9067799787050435</v>
      </c>
      <c r="AG1892" s="2">
        <f t="shared" si="569"/>
        <v>-3.1130652821759301E-3</v>
      </c>
      <c r="AH1892" s="4">
        <f t="shared" si="570"/>
        <v>6.9036669134228674</v>
      </c>
      <c r="BA1892" s="3">
        <v>1.1369534781606201</v>
      </c>
    </row>
    <row r="1893" spans="1:53" x14ac:dyDescent="0.3">
      <c r="A1893" s="2">
        <v>3.8303239857198599</v>
      </c>
      <c r="E1893" s="2" cm="1">
        <f t="array" ref="E1893">INDEX($C$2:$C$104,L1893)</f>
        <v>-0.3974712512356916</v>
      </c>
      <c r="G1893" s="2">
        <f>PI()/12*(M1893-12)</f>
        <v>1.8325957145940459</v>
      </c>
      <c r="H1893" s="2">
        <f t="shared" si="554"/>
        <v>-0.23295535433935849</v>
      </c>
      <c r="I1893" s="2">
        <f t="shared" si="571"/>
        <v>0.73637611324793217</v>
      </c>
      <c r="J1893" s="2">
        <f t="shared" si="555"/>
        <v>2.008149789100131</v>
      </c>
      <c r="L1893">
        <f t="shared" si="572"/>
        <v>79</v>
      </c>
      <c r="M1893" s="2">
        <v>19</v>
      </c>
      <c r="N1893" s="2">
        <f t="shared" si="556"/>
        <v>0.05</v>
      </c>
      <c r="O1893" s="2">
        <f t="shared" si="557"/>
        <v>5.0020839411324403</v>
      </c>
      <c r="P1893" s="2">
        <f t="shared" si="558"/>
        <v>9.2038344516836901</v>
      </c>
      <c r="Q1893" s="2">
        <f>1-EXP(-2*$AL$9*O1893/(1+O1893))</f>
        <v>6.4497345768578462E-2</v>
      </c>
      <c r="R1893" s="2">
        <f t="shared" si="559"/>
        <v>19.751565414145865</v>
      </c>
      <c r="S1893" s="2">
        <f>(1-$AL$6^R1893)/(1+$AL$6^R1893*(1/$AL$7-1))</f>
        <v>0.99643717244343843</v>
      </c>
      <c r="U1893" s="2">
        <v>0.1</v>
      </c>
      <c r="V1893" s="2">
        <f t="shared" si="560"/>
        <v>0.22850000000000004</v>
      </c>
      <c r="W1893" s="2">
        <f t="shared" si="561"/>
        <v>0.22768589390332572</v>
      </c>
      <c r="X1893" s="2">
        <f t="shared" si="562"/>
        <v>8.1410609667431633E-4</v>
      </c>
      <c r="Y1893" s="2">
        <f t="shared" si="563"/>
        <v>7.6159841426480491E-4</v>
      </c>
      <c r="Z1893" s="2">
        <f t="shared" si="564"/>
        <v>0.20551378146522495</v>
      </c>
      <c r="AA1893" s="2">
        <f t="shared" si="565"/>
        <v>6.9199017886802431E-4</v>
      </c>
      <c r="AC1893" s="2">
        <f t="shared" si="566"/>
        <v>2.75844119076963E-2</v>
      </c>
      <c r="AD1893" s="2">
        <f>X1893*((1-Q1893)*(1-EXP(-(P1893+O1893)*A1893))*P1893/(P1893+O1893)-(1-$AL$10)*(1-EXP(-2*O1893*A1893))/2)</f>
        <v>1.4743486745117662E-4</v>
      </c>
      <c r="AE1893" s="4">
        <f t="shared" si="567"/>
        <v>2.8423836954015499E-2</v>
      </c>
      <c r="AF1893" s="2">
        <f t="shared" si="568"/>
        <v>0.17266949946762608</v>
      </c>
      <c r="AG1893" s="2">
        <f t="shared" si="569"/>
        <v>-7.7826632054396136E-5</v>
      </c>
      <c r="AH1893" s="4">
        <f t="shared" si="570"/>
        <v>0.1725916728355717</v>
      </c>
      <c r="BA1893" s="3">
        <v>2.8423836954015499E-2</v>
      </c>
    </row>
    <row r="1894" spans="1:53" x14ac:dyDescent="0.3">
      <c r="A1894" s="2">
        <v>3.8303239857198599</v>
      </c>
      <c r="E1894" s="2" cm="1">
        <f t="array" ref="E1894">INDEX($C$2:$C$104,L1894)</f>
        <v>-0.3974712512356916</v>
      </c>
      <c r="G1894" s="2">
        <f>PI()/12*(M1894-12)</f>
        <v>2.0943951023931953</v>
      </c>
      <c r="H1894" s="2">
        <f t="shared" si="554"/>
        <v>-0.23295535433935849</v>
      </c>
      <c r="I1894" s="2">
        <f t="shared" si="571"/>
        <v>0.73637611324793217</v>
      </c>
      <c r="J1894" s="2">
        <f t="shared" si="555"/>
        <v>2.2157274666504199</v>
      </c>
      <c r="L1894">
        <f t="shared" si="572"/>
        <v>79</v>
      </c>
      <c r="M1894" s="2">
        <v>20</v>
      </c>
      <c r="N1894" s="2">
        <f t="shared" si="556"/>
        <v>0.05</v>
      </c>
      <c r="O1894" s="2">
        <f t="shared" si="557"/>
        <v>5.0020839411324403</v>
      </c>
      <c r="P1894" s="2">
        <f t="shared" si="558"/>
        <v>9.2038344516836901</v>
      </c>
      <c r="Q1894" s="2">
        <f>1-EXP(-2*$AL$9*O1894/(1+O1894))</f>
        <v>6.4497345768578462E-2</v>
      </c>
      <c r="R1894" s="2">
        <f t="shared" si="559"/>
        <v>19.751565414145865</v>
      </c>
      <c r="S1894" s="2">
        <f>(1-$AL$6^R1894)/(1+$AL$6^R1894*(1/$AL$7-1))</f>
        <v>0.99643717244343843</v>
      </c>
      <c r="U1894" s="2">
        <v>0.1</v>
      </c>
      <c r="V1894" s="2">
        <f t="shared" si="560"/>
        <v>0.22850000000000004</v>
      </c>
      <c r="W1894" s="2">
        <f t="shared" si="561"/>
        <v>0.22768589390332572</v>
      </c>
      <c r="X1894" s="2">
        <f t="shared" si="562"/>
        <v>8.1410609667431633E-4</v>
      </c>
      <c r="Y1894" s="2">
        <f t="shared" si="563"/>
        <v>7.6159841426480491E-4</v>
      </c>
      <c r="Z1894" s="2">
        <f t="shared" si="564"/>
        <v>0.20551378146522495</v>
      </c>
      <c r="AA1894" s="2">
        <f t="shared" si="565"/>
        <v>6.9199017886802431E-4</v>
      </c>
      <c r="AC1894" s="2">
        <f t="shared" si="566"/>
        <v>2.75844119076963E-2</v>
      </c>
      <c r="AD1894" s="2">
        <f>X1894*((1-Q1894)*(1-EXP(-(P1894+O1894)*A1894))*P1894/(P1894+O1894)-(1-$AL$10)*(1-EXP(-2*O1894*A1894))/2)</f>
        <v>1.4743486745117662E-4</v>
      </c>
      <c r="AE1894" s="4">
        <f t="shared" si="567"/>
        <v>2.8423836954015499E-2</v>
      </c>
      <c r="AF1894" s="2">
        <f t="shared" si="568"/>
        <v>0.17266949946762608</v>
      </c>
      <c r="AG1894" s="2">
        <f t="shared" si="569"/>
        <v>-7.7826632054396136E-5</v>
      </c>
      <c r="AH1894" s="4">
        <f t="shared" si="570"/>
        <v>0.1725916728355717</v>
      </c>
      <c r="BA1894" s="3">
        <v>2.8423836954015499E-2</v>
      </c>
    </row>
    <row r="1895" spans="1:53" x14ac:dyDescent="0.3">
      <c r="A1895" s="2">
        <v>3.8303239857198599</v>
      </c>
      <c r="E1895" s="2" cm="1">
        <f t="array" ref="E1895">INDEX($C$2:$C$104,L1895)</f>
        <v>-0.3974712512356916</v>
      </c>
      <c r="G1895" s="2">
        <f>PI()/12*(M1895-12)</f>
        <v>2.3561944901923448</v>
      </c>
      <c r="H1895" s="2">
        <f t="shared" si="554"/>
        <v>-0.23295535433935849</v>
      </c>
      <c r="I1895" s="2">
        <f t="shared" si="571"/>
        <v>0.73637611324793217</v>
      </c>
      <c r="J1895" s="2">
        <f t="shared" si="555"/>
        <v>2.4243969756552888</v>
      </c>
      <c r="L1895">
        <f t="shared" si="572"/>
        <v>79</v>
      </c>
      <c r="M1895" s="2">
        <v>21</v>
      </c>
      <c r="N1895" s="2">
        <f t="shared" si="556"/>
        <v>0.05</v>
      </c>
      <c r="O1895" s="2">
        <f t="shared" si="557"/>
        <v>5.0020839411324403</v>
      </c>
      <c r="P1895" s="2">
        <f t="shared" si="558"/>
        <v>9.2038344516836901</v>
      </c>
      <c r="Q1895" s="2">
        <f>1-EXP(-2*$AL$9*O1895/(1+O1895))</f>
        <v>6.4497345768578462E-2</v>
      </c>
      <c r="R1895" s="2">
        <f t="shared" si="559"/>
        <v>19.751565414145865</v>
      </c>
      <c r="S1895" s="2">
        <f>(1-$AL$6^R1895)/(1+$AL$6^R1895*(1/$AL$7-1))</f>
        <v>0.99643717244343843</v>
      </c>
      <c r="U1895" s="2">
        <v>0.1</v>
      </c>
      <c r="V1895" s="2">
        <f t="shared" si="560"/>
        <v>0.22850000000000004</v>
      </c>
      <c r="W1895" s="2">
        <f t="shared" si="561"/>
        <v>0.22768589390332572</v>
      </c>
      <c r="X1895" s="2">
        <f t="shared" si="562"/>
        <v>8.1410609667431633E-4</v>
      </c>
      <c r="Y1895" s="2">
        <f t="shared" si="563"/>
        <v>7.6159841426480491E-4</v>
      </c>
      <c r="Z1895" s="2">
        <f t="shared" si="564"/>
        <v>0.20551378146522495</v>
      </c>
      <c r="AA1895" s="2">
        <f t="shared" si="565"/>
        <v>6.9199017886802431E-4</v>
      </c>
      <c r="AC1895" s="2">
        <f t="shared" si="566"/>
        <v>2.75844119076963E-2</v>
      </c>
      <c r="AD1895" s="2">
        <f>X1895*((1-Q1895)*(1-EXP(-(P1895+O1895)*A1895))*P1895/(P1895+O1895)-(1-$AL$10)*(1-EXP(-2*O1895*A1895))/2)</f>
        <v>1.4743486745117662E-4</v>
      </c>
      <c r="AE1895" s="4">
        <f t="shared" si="567"/>
        <v>2.8423836954015499E-2</v>
      </c>
      <c r="AF1895" s="2">
        <f t="shared" si="568"/>
        <v>0.17266949946762608</v>
      </c>
      <c r="AG1895" s="2">
        <f t="shared" si="569"/>
        <v>-7.7826632054396136E-5</v>
      </c>
      <c r="AH1895" s="4">
        <f t="shared" si="570"/>
        <v>0.1725916728355717</v>
      </c>
      <c r="BA1895" s="3">
        <v>2.8423836954015499E-2</v>
      </c>
    </row>
    <row r="1896" spans="1:53" x14ac:dyDescent="0.3">
      <c r="A1896" s="2">
        <v>3.8303239857198599</v>
      </c>
      <c r="E1896" s="2" cm="1">
        <f t="array" ref="E1896">INDEX($C$2:$C$104,L1896)</f>
        <v>-0.3974712512356916</v>
      </c>
      <c r="G1896" s="2">
        <f>PI()/12*(M1896-12)</f>
        <v>2.617993877991494</v>
      </c>
      <c r="H1896" s="2">
        <f t="shared" si="554"/>
        <v>-0.23295535433935849</v>
      </c>
      <c r="I1896" s="2">
        <f t="shared" si="571"/>
        <v>0.73637611324793217</v>
      </c>
      <c r="J1896" s="2">
        <f t="shared" si="555"/>
        <v>2.6273709060354133</v>
      </c>
      <c r="L1896">
        <f t="shared" si="572"/>
        <v>79</v>
      </c>
      <c r="M1896" s="2">
        <v>22</v>
      </c>
      <c r="N1896" s="2">
        <f t="shared" si="556"/>
        <v>0.05</v>
      </c>
      <c r="O1896" s="2">
        <f t="shared" si="557"/>
        <v>5.0020839411324403</v>
      </c>
      <c r="P1896" s="2">
        <f t="shared" si="558"/>
        <v>9.2038344516836901</v>
      </c>
      <c r="Q1896" s="2">
        <f>1-EXP(-2*$AL$9*O1896/(1+O1896))</f>
        <v>6.4497345768578462E-2</v>
      </c>
      <c r="R1896" s="2">
        <f t="shared" si="559"/>
        <v>19.751565414145865</v>
      </c>
      <c r="S1896" s="2">
        <f>(1-$AL$6^R1896)/(1+$AL$6^R1896*(1/$AL$7-1))</f>
        <v>0.99643717244343843</v>
      </c>
      <c r="U1896" s="2">
        <v>0.1</v>
      </c>
      <c r="V1896" s="2">
        <f t="shared" si="560"/>
        <v>0.22850000000000004</v>
      </c>
      <c r="W1896" s="2">
        <f t="shared" si="561"/>
        <v>0.22768589390332572</v>
      </c>
      <c r="X1896" s="2">
        <f t="shared" si="562"/>
        <v>8.1410609667431633E-4</v>
      </c>
      <c r="Y1896" s="2">
        <f t="shared" si="563"/>
        <v>7.6159841426480491E-4</v>
      </c>
      <c r="Z1896" s="2">
        <f t="shared" si="564"/>
        <v>0.20551378146522495</v>
      </c>
      <c r="AA1896" s="2">
        <f t="shared" si="565"/>
        <v>6.9199017886802431E-4</v>
      </c>
      <c r="AC1896" s="2">
        <f t="shared" si="566"/>
        <v>2.75844119076963E-2</v>
      </c>
      <c r="AD1896" s="2">
        <f>X1896*((1-Q1896)*(1-EXP(-(P1896+O1896)*A1896))*P1896/(P1896+O1896)-(1-$AL$10)*(1-EXP(-2*O1896*A1896))/2)</f>
        <v>1.4743486745117662E-4</v>
      </c>
      <c r="AE1896" s="4">
        <f t="shared" si="567"/>
        <v>2.8423836954015499E-2</v>
      </c>
      <c r="AF1896" s="2">
        <f t="shared" si="568"/>
        <v>0.17266949946762608</v>
      </c>
      <c r="AG1896" s="2">
        <f t="shared" si="569"/>
        <v>-7.7826632054396136E-5</v>
      </c>
      <c r="AH1896" s="4">
        <f t="shared" si="570"/>
        <v>0.1725916728355717</v>
      </c>
      <c r="BA1896" s="3">
        <v>2.8423836954015499E-2</v>
      </c>
    </row>
    <row r="1897" spans="1:53" x14ac:dyDescent="0.3">
      <c r="A1897" s="2">
        <v>3.8303239857198599</v>
      </c>
      <c r="E1897" s="2" cm="1">
        <f t="array" ref="E1897">INDEX($C$2:$C$104,L1897)</f>
        <v>-0.3974712512356916</v>
      </c>
      <c r="G1897" s="2">
        <f>PI()/12*(M1897-12)</f>
        <v>2.8797932657906435</v>
      </c>
      <c r="H1897" s="2">
        <f t="shared" si="554"/>
        <v>-0.23295535433935849</v>
      </c>
      <c r="I1897" s="2">
        <f t="shared" si="571"/>
        <v>0.73637611324793217</v>
      </c>
      <c r="J1897" s="2">
        <f t="shared" si="555"/>
        <v>2.8060751986990047</v>
      </c>
      <c r="L1897">
        <f t="shared" si="572"/>
        <v>79</v>
      </c>
      <c r="M1897" s="2">
        <v>23</v>
      </c>
      <c r="N1897" s="2">
        <f t="shared" si="556"/>
        <v>0.05</v>
      </c>
      <c r="O1897" s="2">
        <f t="shared" si="557"/>
        <v>5.0020839411324403</v>
      </c>
      <c r="P1897" s="2">
        <f t="shared" si="558"/>
        <v>9.2038344516836901</v>
      </c>
      <c r="Q1897" s="2">
        <f>1-EXP(-2*$AL$9*O1897/(1+O1897))</f>
        <v>6.4497345768578462E-2</v>
      </c>
      <c r="R1897" s="2">
        <f t="shared" si="559"/>
        <v>19.751565414145865</v>
      </c>
      <c r="S1897" s="2">
        <f>(1-$AL$6^R1897)/(1+$AL$6^R1897*(1/$AL$7-1))</f>
        <v>0.99643717244343843</v>
      </c>
      <c r="U1897" s="2">
        <v>0</v>
      </c>
      <c r="V1897" s="2">
        <f t="shared" si="560"/>
        <v>0</v>
      </c>
      <c r="W1897" s="2">
        <f t="shared" si="561"/>
        <v>0</v>
      </c>
      <c r="X1897" s="2">
        <f t="shared" si="562"/>
        <v>0</v>
      </c>
      <c r="Y1897" s="2">
        <f t="shared" si="563"/>
        <v>0</v>
      </c>
      <c r="Z1897" s="2">
        <f t="shared" si="564"/>
        <v>0</v>
      </c>
      <c r="AA1897" s="2">
        <f t="shared" si="565"/>
        <v>0</v>
      </c>
      <c r="AC1897" s="2">
        <f t="shared" si="566"/>
        <v>0</v>
      </c>
      <c r="AD1897" s="2">
        <f>X1897*((1-Q1897)*(1-EXP(-(P1897+O1897)*A1897))*P1897/(P1897+O1897)-(1-$AL$10)*(1-EXP(-2*O1897*A1897))/2)</f>
        <v>0</v>
      </c>
      <c r="AE1897" s="4">
        <f t="shared" si="567"/>
        <v>0</v>
      </c>
      <c r="AF1897" s="2">
        <f t="shared" si="568"/>
        <v>0</v>
      </c>
      <c r="AG1897" s="2">
        <f t="shared" si="569"/>
        <v>0</v>
      </c>
      <c r="AH1897" s="4">
        <f t="shared" si="570"/>
        <v>0</v>
      </c>
      <c r="BA1897" s="3">
        <v>0</v>
      </c>
    </row>
    <row r="1898" spans="1:53" x14ac:dyDescent="0.3">
      <c r="A1898" s="2">
        <v>3.8303239857198599</v>
      </c>
      <c r="E1898" s="2" cm="1">
        <f t="array" ref="E1898">INDEX($C$2:$C$104,L1898)</f>
        <v>-0.39909391305286968</v>
      </c>
      <c r="G1898" s="2">
        <f>PI()/12*(M1898-12)</f>
        <v>-3.1415926535897931</v>
      </c>
      <c r="H1898" s="2">
        <f t="shared" si="554"/>
        <v>-0.23385546100325058</v>
      </c>
      <c r="I1898" s="2">
        <f t="shared" si="571"/>
        <v>0.73587351077900254</v>
      </c>
      <c r="J1898" s="2">
        <f t="shared" si="555"/>
        <v>2.8949147434047608</v>
      </c>
      <c r="L1898">
        <f t="shared" si="572"/>
        <v>80</v>
      </c>
      <c r="M1898" s="2">
        <v>0</v>
      </c>
      <c r="N1898" s="2">
        <f t="shared" si="556"/>
        <v>0.05</v>
      </c>
      <c r="O1898" s="2">
        <f t="shared" si="557"/>
        <v>5.0020839411324403</v>
      </c>
      <c r="P1898" s="2">
        <f t="shared" si="558"/>
        <v>9.2038344516836901</v>
      </c>
      <c r="Q1898" s="2">
        <f>1-EXP(-2*$AL$9*O1898/(1+O1898))</f>
        <v>6.4497345768578462E-2</v>
      </c>
      <c r="R1898" s="2">
        <f t="shared" si="559"/>
        <v>19.751565414145865</v>
      </c>
      <c r="S1898" s="2">
        <f>(1-$AL$6^R1898)/(1+$AL$6^R1898*(1/$AL$7-1))</f>
        <v>0.99643717244343843</v>
      </c>
      <c r="U1898" s="2">
        <v>0</v>
      </c>
      <c r="V1898" s="2">
        <f t="shared" si="560"/>
        <v>0</v>
      </c>
      <c r="W1898" s="2">
        <f t="shared" si="561"/>
        <v>0</v>
      </c>
      <c r="X1898" s="2">
        <f t="shared" si="562"/>
        <v>0</v>
      </c>
      <c r="Y1898" s="2">
        <f t="shared" si="563"/>
        <v>0</v>
      </c>
      <c r="Z1898" s="2">
        <f t="shared" si="564"/>
        <v>0</v>
      </c>
      <c r="AA1898" s="2">
        <f t="shared" si="565"/>
        <v>0</v>
      </c>
      <c r="AC1898" s="2">
        <f t="shared" si="566"/>
        <v>0</v>
      </c>
      <c r="AD1898" s="2">
        <f>X1898*((1-Q1898)*(1-EXP(-(P1898+O1898)*A1898))*P1898/(P1898+O1898)-(1-$AL$10)*(1-EXP(-2*O1898*A1898))/2)</f>
        <v>0</v>
      </c>
      <c r="AE1898" s="4">
        <f t="shared" si="567"/>
        <v>0</v>
      </c>
      <c r="AF1898" s="2">
        <f t="shared" si="568"/>
        <v>0</v>
      </c>
      <c r="AG1898" s="2">
        <f t="shared" si="569"/>
        <v>0</v>
      </c>
      <c r="AH1898" s="4">
        <f t="shared" si="570"/>
        <v>0</v>
      </c>
      <c r="BA1898" s="3">
        <v>0</v>
      </c>
    </row>
    <row r="1899" spans="1:53" x14ac:dyDescent="0.3">
      <c r="A1899" s="2">
        <v>3.8303239857198599</v>
      </c>
      <c r="E1899" s="2" cm="1">
        <f t="array" ref="E1899">INDEX($C$2:$C$104,L1899)</f>
        <v>-0.39909391305286968</v>
      </c>
      <c r="G1899" s="2">
        <f>PI()/12*(M1899-12)</f>
        <v>-2.8797932657906435</v>
      </c>
      <c r="H1899" s="2">
        <f t="shared" si="554"/>
        <v>-0.23385546100325058</v>
      </c>
      <c r="I1899" s="2">
        <f t="shared" si="571"/>
        <v>0.73587351077900254</v>
      </c>
      <c r="J1899" s="2">
        <f t="shared" si="555"/>
        <v>2.8073367677641663</v>
      </c>
      <c r="L1899">
        <f t="shared" si="572"/>
        <v>80</v>
      </c>
      <c r="M1899" s="2">
        <v>1</v>
      </c>
      <c r="N1899" s="2">
        <f t="shared" si="556"/>
        <v>0.05</v>
      </c>
      <c r="O1899" s="2">
        <f t="shared" si="557"/>
        <v>5.0020839411324403</v>
      </c>
      <c r="P1899" s="2">
        <f t="shared" si="558"/>
        <v>9.2038344516836901</v>
      </c>
      <c r="Q1899" s="2">
        <f>1-EXP(-2*$AL$9*O1899/(1+O1899))</f>
        <v>6.4497345768578462E-2</v>
      </c>
      <c r="R1899" s="2">
        <f t="shared" si="559"/>
        <v>19.751565414145865</v>
      </c>
      <c r="S1899" s="2">
        <f>(1-$AL$6^R1899)/(1+$AL$6^R1899*(1/$AL$7-1))</f>
        <v>0.99643717244343843</v>
      </c>
      <c r="U1899" s="2">
        <v>0</v>
      </c>
      <c r="V1899" s="2">
        <f t="shared" si="560"/>
        <v>0</v>
      </c>
      <c r="W1899" s="2">
        <f t="shared" si="561"/>
        <v>0</v>
      </c>
      <c r="X1899" s="2">
        <f t="shared" si="562"/>
        <v>0</v>
      </c>
      <c r="Y1899" s="2">
        <f t="shared" si="563"/>
        <v>0</v>
      </c>
      <c r="Z1899" s="2">
        <f t="shared" si="564"/>
        <v>0</v>
      </c>
      <c r="AA1899" s="2">
        <f t="shared" si="565"/>
        <v>0</v>
      </c>
      <c r="AC1899" s="2">
        <f t="shared" si="566"/>
        <v>0</v>
      </c>
      <c r="AD1899" s="2">
        <f>X1899*((1-Q1899)*(1-EXP(-(P1899+O1899)*A1899))*P1899/(P1899+O1899)-(1-$AL$10)*(1-EXP(-2*O1899*A1899))/2)</f>
        <v>0</v>
      </c>
      <c r="AE1899" s="4">
        <f t="shared" si="567"/>
        <v>0</v>
      </c>
      <c r="AF1899" s="2">
        <f t="shared" si="568"/>
        <v>0</v>
      </c>
      <c r="AG1899" s="2">
        <f t="shared" si="569"/>
        <v>0</v>
      </c>
      <c r="AH1899" s="4">
        <f t="shared" si="570"/>
        <v>0</v>
      </c>
      <c r="BA1899" s="3">
        <v>0</v>
      </c>
    </row>
    <row r="1900" spans="1:53" x14ac:dyDescent="0.3">
      <c r="A1900" s="2">
        <v>3.8303239857198599</v>
      </c>
      <c r="E1900" s="2" cm="1">
        <f t="array" ref="E1900">INDEX($C$2:$C$104,L1900)</f>
        <v>-0.39909391305286968</v>
      </c>
      <c r="G1900" s="2">
        <f>PI()/12*(M1900-12)</f>
        <v>-2.617993877991494</v>
      </c>
      <c r="H1900" s="2">
        <f t="shared" si="554"/>
        <v>-0.23385546100325058</v>
      </c>
      <c r="I1900" s="2">
        <f t="shared" si="571"/>
        <v>0.73587351077900254</v>
      </c>
      <c r="J1900" s="2">
        <f t="shared" si="555"/>
        <v>2.6283167690278679</v>
      </c>
      <c r="L1900">
        <f t="shared" si="572"/>
        <v>80</v>
      </c>
      <c r="M1900" s="2">
        <v>2</v>
      </c>
      <c r="N1900" s="2">
        <f t="shared" si="556"/>
        <v>0.05</v>
      </c>
      <c r="O1900" s="2">
        <f t="shared" si="557"/>
        <v>5.0020839411324403</v>
      </c>
      <c r="P1900" s="2">
        <f t="shared" si="558"/>
        <v>9.2038344516836901</v>
      </c>
      <c r="Q1900" s="2">
        <f>1-EXP(-2*$AL$9*O1900/(1+O1900))</f>
        <v>6.4497345768578462E-2</v>
      </c>
      <c r="R1900" s="2">
        <f t="shared" si="559"/>
        <v>19.751565414145865</v>
      </c>
      <c r="S1900" s="2">
        <f>(1-$AL$6^R1900)/(1+$AL$6^R1900*(1/$AL$7-1))</f>
        <v>0.99643717244343843</v>
      </c>
      <c r="U1900" s="2">
        <v>0</v>
      </c>
      <c r="V1900" s="2">
        <f t="shared" si="560"/>
        <v>0</v>
      </c>
      <c r="W1900" s="2">
        <f t="shared" si="561"/>
        <v>0</v>
      </c>
      <c r="X1900" s="2">
        <f t="shared" si="562"/>
        <v>0</v>
      </c>
      <c r="Y1900" s="2">
        <f t="shared" si="563"/>
        <v>0</v>
      </c>
      <c r="Z1900" s="2">
        <f t="shared" si="564"/>
        <v>0</v>
      </c>
      <c r="AA1900" s="2">
        <f t="shared" si="565"/>
        <v>0</v>
      </c>
      <c r="AC1900" s="2">
        <f t="shared" si="566"/>
        <v>0</v>
      </c>
      <c r="AD1900" s="2">
        <f>X1900*((1-Q1900)*(1-EXP(-(P1900+O1900)*A1900))*P1900/(P1900+O1900)-(1-$AL$10)*(1-EXP(-2*O1900*A1900))/2)</f>
        <v>0</v>
      </c>
      <c r="AE1900" s="4">
        <f t="shared" si="567"/>
        <v>0</v>
      </c>
      <c r="AF1900" s="2">
        <f t="shared" si="568"/>
        <v>0</v>
      </c>
      <c r="AG1900" s="2">
        <f t="shared" si="569"/>
        <v>0</v>
      </c>
      <c r="AH1900" s="4">
        <f t="shared" si="570"/>
        <v>0</v>
      </c>
      <c r="BA1900" s="3">
        <v>0</v>
      </c>
    </row>
    <row r="1901" spans="1:53" x14ac:dyDescent="0.3">
      <c r="A1901" s="2">
        <v>3.8303239857198599</v>
      </c>
      <c r="E1901" s="2" cm="1">
        <f t="array" ref="E1901">INDEX($C$2:$C$104,L1901)</f>
        <v>-0.39909391305286968</v>
      </c>
      <c r="G1901" s="2">
        <f>PI()/12*(M1901-12)</f>
        <v>-2.3561944901923448</v>
      </c>
      <c r="H1901" s="2">
        <f t="shared" si="554"/>
        <v>-0.23385546100325058</v>
      </c>
      <c r="I1901" s="2">
        <f t="shared" si="571"/>
        <v>0.73587351077900254</v>
      </c>
      <c r="J1901" s="2">
        <f t="shared" si="555"/>
        <v>2.4252261159460273</v>
      </c>
      <c r="L1901">
        <f t="shared" si="572"/>
        <v>80</v>
      </c>
      <c r="M1901" s="2">
        <v>3</v>
      </c>
      <c r="N1901" s="2">
        <f t="shared" si="556"/>
        <v>0.05</v>
      </c>
      <c r="O1901" s="2">
        <f t="shared" si="557"/>
        <v>5.0020839411324403</v>
      </c>
      <c r="P1901" s="2">
        <f t="shared" si="558"/>
        <v>9.2038344516836901</v>
      </c>
      <c r="Q1901" s="2">
        <f>1-EXP(-2*$AL$9*O1901/(1+O1901))</f>
        <v>6.4497345768578462E-2</v>
      </c>
      <c r="R1901" s="2">
        <f t="shared" si="559"/>
        <v>19.751565414145865</v>
      </c>
      <c r="S1901" s="2">
        <f>(1-$AL$6^R1901)/(1+$AL$6^R1901*(1/$AL$7-1))</f>
        <v>0.99643717244343843</v>
      </c>
      <c r="U1901" s="2">
        <v>0</v>
      </c>
      <c r="V1901" s="2">
        <f t="shared" si="560"/>
        <v>0</v>
      </c>
      <c r="W1901" s="2">
        <f t="shared" si="561"/>
        <v>0</v>
      </c>
      <c r="X1901" s="2">
        <f t="shared" si="562"/>
        <v>0</v>
      </c>
      <c r="Y1901" s="2">
        <f t="shared" si="563"/>
        <v>0</v>
      </c>
      <c r="Z1901" s="2">
        <f t="shared" si="564"/>
        <v>0</v>
      </c>
      <c r="AA1901" s="2">
        <f t="shared" si="565"/>
        <v>0</v>
      </c>
      <c r="AC1901" s="2">
        <f t="shared" si="566"/>
        <v>0</v>
      </c>
      <c r="AD1901" s="2">
        <f>X1901*((1-Q1901)*(1-EXP(-(P1901+O1901)*A1901))*P1901/(P1901+O1901)-(1-$AL$10)*(1-EXP(-2*O1901*A1901))/2)</f>
        <v>0</v>
      </c>
      <c r="AE1901" s="4">
        <f t="shared" si="567"/>
        <v>0</v>
      </c>
      <c r="AF1901" s="2">
        <f t="shared" si="568"/>
        <v>0</v>
      </c>
      <c r="AG1901" s="2">
        <f t="shared" si="569"/>
        <v>0</v>
      </c>
      <c r="AH1901" s="4">
        <f t="shared" si="570"/>
        <v>0</v>
      </c>
      <c r="BA1901" s="3">
        <v>0</v>
      </c>
    </row>
    <row r="1902" spans="1:53" x14ac:dyDescent="0.3">
      <c r="A1902" s="2">
        <v>3.8303239857198599</v>
      </c>
      <c r="E1902" s="2" cm="1">
        <f t="array" ref="E1902">INDEX($C$2:$C$104,L1902)</f>
        <v>-0.39909391305286968</v>
      </c>
      <c r="G1902" s="2">
        <f>PI()/12*(M1902-12)</f>
        <v>-2.0943951023931953</v>
      </c>
      <c r="H1902" s="2">
        <f t="shared" si="554"/>
        <v>-0.23385546100325058</v>
      </c>
      <c r="I1902" s="2">
        <f t="shared" si="571"/>
        <v>0.73587351077900254</v>
      </c>
      <c r="J1902" s="2">
        <f t="shared" si="555"/>
        <v>2.2165395931834917</v>
      </c>
      <c r="L1902">
        <f t="shared" si="572"/>
        <v>80</v>
      </c>
      <c r="M1902" s="2">
        <v>4</v>
      </c>
      <c r="N1902" s="2">
        <f t="shared" si="556"/>
        <v>0.05</v>
      </c>
      <c r="O1902" s="2">
        <f t="shared" si="557"/>
        <v>5.0020839411324403</v>
      </c>
      <c r="P1902" s="2">
        <f t="shared" si="558"/>
        <v>9.2038344516836901</v>
      </c>
      <c r="Q1902" s="2">
        <f>1-EXP(-2*$AL$9*O1902/(1+O1902))</f>
        <v>6.4497345768578462E-2</v>
      </c>
      <c r="R1902" s="2">
        <f t="shared" si="559"/>
        <v>19.751565414145865</v>
      </c>
      <c r="S1902" s="2">
        <f>(1-$AL$6^R1902)/(1+$AL$6^R1902*(1/$AL$7-1))</f>
        <v>0.99643717244343843</v>
      </c>
      <c r="U1902" s="2">
        <v>0</v>
      </c>
      <c r="V1902" s="2">
        <f t="shared" si="560"/>
        <v>0</v>
      </c>
      <c r="W1902" s="2">
        <f t="shared" si="561"/>
        <v>0</v>
      </c>
      <c r="X1902" s="2">
        <f t="shared" si="562"/>
        <v>0</v>
      </c>
      <c r="Y1902" s="2">
        <f t="shared" si="563"/>
        <v>0</v>
      </c>
      <c r="Z1902" s="2">
        <f t="shared" si="564"/>
        <v>0</v>
      </c>
      <c r="AA1902" s="2">
        <f t="shared" si="565"/>
        <v>0</v>
      </c>
      <c r="AC1902" s="2">
        <f t="shared" si="566"/>
        <v>0</v>
      </c>
      <c r="AD1902" s="2">
        <f>X1902*((1-Q1902)*(1-EXP(-(P1902+O1902)*A1902))*P1902/(P1902+O1902)-(1-$AL$10)*(1-EXP(-2*O1902*A1902))/2)</f>
        <v>0</v>
      </c>
      <c r="AE1902" s="4">
        <f t="shared" si="567"/>
        <v>0</v>
      </c>
      <c r="AF1902" s="2">
        <f t="shared" si="568"/>
        <v>0</v>
      </c>
      <c r="AG1902" s="2">
        <f t="shared" si="569"/>
        <v>0</v>
      </c>
      <c r="AH1902" s="4">
        <f t="shared" si="570"/>
        <v>0</v>
      </c>
      <c r="BA1902" s="3">
        <v>0</v>
      </c>
    </row>
    <row r="1903" spans="1:53" x14ac:dyDescent="0.3">
      <c r="A1903" s="2">
        <v>3.8303239857198599</v>
      </c>
      <c r="E1903" s="2" cm="1">
        <f t="array" ref="E1903">INDEX($C$2:$C$104,L1903)</f>
        <v>-0.39909391305286968</v>
      </c>
      <c r="G1903" s="2">
        <f>PI()/12*(M1903-12)</f>
        <v>-1.8325957145940459</v>
      </c>
      <c r="H1903" s="2">
        <f t="shared" si="554"/>
        <v>-0.23385546100325058</v>
      </c>
      <c r="I1903" s="2">
        <f t="shared" si="571"/>
        <v>0.73587351077900254</v>
      </c>
      <c r="J1903" s="2">
        <f t="shared" si="555"/>
        <v>2.0089999903955729</v>
      </c>
      <c r="L1903">
        <f t="shared" si="572"/>
        <v>80</v>
      </c>
      <c r="M1903" s="2">
        <v>5</v>
      </c>
      <c r="N1903" s="2">
        <f t="shared" si="556"/>
        <v>0.05</v>
      </c>
      <c r="O1903" s="2">
        <f t="shared" si="557"/>
        <v>5.0020839411324403</v>
      </c>
      <c r="P1903" s="2">
        <f t="shared" si="558"/>
        <v>9.2038344516836901</v>
      </c>
      <c r="Q1903" s="2">
        <f>1-EXP(-2*$AL$9*O1903/(1+O1903))</f>
        <v>6.4497345768578462E-2</v>
      </c>
      <c r="R1903" s="2">
        <f t="shared" si="559"/>
        <v>19.751565414145865</v>
      </c>
      <c r="S1903" s="2">
        <f>(1-$AL$6^R1903)/(1+$AL$6^R1903*(1/$AL$7-1))</f>
        <v>0.99643717244343843</v>
      </c>
      <c r="U1903" s="2">
        <v>0</v>
      </c>
      <c r="V1903" s="2">
        <f t="shared" si="560"/>
        <v>0</v>
      </c>
      <c r="W1903" s="2">
        <f t="shared" si="561"/>
        <v>0</v>
      </c>
      <c r="X1903" s="2">
        <f t="shared" si="562"/>
        <v>0</v>
      </c>
      <c r="Y1903" s="2">
        <f t="shared" si="563"/>
        <v>0</v>
      </c>
      <c r="Z1903" s="2">
        <f t="shared" si="564"/>
        <v>0</v>
      </c>
      <c r="AA1903" s="2">
        <f t="shared" si="565"/>
        <v>0</v>
      </c>
      <c r="AC1903" s="2">
        <f t="shared" si="566"/>
        <v>0</v>
      </c>
      <c r="AD1903" s="2">
        <f>X1903*((1-Q1903)*(1-EXP(-(P1903+O1903)*A1903))*P1903/(P1903+O1903)-(1-$AL$10)*(1-EXP(-2*O1903*A1903))/2)</f>
        <v>0</v>
      </c>
      <c r="AE1903" s="4">
        <f t="shared" si="567"/>
        <v>0</v>
      </c>
      <c r="AF1903" s="2">
        <f t="shared" si="568"/>
        <v>0</v>
      </c>
      <c r="AG1903" s="2">
        <f t="shared" si="569"/>
        <v>0</v>
      </c>
      <c r="AH1903" s="4">
        <f t="shared" si="570"/>
        <v>0</v>
      </c>
      <c r="BA1903" s="3">
        <v>0</v>
      </c>
    </row>
    <row r="1904" spans="1:53" x14ac:dyDescent="0.3">
      <c r="A1904" s="2">
        <v>3.8303239857198599</v>
      </c>
      <c r="E1904" s="2" cm="1">
        <f t="array" ref="E1904">INDEX($C$2:$C$104,L1904)</f>
        <v>-0.39909391305286968</v>
      </c>
      <c r="G1904" s="2">
        <f>PI()/12*(M1904-12)</f>
        <v>-1.5707963267948966</v>
      </c>
      <c r="H1904" s="2">
        <f t="shared" si="554"/>
        <v>-0.23385546100325058</v>
      </c>
      <c r="I1904" s="2">
        <f t="shared" si="571"/>
        <v>0.73587351077900254</v>
      </c>
      <c r="J1904" s="2">
        <f t="shared" si="555"/>
        <v>1.8068375473177936</v>
      </c>
      <c r="L1904">
        <f t="shared" si="572"/>
        <v>80</v>
      </c>
      <c r="M1904" s="2">
        <v>6</v>
      </c>
      <c r="N1904" s="2">
        <f t="shared" si="556"/>
        <v>0.05</v>
      </c>
      <c r="O1904" s="2">
        <f t="shared" si="557"/>
        <v>5.0020839411324403</v>
      </c>
      <c r="P1904" s="2">
        <f t="shared" si="558"/>
        <v>9.2038344516836901</v>
      </c>
      <c r="Q1904" s="2">
        <f>1-EXP(-2*$AL$9*O1904/(1+O1904))</f>
        <v>6.4497345768578462E-2</v>
      </c>
      <c r="R1904" s="2">
        <f t="shared" si="559"/>
        <v>19.751565414145865</v>
      </c>
      <c r="S1904" s="2">
        <f>(1-$AL$6^R1904)/(1+$AL$6^R1904*(1/$AL$7-1))</f>
        <v>0.99643717244343843</v>
      </c>
      <c r="U1904" s="2">
        <v>0</v>
      </c>
      <c r="V1904" s="2">
        <f t="shared" si="560"/>
        <v>0</v>
      </c>
      <c r="W1904" s="2">
        <f t="shared" si="561"/>
        <v>0</v>
      </c>
      <c r="X1904" s="2">
        <f t="shared" si="562"/>
        <v>0</v>
      </c>
      <c r="Y1904" s="2">
        <f t="shared" si="563"/>
        <v>0</v>
      </c>
      <c r="Z1904" s="2">
        <f t="shared" si="564"/>
        <v>0</v>
      </c>
      <c r="AA1904" s="2">
        <f t="shared" si="565"/>
        <v>0</v>
      </c>
      <c r="AC1904" s="2">
        <f t="shared" si="566"/>
        <v>0</v>
      </c>
      <c r="AD1904" s="2">
        <f>X1904*((1-Q1904)*(1-EXP(-(P1904+O1904)*A1904))*P1904/(P1904+O1904)-(1-$AL$10)*(1-EXP(-2*O1904*A1904))/2)</f>
        <v>0</v>
      </c>
      <c r="AE1904" s="4">
        <f t="shared" si="567"/>
        <v>0</v>
      </c>
      <c r="AF1904" s="2">
        <f t="shared" si="568"/>
        <v>0</v>
      </c>
      <c r="AG1904" s="2">
        <f t="shared" si="569"/>
        <v>0</v>
      </c>
      <c r="AH1904" s="4">
        <f t="shared" si="570"/>
        <v>0</v>
      </c>
      <c r="BA1904" s="3">
        <v>0</v>
      </c>
    </row>
    <row r="1905" spans="1:53" x14ac:dyDescent="0.3">
      <c r="A1905" s="2">
        <v>3.8303239857198599</v>
      </c>
      <c r="E1905" s="2" cm="1">
        <f t="array" ref="E1905">INDEX($C$2:$C$104,L1905)</f>
        <v>-0.39909391305286968</v>
      </c>
      <c r="G1905" s="2">
        <f>PI()/12*(M1905-12)</f>
        <v>-1.308996938995747</v>
      </c>
      <c r="H1905" s="2">
        <f t="shared" si="554"/>
        <v>-0.23385546100325058</v>
      </c>
      <c r="I1905" s="2">
        <f t="shared" si="571"/>
        <v>0.73587351077900254</v>
      </c>
      <c r="J1905" s="2">
        <f t="shared" si="555"/>
        <v>1.6142073419311957</v>
      </c>
      <c r="L1905">
        <f t="shared" si="572"/>
        <v>80</v>
      </c>
      <c r="M1905" s="2">
        <v>7</v>
      </c>
      <c r="N1905" s="2">
        <f t="shared" si="556"/>
        <v>0.05</v>
      </c>
      <c r="O1905" s="2">
        <f t="shared" si="557"/>
        <v>5.0020839411324403</v>
      </c>
      <c r="P1905" s="2">
        <f t="shared" si="558"/>
        <v>9.2038344516836901</v>
      </c>
      <c r="Q1905" s="2">
        <f>1-EXP(-2*$AL$9*O1905/(1+O1905))</f>
        <v>6.4497345768578462E-2</v>
      </c>
      <c r="R1905" s="2">
        <f t="shared" si="559"/>
        <v>19.751565414145865</v>
      </c>
      <c r="S1905" s="2">
        <f>(1-$AL$6^R1905)/(1+$AL$6^R1905*(1/$AL$7-1))</f>
        <v>0.99643717244343843</v>
      </c>
      <c r="U1905" s="2">
        <v>0</v>
      </c>
      <c r="V1905" s="2">
        <f t="shared" si="560"/>
        <v>0</v>
      </c>
      <c r="W1905" s="2">
        <f t="shared" si="561"/>
        <v>0</v>
      </c>
      <c r="X1905" s="2">
        <f t="shared" si="562"/>
        <v>0</v>
      </c>
      <c r="Y1905" s="2">
        <f t="shared" si="563"/>
        <v>0</v>
      </c>
      <c r="Z1905" s="2">
        <f t="shared" si="564"/>
        <v>0</v>
      </c>
      <c r="AA1905" s="2">
        <f t="shared" si="565"/>
        <v>0</v>
      </c>
      <c r="AC1905" s="2">
        <f t="shared" si="566"/>
        <v>0</v>
      </c>
      <c r="AD1905" s="2">
        <f>X1905*((1-Q1905)*(1-EXP(-(P1905+O1905)*A1905))*P1905/(P1905+O1905)-(1-$AL$10)*(1-EXP(-2*O1905*A1905))/2)</f>
        <v>0</v>
      </c>
      <c r="AE1905" s="4">
        <f t="shared" si="567"/>
        <v>0</v>
      </c>
      <c r="AF1905" s="2">
        <f t="shared" si="568"/>
        <v>0</v>
      </c>
      <c r="AG1905" s="2">
        <f t="shared" si="569"/>
        <v>0</v>
      </c>
      <c r="AH1905" s="4">
        <f t="shared" si="570"/>
        <v>0</v>
      </c>
      <c r="BA1905" s="3">
        <v>0</v>
      </c>
    </row>
    <row r="1906" spans="1:53" x14ac:dyDescent="0.3">
      <c r="A1906" s="2">
        <v>3.8303239857198599</v>
      </c>
      <c r="E1906" s="2" cm="1">
        <f t="array" ref="E1906">INDEX($C$2:$C$104,L1906)</f>
        <v>-0.39909391305286968</v>
      </c>
      <c r="G1906" s="2">
        <f>PI()/12*(M1906-12)</f>
        <v>-1.0471975511965976</v>
      </c>
      <c r="H1906" s="2">
        <f t="shared" si="554"/>
        <v>-0.23385546100325058</v>
      </c>
      <c r="I1906" s="2">
        <f t="shared" si="571"/>
        <v>0.73587351077900254</v>
      </c>
      <c r="J1906" s="2">
        <f t="shared" si="555"/>
        <v>1.4363099994189841</v>
      </c>
      <c r="L1906">
        <f t="shared" si="572"/>
        <v>80</v>
      </c>
      <c r="M1906" s="2">
        <v>8</v>
      </c>
      <c r="N1906" s="2">
        <f t="shared" si="556"/>
        <v>0.13448632737591248</v>
      </c>
      <c r="O1906" s="2">
        <f t="shared" si="557"/>
        <v>1.8645404725868775</v>
      </c>
      <c r="P1906" s="2">
        <f t="shared" si="558"/>
        <v>3.4307544695598549</v>
      </c>
      <c r="Q1906" s="2">
        <f>1-EXP(-2*$AL$9*O1906/(1+O1906))</f>
        <v>5.0739776085884092E-2</v>
      </c>
      <c r="R1906" s="2">
        <f t="shared" si="559"/>
        <v>7.3624500398297243</v>
      </c>
      <c r="S1906" s="2">
        <f>(1-$AL$6^R1906)/(1+$AL$6^R1906*(1/$AL$7-1))</f>
        <v>0.81336350044449979</v>
      </c>
      <c r="U1906" s="2">
        <v>2.8</v>
      </c>
      <c r="V1906" s="2">
        <f t="shared" si="560"/>
        <v>6.3979999999999997</v>
      </c>
      <c r="W1906" s="2">
        <f t="shared" si="561"/>
        <v>5.2038996758439096</v>
      </c>
      <c r="X1906" s="2">
        <f t="shared" si="562"/>
        <v>1.1941003241560901</v>
      </c>
      <c r="Y1906" s="2">
        <f t="shared" si="563"/>
        <v>1.1335097156988492</v>
      </c>
      <c r="Z1906" s="2">
        <f t="shared" si="564"/>
        <v>4.6971425520213961</v>
      </c>
      <c r="AA1906" s="2">
        <f t="shared" si="565"/>
        <v>1.0141820861187378</v>
      </c>
      <c r="AC1906" s="2">
        <f t="shared" si="566"/>
        <v>1.396039438278972</v>
      </c>
      <c r="AD1906" s="2">
        <f>X1906*((1-Q1906)*(1-EXP(-(P1906+O1906)*A1906))*P1906/(P1906+O1906)-(1-$AL$10)*(1-EXP(-2*O1906*A1906))/2)</f>
        <v>0.22689569705441362</v>
      </c>
      <c r="AE1906" s="4">
        <f t="shared" si="567"/>
        <v>2.6371172214521237</v>
      </c>
      <c r="AF1906" s="2">
        <f t="shared" si="568"/>
        <v>3.2506285071729444</v>
      </c>
      <c r="AG1906" s="2">
        <f t="shared" si="569"/>
        <v>-0.10756806747430217</v>
      </c>
      <c r="AH1906" s="4">
        <f t="shared" si="570"/>
        <v>3.1430604396986421</v>
      </c>
      <c r="BA1906" s="3">
        <v>2.6371172214521201</v>
      </c>
    </row>
    <row r="1907" spans="1:53" x14ac:dyDescent="0.3">
      <c r="A1907" s="2">
        <v>3.8303239857198599</v>
      </c>
      <c r="E1907" s="2" cm="1">
        <f t="array" ref="E1907">INDEX($C$2:$C$104,L1907)</f>
        <v>-0.39909391305286968</v>
      </c>
      <c r="G1907" s="2">
        <f>PI()/12*(M1907-12)</f>
        <v>-0.78539816339744828</v>
      </c>
      <c r="H1907" s="2">
        <f t="shared" si="554"/>
        <v>-0.23385546100325058</v>
      </c>
      <c r="I1907" s="2">
        <f t="shared" si="571"/>
        <v>0.73587351077900254</v>
      </c>
      <c r="J1907" s="2">
        <f t="shared" si="555"/>
        <v>1.2802395710255168</v>
      </c>
      <c r="L1907">
        <f t="shared" si="572"/>
        <v>80</v>
      </c>
      <c r="M1907" s="2">
        <v>9</v>
      </c>
      <c r="N1907" s="2">
        <f t="shared" si="556"/>
        <v>0.29055675576937978</v>
      </c>
      <c r="O1907" s="2">
        <f t="shared" si="557"/>
        <v>0.87264393992244305</v>
      </c>
      <c r="P1907" s="2">
        <f t="shared" si="558"/>
        <v>1.6056648494572952</v>
      </c>
      <c r="Q1907" s="2">
        <f>1-EXP(-2*$AL$9*O1907/(1+O1907))</f>
        <v>3.6593321339066009E-2</v>
      </c>
      <c r="R1907" s="2">
        <f t="shared" si="559"/>
        <v>3.445780611737189</v>
      </c>
      <c r="S1907" s="2">
        <f>(1-$AL$6^R1907)/(1+$AL$6^R1907*(1/$AL$7-1))</f>
        <v>0.47238673478484206</v>
      </c>
      <c r="U1907" s="2">
        <v>43.2</v>
      </c>
      <c r="V1907" s="2">
        <f t="shared" si="560"/>
        <v>98.712000000000018</v>
      </c>
      <c r="W1907" s="2">
        <f t="shared" si="561"/>
        <v>46.630239364081341</v>
      </c>
      <c r="X1907" s="2">
        <f t="shared" si="562"/>
        <v>52.081760635918677</v>
      </c>
      <c r="Y1907" s="2">
        <f t="shared" si="563"/>
        <v>50.068889813793554</v>
      </c>
      <c r="Z1907" s="2">
        <f t="shared" si="564"/>
        <v>42.089374348372687</v>
      </c>
      <c r="AA1907" s="2">
        <f t="shared" si="565"/>
        <v>42.704651411317371</v>
      </c>
      <c r="AC1907" s="2">
        <f t="shared" si="566"/>
        <v>20.260449610920521</v>
      </c>
      <c r="AD1907" s="2">
        <f>X1907*((1-Q1907)*(1-EXP(-(P1907+O1907)*A1907))*P1907/(P1907+O1907)-(1-$AL$10)*(1-EXP(-2*O1907*A1907))/2)</f>
        <v>10.398797816608836</v>
      </c>
      <c r="AE1907" s="4">
        <f t="shared" si="567"/>
        <v>73.363898838846723</v>
      </c>
      <c r="AF1907" s="2">
        <f t="shared" si="568"/>
        <v>21.815489502124787</v>
      </c>
      <c r="AG1907" s="2">
        <f t="shared" si="569"/>
        <v>-3.034559414132652</v>
      </c>
      <c r="AH1907" s="4">
        <f t="shared" si="570"/>
        <v>18.780930087992136</v>
      </c>
      <c r="BA1907" s="3">
        <v>73.363898838846694</v>
      </c>
    </row>
    <row r="1908" spans="1:53" x14ac:dyDescent="0.3">
      <c r="A1908" s="2">
        <v>3.8303239857198599</v>
      </c>
      <c r="E1908" s="2" cm="1">
        <f t="array" ref="E1908">INDEX($C$2:$C$104,L1908)</f>
        <v>-0.39909391305286968</v>
      </c>
      <c r="G1908" s="2">
        <f>PI()/12*(M1908-12)</f>
        <v>-0.52359877559829882</v>
      </c>
      <c r="H1908" s="2">
        <f t="shared" si="554"/>
        <v>-0.23385546100325058</v>
      </c>
      <c r="I1908" s="2">
        <f t="shared" si="571"/>
        <v>0.73587351077900254</v>
      </c>
      <c r="J1908" s="2">
        <f t="shared" si="555"/>
        <v>1.155534308999651</v>
      </c>
      <c r="L1908">
        <f t="shared" si="572"/>
        <v>80</v>
      </c>
      <c r="M1908" s="2">
        <v>10</v>
      </c>
      <c r="N1908" s="2">
        <f t="shared" si="556"/>
        <v>0.41526201779524552</v>
      </c>
      <c r="O1908" s="2">
        <f t="shared" si="557"/>
        <v>0.61968666201270994</v>
      </c>
      <c r="P1908" s="2">
        <f t="shared" si="558"/>
        <v>1.1402234581033863</v>
      </c>
      <c r="Q1908" s="2">
        <f>1-EXP(-2*$AL$9*O1908/(1+O1908))</f>
        <v>3.0144056695978194E-2</v>
      </c>
      <c r="R1908" s="2">
        <f t="shared" si="559"/>
        <v>2.4469364738902661</v>
      </c>
      <c r="S1908" s="2">
        <f>(1-$AL$6^R1908)/(1+$AL$6^R1908*(1/$AL$7-1))</f>
        <v>0.34457053940428639</v>
      </c>
      <c r="U1908" s="2">
        <v>57.1</v>
      </c>
      <c r="V1908" s="2">
        <f t="shared" si="560"/>
        <v>130.4735</v>
      </c>
      <c r="W1908" s="2">
        <f t="shared" si="561"/>
        <v>44.95732427296516</v>
      </c>
      <c r="X1908" s="2">
        <f t="shared" si="562"/>
        <v>85.516175727034835</v>
      </c>
      <c r="Y1908" s="2">
        <f t="shared" si="563"/>
        <v>81.886392903976414</v>
      </c>
      <c r="Z1908" s="2">
        <f t="shared" si="564"/>
        <v>40.579368170337318</v>
      </c>
      <c r="AA1908" s="2">
        <f t="shared" si="565"/>
        <v>65.918174934304915</v>
      </c>
      <c r="AC1908" s="2">
        <f t="shared" si="566"/>
        <v>23.13897307017897</v>
      </c>
      <c r="AD1908" s="2">
        <f>X1908*((1-Q1908)*(1-EXP(-(P1908+O1908)*A1908))*P1908/(P1908+O1908)-(1-$AL$10)*(1-EXP(-2*O1908*A1908))/2)</f>
        <v>17.642182373774183</v>
      </c>
      <c r="AE1908" s="4">
        <f t="shared" si="567"/>
        <v>106.69933037825805</v>
      </c>
      <c r="AF1908" s="2">
        <f t="shared" si="568"/>
        <v>17.54633904715655</v>
      </c>
      <c r="AG1908" s="2">
        <f t="shared" si="569"/>
        <v>-1.6739644041026946</v>
      </c>
      <c r="AH1908" s="4">
        <f t="shared" si="570"/>
        <v>15.872374643053856</v>
      </c>
      <c r="BA1908" s="3">
        <v>106.699330378258</v>
      </c>
    </row>
    <row r="1909" spans="1:53" x14ac:dyDescent="0.3">
      <c r="A1909" s="2">
        <v>3.8303239857198599</v>
      </c>
      <c r="E1909" s="2" cm="1">
        <f t="array" ref="E1909">INDEX($C$2:$C$104,L1909)</f>
        <v>-0.39909391305286968</v>
      </c>
      <c r="G1909" s="2">
        <f>PI()/12*(M1909-12)</f>
        <v>-0.26179938779914941</v>
      </c>
      <c r="H1909" s="2">
        <f t="shared" si="554"/>
        <v>-0.23385546100325058</v>
      </c>
      <c r="I1909" s="2">
        <f t="shared" si="571"/>
        <v>0.73587351077900254</v>
      </c>
      <c r="J1909" s="2">
        <f t="shared" si="555"/>
        <v>1.0736221120279978</v>
      </c>
      <c r="L1909">
        <f t="shared" si="572"/>
        <v>80</v>
      </c>
      <c r="M1909" s="2">
        <v>11</v>
      </c>
      <c r="N1909" s="2">
        <f t="shared" si="556"/>
        <v>0.49717421476689871</v>
      </c>
      <c r="O1909" s="2">
        <f t="shared" si="557"/>
        <v>0.52417080755597167</v>
      </c>
      <c r="P1909" s="2">
        <f t="shared" si="558"/>
        <v>0.96447428590298778</v>
      </c>
      <c r="Q1909" s="2">
        <f>1-EXP(-2*$AL$9*O1909/(1+O1909))</f>
        <v>2.7137424216419515E-2</v>
      </c>
      <c r="R1909" s="2">
        <f t="shared" si="559"/>
        <v>2.0697761403987034</v>
      </c>
      <c r="S1909" s="2">
        <f>(1-$AL$6^R1909)/(1+$AL$6^R1909*(1/$AL$7-1))</f>
        <v>0.29319278762272255</v>
      </c>
      <c r="U1909" s="2">
        <v>125.9</v>
      </c>
      <c r="V1909" s="2">
        <f t="shared" si="560"/>
        <v>287.68150000000003</v>
      </c>
      <c r="W1909" s="2">
        <f t="shared" si="561"/>
        <v>84.346140932486264</v>
      </c>
      <c r="X1909" s="2">
        <f t="shared" si="562"/>
        <v>203.33535906751376</v>
      </c>
      <c r="Y1909" s="2">
        <f t="shared" si="563"/>
        <v>192.89841066524764</v>
      </c>
      <c r="Z1909" s="2">
        <f t="shared" si="564"/>
        <v>76.132491468242208</v>
      </c>
      <c r="AA1909" s="2">
        <f t="shared" si="565"/>
        <v>149.62481232514443</v>
      </c>
      <c r="AC1909" s="2">
        <f t="shared" si="566"/>
        <v>46.624143495292401</v>
      </c>
      <c r="AD1909" s="2">
        <f>X1909*((1-Q1909)*(1-EXP(-(P1909+O1909)*A1909))*P1909/(P1909+O1909)-(1-$AL$10)*(1-EXP(-2*O1909*A1909))/2)</f>
        <v>42.876323540446876</v>
      </c>
      <c r="AE1909" s="4">
        <f t="shared" si="567"/>
        <v>239.12527936088372</v>
      </c>
      <c r="AF1909" s="2">
        <f t="shared" si="568"/>
        <v>29.779634249047881</v>
      </c>
      <c r="AG1909" s="2">
        <f t="shared" si="569"/>
        <v>0.39727479965630558</v>
      </c>
      <c r="AH1909" s="4">
        <f t="shared" si="570"/>
        <v>30.176909048704186</v>
      </c>
      <c r="BA1909" s="3">
        <v>239.12527936088301</v>
      </c>
    </row>
    <row r="1910" spans="1:53" x14ac:dyDescent="0.3">
      <c r="A1910" s="2">
        <v>3.8303239857198599</v>
      </c>
      <c r="E1910" s="2" cm="1">
        <f t="array" ref="E1910">INDEX($C$2:$C$104,L1910)</f>
        <v>-0.39909391305286968</v>
      </c>
      <c r="G1910" s="2">
        <f>PI()/12*(M1910-12)</f>
        <v>0</v>
      </c>
      <c r="H1910" s="2">
        <f t="shared" si="554"/>
        <v>-0.23385546100325058</v>
      </c>
      <c r="I1910" s="2">
        <f t="shared" si="571"/>
        <v>0.73587351077900254</v>
      </c>
      <c r="J1910" s="2">
        <f t="shared" si="555"/>
        <v>1.0448657362907716</v>
      </c>
      <c r="L1910">
        <f t="shared" si="572"/>
        <v>80</v>
      </c>
      <c r="M1910" s="2">
        <v>12</v>
      </c>
      <c r="N1910" s="2">
        <f t="shared" si="556"/>
        <v>0.52593059050412494</v>
      </c>
      <c r="O1910" s="2">
        <f t="shared" si="557"/>
        <v>0.49799006253196137</v>
      </c>
      <c r="P1910" s="2">
        <f t="shared" si="558"/>
        <v>0.91630171505880897</v>
      </c>
      <c r="Q1910" s="2">
        <f>1-EXP(-2*$AL$9*O1910/(1+O1910))</f>
        <v>2.6244570879053297E-2</v>
      </c>
      <c r="R1910" s="2">
        <f t="shared" si="559"/>
        <v>1.9663970879840529</v>
      </c>
      <c r="S1910" s="2">
        <f>(1-$AL$6^R1910)/(1+$AL$6^R1910*(1/$AL$7-1))</f>
        <v>0.27888324661442937</v>
      </c>
      <c r="U1910" s="2">
        <v>114</v>
      </c>
      <c r="V1910" s="2">
        <f t="shared" si="560"/>
        <v>260.49</v>
      </c>
      <c r="W1910" s="2">
        <f t="shared" si="561"/>
        <v>72.64629691059271</v>
      </c>
      <c r="X1910" s="2">
        <f t="shared" si="562"/>
        <v>187.84370308940731</v>
      </c>
      <c r="Y1910" s="2">
        <f t="shared" si="563"/>
        <v>177.44380333500334</v>
      </c>
      <c r="Z1910" s="2">
        <f t="shared" si="564"/>
        <v>65.571981344968691</v>
      </c>
      <c r="AA1910" s="2">
        <f t="shared" si="565"/>
        <v>135.96352144527211</v>
      </c>
      <c r="AC1910" s="2">
        <f t="shared" si="566"/>
        <v>40.983367396112108</v>
      </c>
      <c r="AD1910" s="2">
        <f>X1910*((1-Q1910)*(1-EXP(-(P1910+O1910)*A1910))*P1910/(P1910+O1910)-(1-$AL$10)*(1-EXP(-2*O1910*A1910))/2)</f>
        <v>39.90733031849804</v>
      </c>
      <c r="AE1910" s="4">
        <f t="shared" si="567"/>
        <v>216.85421915988223</v>
      </c>
      <c r="AF1910" s="2">
        <f t="shared" si="568"/>
        <v>24.837444322881893</v>
      </c>
      <c r="AG1910" s="2">
        <f t="shared" si="569"/>
        <v>1.5729515712332287</v>
      </c>
      <c r="AH1910" s="4">
        <f t="shared" si="570"/>
        <v>26.410395894115123</v>
      </c>
      <c r="BA1910" s="3">
        <v>216.85421915988201</v>
      </c>
    </row>
    <row r="1911" spans="1:53" x14ac:dyDescent="0.3">
      <c r="A1911" s="2">
        <v>3.8303239857198599</v>
      </c>
      <c r="E1911" s="2" cm="1">
        <f t="array" ref="E1911">INDEX($C$2:$C$104,L1911)</f>
        <v>-0.39909391305286968</v>
      </c>
      <c r="G1911" s="2">
        <f>PI()/12*(M1911-12)</f>
        <v>0.26179938779914941</v>
      </c>
      <c r="H1911" s="2">
        <f t="shared" si="554"/>
        <v>-0.23385546100325058</v>
      </c>
      <c r="I1911" s="2">
        <f t="shared" si="571"/>
        <v>0.73587351077900254</v>
      </c>
      <c r="J1911" s="2">
        <f t="shared" si="555"/>
        <v>1.0736221120279978</v>
      </c>
      <c r="L1911">
        <f t="shared" si="572"/>
        <v>80</v>
      </c>
      <c r="M1911" s="2">
        <v>13</v>
      </c>
      <c r="N1911" s="2">
        <f t="shared" si="556"/>
        <v>0.49717421476689871</v>
      </c>
      <c r="O1911" s="2">
        <f t="shared" si="557"/>
        <v>0.52417080755597167</v>
      </c>
      <c r="P1911" s="2">
        <f t="shared" si="558"/>
        <v>0.96447428590298778</v>
      </c>
      <c r="Q1911" s="2">
        <f>1-EXP(-2*$AL$9*O1911/(1+O1911))</f>
        <v>2.7137424216419515E-2</v>
      </c>
      <c r="R1911" s="2">
        <f t="shared" si="559"/>
        <v>2.0697761403987034</v>
      </c>
      <c r="S1911" s="2">
        <f>(1-$AL$6^R1911)/(1+$AL$6^R1911*(1/$AL$7-1))</f>
        <v>0.29319278762272255</v>
      </c>
      <c r="U1911" s="2">
        <v>86.7</v>
      </c>
      <c r="V1911" s="2">
        <f t="shared" si="560"/>
        <v>198.10950000000003</v>
      </c>
      <c r="W1911" s="2">
        <f t="shared" si="561"/>
        <v>58.08427655954376</v>
      </c>
      <c r="X1911" s="2">
        <f t="shared" si="562"/>
        <v>140.02522344045627</v>
      </c>
      <c r="Y1911" s="2">
        <f t="shared" si="563"/>
        <v>132.83790472340723</v>
      </c>
      <c r="Z1911" s="2">
        <f t="shared" si="564"/>
        <v>52.42801437884512</v>
      </c>
      <c r="AA1911" s="2">
        <f t="shared" si="565"/>
        <v>103.03789697053237</v>
      </c>
      <c r="AC1911" s="2">
        <f t="shared" si="566"/>
        <v>32.107333129800246</v>
      </c>
      <c r="AD1911" s="2">
        <f>X1911*((1-Q1911)*(1-EXP(-(P1911+O1911)*A1911))*P1911/(P1911+O1911)-(1-$AL$10)*(1-EXP(-2*O1911*A1911))/2)</f>
        <v>29.526427728012266</v>
      </c>
      <c r="AE1911" s="4">
        <f t="shared" si="567"/>
        <v>164.67165782834488</v>
      </c>
      <c r="AF1911" s="2">
        <f t="shared" si="568"/>
        <v>20.507500312886826</v>
      </c>
      <c r="AG1911" s="2">
        <f t="shared" si="569"/>
        <v>0.2735800248626028</v>
      </c>
      <c r="AH1911" s="4">
        <f t="shared" si="570"/>
        <v>20.78108033774943</v>
      </c>
      <c r="BA1911" s="3">
        <v>164.671657828344</v>
      </c>
    </row>
    <row r="1912" spans="1:53" x14ac:dyDescent="0.3">
      <c r="A1912" s="2">
        <v>3.8303239857198599</v>
      </c>
      <c r="E1912" s="2" cm="1">
        <f t="array" ref="E1912">INDEX($C$2:$C$104,L1912)</f>
        <v>-0.39909391305286968</v>
      </c>
      <c r="G1912" s="2">
        <f>PI()/12*(M1912-12)</f>
        <v>0.52359877559829882</v>
      </c>
      <c r="H1912" s="2">
        <f t="shared" si="554"/>
        <v>-0.23385546100325058</v>
      </c>
      <c r="I1912" s="2">
        <f t="shared" si="571"/>
        <v>0.73587351077900254</v>
      </c>
      <c r="J1912" s="2">
        <f t="shared" si="555"/>
        <v>1.155534308999651</v>
      </c>
      <c r="L1912">
        <f t="shared" si="572"/>
        <v>80</v>
      </c>
      <c r="M1912" s="2">
        <v>14</v>
      </c>
      <c r="N1912" s="2">
        <f t="shared" si="556"/>
        <v>0.41526201779524552</v>
      </c>
      <c r="O1912" s="2">
        <f t="shared" si="557"/>
        <v>0.61968666201270994</v>
      </c>
      <c r="P1912" s="2">
        <f t="shared" si="558"/>
        <v>1.1402234581033863</v>
      </c>
      <c r="Q1912" s="2">
        <f>1-EXP(-2*$AL$9*O1912/(1+O1912))</f>
        <v>3.0144056695978194E-2</v>
      </c>
      <c r="R1912" s="2">
        <f t="shared" si="559"/>
        <v>2.4469364738902661</v>
      </c>
      <c r="S1912" s="2">
        <f>(1-$AL$6^R1912)/(1+$AL$6^R1912*(1/$AL$7-1))</f>
        <v>0.34457053940428639</v>
      </c>
      <c r="U1912" s="2">
        <v>73.599999999999994</v>
      </c>
      <c r="V1912" s="2">
        <f t="shared" si="560"/>
        <v>168.17599999999999</v>
      </c>
      <c r="W1912" s="2">
        <f t="shared" si="561"/>
        <v>57.948495034855263</v>
      </c>
      <c r="X1912" s="2">
        <f t="shared" si="562"/>
        <v>110.22750496514473</v>
      </c>
      <c r="Y1912" s="2">
        <f t="shared" si="563"/>
        <v>105.54883568708694</v>
      </c>
      <c r="Z1912" s="2">
        <f t="shared" si="564"/>
        <v>52.30545529486561</v>
      </c>
      <c r="AA1912" s="2">
        <f t="shared" si="565"/>
        <v>84.966334065934177</v>
      </c>
      <c r="AC1912" s="2">
        <f t="shared" si="566"/>
        <v>29.825366339144875</v>
      </c>
      <c r="AD1912" s="2">
        <f>X1912*((1-Q1912)*(1-EXP(-(P1912+O1912)*A1912))*P1912/(P1912+O1912)-(1-$AL$10)*(1-EXP(-2*O1912*A1912))/2)</f>
        <v>22.74018603694886</v>
      </c>
      <c r="AE1912" s="4">
        <f t="shared" si="567"/>
        <v>137.53188644202791</v>
      </c>
      <c r="AF1912" s="2">
        <f t="shared" si="568"/>
        <v>22.616647178121223</v>
      </c>
      <c r="AG1912" s="2">
        <f t="shared" si="569"/>
        <v>-2.1576844157961181</v>
      </c>
      <c r="AH1912" s="4">
        <f t="shared" si="570"/>
        <v>20.458962762325104</v>
      </c>
      <c r="BA1912" s="3">
        <v>137.531886442027</v>
      </c>
    </row>
    <row r="1913" spans="1:53" x14ac:dyDescent="0.3">
      <c r="A1913" s="2">
        <v>3.8303239857198599</v>
      </c>
      <c r="E1913" s="2" cm="1">
        <f t="array" ref="E1913">INDEX($C$2:$C$104,L1913)</f>
        <v>-0.39909391305286968</v>
      </c>
      <c r="G1913" s="2">
        <f>PI()/12*(M1913-12)</f>
        <v>0.78539816339744828</v>
      </c>
      <c r="H1913" s="2">
        <f t="shared" si="554"/>
        <v>-0.23385546100325058</v>
      </c>
      <c r="I1913" s="2">
        <f t="shared" si="571"/>
        <v>0.73587351077900254</v>
      </c>
      <c r="J1913" s="2">
        <f t="shared" si="555"/>
        <v>1.2802395710255168</v>
      </c>
      <c r="L1913">
        <f t="shared" si="572"/>
        <v>80</v>
      </c>
      <c r="M1913" s="2">
        <v>15</v>
      </c>
      <c r="N1913" s="2">
        <f t="shared" si="556"/>
        <v>0.29055675576937978</v>
      </c>
      <c r="O1913" s="2">
        <f t="shared" si="557"/>
        <v>0.87264393992244305</v>
      </c>
      <c r="P1913" s="2">
        <f t="shared" si="558"/>
        <v>1.6056648494572952</v>
      </c>
      <c r="Q1913" s="2">
        <f>1-EXP(-2*$AL$9*O1913/(1+O1913))</f>
        <v>3.6593321339066009E-2</v>
      </c>
      <c r="R1913" s="2">
        <f t="shared" si="559"/>
        <v>3.445780611737189</v>
      </c>
      <c r="S1913" s="2">
        <f>(1-$AL$6^R1913)/(1+$AL$6^R1913*(1/$AL$7-1))</f>
        <v>0.47238673478484206</v>
      </c>
      <c r="U1913" s="2">
        <v>82.3</v>
      </c>
      <c r="V1913" s="2">
        <f t="shared" si="560"/>
        <v>188.05549999999999</v>
      </c>
      <c r="W1913" s="2">
        <f t="shared" si="561"/>
        <v>88.834923603330864</v>
      </c>
      <c r="X1913" s="2">
        <f t="shared" si="562"/>
        <v>99.220576396669131</v>
      </c>
      <c r="Y1913" s="2">
        <f t="shared" si="563"/>
        <v>95.385871103592791</v>
      </c>
      <c r="Z1913" s="2">
        <f t="shared" si="564"/>
        <v>80.184155297941473</v>
      </c>
      <c r="AA1913" s="2">
        <f t="shared" si="565"/>
        <v>81.356315072949513</v>
      </c>
      <c r="AC1913" s="2">
        <f t="shared" si="566"/>
        <v>38.598032476360146</v>
      </c>
      <c r="AD1913" s="2">
        <f>X1913*((1-Q1913)*(1-EXP(-(P1913+O1913)*A1913))*P1913/(P1913+O1913)-(1-$AL$10)*(1-EXP(-2*O1913*A1913))/2)</f>
        <v>19.810672692289515</v>
      </c>
      <c r="AE1913" s="4">
        <f t="shared" si="567"/>
        <v>139.76502024159919</v>
      </c>
      <c r="AF1913" s="2">
        <f t="shared" si="568"/>
        <v>41.560527454279388</v>
      </c>
      <c r="AG1913" s="2">
        <f t="shared" si="569"/>
        <v>-5.7811166616462319</v>
      </c>
      <c r="AH1913" s="4">
        <f t="shared" si="570"/>
        <v>35.779410792633158</v>
      </c>
      <c r="BA1913" s="3">
        <v>139.76502024159899</v>
      </c>
    </row>
    <row r="1914" spans="1:53" x14ac:dyDescent="0.3">
      <c r="A1914" s="2">
        <v>3.8303239857198599</v>
      </c>
      <c r="E1914" s="2" cm="1">
        <f t="array" ref="E1914">INDEX($C$2:$C$104,L1914)</f>
        <v>-0.39909391305286968</v>
      </c>
      <c r="G1914" s="2">
        <f>PI()/12*(M1914-12)</f>
        <v>1.0471975511965976</v>
      </c>
      <c r="H1914" s="2">
        <f t="shared" si="554"/>
        <v>-0.23385546100325058</v>
      </c>
      <c r="I1914" s="2">
        <f t="shared" si="571"/>
        <v>0.73587351077900254</v>
      </c>
      <c r="J1914" s="2">
        <f t="shared" si="555"/>
        <v>1.4363099994189841</v>
      </c>
      <c r="L1914">
        <f t="shared" si="572"/>
        <v>80</v>
      </c>
      <c r="M1914" s="2">
        <v>16</v>
      </c>
      <c r="N1914" s="2">
        <f t="shared" si="556"/>
        <v>0.13448632737591248</v>
      </c>
      <c r="O1914" s="2">
        <f t="shared" si="557"/>
        <v>1.8645404725868775</v>
      </c>
      <c r="P1914" s="2">
        <f t="shared" si="558"/>
        <v>3.4307544695598549</v>
      </c>
      <c r="Q1914" s="2">
        <f>1-EXP(-2*$AL$9*O1914/(1+O1914))</f>
        <v>5.0739776085884092E-2</v>
      </c>
      <c r="R1914" s="2">
        <f t="shared" si="559"/>
        <v>7.3624500398297243</v>
      </c>
      <c r="S1914" s="2">
        <f>(1-$AL$6^R1914)/(1+$AL$6^R1914*(1/$AL$7-1))</f>
        <v>0.81336350044449979</v>
      </c>
      <c r="U1914" s="2">
        <v>41.6</v>
      </c>
      <c r="V1914" s="2">
        <f t="shared" si="560"/>
        <v>95.056000000000012</v>
      </c>
      <c r="W1914" s="2">
        <f t="shared" si="561"/>
        <v>77.315080898252376</v>
      </c>
      <c r="X1914" s="2">
        <f t="shared" si="562"/>
        <v>17.740919101747636</v>
      </c>
      <c r="Y1914" s="2">
        <f t="shared" si="563"/>
        <v>16.840715776097198</v>
      </c>
      <c r="Z1914" s="2">
        <f t="shared" si="564"/>
        <v>69.786117915746459</v>
      </c>
      <c r="AA1914" s="2">
        <f t="shared" si="565"/>
        <v>15.067848136621256</v>
      </c>
      <c r="AC1914" s="2">
        <f t="shared" si="566"/>
        <v>20.741157368716159</v>
      </c>
      <c r="AD1914" s="2">
        <f>X1914*((1-Q1914)*(1-EXP(-(P1914+O1914)*A1914))*P1914/(P1914+O1914)-(1-$AL$10)*(1-EXP(-2*O1914*A1914))/2)</f>
        <v>3.3710217848084332</v>
      </c>
      <c r="AE1914" s="4">
        <f t="shared" si="567"/>
        <v>39.180027290145851</v>
      </c>
      <c r="AF1914" s="2">
        <f t="shared" si="568"/>
        <v>48.295052106569464</v>
      </c>
      <c r="AG1914" s="2">
        <f t="shared" si="569"/>
        <v>-1.5981541453324906</v>
      </c>
      <c r="AH1914" s="4">
        <f t="shared" si="570"/>
        <v>46.696897961236971</v>
      </c>
      <c r="BA1914" s="3">
        <v>39.180027290145802</v>
      </c>
    </row>
    <row r="1915" spans="1:53" x14ac:dyDescent="0.3">
      <c r="A1915" s="2">
        <v>3.8303239857198599</v>
      </c>
      <c r="E1915" s="2" cm="1">
        <f t="array" ref="E1915">INDEX($C$2:$C$104,L1915)</f>
        <v>-0.39909391305286968</v>
      </c>
      <c r="G1915" s="2">
        <f>PI()/12*(M1915-12)</f>
        <v>1.308996938995747</v>
      </c>
      <c r="H1915" s="2">
        <f t="shared" si="554"/>
        <v>-0.23385546100325058</v>
      </c>
      <c r="I1915" s="2">
        <f t="shared" si="571"/>
        <v>0.73587351077900254</v>
      </c>
      <c r="J1915" s="2">
        <f t="shared" si="555"/>
        <v>1.6142073419311957</v>
      </c>
      <c r="L1915">
        <f t="shared" si="572"/>
        <v>80</v>
      </c>
      <c r="M1915" s="2">
        <v>17</v>
      </c>
      <c r="N1915" s="2">
        <f t="shared" si="556"/>
        <v>0.05</v>
      </c>
      <c r="O1915" s="2">
        <f t="shared" si="557"/>
        <v>5.0020839411324403</v>
      </c>
      <c r="P1915" s="2">
        <f t="shared" si="558"/>
        <v>9.2038344516836901</v>
      </c>
      <c r="Q1915" s="2">
        <f>1-EXP(-2*$AL$9*O1915/(1+O1915))</f>
        <v>6.4497345768578462E-2</v>
      </c>
      <c r="R1915" s="2">
        <f t="shared" si="559"/>
        <v>19.751565414145865</v>
      </c>
      <c r="S1915" s="2">
        <f>(1-$AL$6^R1915)/(1+$AL$6^R1915*(1/$AL$7-1))</f>
        <v>0.99643717244343843</v>
      </c>
      <c r="U1915" s="2">
        <v>15.7</v>
      </c>
      <c r="V1915" s="2">
        <f t="shared" si="560"/>
        <v>35.874499999999998</v>
      </c>
      <c r="W1915" s="2">
        <f t="shared" si="561"/>
        <v>35.746685342822133</v>
      </c>
      <c r="X1915" s="2">
        <f t="shared" si="562"/>
        <v>0.12781465717786489</v>
      </c>
      <c r="Y1915" s="2">
        <f t="shared" si="563"/>
        <v>0.11957095103957176</v>
      </c>
      <c r="Z1915" s="2">
        <f t="shared" si="564"/>
        <v>32.265663690040313</v>
      </c>
      <c r="AA1915" s="2">
        <f t="shared" si="565"/>
        <v>0.10864245808227746</v>
      </c>
      <c r="AC1915" s="2">
        <f t="shared" si="566"/>
        <v>4.3307526695083194</v>
      </c>
      <c r="AD1915" s="2">
        <f>X1915*((1-Q1915)*(1-EXP(-(P1915+O1915)*A1915))*P1915/(P1915+O1915)-(1-$AL$10)*(1-EXP(-2*O1915*A1915))/2)</f>
        <v>2.3147274189834227E-2</v>
      </c>
      <c r="AE1915" s="4">
        <f t="shared" si="567"/>
        <v>4.4625424017804312</v>
      </c>
      <c r="AF1915" s="2">
        <f t="shared" si="568"/>
        <v>27.109111416417296</v>
      </c>
      <c r="AG1915" s="2">
        <f t="shared" si="569"/>
        <v>-1.2218781232539928E-2</v>
      </c>
      <c r="AH1915" s="4">
        <f t="shared" si="570"/>
        <v>27.096892635184755</v>
      </c>
      <c r="BA1915" s="3">
        <v>4.4625424017804303</v>
      </c>
    </row>
    <row r="1916" spans="1:53" x14ac:dyDescent="0.3">
      <c r="A1916" s="2">
        <v>3.8303239857198599</v>
      </c>
      <c r="E1916" s="2" cm="1">
        <f t="array" ref="E1916">INDEX($C$2:$C$104,L1916)</f>
        <v>-0.39909391305286968</v>
      </c>
      <c r="G1916" s="2">
        <f>PI()/12*(M1916-12)</f>
        <v>1.5707963267948966</v>
      </c>
      <c r="H1916" s="2">
        <f t="shared" si="554"/>
        <v>-0.23385546100325058</v>
      </c>
      <c r="I1916" s="2">
        <f t="shared" si="571"/>
        <v>0.73587351077900254</v>
      </c>
      <c r="J1916" s="2">
        <f t="shared" si="555"/>
        <v>1.8068375473177936</v>
      </c>
      <c r="L1916">
        <f t="shared" si="572"/>
        <v>80</v>
      </c>
      <c r="M1916" s="2">
        <v>18</v>
      </c>
      <c r="N1916" s="2">
        <f t="shared" si="556"/>
        <v>0.05</v>
      </c>
      <c r="O1916" s="2">
        <f t="shared" si="557"/>
        <v>5.0020839411324403</v>
      </c>
      <c r="P1916" s="2">
        <f t="shared" si="558"/>
        <v>9.2038344516836901</v>
      </c>
      <c r="Q1916" s="2">
        <f>1-EXP(-2*$AL$9*O1916/(1+O1916))</f>
        <v>6.4497345768578462E-2</v>
      </c>
      <c r="R1916" s="2">
        <f t="shared" si="559"/>
        <v>19.751565414145865</v>
      </c>
      <c r="S1916" s="2">
        <f>(1-$AL$6^R1916)/(1+$AL$6^R1916*(1/$AL$7-1))</f>
        <v>0.99643717244343843</v>
      </c>
      <c r="U1916" s="2">
        <v>1.1000000000000001</v>
      </c>
      <c r="V1916" s="2">
        <f t="shared" si="560"/>
        <v>2.5135000000000005</v>
      </c>
      <c r="W1916" s="2">
        <f t="shared" si="561"/>
        <v>2.5045448329365829</v>
      </c>
      <c r="X1916" s="2">
        <f t="shared" si="562"/>
        <v>8.9551670634175906E-3</v>
      </c>
      <c r="Y1916" s="2">
        <f t="shared" si="563"/>
        <v>8.3775825569129582E-3</v>
      </c>
      <c r="Z1916" s="2">
        <f t="shared" si="564"/>
        <v>2.2606515961174747</v>
      </c>
      <c r="AA1916" s="2">
        <f t="shared" si="565"/>
        <v>7.6118919675483617E-3</v>
      </c>
      <c r="AC1916" s="2">
        <f t="shared" si="566"/>
        <v>0.30342853098465933</v>
      </c>
      <c r="AD1916" s="2">
        <f>X1916*((1-Q1916)*(1-EXP(-(P1916+O1916)*A1916))*P1916/(P1916+O1916)-(1-$AL$10)*(1-EXP(-2*O1916*A1916))/2)</f>
        <v>1.6217835419629629E-3</v>
      </c>
      <c r="AE1916" s="4">
        <f t="shared" si="567"/>
        <v>0.31266220649417065</v>
      </c>
      <c r="AF1916" s="2">
        <f t="shared" si="568"/>
        <v>1.8993644941438872</v>
      </c>
      <c r="AG1916" s="2">
        <f t="shared" si="569"/>
        <v>-8.5609295259836805E-4</v>
      </c>
      <c r="AH1916" s="4">
        <f t="shared" si="570"/>
        <v>1.8985084011912887</v>
      </c>
      <c r="BA1916" s="3">
        <v>0.31266220649416998</v>
      </c>
    </row>
    <row r="1917" spans="1:53" x14ac:dyDescent="0.3">
      <c r="A1917" s="2">
        <v>3.8303239857198599</v>
      </c>
      <c r="E1917" s="2" cm="1">
        <f t="array" ref="E1917">INDEX($C$2:$C$104,L1917)</f>
        <v>-0.39909391305286968</v>
      </c>
      <c r="G1917" s="2">
        <f>PI()/12*(M1917-12)</f>
        <v>1.8325957145940459</v>
      </c>
      <c r="H1917" s="2">
        <f t="shared" si="554"/>
        <v>-0.23385546100325058</v>
      </c>
      <c r="I1917" s="2">
        <f t="shared" si="571"/>
        <v>0.73587351077900254</v>
      </c>
      <c r="J1917" s="2">
        <f t="shared" si="555"/>
        <v>2.0089999903955729</v>
      </c>
      <c r="L1917">
        <f t="shared" si="572"/>
        <v>80</v>
      </c>
      <c r="M1917" s="2">
        <v>19</v>
      </c>
      <c r="N1917" s="2">
        <f t="shared" si="556"/>
        <v>0.05</v>
      </c>
      <c r="O1917" s="2">
        <f t="shared" si="557"/>
        <v>5.0020839411324403</v>
      </c>
      <c r="P1917" s="2">
        <f t="shared" si="558"/>
        <v>9.2038344516836901</v>
      </c>
      <c r="Q1917" s="2">
        <f>1-EXP(-2*$AL$9*O1917/(1+O1917))</f>
        <v>6.4497345768578462E-2</v>
      </c>
      <c r="R1917" s="2">
        <f t="shared" si="559"/>
        <v>19.751565414145865</v>
      </c>
      <c r="S1917" s="2">
        <f>(1-$AL$6^R1917)/(1+$AL$6^R1917*(1/$AL$7-1))</f>
        <v>0.99643717244343843</v>
      </c>
      <c r="U1917" s="2">
        <v>0.1</v>
      </c>
      <c r="V1917" s="2">
        <f t="shared" si="560"/>
        <v>0.22850000000000004</v>
      </c>
      <c r="W1917" s="2">
        <f t="shared" si="561"/>
        <v>0.22768589390332572</v>
      </c>
      <c r="X1917" s="2">
        <f t="shared" si="562"/>
        <v>8.1410609667431633E-4</v>
      </c>
      <c r="Y1917" s="2">
        <f t="shared" si="563"/>
        <v>7.6159841426480491E-4</v>
      </c>
      <c r="Z1917" s="2">
        <f t="shared" si="564"/>
        <v>0.20551378146522495</v>
      </c>
      <c r="AA1917" s="2">
        <f t="shared" si="565"/>
        <v>6.9199017886802431E-4</v>
      </c>
      <c r="AC1917" s="2">
        <f t="shared" si="566"/>
        <v>2.75844119076963E-2</v>
      </c>
      <c r="AD1917" s="2">
        <f>X1917*((1-Q1917)*(1-EXP(-(P1917+O1917)*A1917))*P1917/(P1917+O1917)-(1-$AL$10)*(1-EXP(-2*O1917*A1917))/2)</f>
        <v>1.4743486745117662E-4</v>
      </c>
      <c r="AE1917" s="4">
        <f t="shared" si="567"/>
        <v>2.8423836954015499E-2</v>
      </c>
      <c r="AF1917" s="2">
        <f t="shared" si="568"/>
        <v>0.17266949946762608</v>
      </c>
      <c r="AG1917" s="2">
        <f t="shared" si="569"/>
        <v>-7.7826632054396136E-5</v>
      </c>
      <c r="AH1917" s="4">
        <f t="shared" si="570"/>
        <v>0.1725916728355717</v>
      </c>
      <c r="BA1917" s="3">
        <v>2.8423836954015499E-2</v>
      </c>
    </row>
    <row r="1918" spans="1:53" x14ac:dyDescent="0.3">
      <c r="A1918" s="2">
        <v>3.8303239857198599</v>
      </c>
      <c r="E1918" s="2" cm="1">
        <f t="array" ref="E1918">INDEX($C$2:$C$104,L1918)</f>
        <v>-0.39909391305286968</v>
      </c>
      <c r="G1918" s="2">
        <f>PI()/12*(M1918-12)</f>
        <v>2.0943951023931953</v>
      </c>
      <c r="H1918" s="2">
        <f t="shared" si="554"/>
        <v>-0.23385546100325058</v>
      </c>
      <c r="I1918" s="2">
        <f t="shared" si="571"/>
        <v>0.73587351077900254</v>
      </c>
      <c r="J1918" s="2">
        <f t="shared" si="555"/>
        <v>2.2165395931834917</v>
      </c>
      <c r="L1918">
        <f t="shared" si="572"/>
        <v>80</v>
      </c>
      <c r="M1918" s="2">
        <v>20</v>
      </c>
      <c r="N1918" s="2">
        <f t="shared" si="556"/>
        <v>0.05</v>
      </c>
      <c r="O1918" s="2">
        <f t="shared" si="557"/>
        <v>5.0020839411324403</v>
      </c>
      <c r="P1918" s="2">
        <f t="shared" si="558"/>
        <v>9.2038344516836901</v>
      </c>
      <c r="Q1918" s="2">
        <f>1-EXP(-2*$AL$9*O1918/(1+O1918))</f>
        <v>6.4497345768578462E-2</v>
      </c>
      <c r="R1918" s="2">
        <f t="shared" si="559"/>
        <v>19.751565414145865</v>
      </c>
      <c r="S1918" s="2">
        <f>(1-$AL$6^R1918)/(1+$AL$6^R1918*(1/$AL$7-1))</f>
        <v>0.99643717244343843</v>
      </c>
      <c r="U1918" s="2">
        <v>0.1</v>
      </c>
      <c r="V1918" s="2">
        <f t="shared" si="560"/>
        <v>0.22850000000000004</v>
      </c>
      <c r="W1918" s="2">
        <f t="shared" si="561"/>
        <v>0.22768589390332572</v>
      </c>
      <c r="X1918" s="2">
        <f t="shared" si="562"/>
        <v>8.1410609667431633E-4</v>
      </c>
      <c r="Y1918" s="2">
        <f t="shared" si="563"/>
        <v>7.6159841426480491E-4</v>
      </c>
      <c r="Z1918" s="2">
        <f t="shared" si="564"/>
        <v>0.20551378146522495</v>
      </c>
      <c r="AA1918" s="2">
        <f t="shared" si="565"/>
        <v>6.9199017886802431E-4</v>
      </c>
      <c r="AC1918" s="2">
        <f t="shared" si="566"/>
        <v>2.75844119076963E-2</v>
      </c>
      <c r="AD1918" s="2">
        <f>X1918*((1-Q1918)*(1-EXP(-(P1918+O1918)*A1918))*P1918/(P1918+O1918)-(1-$AL$10)*(1-EXP(-2*O1918*A1918))/2)</f>
        <v>1.4743486745117662E-4</v>
      </c>
      <c r="AE1918" s="4">
        <f t="shared" si="567"/>
        <v>2.8423836954015499E-2</v>
      </c>
      <c r="AF1918" s="2">
        <f t="shared" si="568"/>
        <v>0.17266949946762608</v>
      </c>
      <c r="AG1918" s="2">
        <f t="shared" si="569"/>
        <v>-7.7826632054396136E-5</v>
      </c>
      <c r="AH1918" s="4">
        <f t="shared" si="570"/>
        <v>0.1725916728355717</v>
      </c>
      <c r="BA1918" s="3">
        <v>2.8423836954015499E-2</v>
      </c>
    </row>
    <row r="1919" spans="1:53" x14ac:dyDescent="0.3">
      <c r="A1919" s="2">
        <v>3.8303239857198599</v>
      </c>
      <c r="E1919" s="2" cm="1">
        <f t="array" ref="E1919">INDEX($C$2:$C$104,L1919)</f>
        <v>-0.39909391305286968</v>
      </c>
      <c r="G1919" s="2">
        <f>PI()/12*(M1919-12)</f>
        <v>2.3561944901923448</v>
      </c>
      <c r="H1919" s="2">
        <f t="shared" si="554"/>
        <v>-0.23385546100325058</v>
      </c>
      <c r="I1919" s="2">
        <f t="shared" si="571"/>
        <v>0.73587351077900254</v>
      </c>
      <c r="J1919" s="2">
        <f t="shared" si="555"/>
        <v>2.4252261159460273</v>
      </c>
      <c r="L1919">
        <f t="shared" si="572"/>
        <v>80</v>
      </c>
      <c r="M1919" s="2">
        <v>21</v>
      </c>
      <c r="N1919" s="2">
        <f t="shared" si="556"/>
        <v>0.05</v>
      </c>
      <c r="O1919" s="2">
        <f t="shared" si="557"/>
        <v>5.0020839411324403</v>
      </c>
      <c r="P1919" s="2">
        <f t="shared" si="558"/>
        <v>9.2038344516836901</v>
      </c>
      <c r="Q1919" s="2">
        <f>1-EXP(-2*$AL$9*O1919/(1+O1919))</f>
        <v>6.4497345768578462E-2</v>
      </c>
      <c r="R1919" s="2">
        <f t="shared" si="559"/>
        <v>19.751565414145865</v>
      </c>
      <c r="S1919" s="2">
        <f>(1-$AL$6^R1919)/(1+$AL$6^R1919*(1/$AL$7-1))</f>
        <v>0.99643717244343843</v>
      </c>
      <c r="U1919" s="2">
        <v>0.1</v>
      </c>
      <c r="V1919" s="2">
        <f t="shared" si="560"/>
        <v>0.22850000000000004</v>
      </c>
      <c r="W1919" s="2">
        <f t="shared" si="561"/>
        <v>0.22768589390332572</v>
      </c>
      <c r="X1919" s="2">
        <f t="shared" si="562"/>
        <v>8.1410609667431633E-4</v>
      </c>
      <c r="Y1919" s="2">
        <f t="shared" si="563"/>
        <v>7.6159841426480491E-4</v>
      </c>
      <c r="Z1919" s="2">
        <f t="shared" si="564"/>
        <v>0.20551378146522495</v>
      </c>
      <c r="AA1919" s="2">
        <f t="shared" si="565"/>
        <v>6.9199017886802431E-4</v>
      </c>
      <c r="AC1919" s="2">
        <f t="shared" si="566"/>
        <v>2.75844119076963E-2</v>
      </c>
      <c r="AD1919" s="2">
        <f>X1919*((1-Q1919)*(1-EXP(-(P1919+O1919)*A1919))*P1919/(P1919+O1919)-(1-$AL$10)*(1-EXP(-2*O1919*A1919))/2)</f>
        <v>1.4743486745117662E-4</v>
      </c>
      <c r="AE1919" s="4">
        <f t="shared" si="567"/>
        <v>2.8423836954015499E-2</v>
      </c>
      <c r="AF1919" s="2">
        <f t="shared" si="568"/>
        <v>0.17266949946762608</v>
      </c>
      <c r="AG1919" s="2">
        <f t="shared" si="569"/>
        <v>-7.7826632054396136E-5</v>
      </c>
      <c r="AH1919" s="4">
        <f t="shared" si="570"/>
        <v>0.1725916728355717</v>
      </c>
      <c r="BA1919" s="3">
        <v>2.8423836954015499E-2</v>
      </c>
    </row>
    <row r="1920" spans="1:53" x14ac:dyDescent="0.3">
      <c r="A1920" s="2">
        <v>3.8303239857198599</v>
      </c>
      <c r="E1920" s="2" cm="1">
        <f t="array" ref="E1920">INDEX($C$2:$C$104,L1920)</f>
        <v>-0.39909391305286968</v>
      </c>
      <c r="G1920" s="2">
        <f>PI()/12*(M1920-12)</f>
        <v>2.617993877991494</v>
      </c>
      <c r="H1920" s="2">
        <f t="shared" si="554"/>
        <v>-0.23385546100325058</v>
      </c>
      <c r="I1920" s="2">
        <f t="shared" si="571"/>
        <v>0.73587351077900254</v>
      </c>
      <c r="J1920" s="2">
        <f t="shared" si="555"/>
        <v>2.6283167690278679</v>
      </c>
      <c r="L1920">
        <f t="shared" si="572"/>
        <v>80</v>
      </c>
      <c r="M1920" s="2">
        <v>22</v>
      </c>
      <c r="N1920" s="2">
        <f t="shared" si="556"/>
        <v>0.05</v>
      </c>
      <c r="O1920" s="2">
        <f t="shared" si="557"/>
        <v>5.0020839411324403</v>
      </c>
      <c r="P1920" s="2">
        <f t="shared" si="558"/>
        <v>9.2038344516836901</v>
      </c>
      <c r="Q1920" s="2">
        <f>1-EXP(-2*$AL$9*O1920/(1+O1920))</f>
        <v>6.4497345768578462E-2</v>
      </c>
      <c r="R1920" s="2">
        <f t="shared" si="559"/>
        <v>19.751565414145865</v>
      </c>
      <c r="S1920" s="2">
        <f>(1-$AL$6^R1920)/(1+$AL$6^R1920*(1/$AL$7-1))</f>
        <v>0.99643717244343843</v>
      </c>
      <c r="U1920" s="2">
        <v>0.1</v>
      </c>
      <c r="V1920" s="2">
        <f t="shared" si="560"/>
        <v>0.22850000000000004</v>
      </c>
      <c r="W1920" s="2">
        <f t="shared" si="561"/>
        <v>0.22768589390332572</v>
      </c>
      <c r="X1920" s="2">
        <f t="shared" si="562"/>
        <v>8.1410609667431633E-4</v>
      </c>
      <c r="Y1920" s="2">
        <f t="shared" si="563"/>
        <v>7.6159841426480491E-4</v>
      </c>
      <c r="Z1920" s="2">
        <f t="shared" si="564"/>
        <v>0.20551378146522495</v>
      </c>
      <c r="AA1920" s="2">
        <f t="shared" si="565"/>
        <v>6.9199017886802431E-4</v>
      </c>
      <c r="AC1920" s="2">
        <f t="shared" si="566"/>
        <v>2.75844119076963E-2</v>
      </c>
      <c r="AD1920" s="2">
        <f>X1920*((1-Q1920)*(1-EXP(-(P1920+O1920)*A1920))*P1920/(P1920+O1920)-(1-$AL$10)*(1-EXP(-2*O1920*A1920))/2)</f>
        <v>1.4743486745117662E-4</v>
      </c>
      <c r="AE1920" s="4">
        <f t="shared" si="567"/>
        <v>2.8423836954015499E-2</v>
      </c>
      <c r="AF1920" s="2">
        <f t="shared" si="568"/>
        <v>0.17266949946762608</v>
      </c>
      <c r="AG1920" s="2">
        <f t="shared" si="569"/>
        <v>-7.7826632054396136E-5</v>
      </c>
      <c r="AH1920" s="4">
        <f t="shared" si="570"/>
        <v>0.1725916728355717</v>
      </c>
      <c r="BA1920" s="3">
        <v>2.8423836954015499E-2</v>
      </c>
    </row>
    <row r="1921" spans="1:53" x14ac:dyDescent="0.3">
      <c r="A1921" s="2">
        <v>3.8303239857198599</v>
      </c>
      <c r="E1921" s="2" cm="1">
        <f t="array" ref="E1921">INDEX($C$2:$C$104,L1921)</f>
        <v>-0.39909391305286968</v>
      </c>
      <c r="G1921" s="2">
        <f>PI()/12*(M1921-12)</f>
        <v>2.8797932657906435</v>
      </c>
      <c r="H1921" s="2">
        <f t="shared" si="554"/>
        <v>-0.23385546100325058</v>
      </c>
      <c r="I1921" s="2">
        <f t="shared" si="571"/>
        <v>0.73587351077900254</v>
      </c>
      <c r="J1921" s="2">
        <f t="shared" si="555"/>
        <v>2.8073367677641663</v>
      </c>
      <c r="L1921">
        <f t="shared" si="572"/>
        <v>80</v>
      </c>
      <c r="M1921" s="2">
        <v>23</v>
      </c>
      <c r="N1921" s="2">
        <f t="shared" si="556"/>
        <v>0.05</v>
      </c>
      <c r="O1921" s="2">
        <f t="shared" si="557"/>
        <v>5.0020839411324403</v>
      </c>
      <c r="P1921" s="2">
        <f t="shared" si="558"/>
        <v>9.2038344516836901</v>
      </c>
      <c r="Q1921" s="2">
        <f>1-EXP(-2*$AL$9*O1921/(1+O1921))</f>
        <v>6.4497345768578462E-2</v>
      </c>
      <c r="R1921" s="2">
        <f t="shared" si="559"/>
        <v>19.751565414145865</v>
      </c>
      <c r="S1921" s="2">
        <f>(1-$AL$6^R1921)/(1+$AL$6^R1921*(1/$AL$7-1))</f>
        <v>0.99643717244343843</v>
      </c>
      <c r="U1921" s="2">
        <v>0.1</v>
      </c>
      <c r="V1921" s="2">
        <f t="shared" si="560"/>
        <v>0.22850000000000004</v>
      </c>
      <c r="W1921" s="2">
        <f t="shared" si="561"/>
        <v>0.22768589390332572</v>
      </c>
      <c r="X1921" s="2">
        <f t="shared" si="562"/>
        <v>8.1410609667431633E-4</v>
      </c>
      <c r="Y1921" s="2">
        <f t="shared" si="563"/>
        <v>7.6159841426480491E-4</v>
      </c>
      <c r="Z1921" s="2">
        <f t="shared" si="564"/>
        <v>0.20551378146522495</v>
      </c>
      <c r="AA1921" s="2">
        <f t="shared" si="565"/>
        <v>6.9199017886802431E-4</v>
      </c>
      <c r="AC1921" s="2">
        <f t="shared" si="566"/>
        <v>2.75844119076963E-2</v>
      </c>
      <c r="AD1921" s="2">
        <f>X1921*((1-Q1921)*(1-EXP(-(P1921+O1921)*A1921))*P1921/(P1921+O1921)-(1-$AL$10)*(1-EXP(-2*O1921*A1921))/2)</f>
        <v>1.4743486745117662E-4</v>
      </c>
      <c r="AE1921" s="4">
        <f t="shared" si="567"/>
        <v>2.8423836954015499E-2</v>
      </c>
      <c r="AF1921" s="2">
        <f t="shared" si="568"/>
        <v>0.17266949946762608</v>
      </c>
      <c r="AG1921" s="2">
        <f t="shared" si="569"/>
        <v>-7.7826632054396136E-5</v>
      </c>
      <c r="AH1921" s="4">
        <f t="shared" si="570"/>
        <v>0.1725916728355717</v>
      </c>
      <c r="BA1921" s="3">
        <v>2.8423836954015499E-2</v>
      </c>
    </row>
    <row r="1922" spans="1:53" x14ac:dyDescent="0.3">
      <c r="A1922" s="2">
        <v>3.8303239857198599</v>
      </c>
      <c r="E1922" s="2" cm="1">
        <f t="array" ref="E1922">INDEX($C$2:$C$104,L1922)</f>
        <v>-0.40059831473045843</v>
      </c>
      <c r="G1922" s="2">
        <f>PI()/12*(M1922-12)</f>
        <v>-3.1415926535897931</v>
      </c>
      <c r="H1922" s="2">
        <f t="shared" si="554"/>
        <v>-0.23468941757185219</v>
      </c>
      <c r="I1922" s="2">
        <f t="shared" si="571"/>
        <v>0.73540580721201909</v>
      </c>
      <c r="J1922" s="2">
        <f t="shared" si="555"/>
        <v>2.8964191450823487</v>
      </c>
      <c r="L1922">
        <f t="shared" si="572"/>
        <v>81</v>
      </c>
      <c r="M1922" s="2">
        <v>0</v>
      </c>
      <c r="N1922" s="2">
        <f t="shared" si="556"/>
        <v>0.05</v>
      </c>
      <c r="O1922" s="2">
        <f t="shared" si="557"/>
        <v>5.0020839411324403</v>
      </c>
      <c r="P1922" s="2">
        <f t="shared" si="558"/>
        <v>9.2038344516836901</v>
      </c>
      <c r="Q1922" s="2">
        <f>1-EXP(-2*$AL$9*O1922/(1+O1922))</f>
        <v>6.4497345768578462E-2</v>
      </c>
      <c r="R1922" s="2">
        <f t="shared" si="559"/>
        <v>19.751565414145865</v>
      </c>
      <c r="S1922" s="2">
        <f>(1-$AL$6^R1922)/(1+$AL$6^R1922*(1/$AL$7-1))</f>
        <v>0.99643717244343843</v>
      </c>
      <c r="U1922" s="2">
        <v>0.1</v>
      </c>
      <c r="V1922" s="2">
        <f t="shared" si="560"/>
        <v>0.22850000000000004</v>
      </c>
      <c r="W1922" s="2">
        <f t="shared" si="561"/>
        <v>0.22768589390332572</v>
      </c>
      <c r="X1922" s="2">
        <f t="shared" si="562"/>
        <v>8.1410609667431633E-4</v>
      </c>
      <c r="Y1922" s="2">
        <f t="shared" si="563"/>
        <v>7.6159841426480491E-4</v>
      </c>
      <c r="Z1922" s="2">
        <f t="shared" si="564"/>
        <v>0.20551378146522495</v>
      </c>
      <c r="AA1922" s="2">
        <f t="shared" si="565"/>
        <v>6.9199017886802431E-4</v>
      </c>
      <c r="AC1922" s="2">
        <f t="shared" si="566"/>
        <v>2.75844119076963E-2</v>
      </c>
      <c r="AD1922" s="2">
        <f>X1922*((1-Q1922)*(1-EXP(-(P1922+O1922)*A1922))*P1922/(P1922+O1922)-(1-$AL$10)*(1-EXP(-2*O1922*A1922))/2)</f>
        <v>1.4743486745117662E-4</v>
      </c>
      <c r="AE1922" s="4">
        <f t="shared" si="567"/>
        <v>2.8423836954015499E-2</v>
      </c>
      <c r="AF1922" s="2">
        <f t="shared" si="568"/>
        <v>0.17266949946762608</v>
      </c>
      <c r="AG1922" s="2">
        <f t="shared" si="569"/>
        <v>-7.7826632054396136E-5</v>
      </c>
      <c r="AH1922" s="4">
        <f t="shared" si="570"/>
        <v>0.1725916728355717</v>
      </c>
      <c r="BA1922" s="3">
        <v>2.8423836954015499E-2</v>
      </c>
    </row>
    <row r="1923" spans="1:53" x14ac:dyDescent="0.3">
      <c r="A1923" s="2">
        <v>3.8303239857198599</v>
      </c>
      <c r="E1923" s="2" cm="1">
        <f t="array" ref="E1923">INDEX($C$2:$C$104,L1923)</f>
        <v>-0.40059831473045843</v>
      </c>
      <c r="G1923" s="2">
        <f>PI()/12*(M1923-12)</f>
        <v>-2.8797932657906435</v>
      </c>
      <c r="H1923" s="2">
        <f t="shared" ref="H1923:H1986" si="573">SIN(E1923)*SIN(RADIANS(37))</f>
        <v>-0.23468941757185219</v>
      </c>
      <c r="I1923" s="2">
        <f t="shared" si="571"/>
        <v>0.73540580721201909</v>
      </c>
      <c r="J1923" s="2">
        <f t="shared" ref="J1923:J1986" si="574">ACOS(H1923+I1923*COS(G1923))</f>
        <v>2.8085037052237354</v>
      </c>
      <c r="L1923">
        <f t="shared" si="572"/>
        <v>81</v>
      </c>
      <c r="M1923" s="2">
        <v>1</v>
      </c>
      <c r="N1923" s="2">
        <f t="shared" ref="N1923:N1986" si="575">MAX(0.05, PI()/2-J1923)</f>
        <v>0.05</v>
      </c>
      <c r="O1923" s="2">
        <f t="shared" ref="O1923:O1986" si="576">0.5/SIN(N1923)*0.5</f>
        <v>5.0020839411324403</v>
      </c>
      <c r="P1923" s="2">
        <f t="shared" ref="P1923:P1986" si="577">0.46/SIN(N1923)</f>
        <v>9.2038344516836901</v>
      </c>
      <c r="Q1923" s="2">
        <f>1-EXP(-2*$AL$9*O1923/(1+O1923))</f>
        <v>6.4497345768578462E-2</v>
      </c>
      <c r="R1923" s="2">
        <f t="shared" ref="R1923:R1986" si="578">100/101.3/SIN(N1923)</f>
        <v>19.751565414145865</v>
      </c>
      <c r="S1923" s="2">
        <f>(1-$AL$6^R1923)/(1+$AL$6^R1923*(1/$AL$7-1))</f>
        <v>0.99643717244343843</v>
      </c>
      <c r="U1923" s="2">
        <v>0</v>
      </c>
      <c r="V1923" s="2">
        <f t="shared" ref="V1923:V1986" si="579">U1923*$AL$12</f>
        <v>0</v>
      </c>
      <c r="W1923" s="2">
        <f t="shared" ref="W1923:W1986" si="580">V1923*S1923</f>
        <v>0</v>
      </c>
      <c r="X1923" s="2">
        <f t="shared" ref="X1923:X1986" si="581">V1923-W1923</f>
        <v>0</v>
      </c>
      <c r="Y1923" s="2">
        <f t="shared" ref="Y1923:Y1986" si="582">X1923*(1-Q1923)*(1-EXP(-P1923*A1923))</f>
        <v>0</v>
      </c>
      <c r="Z1923" s="2">
        <f t="shared" ref="Z1923:Z1986" si="583">W1923*(1-$AL$8)*(1-EXP(-$AL$11*A1923))</f>
        <v>0</v>
      </c>
      <c r="AA1923" s="2">
        <f t="shared" ref="AA1923:AA1986" si="584">X1923*(1-$AL$10)*(1-EXP(-O1923*A1923))</f>
        <v>0</v>
      </c>
      <c r="AC1923" s="2">
        <f t="shared" ref="AC1923:AC1986" si="585">W1923*(1-$AL$8)*(1-EXP(-($AL$11+O1923)*A1923))*$AL$11/($AL$11+O1923)</f>
        <v>0</v>
      </c>
      <c r="AD1923" s="2">
        <f>X1923*((1-Q1923)*(1-EXP(-(P1923+O1923)*A1923))*P1923/(P1923+O1923)-(1-$AL$10)*(1-EXP(-2*O1923*A1923))/2)</f>
        <v>0</v>
      </c>
      <c r="AE1923" s="4">
        <f t="shared" ref="AE1923:AE1986" si="586">AA1923+AC1923+AD1923</f>
        <v>0</v>
      </c>
      <c r="AF1923" s="2">
        <f t="shared" ref="AF1923:AF1986" si="587">W1923*(1-Q1923)*(1-EXP(-$AL$11*A1923)-(1-EXP(-($AL$11+O1923)*A1923))*$AL$11/($AL$11+O1923))</f>
        <v>0</v>
      </c>
      <c r="AG1923" s="2">
        <f t="shared" ref="AG1923:AG1986" si="588">X1923*((1-Q1923)*(1-EXP(-P1923*A1923)-(1-EXP(-(P1923+O1923)*A1923))*P1923/(P1923+O1923))-(1-$AL$10)*(1-EXP(-O1923*A1923)-(1-EXP(-2*O1923*A1923))/2))</f>
        <v>0</v>
      </c>
      <c r="AH1923" s="4">
        <f t="shared" ref="AH1923:AH1986" si="589">AF1923+AG1923</f>
        <v>0</v>
      </c>
      <c r="BA1923" s="3">
        <v>0</v>
      </c>
    </row>
    <row r="1924" spans="1:53" x14ac:dyDescent="0.3">
      <c r="A1924" s="2">
        <v>3.8303239857198599</v>
      </c>
      <c r="E1924" s="2" cm="1">
        <f t="array" ref="E1924">INDEX($C$2:$C$104,L1924)</f>
        <v>-0.40059831473045843</v>
      </c>
      <c r="G1924" s="2">
        <f>PI()/12*(M1924-12)</f>
        <v>-2.617993877991494</v>
      </c>
      <c r="H1924" s="2">
        <f t="shared" si="573"/>
        <v>-0.23468941757185219</v>
      </c>
      <c r="I1924" s="2">
        <f t="shared" ref="I1924:I1987" si="590">COS(E1924)*COS(RADIANS(37))</f>
        <v>0.73540580721201909</v>
      </c>
      <c r="J1924" s="2">
        <f t="shared" si="574"/>
        <v>2.6291909378720426</v>
      </c>
      <c r="L1924">
        <f t="shared" si="572"/>
        <v>81</v>
      </c>
      <c r="M1924" s="2">
        <v>2</v>
      </c>
      <c r="N1924" s="2">
        <f t="shared" si="575"/>
        <v>0.05</v>
      </c>
      <c r="O1924" s="2">
        <f t="shared" si="576"/>
        <v>5.0020839411324403</v>
      </c>
      <c r="P1924" s="2">
        <f t="shared" si="577"/>
        <v>9.2038344516836901</v>
      </c>
      <c r="Q1924" s="2">
        <f>1-EXP(-2*$AL$9*O1924/(1+O1924))</f>
        <v>6.4497345768578462E-2</v>
      </c>
      <c r="R1924" s="2">
        <f t="shared" si="578"/>
        <v>19.751565414145865</v>
      </c>
      <c r="S1924" s="2">
        <f>(1-$AL$6^R1924)/(1+$AL$6^R1924*(1/$AL$7-1))</f>
        <v>0.99643717244343843</v>
      </c>
      <c r="U1924" s="2">
        <v>0.1</v>
      </c>
      <c r="V1924" s="2">
        <f t="shared" si="579"/>
        <v>0.22850000000000004</v>
      </c>
      <c r="W1924" s="2">
        <f t="shared" si="580"/>
        <v>0.22768589390332572</v>
      </c>
      <c r="X1924" s="2">
        <f t="shared" si="581"/>
        <v>8.1410609667431633E-4</v>
      </c>
      <c r="Y1924" s="2">
        <f t="shared" si="582"/>
        <v>7.6159841426480491E-4</v>
      </c>
      <c r="Z1924" s="2">
        <f t="shared" si="583"/>
        <v>0.20551378146522495</v>
      </c>
      <c r="AA1924" s="2">
        <f t="shared" si="584"/>
        <v>6.9199017886802431E-4</v>
      </c>
      <c r="AC1924" s="2">
        <f t="shared" si="585"/>
        <v>2.75844119076963E-2</v>
      </c>
      <c r="AD1924" s="2">
        <f>X1924*((1-Q1924)*(1-EXP(-(P1924+O1924)*A1924))*P1924/(P1924+O1924)-(1-$AL$10)*(1-EXP(-2*O1924*A1924))/2)</f>
        <v>1.4743486745117662E-4</v>
      </c>
      <c r="AE1924" s="4">
        <f t="shared" si="586"/>
        <v>2.8423836954015499E-2</v>
      </c>
      <c r="AF1924" s="2">
        <f t="shared" si="587"/>
        <v>0.17266949946762608</v>
      </c>
      <c r="AG1924" s="2">
        <f t="shared" si="588"/>
        <v>-7.7826632054396136E-5</v>
      </c>
      <c r="AH1924" s="4">
        <f t="shared" si="589"/>
        <v>0.1725916728355717</v>
      </c>
      <c r="BA1924" s="3">
        <v>2.8423836954015499E-2</v>
      </c>
    </row>
    <row r="1925" spans="1:53" x14ac:dyDescent="0.3">
      <c r="A1925" s="2">
        <v>3.8303239857198599</v>
      </c>
      <c r="E1925" s="2" cm="1">
        <f t="array" ref="E1925">INDEX($C$2:$C$104,L1925)</f>
        <v>-0.40059831473045843</v>
      </c>
      <c r="G1925" s="2">
        <f>PI()/12*(M1925-12)</f>
        <v>-2.3561944901923448</v>
      </c>
      <c r="H1925" s="2">
        <f t="shared" si="573"/>
        <v>-0.23468941757185219</v>
      </c>
      <c r="I1925" s="2">
        <f t="shared" si="590"/>
        <v>0.73540580721201909</v>
      </c>
      <c r="J1925" s="2">
        <f t="shared" si="574"/>
        <v>2.4259928302584859</v>
      </c>
      <c r="L1925">
        <f t="shared" si="572"/>
        <v>81</v>
      </c>
      <c r="M1925" s="2">
        <v>3</v>
      </c>
      <c r="N1925" s="2">
        <f t="shared" si="575"/>
        <v>0.05</v>
      </c>
      <c r="O1925" s="2">
        <f t="shared" si="576"/>
        <v>5.0020839411324403</v>
      </c>
      <c r="P1925" s="2">
        <f t="shared" si="577"/>
        <v>9.2038344516836901</v>
      </c>
      <c r="Q1925" s="2">
        <f>1-EXP(-2*$AL$9*O1925/(1+O1925))</f>
        <v>6.4497345768578462E-2</v>
      </c>
      <c r="R1925" s="2">
        <f t="shared" si="578"/>
        <v>19.751565414145865</v>
      </c>
      <c r="S1925" s="2">
        <f>(1-$AL$6^R1925)/(1+$AL$6^R1925*(1/$AL$7-1))</f>
        <v>0.99643717244343843</v>
      </c>
      <c r="U1925" s="2">
        <v>0.1</v>
      </c>
      <c r="V1925" s="2">
        <f t="shared" si="579"/>
        <v>0.22850000000000004</v>
      </c>
      <c r="W1925" s="2">
        <f t="shared" si="580"/>
        <v>0.22768589390332572</v>
      </c>
      <c r="X1925" s="2">
        <f t="shared" si="581"/>
        <v>8.1410609667431633E-4</v>
      </c>
      <c r="Y1925" s="2">
        <f t="shared" si="582"/>
        <v>7.6159841426480491E-4</v>
      </c>
      <c r="Z1925" s="2">
        <f t="shared" si="583"/>
        <v>0.20551378146522495</v>
      </c>
      <c r="AA1925" s="2">
        <f t="shared" si="584"/>
        <v>6.9199017886802431E-4</v>
      </c>
      <c r="AC1925" s="2">
        <f t="shared" si="585"/>
        <v>2.75844119076963E-2</v>
      </c>
      <c r="AD1925" s="2">
        <f>X1925*((1-Q1925)*(1-EXP(-(P1925+O1925)*A1925))*P1925/(P1925+O1925)-(1-$AL$10)*(1-EXP(-2*O1925*A1925))/2)</f>
        <v>1.4743486745117662E-4</v>
      </c>
      <c r="AE1925" s="4">
        <f t="shared" si="586"/>
        <v>2.8423836954015499E-2</v>
      </c>
      <c r="AF1925" s="2">
        <f t="shared" si="587"/>
        <v>0.17266949946762608</v>
      </c>
      <c r="AG1925" s="2">
        <f t="shared" si="588"/>
        <v>-7.7826632054396136E-5</v>
      </c>
      <c r="AH1925" s="4">
        <f t="shared" si="589"/>
        <v>0.1725916728355717</v>
      </c>
      <c r="BA1925" s="3">
        <v>2.8423836954015499E-2</v>
      </c>
    </row>
    <row r="1926" spans="1:53" x14ac:dyDescent="0.3">
      <c r="A1926" s="2">
        <v>3.8303239857198599</v>
      </c>
      <c r="E1926" s="2" cm="1">
        <f t="array" ref="E1926">INDEX($C$2:$C$104,L1926)</f>
        <v>-0.40059831473045843</v>
      </c>
      <c r="G1926" s="2">
        <f>PI()/12*(M1926-12)</f>
        <v>-2.0943951023931953</v>
      </c>
      <c r="H1926" s="2">
        <f t="shared" si="573"/>
        <v>-0.23468941757185219</v>
      </c>
      <c r="I1926" s="2">
        <f t="shared" si="590"/>
        <v>0.73540580721201909</v>
      </c>
      <c r="J1926" s="2">
        <f t="shared" si="574"/>
        <v>2.2172912025201712</v>
      </c>
      <c r="L1926">
        <f t="shared" si="572"/>
        <v>81</v>
      </c>
      <c r="M1926" s="2">
        <v>4</v>
      </c>
      <c r="N1926" s="2">
        <f t="shared" si="575"/>
        <v>0.05</v>
      </c>
      <c r="O1926" s="2">
        <f t="shared" si="576"/>
        <v>5.0020839411324403</v>
      </c>
      <c r="P1926" s="2">
        <f t="shared" si="577"/>
        <v>9.2038344516836901</v>
      </c>
      <c r="Q1926" s="2">
        <f>1-EXP(-2*$AL$9*O1926/(1+O1926))</f>
        <v>6.4497345768578462E-2</v>
      </c>
      <c r="R1926" s="2">
        <f t="shared" si="578"/>
        <v>19.751565414145865</v>
      </c>
      <c r="S1926" s="2">
        <f>(1-$AL$6^R1926)/(1+$AL$6^R1926*(1/$AL$7-1))</f>
        <v>0.99643717244343843</v>
      </c>
      <c r="U1926" s="2">
        <v>0.1</v>
      </c>
      <c r="V1926" s="2">
        <f t="shared" si="579"/>
        <v>0.22850000000000004</v>
      </c>
      <c r="W1926" s="2">
        <f t="shared" si="580"/>
        <v>0.22768589390332572</v>
      </c>
      <c r="X1926" s="2">
        <f t="shared" si="581"/>
        <v>8.1410609667431633E-4</v>
      </c>
      <c r="Y1926" s="2">
        <f t="shared" si="582"/>
        <v>7.6159841426480491E-4</v>
      </c>
      <c r="Z1926" s="2">
        <f t="shared" si="583"/>
        <v>0.20551378146522495</v>
      </c>
      <c r="AA1926" s="2">
        <f t="shared" si="584"/>
        <v>6.9199017886802431E-4</v>
      </c>
      <c r="AC1926" s="2">
        <f t="shared" si="585"/>
        <v>2.75844119076963E-2</v>
      </c>
      <c r="AD1926" s="2">
        <f>X1926*((1-Q1926)*(1-EXP(-(P1926+O1926)*A1926))*P1926/(P1926+O1926)-(1-$AL$10)*(1-EXP(-2*O1926*A1926))/2)</f>
        <v>1.4743486745117662E-4</v>
      </c>
      <c r="AE1926" s="4">
        <f t="shared" si="586"/>
        <v>2.8423836954015499E-2</v>
      </c>
      <c r="AF1926" s="2">
        <f t="shared" si="587"/>
        <v>0.17266949946762608</v>
      </c>
      <c r="AG1926" s="2">
        <f t="shared" si="588"/>
        <v>-7.7826632054396136E-5</v>
      </c>
      <c r="AH1926" s="4">
        <f t="shared" si="589"/>
        <v>0.1725916728355717</v>
      </c>
      <c r="BA1926" s="3">
        <v>2.8423836954015499E-2</v>
      </c>
    </row>
    <row r="1927" spans="1:53" x14ac:dyDescent="0.3">
      <c r="A1927" s="2">
        <v>3.8303239857198599</v>
      </c>
      <c r="E1927" s="2" cm="1">
        <f t="array" ref="E1927">INDEX($C$2:$C$104,L1927)</f>
        <v>-0.40059831473045843</v>
      </c>
      <c r="G1927" s="2">
        <f>PI()/12*(M1927-12)</f>
        <v>-1.8325957145940459</v>
      </c>
      <c r="H1927" s="2">
        <f t="shared" si="573"/>
        <v>-0.23468941757185219</v>
      </c>
      <c r="I1927" s="2">
        <f t="shared" si="590"/>
        <v>0.73540580721201909</v>
      </c>
      <c r="J1927" s="2">
        <f t="shared" si="574"/>
        <v>2.0097874288573894</v>
      </c>
      <c r="L1927">
        <f t="shared" si="572"/>
        <v>81</v>
      </c>
      <c r="M1927" s="2">
        <v>5</v>
      </c>
      <c r="N1927" s="2">
        <f t="shared" si="575"/>
        <v>0.05</v>
      </c>
      <c r="O1927" s="2">
        <f t="shared" si="576"/>
        <v>5.0020839411324403</v>
      </c>
      <c r="P1927" s="2">
        <f t="shared" si="577"/>
        <v>9.2038344516836901</v>
      </c>
      <c r="Q1927" s="2">
        <f>1-EXP(-2*$AL$9*O1927/(1+O1927))</f>
        <v>6.4497345768578462E-2</v>
      </c>
      <c r="R1927" s="2">
        <f t="shared" si="578"/>
        <v>19.751565414145865</v>
      </c>
      <c r="S1927" s="2">
        <f>(1-$AL$6^R1927)/(1+$AL$6^R1927*(1/$AL$7-1))</f>
        <v>0.99643717244343843</v>
      </c>
      <c r="U1927" s="2">
        <v>0.1</v>
      </c>
      <c r="V1927" s="2">
        <f t="shared" si="579"/>
        <v>0.22850000000000004</v>
      </c>
      <c r="W1927" s="2">
        <f t="shared" si="580"/>
        <v>0.22768589390332572</v>
      </c>
      <c r="X1927" s="2">
        <f t="shared" si="581"/>
        <v>8.1410609667431633E-4</v>
      </c>
      <c r="Y1927" s="2">
        <f t="shared" si="582"/>
        <v>7.6159841426480491E-4</v>
      </c>
      <c r="Z1927" s="2">
        <f t="shared" si="583"/>
        <v>0.20551378146522495</v>
      </c>
      <c r="AA1927" s="2">
        <f t="shared" si="584"/>
        <v>6.9199017886802431E-4</v>
      </c>
      <c r="AC1927" s="2">
        <f t="shared" si="585"/>
        <v>2.75844119076963E-2</v>
      </c>
      <c r="AD1927" s="2">
        <f>X1927*((1-Q1927)*(1-EXP(-(P1927+O1927)*A1927))*P1927/(P1927+O1927)-(1-$AL$10)*(1-EXP(-2*O1927*A1927))/2)</f>
        <v>1.4743486745117662E-4</v>
      </c>
      <c r="AE1927" s="4">
        <f t="shared" si="586"/>
        <v>2.8423836954015499E-2</v>
      </c>
      <c r="AF1927" s="2">
        <f t="shared" si="587"/>
        <v>0.17266949946762608</v>
      </c>
      <c r="AG1927" s="2">
        <f t="shared" si="588"/>
        <v>-7.7826632054396136E-5</v>
      </c>
      <c r="AH1927" s="4">
        <f t="shared" si="589"/>
        <v>0.1725916728355717</v>
      </c>
      <c r="BA1927" s="3">
        <v>2.8423836954015499E-2</v>
      </c>
    </row>
    <row r="1928" spans="1:53" x14ac:dyDescent="0.3">
      <c r="A1928" s="2">
        <v>3.8303239857198599</v>
      </c>
      <c r="E1928" s="2" cm="1">
        <f t="array" ref="E1928">INDEX($C$2:$C$104,L1928)</f>
        <v>-0.40059831473045843</v>
      </c>
      <c r="G1928" s="2">
        <f>PI()/12*(M1928-12)</f>
        <v>-1.5707963267948966</v>
      </c>
      <c r="H1928" s="2">
        <f t="shared" si="573"/>
        <v>-0.23468941757185219</v>
      </c>
      <c r="I1928" s="2">
        <f t="shared" si="590"/>
        <v>0.73540580721201909</v>
      </c>
      <c r="J1928" s="2">
        <f t="shared" si="574"/>
        <v>1.8076953764563333</v>
      </c>
      <c r="L1928">
        <f t="shared" si="572"/>
        <v>81</v>
      </c>
      <c r="M1928" s="2">
        <v>6</v>
      </c>
      <c r="N1928" s="2">
        <f t="shared" si="575"/>
        <v>0.05</v>
      </c>
      <c r="O1928" s="2">
        <f t="shared" si="576"/>
        <v>5.0020839411324403</v>
      </c>
      <c r="P1928" s="2">
        <f t="shared" si="577"/>
        <v>9.2038344516836901</v>
      </c>
      <c r="Q1928" s="2">
        <f>1-EXP(-2*$AL$9*O1928/(1+O1928))</f>
        <v>6.4497345768578462E-2</v>
      </c>
      <c r="R1928" s="2">
        <f t="shared" si="578"/>
        <v>19.751565414145865</v>
      </c>
      <c r="S1928" s="2">
        <f>(1-$AL$6^R1928)/(1+$AL$6^R1928*(1/$AL$7-1))</f>
        <v>0.99643717244343843</v>
      </c>
      <c r="U1928" s="2">
        <v>0.1</v>
      </c>
      <c r="V1928" s="2">
        <f t="shared" si="579"/>
        <v>0.22850000000000004</v>
      </c>
      <c r="W1928" s="2">
        <f t="shared" si="580"/>
        <v>0.22768589390332572</v>
      </c>
      <c r="X1928" s="2">
        <f t="shared" si="581"/>
        <v>8.1410609667431633E-4</v>
      </c>
      <c r="Y1928" s="2">
        <f t="shared" si="582"/>
        <v>7.6159841426480491E-4</v>
      </c>
      <c r="Z1928" s="2">
        <f t="shared" si="583"/>
        <v>0.20551378146522495</v>
      </c>
      <c r="AA1928" s="2">
        <f t="shared" si="584"/>
        <v>6.9199017886802431E-4</v>
      </c>
      <c r="AC1928" s="2">
        <f t="shared" si="585"/>
        <v>2.75844119076963E-2</v>
      </c>
      <c r="AD1928" s="2">
        <f>X1928*((1-Q1928)*(1-EXP(-(P1928+O1928)*A1928))*P1928/(P1928+O1928)-(1-$AL$10)*(1-EXP(-2*O1928*A1928))/2)</f>
        <v>1.4743486745117662E-4</v>
      </c>
      <c r="AE1928" s="4">
        <f t="shared" si="586"/>
        <v>2.8423836954015499E-2</v>
      </c>
      <c r="AF1928" s="2">
        <f t="shared" si="587"/>
        <v>0.17266949946762608</v>
      </c>
      <c r="AG1928" s="2">
        <f t="shared" si="588"/>
        <v>-7.7826632054396136E-5</v>
      </c>
      <c r="AH1928" s="4">
        <f t="shared" si="589"/>
        <v>0.1725916728355717</v>
      </c>
      <c r="BA1928" s="3">
        <v>2.8423836954015499E-2</v>
      </c>
    </row>
    <row r="1929" spans="1:53" x14ac:dyDescent="0.3">
      <c r="A1929" s="2">
        <v>3.8303239857198599</v>
      </c>
      <c r="E1929" s="2" cm="1">
        <f t="array" ref="E1929">INDEX($C$2:$C$104,L1929)</f>
        <v>-0.40059831473045843</v>
      </c>
      <c r="G1929" s="2">
        <f>PI()/12*(M1929-12)</f>
        <v>-1.308996938995747</v>
      </c>
      <c r="H1929" s="2">
        <f t="shared" si="573"/>
        <v>-0.23468941757185219</v>
      </c>
      <c r="I1929" s="2">
        <f t="shared" si="590"/>
        <v>0.73540580721201909</v>
      </c>
      <c r="J1929" s="2">
        <f t="shared" si="574"/>
        <v>1.6151632696532714</v>
      </c>
      <c r="L1929">
        <f t="shared" si="572"/>
        <v>81</v>
      </c>
      <c r="M1929" s="2">
        <v>7</v>
      </c>
      <c r="N1929" s="2">
        <f t="shared" si="575"/>
        <v>0.05</v>
      </c>
      <c r="O1929" s="2">
        <f t="shared" si="576"/>
        <v>5.0020839411324403</v>
      </c>
      <c r="P1929" s="2">
        <f t="shared" si="577"/>
        <v>9.2038344516836901</v>
      </c>
      <c r="Q1929" s="2">
        <f>1-EXP(-2*$AL$9*O1929/(1+O1929))</f>
        <v>6.4497345768578462E-2</v>
      </c>
      <c r="R1929" s="2">
        <f t="shared" si="578"/>
        <v>19.751565414145865</v>
      </c>
      <c r="S1929" s="2">
        <f>(1-$AL$6^R1929)/(1+$AL$6^R1929*(1/$AL$7-1))</f>
        <v>0.99643717244343843</v>
      </c>
      <c r="U1929" s="2">
        <v>0.1</v>
      </c>
      <c r="V1929" s="2">
        <f t="shared" si="579"/>
        <v>0.22850000000000004</v>
      </c>
      <c r="W1929" s="2">
        <f t="shared" si="580"/>
        <v>0.22768589390332572</v>
      </c>
      <c r="X1929" s="2">
        <f t="shared" si="581"/>
        <v>8.1410609667431633E-4</v>
      </c>
      <c r="Y1929" s="2">
        <f t="shared" si="582"/>
        <v>7.6159841426480491E-4</v>
      </c>
      <c r="Z1929" s="2">
        <f t="shared" si="583"/>
        <v>0.20551378146522495</v>
      </c>
      <c r="AA1929" s="2">
        <f t="shared" si="584"/>
        <v>6.9199017886802431E-4</v>
      </c>
      <c r="AC1929" s="2">
        <f t="shared" si="585"/>
        <v>2.75844119076963E-2</v>
      </c>
      <c r="AD1929" s="2">
        <f>X1929*((1-Q1929)*(1-EXP(-(P1929+O1929)*A1929))*P1929/(P1929+O1929)-(1-$AL$10)*(1-EXP(-2*O1929*A1929))/2)</f>
        <v>1.4743486745117662E-4</v>
      </c>
      <c r="AE1929" s="4">
        <f t="shared" si="586"/>
        <v>2.8423836954015499E-2</v>
      </c>
      <c r="AF1929" s="2">
        <f t="shared" si="587"/>
        <v>0.17266949946762608</v>
      </c>
      <c r="AG1929" s="2">
        <f t="shared" si="588"/>
        <v>-7.7826632054396136E-5</v>
      </c>
      <c r="AH1929" s="4">
        <f t="shared" si="589"/>
        <v>0.1725916728355717</v>
      </c>
      <c r="BA1929" s="3">
        <v>2.8423836954015499E-2</v>
      </c>
    </row>
    <row r="1930" spans="1:53" x14ac:dyDescent="0.3">
      <c r="A1930" s="2">
        <v>3.8631481662671101</v>
      </c>
      <c r="E1930" s="2" cm="1">
        <f t="array" ref="E1930">INDEX($C$2:$C$104,L1930)</f>
        <v>-0.40059831473045843</v>
      </c>
      <c r="G1930" s="2">
        <f>PI()/12*(M1930-12)</f>
        <v>-1.0471975511965976</v>
      </c>
      <c r="H1930" s="2">
        <f t="shared" si="573"/>
        <v>-0.23468941757185219</v>
      </c>
      <c r="I1930" s="2">
        <f t="shared" si="590"/>
        <v>0.73540580721201909</v>
      </c>
      <c r="J1930" s="2">
        <f t="shared" si="574"/>
        <v>1.4373874592492935</v>
      </c>
      <c r="L1930">
        <f t="shared" si="572"/>
        <v>81</v>
      </c>
      <c r="M1930" s="2">
        <v>8</v>
      </c>
      <c r="N1930" s="2">
        <f t="shared" si="575"/>
        <v>0.1334088675456031</v>
      </c>
      <c r="O1930" s="2">
        <f t="shared" si="576"/>
        <v>1.8795086682849667</v>
      </c>
      <c r="P1930" s="2">
        <f t="shared" si="577"/>
        <v>3.4582959496443388</v>
      </c>
      <c r="Q1930" s="2">
        <f>1-EXP(-2*$AL$9*O1930/(1+O1930))</f>
        <v>5.087757311250185E-2</v>
      </c>
      <c r="R1930" s="2">
        <f t="shared" si="578"/>
        <v>7.4215544650936494</v>
      </c>
      <c r="S1930" s="2">
        <f>(1-$AL$6^R1930)/(1+$AL$6^R1930*(1/$AL$7-1))</f>
        <v>0.81657443986656864</v>
      </c>
      <c r="U1930" s="2">
        <v>2.2000000000000002</v>
      </c>
      <c r="V1930" s="2">
        <f t="shared" si="579"/>
        <v>5.027000000000001</v>
      </c>
      <c r="W1930" s="2">
        <f t="shared" si="580"/>
        <v>4.1049197092092413</v>
      </c>
      <c r="X1930" s="2">
        <f t="shared" si="581"/>
        <v>0.9220802907907597</v>
      </c>
      <c r="Y1930" s="2">
        <f t="shared" si="582"/>
        <v>0.87516570313625153</v>
      </c>
      <c r="Z1930" s="2">
        <f t="shared" si="583"/>
        <v>3.7110583522526639</v>
      </c>
      <c r="AA1930" s="2">
        <f t="shared" si="584"/>
        <v>0.78321762537100459</v>
      </c>
      <c r="AC1930" s="2">
        <f t="shared" si="585"/>
        <v>1.0948823306996158</v>
      </c>
      <c r="AD1930" s="2">
        <f>X1930*((1-Q1930)*(1-EXP(-(P1930+O1930)*A1930))*P1930/(P1930+O1930)-(1-$AL$10)*(1-EXP(-2*O1930*A1930))/2)</f>
        <v>0.17512572885518826</v>
      </c>
      <c r="AE1930" s="4">
        <f t="shared" si="586"/>
        <v>2.0532256849258088</v>
      </c>
      <c r="AF1930" s="2">
        <f t="shared" si="587"/>
        <v>2.5758001397731416</v>
      </c>
      <c r="AG1930" s="2">
        <f t="shared" si="588"/>
        <v>-8.3177651089941337E-2</v>
      </c>
      <c r="AH1930" s="4">
        <f t="shared" si="589"/>
        <v>2.4926224886832005</v>
      </c>
      <c r="BA1930" s="3">
        <v>2.0532256849257999</v>
      </c>
    </row>
    <row r="1931" spans="1:53" x14ac:dyDescent="0.3">
      <c r="A1931" s="2">
        <v>3.8631481662671101</v>
      </c>
      <c r="E1931" s="2" cm="1">
        <f t="array" ref="E1931">INDEX($C$2:$C$104,L1931)</f>
        <v>-0.40059831473045843</v>
      </c>
      <c r="G1931" s="2">
        <f>PI()/12*(M1931-12)</f>
        <v>-0.78539816339744828</v>
      </c>
      <c r="H1931" s="2">
        <f t="shared" si="573"/>
        <v>-0.23468941757185219</v>
      </c>
      <c r="I1931" s="2">
        <f t="shared" si="590"/>
        <v>0.73540580721201909</v>
      </c>
      <c r="J1931" s="2">
        <f t="shared" si="574"/>
        <v>1.2814549769662809</v>
      </c>
      <c r="L1931">
        <f t="shared" si="572"/>
        <v>81</v>
      </c>
      <c r="M1931" s="2">
        <v>9</v>
      </c>
      <c r="N1931" s="2">
        <f t="shared" si="575"/>
        <v>0.2893413498286157</v>
      </c>
      <c r="O1931" s="2">
        <f t="shared" si="576"/>
        <v>0.87620604968922944</v>
      </c>
      <c r="P1931" s="2">
        <f t="shared" si="577"/>
        <v>1.6122191314281822</v>
      </c>
      <c r="Q1931" s="2">
        <f>1-EXP(-2*$AL$9*O1931/(1+O1931))</f>
        <v>3.6671457772564087E-2</v>
      </c>
      <c r="R1931" s="2">
        <f t="shared" si="578"/>
        <v>3.4598461981805704</v>
      </c>
      <c r="S1931" s="2">
        <f>(1-$AL$6^R1931)/(1+$AL$6^R1931*(1/$AL$7-1))</f>
        <v>0.47408476068546979</v>
      </c>
      <c r="U1931" s="2">
        <v>23.8</v>
      </c>
      <c r="V1931" s="2">
        <f t="shared" si="579"/>
        <v>54.383000000000003</v>
      </c>
      <c r="W1931" s="2">
        <f t="shared" si="580"/>
        <v>25.782151540357905</v>
      </c>
      <c r="X1931" s="2">
        <f t="shared" si="581"/>
        <v>28.600848459642098</v>
      </c>
      <c r="Y1931" s="2">
        <f t="shared" si="582"/>
        <v>27.497655776774277</v>
      </c>
      <c r="Z1931" s="2">
        <f t="shared" si="583"/>
        <v>23.308389832384904</v>
      </c>
      <c r="AA1931" s="2">
        <f t="shared" si="584"/>
        <v>23.487060271685543</v>
      </c>
      <c r="AC1931" s="2">
        <f t="shared" si="585"/>
        <v>11.178725555941748</v>
      </c>
      <c r="AD1931" s="2">
        <f>X1931*((1-Q1931)*(1-EXP(-(P1931+O1931)*A1931))*P1931/(P1931+O1931)-(1-$AL$10)*(1-EXP(-2*O1931*A1931))/2)</f>
        <v>5.707999649233658</v>
      </c>
      <c r="AE1931" s="4">
        <f t="shared" si="586"/>
        <v>40.373785476860945</v>
      </c>
      <c r="AF1931" s="2">
        <f t="shared" si="587"/>
        <v>12.121215565491903</v>
      </c>
      <c r="AG1931" s="2">
        <f t="shared" si="588"/>
        <v>-1.697404144144921</v>
      </c>
      <c r="AH1931" s="4">
        <f t="shared" si="589"/>
        <v>10.423811421346983</v>
      </c>
      <c r="BA1931" s="3">
        <v>40.373785476860903</v>
      </c>
    </row>
    <row r="1932" spans="1:53" x14ac:dyDescent="0.3">
      <c r="A1932" s="2">
        <v>3.8631481662671101</v>
      </c>
      <c r="E1932" s="2" cm="1">
        <f t="array" ref="E1932">INDEX($C$2:$C$104,L1932)</f>
        <v>-0.40059831473045843</v>
      </c>
      <c r="G1932" s="2">
        <f>PI()/12*(M1932-12)</f>
        <v>-0.52359877559829882</v>
      </c>
      <c r="H1932" s="2">
        <f t="shared" si="573"/>
        <v>-0.23468941757185219</v>
      </c>
      <c r="I1932" s="2">
        <f t="shared" si="590"/>
        <v>0.73540580721201909</v>
      </c>
      <c r="J1932" s="2">
        <f t="shared" si="574"/>
        <v>1.1568879877694049</v>
      </c>
      <c r="L1932">
        <f t="shared" si="572"/>
        <v>81</v>
      </c>
      <c r="M1932" s="2">
        <v>10</v>
      </c>
      <c r="N1932" s="2">
        <f t="shared" si="575"/>
        <v>0.41390833902549162</v>
      </c>
      <c r="O1932" s="2">
        <f t="shared" si="576"/>
        <v>0.62159568582855718</v>
      </c>
      <c r="P1932" s="2">
        <f t="shared" si="577"/>
        <v>1.1437360619245451</v>
      </c>
      <c r="Q1932" s="2">
        <f>1-EXP(-2*$AL$9*O1932/(1+O1932))</f>
        <v>3.0200449326372891E-2</v>
      </c>
      <c r="R1932" s="2">
        <f t="shared" si="578"/>
        <v>2.4544745738541249</v>
      </c>
      <c r="S1932" s="2">
        <f>(1-$AL$6^R1932)/(1+$AL$6^R1932*(1/$AL$7-1))</f>
        <v>0.34558265275489447</v>
      </c>
      <c r="U1932" s="2">
        <v>51.4</v>
      </c>
      <c r="V1932" s="2">
        <f t="shared" si="579"/>
        <v>117.449</v>
      </c>
      <c r="W1932" s="2">
        <f t="shared" si="580"/>
        <v>40.588336983409597</v>
      </c>
      <c r="X1932" s="2">
        <f t="shared" si="581"/>
        <v>76.860663016590394</v>
      </c>
      <c r="Y1932" s="2">
        <f t="shared" si="582"/>
        <v>73.640994826044547</v>
      </c>
      <c r="Z1932" s="2">
        <f t="shared" si="583"/>
        <v>36.693942302550887</v>
      </c>
      <c r="AA1932" s="2">
        <f t="shared" si="584"/>
        <v>59.412613684121737</v>
      </c>
      <c r="AC1932" s="2">
        <f t="shared" si="585"/>
        <v>20.866787409655625</v>
      </c>
      <c r="AD1932" s="2">
        <f>X1932*((1-Q1932)*(1-EXP(-(P1932+O1932)*A1932))*P1932/(P1932+O1932)-(1-$AL$10)*(1-EXP(-2*O1932*A1932))/2)</f>
        <v>15.842762137135134</v>
      </c>
      <c r="AE1932" s="4">
        <f t="shared" si="586"/>
        <v>96.122163230912506</v>
      </c>
      <c r="AF1932" s="2">
        <f t="shared" si="587"/>
        <v>15.922373136485188</v>
      </c>
      <c r="AG1932" s="2">
        <f t="shared" si="588"/>
        <v>-1.6143809952123247</v>
      </c>
      <c r="AH1932" s="4">
        <f t="shared" si="589"/>
        <v>14.307992141272862</v>
      </c>
      <c r="BA1932" s="3">
        <v>96.122163230912506</v>
      </c>
    </row>
    <row r="1933" spans="1:53" x14ac:dyDescent="0.3">
      <c r="A1933" s="2">
        <v>3.8631481662671101</v>
      </c>
      <c r="E1933" s="2" cm="1">
        <f t="array" ref="E1933">INDEX($C$2:$C$104,L1933)</f>
        <v>-0.40059831473045843</v>
      </c>
      <c r="G1933" s="2">
        <f>PI()/12*(M1933-12)</f>
        <v>-0.26179938779914941</v>
      </c>
      <c r="H1933" s="2">
        <f t="shared" si="573"/>
        <v>-0.23468941757185219</v>
      </c>
      <c r="I1933" s="2">
        <f t="shared" si="590"/>
        <v>0.73540580721201909</v>
      </c>
      <c r="J1933" s="2">
        <f t="shared" si="574"/>
        <v>1.0750843542098276</v>
      </c>
      <c r="L1933">
        <f t="shared" si="572"/>
        <v>81</v>
      </c>
      <c r="M1933" s="2">
        <v>11</v>
      </c>
      <c r="N1933" s="2">
        <f t="shared" si="575"/>
        <v>0.49571197258506894</v>
      </c>
      <c r="O1933" s="2">
        <f t="shared" si="576"/>
        <v>0.52558766310010419</v>
      </c>
      <c r="P1933" s="2">
        <f t="shared" si="577"/>
        <v>0.9670813001041918</v>
      </c>
      <c r="Q1933" s="2">
        <f>1-EXP(-2*$AL$9*O1933/(1+O1933))</f>
        <v>2.7184846849675148E-2</v>
      </c>
      <c r="R1933" s="2">
        <f t="shared" si="578"/>
        <v>2.0753708315897503</v>
      </c>
      <c r="S1933" s="2">
        <f>(1-$AL$6^R1933)/(1+$AL$6^R1933*(1/$AL$7-1))</f>
        <v>0.29396465525795662</v>
      </c>
      <c r="U1933" s="2">
        <v>74.099999999999994</v>
      </c>
      <c r="V1933" s="2">
        <f t="shared" si="579"/>
        <v>169.3185</v>
      </c>
      <c r="W1933" s="2">
        <f t="shared" si="580"/>
        <v>49.773654481294329</v>
      </c>
      <c r="X1933" s="2">
        <f t="shared" si="581"/>
        <v>119.54484551870567</v>
      </c>
      <c r="Y1933" s="2">
        <f t="shared" si="582"/>
        <v>113.52142078265085</v>
      </c>
      <c r="Z1933" s="2">
        <f t="shared" si="583"/>
        <v>44.997941316744551</v>
      </c>
      <c r="AA1933" s="2">
        <f t="shared" si="584"/>
        <v>88.273350933247031</v>
      </c>
      <c r="AC1933" s="2">
        <f t="shared" si="585"/>
        <v>27.492855436705337</v>
      </c>
      <c r="AD1933" s="2">
        <f>X1933*((1-Q1933)*(1-EXP(-(P1933+O1933)*A1933))*P1933/(P1933+O1933)-(1-$AL$10)*(1-EXP(-2*O1933*A1933))/2)</f>
        <v>25.179234364587717</v>
      </c>
      <c r="AE1933" s="4">
        <f t="shared" si="586"/>
        <v>140.94544073454009</v>
      </c>
      <c r="AF1933" s="2">
        <f t="shared" si="587"/>
        <v>17.665158507572553</v>
      </c>
      <c r="AG1933" s="2">
        <f t="shared" si="588"/>
        <v>6.8835484816106352E-2</v>
      </c>
      <c r="AH1933" s="4">
        <f t="shared" si="589"/>
        <v>17.733993992388658</v>
      </c>
      <c r="BA1933" s="3">
        <v>140.94544073454</v>
      </c>
    </row>
    <row r="1934" spans="1:53" x14ac:dyDescent="0.3">
      <c r="A1934" s="2">
        <v>3.8631481662671101</v>
      </c>
      <c r="E1934" s="2" cm="1">
        <f t="array" ref="E1934">INDEX($C$2:$C$104,L1934)</f>
        <v>-0.40059831473045843</v>
      </c>
      <c r="G1934" s="2">
        <f>PI()/12*(M1934-12)</f>
        <v>0</v>
      </c>
      <c r="H1934" s="2">
        <f t="shared" si="573"/>
        <v>-0.23468941757185219</v>
      </c>
      <c r="I1934" s="2">
        <f t="shared" si="590"/>
        <v>0.73540580721201909</v>
      </c>
      <c r="J1934" s="2">
        <f t="shared" si="574"/>
        <v>1.0463701379683603</v>
      </c>
      <c r="L1934">
        <f t="shared" si="572"/>
        <v>81</v>
      </c>
      <c r="M1934" s="2">
        <v>12</v>
      </c>
      <c r="N1934" s="2">
        <f t="shared" si="575"/>
        <v>0.52442618882653624</v>
      </c>
      <c r="O1934" s="2">
        <f t="shared" si="576"/>
        <v>0.49928463531952511</v>
      </c>
      <c r="P1934" s="2">
        <f t="shared" si="577"/>
        <v>0.91868372898792627</v>
      </c>
      <c r="Q1934" s="2">
        <f>1-EXP(-2*$AL$9*O1934/(1+O1934))</f>
        <v>2.6289472634152822E-2</v>
      </c>
      <c r="R1934" s="2">
        <f t="shared" si="578"/>
        <v>1.9715089252498523</v>
      </c>
      <c r="S1934" s="2">
        <f>(1-$AL$6^R1934)/(1+$AL$6^R1934*(1/$AL$7-1))</f>
        <v>0.27959285155336649</v>
      </c>
      <c r="U1934" s="2">
        <v>163.6</v>
      </c>
      <c r="V1934" s="2">
        <f t="shared" si="579"/>
        <v>373.82600000000002</v>
      </c>
      <c r="W1934" s="2">
        <f t="shared" si="580"/>
        <v>104.5190773247888</v>
      </c>
      <c r="X1934" s="2">
        <f t="shared" si="581"/>
        <v>269.30692267521124</v>
      </c>
      <c r="Y1934" s="2">
        <f t="shared" si="582"/>
        <v>254.68715956202468</v>
      </c>
      <c r="Z1934" s="2">
        <f t="shared" si="583"/>
        <v>94.490616711871994</v>
      </c>
      <c r="AA1934" s="2">
        <f t="shared" si="584"/>
        <v>195.6453367408613</v>
      </c>
      <c r="AC1934" s="2">
        <f t="shared" si="585"/>
        <v>58.926427003153009</v>
      </c>
      <c r="AD1934" s="2">
        <f>X1934*((1-Q1934)*(1-EXP(-(P1934+O1934)*A1934))*P1934/(P1934+O1934)-(1-$AL$10)*(1-EXP(-2*O1934*A1934))/2)</f>
        <v>57.145301693160732</v>
      </c>
      <c r="AE1934" s="4">
        <f t="shared" si="586"/>
        <v>311.71706543717505</v>
      </c>
      <c r="AF1934" s="2">
        <f t="shared" si="587"/>
        <v>35.922433523460377</v>
      </c>
      <c r="AG1934" s="2">
        <f t="shared" si="588"/>
        <v>1.896521128002576</v>
      </c>
      <c r="AH1934" s="4">
        <f t="shared" si="589"/>
        <v>37.818954651462953</v>
      </c>
      <c r="BA1934" s="3">
        <v>311.71706543717499</v>
      </c>
    </row>
    <row r="1935" spans="1:53" x14ac:dyDescent="0.3">
      <c r="A1935" s="2">
        <v>3.8631481662671101</v>
      </c>
      <c r="E1935" s="2" cm="1">
        <f t="array" ref="E1935">INDEX($C$2:$C$104,L1935)</f>
        <v>-0.40059831473045843</v>
      </c>
      <c r="G1935" s="2">
        <f>PI()/12*(M1935-12)</f>
        <v>0.26179938779914941</v>
      </c>
      <c r="H1935" s="2">
        <f t="shared" si="573"/>
        <v>-0.23468941757185219</v>
      </c>
      <c r="I1935" s="2">
        <f t="shared" si="590"/>
        <v>0.73540580721201909</v>
      </c>
      <c r="J1935" s="2">
        <f t="shared" si="574"/>
        <v>1.0750843542098276</v>
      </c>
      <c r="L1935">
        <f t="shared" si="572"/>
        <v>81</v>
      </c>
      <c r="M1935" s="2">
        <v>13</v>
      </c>
      <c r="N1935" s="2">
        <f t="shared" si="575"/>
        <v>0.49571197258506894</v>
      </c>
      <c r="O1935" s="2">
        <f t="shared" si="576"/>
        <v>0.52558766310010419</v>
      </c>
      <c r="P1935" s="2">
        <f t="shared" si="577"/>
        <v>0.9670813001041918</v>
      </c>
      <c r="Q1935" s="2">
        <f>1-EXP(-2*$AL$9*O1935/(1+O1935))</f>
        <v>2.7184846849675148E-2</v>
      </c>
      <c r="R1935" s="2">
        <f t="shared" si="578"/>
        <v>2.0753708315897503</v>
      </c>
      <c r="S1935" s="2">
        <f>(1-$AL$6^R1935)/(1+$AL$6^R1935*(1/$AL$7-1))</f>
        <v>0.29396465525795662</v>
      </c>
      <c r="U1935" s="2">
        <v>246.5</v>
      </c>
      <c r="V1935" s="2">
        <f t="shared" si="579"/>
        <v>563.25250000000005</v>
      </c>
      <c r="W1935" s="2">
        <f t="shared" si="580"/>
        <v>165.57632698568221</v>
      </c>
      <c r="X1935" s="2">
        <f t="shared" si="581"/>
        <v>397.67617301431784</v>
      </c>
      <c r="Y1935" s="2">
        <f t="shared" si="582"/>
        <v>377.63873445240802</v>
      </c>
      <c r="Z1935" s="2">
        <f t="shared" si="583"/>
        <v>149.68950788903553</v>
      </c>
      <c r="AA1935" s="2">
        <f t="shared" si="584"/>
        <v>293.64886646485013</v>
      </c>
      <c r="AC1935" s="2">
        <f t="shared" si="585"/>
        <v>91.457339610632459</v>
      </c>
      <c r="AD1935" s="2">
        <f>X1935*((1-Q1935)*(1-EXP(-(P1935+O1935)*A1935))*P1935/(P1935+O1935)-(1-$AL$10)*(1-EXP(-2*O1935*A1935))/2)</f>
        <v>83.760880848459834</v>
      </c>
      <c r="AE1935" s="4">
        <f t="shared" si="586"/>
        <v>468.86708692394245</v>
      </c>
      <c r="AF1935" s="2">
        <f t="shared" si="587"/>
        <v>58.7646635913176</v>
      </c>
      <c r="AG1935" s="2">
        <f t="shared" si="588"/>
        <v>0.22898713909811361</v>
      </c>
      <c r="AH1935" s="4">
        <f t="shared" si="589"/>
        <v>58.993650730415716</v>
      </c>
      <c r="BA1935" s="3">
        <v>468.867086923942</v>
      </c>
    </row>
    <row r="1936" spans="1:53" x14ac:dyDescent="0.3">
      <c r="A1936" s="2">
        <v>3.8631481662671101</v>
      </c>
      <c r="E1936" s="2" cm="1">
        <f t="array" ref="E1936">INDEX($C$2:$C$104,L1936)</f>
        <v>-0.40059831473045843</v>
      </c>
      <c r="G1936" s="2">
        <f>PI()/12*(M1936-12)</f>
        <v>0.52359877559829882</v>
      </c>
      <c r="H1936" s="2">
        <f t="shared" si="573"/>
        <v>-0.23468941757185219</v>
      </c>
      <c r="I1936" s="2">
        <f t="shared" si="590"/>
        <v>0.73540580721201909</v>
      </c>
      <c r="J1936" s="2">
        <f t="shared" si="574"/>
        <v>1.1568879877694049</v>
      </c>
      <c r="L1936">
        <f t="shared" si="572"/>
        <v>81</v>
      </c>
      <c r="M1936" s="2">
        <v>14</v>
      </c>
      <c r="N1936" s="2">
        <f t="shared" si="575"/>
        <v>0.41390833902549162</v>
      </c>
      <c r="O1936" s="2">
        <f t="shared" si="576"/>
        <v>0.62159568582855718</v>
      </c>
      <c r="P1936" s="2">
        <f t="shared" si="577"/>
        <v>1.1437360619245451</v>
      </c>
      <c r="Q1936" s="2">
        <f>1-EXP(-2*$AL$9*O1936/(1+O1936))</f>
        <v>3.0200449326372891E-2</v>
      </c>
      <c r="R1936" s="2">
        <f t="shared" si="578"/>
        <v>2.4544745738541249</v>
      </c>
      <c r="S1936" s="2">
        <f>(1-$AL$6^R1936)/(1+$AL$6^R1936*(1/$AL$7-1))</f>
        <v>0.34558265275489447</v>
      </c>
      <c r="U1936" s="2">
        <v>357.4</v>
      </c>
      <c r="V1936" s="2">
        <f t="shared" si="579"/>
        <v>816.65899999999999</v>
      </c>
      <c r="W1936" s="2">
        <f t="shared" si="580"/>
        <v>282.22318361615936</v>
      </c>
      <c r="X1936" s="2">
        <f t="shared" si="581"/>
        <v>534.43581638384057</v>
      </c>
      <c r="Y1936" s="2">
        <f t="shared" si="582"/>
        <v>512.04847375152372</v>
      </c>
      <c r="Z1936" s="2">
        <f t="shared" si="583"/>
        <v>255.14426029049977</v>
      </c>
      <c r="AA1936" s="2">
        <f t="shared" si="584"/>
        <v>413.11416596702549</v>
      </c>
      <c r="AC1936" s="2">
        <f t="shared" si="585"/>
        <v>145.09318716363663</v>
      </c>
      <c r="AD1936" s="2">
        <f>X1936*((1-Q1936)*(1-EXP(-(P1936+O1936)*A1936))*P1936/(P1936+O1936)-(1-$AL$10)*(1-EXP(-2*O1936*A1936))/2)</f>
        <v>110.15959509362055</v>
      </c>
      <c r="AE1936" s="4">
        <f t="shared" si="586"/>
        <v>668.36694822428262</v>
      </c>
      <c r="AF1936" s="2">
        <f t="shared" si="587"/>
        <v>110.7131548439651</v>
      </c>
      <c r="AG1936" s="2">
        <f t="shared" si="588"/>
        <v>-11.225287309122274</v>
      </c>
      <c r="AH1936" s="4">
        <f t="shared" si="589"/>
        <v>99.48786753484282</v>
      </c>
      <c r="BA1936" s="3">
        <v>668.36694822428205</v>
      </c>
    </row>
    <row r="1937" spans="1:53" x14ac:dyDescent="0.3">
      <c r="A1937" s="2">
        <v>3.8631481662671101</v>
      </c>
      <c r="E1937" s="2" cm="1">
        <f t="array" ref="E1937">INDEX($C$2:$C$104,L1937)</f>
        <v>-0.40059831473045843</v>
      </c>
      <c r="G1937" s="2">
        <f>PI()/12*(M1937-12)</f>
        <v>0.78539816339744828</v>
      </c>
      <c r="H1937" s="2">
        <f t="shared" si="573"/>
        <v>-0.23468941757185219</v>
      </c>
      <c r="I1937" s="2">
        <f t="shared" si="590"/>
        <v>0.73540580721201909</v>
      </c>
      <c r="J1937" s="2">
        <f t="shared" si="574"/>
        <v>1.2814549769662809</v>
      </c>
      <c r="L1937">
        <f t="shared" si="572"/>
        <v>81</v>
      </c>
      <c r="M1937" s="2">
        <v>15</v>
      </c>
      <c r="N1937" s="2">
        <f t="shared" si="575"/>
        <v>0.2893413498286157</v>
      </c>
      <c r="O1937" s="2">
        <f t="shared" si="576"/>
        <v>0.87620604968922944</v>
      </c>
      <c r="P1937" s="2">
        <f t="shared" si="577"/>
        <v>1.6122191314281822</v>
      </c>
      <c r="Q1937" s="2">
        <f>1-EXP(-2*$AL$9*O1937/(1+O1937))</f>
        <v>3.6671457772564087E-2</v>
      </c>
      <c r="R1937" s="2">
        <f t="shared" si="578"/>
        <v>3.4598461981805704</v>
      </c>
      <c r="S1937" s="2">
        <f>(1-$AL$6^R1937)/(1+$AL$6^R1937*(1/$AL$7-1))</f>
        <v>0.47408476068546979</v>
      </c>
      <c r="U1937" s="2">
        <v>177.6</v>
      </c>
      <c r="V1937" s="2">
        <f t="shared" si="579"/>
        <v>405.81600000000003</v>
      </c>
      <c r="W1937" s="2">
        <f t="shared" si="580"/>
        <v>192.39118124233462</v>
      </c>
      <c r="X1937" s="2">
        <f t="shared" si="581"/>
        <v>213.42481875766541</v>
      </c>
      <c r="Y1937" s="2">
        <f t="shared" si="582"/>
        <v>205.19259100651729</v>
      </c>
      <c r="Z1937" s="2">
        <f t="shared" si="583"/>
        <v>173.93151404334284</v>
      </c>
      <c r="AA1937" s="2">
        <f t="shared" si="584"/>
        <v>175.26478589291395</v>
      </c>
      <c r="AC1937" s="2">
        <f t="shared" si="585"/>
        <v>83.417716753582113</v>
      </c>
      <c r="AD1937" s="2">
        <f>X1937*((1-Q1937)*(1-EXP(-(P1937+O1937)*A1937))*P1937/(P1937+O1937)-(1-$AL$10)*(1-EXP(-2*O1937*A1937))/2)</f>
        <v>42.594148643020908</v>
      </c>
      <c r="AE1937" s="4">
        <f t="shared" si="586"/>
        <v>301.27665128951696</v>
      </c>
      <c r="AF1937" s="2">
        <f t="shared" si="587"/>
        <v>90.45075144669589</v>
      </c>
      <c r="AG1937" s="2">
        <f t="shared" si="588"/>
        <v>-12.666343529417562</v>
      </c>
      <c r="AH1937" s="4">
        <f t="shared" si="589"/>
        <v>77.78440791727833</v>
      </c>
      <c r="BA1937" s="3">
        <v>301.27665128951702</v>
      </c>
    </row>
    <row r="1938" spans="1:53" x14ac:dyDescent="0.3">
      <c r="A1938" s="2">
        <v>3.8631481662671101</v>
      </c>
      <c r="E1938" s="2" cm="1">
        <f t="array" ref="E1938">INDEX($C$2:$C$104,L1938)</f>
        <v>-0.40059831473045843</v>
      </c>
      <c r="G1938" s="2">
        <f>PI()/12*(M1938-12)</f>
        <v>1.0471975511965976</v>
      </c>
      <c r="H1938" s="2">
        <f t="shared" si="573"/>
        <v>-0.23468941757185219</v>
      </c>
      <c r="I1938" s="2">
        <f t="shared" si="590"/>
        <v>0.73540580721201909</v>
      </c>
      <c r="J1938" s="2">
        <f t="shared" si="574"/>
        <v>1.4373874592492935</v>
      </c>
      <c r="L1938">
        <f t="shared" si="572"/>
        <v>81</v>
      </c>
      <c r="M1938" s="2">
        <v>16</v>
      </c>
      <c r="N1938" s="2">
        <f t="shared" si="575"/>
        <v>0.1334088675456031</v>
      </c>
      <c r="O1938" s="2">
        <f t="shared" si="576"/>
        <v>1.8795086682849667</v>
      </c>
      <c r="P1938" s="2">
        <f t="shared" si="577"/>
        <v>3.4582959496443388</v>
      </c>
      <c r="Q1938" s="2">
        <f>1-EXP(-2*$AL$9*O1938/(1+O1938))</f>
        <v>5.087757311250185E-2</v>
      </c>
      <c r="R1938" s="2">
        <f t="shared" si="578"/>
        <v>7.4215544650936494</v>
      </c>
      <c r="S1938" s="2">
        <f>(1-$AL$6^R1938)/(1+$AL$6^R1938*(1/$AL$7-1))</f>
        <v>0.81657443986656864</v>
      </c>
      <c r="U1938" s="2">
        <v>71.5</v>
      </c>
      <c r="V1938" s="2">
        <f t="shared" si="579"/>
        <v>163.3775</v>
      </c>
      <c r="W1938" s="2">
        <f t="shared" si="580"/>
        <v>133.40989054930031</v>
      </c>
      <c r="X1938" s="2">
        <f t="shared" si="581"/>
        <v>29.967609450699683</v>
      </c>
      <c r="Y1938" s="2">
        <f t="shared" si="582"/>
        <v>28.442885351928165</v>
      </c>
      <c r="Z1938" s="2">
        <f t="shared" si="583"/>
        <v>120.60939644821154</v>
      </c>
      <c r="AA1938" s="2">
        <f t="shared" si="584"/>
        <v>25.454572824557644</v>
      </c>
      <c r="AC1938" s="2">
        <f t="shared" si="585"/>
        <v>35.583675747737509</v>
      </c>
      <c r="AD1938" s="2">
        <f>X1938*((1-Q1938)*(1-EXP(-(P1938+O1938)*A1938))*P1938/(P1938+O1938)-(1-$AL$10)*(1-EXP(-2*O1938*A1938))/2)</f>
        <v>5.6915861877936171</v>
      </c>
      <c r="AE1938" s="4">
        <f t="shared" si="586"/>
        <v>66.729834760088764</v>
      </c>
      <c r="AF1938" s="2">
        <f t="shared" si="587"/>
        <v>83.713504542627092</v>
      </c>
      <c r="AG1938" s="2">
        <f t="shared" si="588"/>
        <v>-2.7032736604230929</v>
      </c>
      <c r="AH1938" s="4">
        <f t="shared" si="589"/>
        <v>81.010230882203999</v>
      </c>
      <c r="BA1938" s="3">
        <v>66.729834760088707</v>
      </c>
    </row>
    <row r="1939" spans="1:53" x14ac:dyDescent="0.3">
      <c r="A1939" s="2">
        <v>3.8631481662671101</v>
      </c>
      <c r="E1939" s="2" cm="1">
        <f t="array" ref="E1939">INDEX($C$2:$C$104,L1939)</f>
        <v>-0.40059831473045843</v>
      </c>
      <c r="G1939" s="2">
        <f>PI()/12*(M1939-12)</f>
        <v>1.308996938995747</v>
      </c>
      <c r="H1939" s="2">
        <f t="shared" si="573"/>
        <v>-0.23468941757185219</v>
      </c>
      <c r="I1939" s="2">
        <f t="shared" si="590"/>
        <v>0.73540580721201909</v>
      </c>
      <c r="J1939" s="2">
        <f t="shared" si="574"/>
        <v>1.6151632696532714</v>
      </c>
      <c r="L1939">
        <f t="shared" si="572"/>
        <v>81</v>
      </c>
      <c r="M1939" s="2">
        <v>17</v>
      </c>
      <c r="N1939" s="2">
        <f t="shared" si="575"/>
        <v>0.05</v>
      </c>
      <c r="O1939" s="2">
        <f t="shared" si="576"/>
        <v>5.0020839411324403</v>
      </c>
      <c r="P1939" s="2">
        <f t="shared" si="577"/>
        <v>9.2038344516836901</v>
      </c>
      <c r="Q1939" s="2">
        <f>1-EXP(-2*$AL$9*O1939/(1+O1939))</f>
        <v>6.4497345768578462E-2</v>
      </c>
      <c r="R1939" s="2">
        <f t="shared" si="578"/>
        <v>19.751565414145865</v>
      </c>
      <c r="S1939" s="2">
        <f>(1-$AL$6^R1939)/(1+$AL$6^R1939*(1/$AL$7-1))</f>
        <v>0.99643717244343843</v>
      </c>
      <c r="U1939" s="2">
        <v>32.299999999999997</v>
      </c>
      <c r="V1939" s="2">
        <f t="shared" si="579"/>
        <v>73.805499999999995</v>
      </c>
      <c r="W1939" s="2">
        <f t="shared" si="580"/>
        <v>73.542543730774184</v>
      </c>
      <c r="X1939" s="2">
        <f t="shared" si="581"/>
        <v>0.2629562692258105</v>
      </c>
      <c r="Y1939" s="2">
        <f t="shared" si="582"/>
        <v>0.24599628780753791</v>
      </c>
      <c r="Z1939" s="2">
        <f t="shared" si="583"/>
        <v>66.486238584815311</v>
      </c>
      <c r="AA1939" s="2">
        <f t="shared" si="584"/>
        <v>0.22351282793602598</v>
      </c>
      <c r="AC1939" s="2">
        <f t="shared" si="585"/>
        <v>8.9097650466498202</v>
      </c>
      <c r="AD1939" s="2">
        <f>X1939*((1-Q1939)*(1-EXP(-(P1939+O1939)*A1939))*P1939/(P1939+O1939)-(1-$AL$10)*(1-EXP(-2*O1939*A1939))/2)</f>
        <v>4.7621462186731196E-2</v>
      </c>
      <c r="AE1939" s="4">
        <f t="shared" si="586"/>
        <v>9.180899336772578</v>
      </c>
      <c r="AF1939" s="2">
        <f t="shared" si="587"/>
        <v>55.874423045891113</v>
      </c>
      <c r="AG1939" s="2">
        <f t="shared" si="588"/>
        <v>-2.5138002315219267E-2</v>
      </c>
      <c r="AH1939" s="4">
        <f t="shared" si="589"/>
        <v>55.849285043575897</v>
      </c>
      <c r="BA1939" s="3">
        <v>9.1808993367725709</v>
      </c>
    </row>
    <row r="1940" spans="1:53" x14ac:dyDescent="0.3">
      <c r="A1940" s="2">
        <v>3.8631481662671101</v>
      </c>
      <c r="E1940" s="2" cm="1">
        <f t="array" ref="E1940">INDEX($C$2:$C$104,L1940)</f>
        <v>-0.40059831473045843</v>
      </c>
      <c r="G1940" s="2">
        <f>PI()/12*(M1940-12)</f>
        <v>1.5707963267948966</v>
      </c>
      <c r="H1940" s="2">
        <f t="shared" si="573"/>
        <v>-0.23468941757185219</v>
      </c>
      <c r="I1940" s="2">
        <f t="shared" si="590"/>
        <v>0.73540580721201909</v>
      </c>
      <c r="J1940" s="2">
        <f t="shared" si="574"/>
        <v>1.8076953764563333</v>
      </c>
      <c r="L1940">
        <f t="shared" si="572"/>
        <v>81</v>
      </c>
      <c r="M1940" s="2">
        <v>18</v>
      </c>
      <c r="N1940" s="2">
        <f t="shared" si="575"/>
        <v>0.05</v>
      </c>
      <c r="O1940" s="2">
        <f t="shared" si="576"/>
        <v>5.0020839411324403</v>
      </c>
      <c r="P1940" s="2">
        <f t="shared" si="577"/>
        <v>9.2038344516836901</v>
      </c>
      <c r="Q1940" s="2">
        <f>1-EXP(-2*$AL$9*O1940/(1+O1940))</f>
        <v>6.4497345768578462E-2</v>
      </c>
      <c r="R1940" s="2">
        <f t="shared" si="578"/>
        <v>19.751565414145865</v>
      </c>
      <c r="S1940" s="2">
        <f>(1-$AL$6^R1940)/(1+$AL$6^R1940*(1/$AL$7-1))</f>
        <v>0.99643717244343843</v>
      </c>
      <c r="U1940" s="2">
        <v>0.8</v>
      </c>
      <c r="V1940" s="2">
        <f t="shared" si="579"/>
        <v>1.8280000000000003</v>
      </c>
      <c r="W1940" s="2">
        <f t="shared" si="580"/>
        <v>1.8214871512266058</v>
      </c>
      <c r="X1940" s="2">
        <f t="shared" si="581"/>
        <v>6.5128487733945306E-3</v>
      </c>
      <c r="Y1940" s="2">
        <f t="shared" si="582"/>
        <v>6.0927873141184401E-3</v>
      </c>
      <c r="Z1940" s="2">
        <f t="shared" si="583"/>
        <v>1.646717983524838</v>
      </c>
      <c r="AA1940" s="2">
        <f t="shared" si="584"/>
        <v>5.5359214349478781E-3</v>
      </c>
      <c r="AC1940" s="2">
        <f t="shared" si="585"/>
        <v>0.22067529527306062</v>
      </c>
      <c r="AD1940" s="2">
        <f>X1940*((1-Q1940)*(1-EXP(-(P1940+O1940)*A1940))*P1940/(P1940+O1940)-(1-$AL$10)*(1-EXP(-2*O1940*A1940))/2)</f>
        <v>1.1794789396094129E-3</v>
      </c>
      <c r="AE1940" s="4">
        <f t="shared" si="586"/>
        <v>0.22739069564761791</v>
      </c>
      <c r="AF1940" s="2">
        <f t="shared" si="587"/>
        <v>1.38388663890752</v>
      </c>
      <c r="AG1940" s="2">
        <f t="shared" si="588"/>
        <v>-6.2261306043885232E-4</v>
      </c>
      <c r="AH1940" s="4">
        <f t="shared" si="589"/>
        <v>1.3832640258470812</v>
      </c>
      <c r="BA1940" s="3">
        <v>0.22739069564761699</v>
      </c>
    </row>
    <row r="1941" spans="1:53" x14ac:dyDescent="0.3">
      <c r="A1941" s="2">
        <v>3.8631481662671101</v>
      </c>
      <c r="E1941" s="2" cm="1">
        <f t="array" ref="E1941">INDEX($C$2:$C$104,L1941)</f>
        <v>-0.40059831473045843</v>
      </c>
      <c r="G1941" s="2">
        <f>PI()/12*(M1941-12)</f>
        <v>1.8325957145940459</v>
      </c>
      <c r="H1941" s="2">
        <f t="shared" si="573"/>
        <v>-0.23468941757185219</v>
      </c>
      <c r="I1941" s="2">
        <f t="shared" si="590"/>
        <v>0.73540580721201909</v>
      </c>
      <c r="J1941" s="2">
        <f t="shared" si="574"/>
        <v>2.0097874288573894</v>
      </c>
      <c r="L1941">
        <f t="shared" si="572"/>
        <v>81</v>
      </c>
      <c r="M1941" s="2">
        <v>19</v>
      </c>
      <c r="N1941" s="2">
        <f t="shared" si="575"/>
        <v>0.05</v>
      </c>
      <c r="O1941" s="2">
        <f t="shared" si="576"/>
        <v>5.0020839411324403</v>
      </c>
      <c r="P1941" s="2">
        <f t="shared" si="577"/>
        <v>9.2038344516836901</v>
      </c>
      <c r="Q1941" s="2">
        <f>1-EXP(-2*$AL$9*O1941/(1+O1941))</f>
        <v>6.4497345768578462E-2</v>
      </c>
      <c r="R1941" s="2">
        <f t="shared" si="578"/>
        <v>19.751565414145865</v>
      </c>
      <c r="S1941" s="2">
        <f>(1-$AL$6^R1941)/(1+$AL$6^R1941*(1/$AL$7-1))</f>
        <v>0.99643717244343843</v>
      </c>
      <c r="U1941" s="2">
        <v>0.1</v>
      </c>
      <c r="V1941" s="2">
        <f t="shared" si="579"/>
        <v>0.22850000000000004</v>
      </c>
      <c r="W1941" s="2">
        <f t="shared" si="580"/>
        <v>0.22768589390332572</v>
      </c>
      <c r="X1941" s="2">
        <f t="shared" si="581"/>
        <v>8.1410609667431633E-4</v>
      </c>
      <c r="Y1941" s="2">
        <f t="shared" si="582"/>
        <v>7.6159841426480502E-4</v>
      </c>
      <c r="Z1941" s="2">
        <f t="shared" si="583"/>
        <v>0.20583974794060475</v>
      </c>
      <c r="AA1941" s="2">
        <f t="shared" si="584"/>
        <v>6.9199017936848477E-4</v>
      </c>
      <c r="AC1941" s="2">
        <f t="shared" si="585"/>
        <v>2.7584411909132578E-2</v>
      </c>
      <c r="AD1941" s="2">
        <f>X1941*((1-Q1941)*(1-EXP(-(P1941+O1941)*A1941))*P1941/(P1941+O1941)-(1-$AL$10)*(1-EXP(-2*O1941*A1941))/2)</f>
        <v>1.4743486745117662E-4</v>
      </c>
      <c r="AE1941" s="4">
        <f t="shared" si="586"/>
        <v>2.8423836955952238E-2</v>
      </c>
      <c r="AF1941" s="2">
        <f t="shared" si="587"/>
        <v>0.17298582986343999</v>
      </c>
      <c r="AG1941" s="2">
        <f t="shared" si="588"/>
        <v>-7.7826632554856541E-5</v>
      </c>
      <c r="AH1941" s="4">
        <f t="shared" si="589"/>
        <v>0.17290800323088515</v>
      </c>
      <c r="BA1941" s="3">
        <v>2.84238369559522E-2</v>
      </c>
    </row>
    <row r="1942" spans="1:53" x14ac:dyDescent="0.3">
      <c r="A1942" s="2">
        <v>3.8631481662671101</v>
      </c>
      <c r="E1942" s="2" cm="1">
        <f t="array" ref="E1942">INDEX($C$2:$C$104,L1942)</f>
        <v>-0.40059831473045843</v>
      </c>
      <c r="G1942" s="2">
        <f>PI()/12*(M1942-12)</f>
        <v>2.0943951023931953</v>
      </c>
      <c r="H1942" s="2">
        <f t="shared" si="573"/>
        <v>-0.23468941757185219</v>
      </c>
      <c r="I1942" s="2">
        <f t="shared" si="590"/>
        <v>0.73540580721201909</v>
      </c>
      <c r="J1942" s="2">
        <f t="shared" si="574"/>
        <v>2.2172912025201712</v>
      </c>
      <c r="L1942">
        <f t="shared" si="572"/>
        <v>81</v>
      </c>
      <c r="M1942" s="2">
        <v>20</v>
      </c>
      <c r="N1942" s="2">
        <f t="shared" si="575"/>
        <v>0.05</v>
      </c>
      <c r="O1942" s="2">
        <f t="shared" si="576"/>
        <v>5.0020839411324403</v>
      </c>
      <c r="P1942" s="2">
        <f t="shared" si="577"/>
        <v>9.2038344516836901</v>
      </c>
      <c r="Q1942" s="2">
        <f>1-EXP(-2*$AL$9*O1942/(1+O1942))</f>
        <v>6.4497345768578462E-2</v>
      </c>
      <c r="R1942" s="2">
        <f t="shared" si="578"/>
        <v>19.751565414145865</v>
      </c>
      <c r="S1942" s="2">
        <f>(1-$AL$6^R1942)/(1+$AL$6^R1942*(1/$AL$7-1))</f>
        <v>0.99643717244343843</v>
      </c>
      <c r="U1942" s="2">
        <v>0.1</v>
      </c>
      <c r="V1942" s="2">
        <f t="shared" si="579"/>
        <v>0.22850000000000004</v>
      </c>
      <c r="W1942" s="2">
        <f t="shared" si="580"/>
        <v>0.22768589390332572</v>
      </c>
      <c r="X1942" s="2">
        <f t="shared" si="581"/>
        <v>8.1410609667431633E-4</v>
      </c>
      <c r="Y1942" s="2">
        <f t="shared" si="582"/>
        <v>7.6159841426480502E-4</v>
      </c>
      <c r="Z1942" s="2">
        <f t="shared" si="583"/>
        <v>0.20583974794060475</v>
      </c>
      <c r="AA1942" s="2">
        <f t="shared" si="584"/>
        <v>6.9199017936848477E-4</v>
      </c>
      <c r="AC1942" s="2">
        <f t="shared" si="585"/>
        <v>2.7584411909132578E-2</v>
      </c>
      <c r="AD1942" s="2">
        <f>X1942*((1-Q1942)*(1-EXP(-(P1942+O1942)*A1942))*P1942/(P1942+O1942)-(1-$AL$10)*(1-EXP(-2*O1942*A1942))/2)</f>
        <v>1.4743486745117662E-4</v>
      </c>
      <c r="AE1942" s="4">
        <f t="shared" si="586"/>
        <v>2.8423836955952238E-2</v>
      </c>
      <c r="AF1942" s="2">
        <f t="shared" si="587"/>
        <v>0.17298582986343999</v>
      </c>
      <c r="AG1942" s="2">
        <f t="shared" si="588"/>
        <v>-7.7826632554856541E-5</v>
      </c>
      <c r="AH1942" s="4">
        <f t="shared" si="589"/>
        <v>0.17290800323088515</v>
      </c>
      <c r="BA1942" s="3">
        <v>2.84238369559522E-2</v>
      </c>
    </row>
    <row r="1943" spans="1:53" x14ac:dyDescent="0.3">
      <c r="A1943" s="2">
        <v>3.8631481662671101</v>
      </c>
      <c r="E1943" s="2" cm="1">
        <f t="array" ref="E1943">INDEX($C$2:$C$104,L1943)</f>
        <v>-0.40059831473045843</v>
      </c>
      <c r="G1943" s="2">
        <f>PI()/12*(M1943-12)</f>
        <v>2.3561944901923448</v>
      </c>
      <c r="H1943" s="2">
        <f t="shared" si="573"/>
        <v>-0.23468941757185219</v>
      </c>
      <c r="I1943" s="2">
        <f t="shared" si="590"/>
        <v>0.73540580721201909</v>
      </c>
      <c r="J1943" s="2">
        <f t="shared" si="574"/>
        <v>2.4259928302584859</v>
      </c>
      <c r="L1943">
        <f t="shared" si="572"/>
        <v>81</v>
      </c>
      <c r="M1943" s="2">
        <v>21</v>
      </c>
      <c r="N1943" s="2">
        <f t="shared" si="575"/>
        <v>0.05</v>
      </c>
      <c r="O1943" s="2">
        <f t="shared" si="576"/>
        <v>5.0020839411324403</v>
      </c>
      <c r="P1943" s="2">
        <f t="shared" si="577"/>
        <v>9.2038344516836901</v>
      </c>
      <c r="Q1943" s="2">
        <f>1-EXP(-2*$AL$9*O1943/(1+O1943))</f>
        <v>6.4497345768578462E-2</v>
      </c>
      <c r="R1943" s="2">
        <f t="shared" si="578"/>
        <v>19.751565414145865</v>
      </c>
      <c r="S1943" s="2">
        <f>(1-$AL$6^R1943)/(1+$AL$6^R1943*(1/$AL$7-1))</f>
        <v>0.99643717244343843</v>
      </c>
      <c r="U1943" s="2">
        <v>0.1</v>
      </c>
      <c r="V1943" s="2">
        <f t="shared" si="579"/>
        <v>0.22850000000000004</v>
      </c>
      <c r="W1943" s="2">
        <f t="shared" si="580"/>
        <v>0.22768589390332572</v>
      </c>
      <c r="X1943" s="2">
        <f t="shared" si="581"/>
        <v>8.1410609667431633E-4</v>
      </c>
      <c r="Y1943" s="2">
        <f t="shared" si="582"/>
        <v>7.6159841426480502E-4</v>
      </c>
      <c r="Z1943" s="2">
        <f t="shared" si="583"/>
        <v>0.20583974794060475</v>
      </c>
      <c r="AA1943" s="2">
        <f t="shared" si="584"/>
        <v>6.9199017936848477E-4</v>
      </c>
      <c r="AC1943" s="2">
        <f t="shared" si="585"/>
        <v>2.7584411909132578E-2</v>
      </c>
      <c r="AD1943" s="2">
        <f>X1943*((1-Q1943)*(1-EXP(-(P1943+O1943)*A1943))*P1943/(P1943+O1943)-(1-$AL$10)*(1-EXP(-2*O1943*A1943))/2)</f>
        <v>1.4743486745117662E-4</v>
      </c>
      <c r="AE1943" s="4">
        <f t="shared" si="586"/>
        <v>2.8423836955952238E-2</v>
      </c>
      <c r="AF1943" s="2">
        <f t="shared" si="587"/>
        <v>0.17298582986343999</v>
      </c>
      <c r="AG1943" s="2">
        <f t="shared" si="588"/>
        <v>-7.7826632554856541E-5</v>
      </c>
      <c r="AH1943" s="4">
        <f t="shared" si="589"/>
        <v>0.17290800323088515</v>
      </c>
      <c r="BA1943" s="3">
        <v>2.84238369559522E-2</v>
      </c>
    </row>
    <row r="1944" spans="1:53" x14ac:dyDescent="0.3">
      <c r="A1944" s="2">
        <v>3.8631481662671101</v>
      </c>
      <c r="E1944" s="2" cm="1">
        <f t="array" ref="E1944">INDEX($C$2:$C$104,L1944)</f>
        <v>-0.40059831473045843</v>
      </c>
      <c r="G1944" s="2">
        <f>PI()/12*(M1944-12)</f>
        <v>2.617993877991494</v>
      </c>
      <c r="H1944" s="2">
        <f t="shared" si="573"/>
        <v>-0.23468941757185219</v>
      </c>
      <c r="I1944" s="2">
        <f t="shared" si="590"/>
        <v>0.73540580721201909</v>
      </c>
      <c r="J1944" s="2">
        <f t="shared" si="574"/>
        <v>2.6291909378720426</v>
      </c>
      <c r="L1944">
        <f t="shared" si="572"/>
        <v>81</v>
      </c>
      <c r="M1944" s="2">
        <v>22</v>
      </c>
      <c r="N1944" s="2">
        <f t="shared" si="575"/>
        <v>0.05</v>
      </c>
      <c r="O1944" s="2">
        <f t="shared" si="576"/>
        <v>5.0020839411324403</v>
      </c>
      <c r="P1944" s="2">
        <f t="shared" si="577"/>
        <v>9.2038344516836901</v>
      </c>
      <c r="Q1944" s="2">
        <f>1-EXP(-2*$AL$9*O1944/(1+O1944))</f>
        <v>6.4497345768578462E-2</v>
      </c>
      <c r="R1944" s="2">
        <f t="shared" si="578"/>
        <v>19.751565414145865</v>
      </c>
      <c r="S1944" s="2">
        <f>(1-$AL$6^R1944)/(1+$AL$6^R1944*(1/$AL$7-1))</f>
        <v>0.99643717244343843</v>
      </c>
      <c r="U1944" s="2">
        <v>0.1</v>
      </c>
      <c r="V1944" s="2">
        <f t="shared" si="579"/>
        <v>0.22850000000000004</v>
      </c>
      <c r="W1944" s="2">
        <f t="shared" si="580"/>
        <v>0.22768589390332572</v>
      </c>
      <c r="X1944" s="2">
        <f t="shared" si="581"/>
        <v>8.1410609667431633E-4</v>
      </c>
      <c r="Y1944" s="2">
        <f t="shared" si="582"/>
        <v>7.6159841426480502E-4</v>
      </c>
      <c r="Z1944" s="2">
        <f t="shared" si="583"/>
        <v>0.20583974794060475</v>
      </c>
      <c r="AA1944" s="2">
        <f t="shared" si="584"/>
        <v>6.9199017936848477E-4</v>
      </c>
      <c r="AC1944" s="2">
        <f t="shared" si="585"/>
        <v>2.7584411909132578E-2</v>
      </c>
      <c r="AD1944" s="2">
        <f>X1944*((1-Q1944)*(1-EXP(-(P1944+O1944)*A1944))*P1944/(P1944+O1944)-(1-$AL$10)*(1-EXP(-2*O1944*A1944))/2)</f>
        <v>1.4743486745117662E-4</v>
      </c>
      <c r="AE1944" s="4">
        <f t="shared" si="586"/>
        <v>2.8423836955952238E-2</v>
      </c>
      <c r="AF1944" s="2">
        <f t="shared" si="587"/>
        <v>0.17298582986343999</v>
      </c>
      <c r="AG1944" s="2">
        <f t="shared" si="588"/>
        <v>-7.7826632554856541E-5</v>
      </c>
      <c r="AH1944" s="4">
        <f t="shared" si="589"/>
        <v>0.17290800323088515</v>
      </c>
      <c r="BA1944" s="3">
        <v>2.84238369559522E-2</v>
      </c>
    </row>
    <row r="1945" spans="1:53" x14ac:dyDescent="0.3">
      <c r="A1945" s="2">
        <v>3.8631481662671101</v>
      </c>
      <c r="E1945" s="2" cm="1">
        <f t="array" ref="E1945">INDEX($C$2:$C$104,L1945)</f>
        <v>-0.40059831473045843</v>
      </c>
      <c r="G1945" s="2">
        <f>PI()/12*(M1945-12)</f>
        <v>2.8797932657906435</v>
      </c>
      <c r="H1945" s="2">
        <f t="shared" si="573"/>
        <v>-0.23468941757185219</v>
      </c>
      <c r="I1945" s="2">
        <f t="shared" si="590"/>
        <v>0.73540580721201909</v>
      </c>
      <c r="J1945" s="2">
        <f t="shared" si="574"/>
        <v>2.8085037052237354</v>
      </c>
      <c r="L1945">
        <f t="shared" si="572"/>
        <v>81</v>
      </c>
      <c r="M1945" s="2">
        <v>23</v>
      </c>
      <c r="N1945" s="2">
        <f t="shared" si="575"/>
        <v>0.05</v>
      </c>
      <c r="O1945" s="2">
        <f t="shared" si="576"/>
        <v>5.0020839411324403</v>
      </c>
      <c r="P1945" s="2">
        <f t="shared" si="577"/>
        <v>9.2038344516836901</v>
      </c>
      <c r="Q1945" s="2">
        <f>1-EXP(-2*$AL$9*O1945/(1+O1945))</f>
        <v>6.4497345768578462E-2</v>
      </c>
      <c r="R1945" s="2">
        <f t="shared" si="578"/>
        <v>19.751565414145865</v>
      </c>
      <c r="S1945" s="2">
        <f>(1-$AL$6^R1945)/(1+$AL$6^R1945*(1/$AL$7-1))</f>
        <v>0.99643717244343843</v>
      </c>
      <c r="U1945" s="2">
        <v>0.1</v>
      </c>
      <c r="V1945" s="2">
        <f t="shared" si="579"/>
        <v>0.22850000000000004</v>
      </c>
      <c r="W1945" s="2">
        <f t="shared" si="580"/>
        <v>0.22768589390332572</v>
      </c>
      <c r="X1945" s="2">
        <f t="shared" si="581"/>
        <v>8.1410609667431633E-4</v>
      </c>
      <c r="Y1945" s="2">
        <f t="shared" si="582"/>
        <v>7.6159841426480502E-4</v>
      </c>
      <c r="Z1945" s="2">
        <f t="shared" si="583"/>
        <v>0.20583974794060475</v>
      </c>
      <c r="AA1945" s="2">
        <f t="shared" si="584"/>
        <v>6.9199017936848477E-4</v>
      </c>
      <c r="AC1945" s="2">
        <f t="shared" si="585"/>
        <v>2.7584411909132578E-2</v>
      </c>
      <c r="AD1945" s="2">
        <f>X1945*((1-Q1945)*(1-EXP(-(P1945+O1945)*A1945))*P1945/(P1945+O1945)-(1-$AL$10)*(1-EXP(-2*O1945*A1945))/2)</f>
        <v>1.4743486745117662E-4</v>
      </c>
      <c r="AE1945" s="4">
        <f t="shared" si="586"/>
        <v>2.8423836955952238E-2</v>
      </c>
      <c r="AF1945" s="2">
        <f t="shared" si="587"/>
        <v>0.17298582986343999</v>
      </c>
      <c r="AG1945" s="2">
        <f t="shared" si="588"/>
        <v>-7.7826632554856541E-5</v>
      </c>
      <c r="AH1945" s="4">
        <f t="shared" si="589"/>
        <v>0.17290800323088515</v>
      </c>
      <c r="BA1945" s="3">
        <v>2.84238369559522E-2</v>
      </c>
    </row>
    <row r="1946" spans="1:53" x14ac:dyDescent="0.3">
      <c r="A1946" s="2">
        <v>3.8631481662671101</v>
      </c>
      <c r="E1946" s="2" cm="1">
        <f t="array" ref="E1946">INDEX($C$2:$C$104,L1946)</f>
        <v>-0.40198401048177262</v>
      </c>
      <c r="G1946" s="2">
        <f>PI()/12*(M1946-12)</f>
        <v>-3.1415926535897931</v>
      </c>
      <c r="H1946" s="2">
        <f t="shared" si="573"/>
        <v>-0.23545710028343203</v>
      </c>
      <c r="I1946" s="2">
        <f t="shared" si="590"/>
        <v>0.73497353554123224</v>
      </c>
      <c r="J1946" s="2">
        <f t="shared" si="574"/>
        <v>2.8978048408336639</v>
      </c>
      <c r="L1946">
        <f t="shared" si="572"/>
        <v>82</v>
      </c>
      <c r="M1946" s="2">
        <v>0</v>
      </c>
      <c r="N1946" s="2">
        <f t="shared" si="575"/>
        <v>0.05</v>
      </c>
      <c r="O1946" s="2">
        <f t="shared" si="576"/>
        <v>5.0020839411324403</v>
      </c>
      <c r="P1946" s="2">
        <f t="shared" si="577"/>
        <v>9.2038344516836901</v>
      </c>
      <c r="Q1946" s="2">
        <f>1-EXP(-2*$AL$9*O1946/(1+O1946))</f>
        <v>6.4497345768578462E-2</v>
      </c>
      <c r="R1946" s="2">
        <f t="shared" si="578"/>
        <v>19.751565414145865</v>
      </c>
      <c r="S1946" s="2">
        <f>(1-$AL$6^R1946)/(1+$AL$6^R1946*(1/$AL$7-1))</f>
        <v>0.99643717244343843</v>
      </c>
      <c r="U1946" s="2">
        <v>0.1</v>
      </c>
      <c r="V1946" s="2">
        <f t="shared" si="579"/>
        <v>0.22850000000000004</v>
      </c>
      <c r="W1946" s="2">
        <f t="shared" si="580"/>
        <v>0.22768589390332572</v>
      </c>
      <c r="X1946" s="2">
        <f t="shared" si="581"/>
        <v>8.1410609667431633E-4</v>
      </c>
      <c r="Y1946" s="2">
        <f t="shared" si="582"/>
        <v>7.6159841426480502E-4</v>
      </c>
      <c r="Z1946" s="2">
        <f t="shared" si="583"/>
        <v>0.20583974794060475</v>
      </c>
      <c r="AA1946" s="2">
        <f t="shared" si="584"/>
        <v>6.9199017936848477E-4</v>
      </c>
      <c r="AC1946" s="2">
        <f t="shared" si="585"/>
        <v>2.7584411909132578E-2</v>
      </c>
      <c r="AD1946" s="2">
        <f>X1946*((1-Q1946)*(1-EXP(-(P1946+O1946)*A1946))*P1946/(P1946+O1946)-(1-$AL$10)*(1-EXP(-2*O1946*A1946))/2)</f>
        <v>1.4743486745117662E-4</v>
      </c>
      <c r="AE1946" s="4">
        <f t="shared" si="586"/>
        <v>2.8423836955952238E-2</v>
      </c>
      <c r="AF1946" s="2">
        <f t="shared" si="587"/>
        <v>0.17298582986343999</v>
      </c>
      <c r="AG1946" s="2">
        <f t="shared" si="588"/>
        <v>-7.7826632554856541E-5</v>
      </c>
      <c r="AH1946" s="4">
        <f t="shared" si="589"/>
        <v>0.17290800323088515</v>
      </c>
      <c r="BA1946" s="3">
        <v>2.84238369559522E-2</v>
      </c>
    </row>
    <row r="1947" spans="1:53" x14ac:dyDescent="0.3">
      <c r="A1947" s="2">
        <v>3.8631481662671101</v>
      </c>
      <c r="E1947" s="2" cm="1">
        <f t="array" ref="E1947">INDEX($C$2:$C$104,L1947)</f>
        <v>-0.40198401048177262</v>
      </c>
      <c r="G1947" s="2">
        <f>PI()/12*(M1947-12)</f>
        <v>-2.8797932657906435</v>
      </c>
      <c r="H1947" s="2">
        <f t="shared" si="573"/>
        <v>-0.23545710028343203</v>
      </c>
      <c r="I1947" s="2">
        <f t="shared" si="590"/>
        <v>0.73497353554123224</v>
      </c>
      <c r="J1947" s="2">
        <f t="shared" si="574"/>
        <v>2.8095762521614693</v>
      </c>
      <c r="L1947">
        <f t="shared" ref="L1947:L2010" si="591">INT((ROW()-2)/24) + 1</f>
        <v>82</v>
      </c>
      <c r="M1947" s="2">
        <v>1</v>
      </c>
      <c r="N1947" s="2">
        <f t="shared" si="575"/>
        <v>0.05</v>
      </c>
      <c r="O1947" s="2">
        <f t="shared" si="576"/>
        <v>5.0020839411324403</v>
      </c>
      <c r="P1947" s="2">
        <f t="shared" si="577"/>
        <v>9.2038344516836901</v>
      </c>
      <c r="Q1947" s="2">
        <f>1-EXP(-2*$AL$9*O1947/(1+O1947))</f>
        <v>6.4497345768578462E-2</v>
      </c>
      <c r="R1947" s="2">
        <f t="shared" si="578"/>
        <v>19.751565414145865</v>
      </c>
      <c r="S1947" s="2">
        <f>(1-$AL$6^R1947)/(1+$AL$6^R1947*(1/$AL$7-1))</f>
        <v>0.99643717244343843</v>
      </c>
      <c r="U1947" s="2">
        <v>0</v>
      </c>
      <c r="V1947" s="2">
        <f t="shared" si="579"/>
        <v>0</v>
      </c>
      <c r="W1947" s="2">
        <f t="shared" si="580"/>
        <v>0</v>
      </c>
      <c r="X1947" s="2">
        <f t="shared" si="581"/>
        <v>0</v>
      </c>
      <c r="Y1947" s="2">
        <f t="shared" si="582"/>
        <v>0</v>
      </c>
      <c r="Z1947" s="2">
        <f t="shared" si="583"/>
        <v>0</v>
      </c>
      <c r="AA1947" s="2">
        <f t="shared" si="584"/>
        <v>0</v>
      </c>
      <c r="AC1947" s="2">
        <f t="shared" si="585"/>
        <v>0</v>
      </c>
      <c r="AD1947" s="2">
        <f>X1947*((1-Q1947)*(1-EXP(-(P1947+O1947)*A1947))*P1947/(P1947+O1947)-(1-$AL$10)*(1-EXP(-2*O1947*A1947))/2)</f>
        <v>0</v>
      </c>
      <c r="AE1947" s="4">
        <f t="shared" si="586"/>
        <v>0</v>
      </c>
      <c r="AF1947" s="2">
        <f t="shared" si="587"/>
        <v>0</v>
      </c>
      <c r="AG1947" s="2">
        <f t="shared" si="588"/>
        <v>0</v>
      </c>
      <c r="AH1947" s="4">
        <f t="shared" si="589"/>
        <v>0</v>
      </c>
      <c r="BA1947" s="3">
        <v>0</v>
      </c>
    </row>
    <row r="1948" spans="1:53" x14ac:dyDescent="0.3">
      <c r="A1948" s="2">
        <v>3.8631481662671101</v>
      </c>
      <c r="E1948" s="2" cm="1">
        <f t="array" ref="E1948">INDEX($C$2:$C$104,L1948)</f>
        <v>-0.40198401048177262</v>
      </c>
      <c r="G1948" s="2">
        <f>PI()/12*(M1948-12)</f>
        <v>-2.617993877991494</v>
      </c>
      <c r="H1948" s="2">
        <f t="shared" si="573"/>
        <v>-0.23545710028343203</v>
      </c>
      <c r="I1948" s="2">
        <f t="shared" si="590"/>
        <v>0.73497353554123224</v>
      </c>
      <c r="J1948" s="2">
        <f t="shared" si="574"/>
        <v>2.6299937686444688</v>
      </c>
      <c r="L1948">
        <f t="shared" si="591"/>
        <v>82</v>
      </c>
      <c r="M1948" s="2">
        <v>2</v>
      </c>
      <c r="N1948" s="2">
        <f t="shared" si="575"/>
        <v>0.05</v>
      </c>
      <c r="O1948" s="2">
        <f t="shared" si="576"/>
        <v>5.0020839411324403</v>
      </c>
      <c r="P1948" s="2">
        <f t="shared" si="577"/>
        <v>9.2038344516836901</v>
      </c>
      <c r="Q1948" s="2">
        <f>1-EXP(-2*$AL$9*O1948/(1+O1948))</f>
        <v>6.4497345768578462E-2</v>
      </c>
      <c r="R1948" s="2">
        <f t="shared" si="578"/>
        <v>19.751565414145865</v>
      </c>
      <c r="S1948" s="2">
        <f>(1-$AL$6^R1948)/(1+$AL$6^R1948*(1/$AL$7-1))</f>
        <v>0.99643717244343843</v>
      </c>
      <c r="U1948" s="2">
        <v>0.1</v>
      </c>
      <c r="V1948" s="2">
        <f t="shared" si="579"/>
        <v>0.22850000000000004</v>
      </c>
      <c r="W1948" s="2">
        <f t="shared" si="580"/>
        <v>0.22768589390332572</v>
      </c>
      <c r="X1948" s="2">
        <f t="shared" si="581"/>
        <v>8.1410609667431633E-4</v>
      </c>
      <c r="Y1948" s="2">
        <f t="shared" si="582"/>
        <v>7.6159841426480502E-4</v>
      </c>
      <c r="Z1948" s="2">
        <f t="shared" si="583"/>
        <v>0.20583974794060475</v>
      </c>
      <c r="AA1948" s="2">
        <f t="shared" si="584"/>
        <v>6.9199017936848477E-4</v>
      </c>
      <c r="AC1948" s="2">
        <f t="shared" si="585"/>
        <v>2.7584411909132578E-2</v>
      </c>
      <c r="AD1948" s="2">
        <f>X1948*((1-Q1948)*(1-EXP(-(P1948+O1948)*A1948))*P1948/(P1948+O1948)-(1-$AL$10)*(1-EXP(-2*O1948*A1948))/2)</f>
        <v>1.4743486745117662E-4</v>
      </c>
      <c r="AE1948" s="4">
        <f t="shared" si="586"/>
        <v>2.8423836955952238E-2</v>
      </c>
      <c r="AF1948" s="2">
        <f t="shared" si="587"/>
        <v>0.17298582986343999</v>
      </c>
      <c r="AG1948" s="2">
        <f t="shared" si="588"/>
        <v>-7.7826632554856541E-5</v>
      </c>
      <c r="AH1948" s="4">
        <f t="shared" si="589"/>
        <v>0.17290800323088515</v>
      </c>
      <c r="BA1948" s="3">
        <v>2.84238369559522E-2</v>
      </c>
    </row>
    <row r="1949" spans="1:53" x14ac:dyDescent="0.3">
      <c r="A1949" s="2">
        <v>3.8631481662671101</v>
      </c>
      <c r="E1949" s="2" cm="1">
        <f t="array" ref="E1949">INDEX($C$2:$C$104,L1949)</f>
        <v>-0.40198401048177262</v>
      </c>
      <c r="G1949" s="2">
        <f>PI()/12*(M1949-12)</f>
        <v>-2.3561944901923448</v>
      </c>
      <c r="H1949" s="2">
        <f t="shared" si="573"/>
        <v>-0.23545710028343203</v>
      </c>
      <c r="I1949" s="2">
        <f t="shared" si="590"/>
        <v>0.73497353554123224</v>
      </c>
      <c r="J1949" s="2">
        <f t="shared" si="574"/>
        <v>2.4266973399232148</v>
      </c>
      <c r="L1949">
        <f t="shared" si="591"/>
        <v>82</v>
      </c>
      <c r="M1949" s="2">
        <v>3</v>
      </c>
      <c r="N1949" s="2">
        <f t="shared" si="575"/>
        <v>0.05</v>
      </c>
      <c r="O1949" s="2">
        <f t="shared" si="576"/>
        <v>5.0020839411324403</v>
      </c>
      <c r="P1949" s="2">
        <f t="shared" si="577"/>
        <v>9.2038344516836901</v>
      </c>
      <c r="Q1949" s="2">
        <f>1-EXP(-2*$AL$9*O1949/(1+O1949))</f>
        <v>6.4497345768578462E-2</v>
      </c>
      <c r="R1949" s="2">
        <f t="shared" si="578"/>
        <v>19.751565414145865</v>
      </c>
      <c r="S1949" s="2">
        <f>(1-$AL$6^R1949)/(1+$AL$6^R1949*(1/$AL$7-1))</f>
        <v>0.99643717244343843</v>
      </c>
      <c r="U1949" s="2">
        <v>0.1</v>
      </c>
      <c r="V1949" s="2">
        <f t="shared" si="579"/>
        <v>0.22850000000000004</v>
      </c>
      <c r="W1949" s="2">
        <f t="shared" si="580"/>
        <v>0.22768589390332572</v>
      </c>
      <c r="X1949" s="2">
        <f t="shared" si="581"/>
        <v>8.1410609667431633E-4</v>
      </c>
      <c r="Y1949" s="2">
        <f t="shared" si="582"/>
        <v>7.6159841426480502E-4</v>
      </c>
      <c r="Z1949" s="2">
        <f t="shared" si="583"/>
        <v>0.20583974794060475</v>
      </c>
      <c r="AA1949" s="2">
        <f t="shared" si="584"/>
        <v>6.9199017936848477E-4</v>
      </c>
      <c r="AC1949" s="2">
        <f t="shared" si="585"/>
        <v>2.7584411909132578E-2</v>
      </c>
      <c r="AD1949" s="2">
        <f>X1949*((1-Q1949)*(1-EXP(-(P1949+O1949)*A1949))*P1949/(P1949+O1949)-(1-$AL$10)*(1-EXP(-2*O1949*A1949))/2)</f>
        <v>1.4743486745117662E-4</v>
      </c>
      <c r="AE1949" s="4">
        <f t="shared" si="586"/>
        <v>2.8423836955952238E-2</v>
      </c>
      <c r="AF1949" s="2">
        <f t="shared" si="587"/>
        <v>0.17298582986343999</v>
      </c>
      <c r="AG1949" s="2">
        <f t="shared" si="588"/>
        <v>-7.7826632554856541E-5</v>
      </c>
      <c r="AH1949" s="4">
        <f t="shared" si="589"/>
        <v>0.17290800323088515</v>
      </c>
      <c r="BA1949" s="3">
        <v>2.84238369559522E-2</v>
      </c>
    </row>
    <row r="1950" spans="1:53" x14ac:dyDescent="0.3">
      <c r="A1950" s="2">
        <v>3.8631481662671101</v>
      </c>
      <c r="E1950" s="2" cm="1">
        <f t="array" ref="E1950">INDEX($C$2:$C$104,L1950)</f>
        <v>-0.40198401048177262</v>
      </c>
      <c r="G1950" s="2">
        <f>PI()/12*(M1950-12)</f>
        <v>-2.0943951023931953</v>
      </c>
      <c r="H1950" s="2">
        <f t="shared" si="573"/>
        <v>-0.23545710028343203</v>
      </c>
      <c r="I1950" s="2">
        <f t="shared" si="590"/>
        <v>0.73497353554123224</v>
      </c>
      <c r="J1950" s="2">
        <f t="shared" si="574"/>
        <v>2.2179823710203697</v>
      </c>
      <c r="L1950">
        <f t="shared" si="591"/>
        <v>82</v>
      </c>
      <c r="M1950" s="2">
        <v>4</v>
      </c>
      <c r="N1950" s="2">
        <f t="shared" si="575"/>
        <v>0.05</v>
      </c>
      <c r="O1950" s="2">
        <f t="shared" si="576"/>
        <v>5.0020839411324403</v>
      </c>
      <c r="P1950" s="2">
        <f t="shared" si="577"/>
        <v>9.2038344516836901</v>
      </c>
      <c r="Q1950" s="2">
        <f>1-EXP(-2*$AL$9*O1950/(1+O1950))</f>
        <v>6.4497345768578462E-2</v>
      </c>
      <c r="R1950" s="2">
        <f t="shared" si="578"/>
        <v>19.751565414145865</v>
      </c>
      <c r="S1950" s="2">
        <f>(1-$AL$6^R1950)/(1+$AL$6^R1950*(1/$AL$7-1))</f>
        <v>0.99643717244343843</v>
      </c>
      <c r="U1950" s="2">
        <v>0.1</v>
      </c>
      <c r="V1950" s="2">
        <f t="shared" si="579"/>
        <v>0.22850000000000004</v>
      </c>
      <c r="W1950" s="2">
        <f t="shared" si="580"/>
        <v>0.22768589390332572</v>
      </c>
      <c r="X1950" s="2">
        <f t="shared" si="581"/>
        <v>8.1410609667431633E-4</v>
      </c>
      <c r="Y1950" s="2">
        <f t="shared" si="582"/>
        <v>7.6159841426480502E-4</v>
      </c>
      <c r="Z1950" s="2">
        <f t="shared" si="583"/>
        <v>0.20583974794060475</v>
      </c>
      <c r="AA1950" s="2">
        <f t="shared" si="584"/>
        <v>6.9199017936848477E-4</v>
      </c>
      <c r="AC1950" s="2">
        <f t="shared" si="585"/>
        <v>2.7584411909132578E-2</v>
      </c>
      <c r="AD1950" s="2">
        <f>X1950*((1-Q1950)*(1-EXP(-(P1950+O1950)*A1950))*P1950/(P1950+O1950)-(1-$AL$10)*(1-EXP(-2*O1950*A1950))/2)</f>
        <v>1.4743486745117662E-4</v>
      </c>
      <c r="AE1950" s="4">
        <f t="shared" si="586"/>
        <v>2.8423836955952238E-2</v>
      </c>
      <c r="AF1950" s="2">
        <f t="shared" si="587"/>
        <v>0.17298582986343999</v>
      </c>
      <c r="AG1950" s="2">
        <f t="shared" si="588"/>
        <v>-7.7826632554856541E-5</v>
      </c>
      <c r="AH1950" s="4">
        <f t="shared" si="589"/>
        <v>0.17290800323088515</v>
      </c>
      <c r="BA1950" s="3">
        <v>2.84238369559522E-2</v>
      </c>
    </row>
    <row r="1951" spans="1:53" x14ac:dyDescent="0.3">
      <c r="A1951" s="2">
        <v>3.8631481662671101</v>
      </c>
      <c r="E1951" s="2" cm="1">
        <f t="array" ref="E1951">INDEX($C$2:$C$104,L1951)</f>
        <v>-0.40198401048177262</v>
      </c>
      <c r="G1951" s="2">
        <f>PI()/12*(M1951-12)</f>
        <v>-1.8325957145940459</v>
      </c>
      <c r="H1951" s="2">
        <f t="shared" si="573"/>
        <v>-0.23545710028343203</v>
      </c>
      <c r="I1951" s="2">
        <f t="shared" si="590"/>
        <v>0.73497353554123224</v>
      </c>
      <c r="J1951" s="2">
        <f t="shared" si="574"/>
        <v>2.0105120510743575</v>
      </c>
      <c r="L1951">
        <f t="shared" si="591"/>
        <v>82</v>
      </c>
      <c r="M1951" s="2">
        <v>5</v>
      </c>
      <c r="N1951" s="2">
        <f t="shared" si="575"/>
        <v>0.05</v>
      </c>
      <c r="O1951" s="2">
        <f t="shared" si="576"/>
        <v>5.0020839411324403</v>
      </c>
      <c r="P1951" s="2">
        <f t="shared" si="577"/>
        <v>9.2038344516836901</v>
      </c>
      <c r="Q1951" s="2">
        <f>1-EXP(-2*$AL$9*O1951/(1+O1951))</f>
        <v>6.4497345768578462E-2</v>
      </c>
      <c r="R1951" s="2">
        <f t="shared" si="578"/>
        <v>19.751565414145865</v>
      </c>
      <c r="S1951" s="2">
        <f>(1-$AL$6^R1951)/(1+$AL$6^R1951*(1/$AL$7-1))</f>
        <v>0.99643717244343843</v>
      </c>
      <c r="U1951" s="2">
        <v>0.1</v>
      </c>
      <c r="V1951" s="2">
        <f t="shared" si="579"/>
        <v>0.22850000000000004</v>
      </c>
      <c r="W1951" s="2">
        <f t="shared" si="580"/>
        <v>0.22768589390332572</v>
      </c>
      <c r="X1951" s="2">
        <f t="shared" si="581"/>
        <v>8.1410609667431633E-4</v>
      </c>
      <c r="Y1951" s="2">
        <f t="shared" si="582"/>
        <v>7.6159841426480502E-4</v>
      </c>
      <c r="Z1951" s="2">
        <f t="shared" si="583"/>
        <v>0.20583974794060475</v>
      </c>
      <c r="AA1951" s="2">
        <f t="shared" si="584"/>
        <v>6.9199017936848477E-4</v>
      </c>
      <c r="AC1951" s="2">
        <f t="shared" si="585"/>
        <v>2.7584411909132578E-2</v>
      </c>
      <c r="AD1951" s="2">
        <f>X1951*((1-Q1951)*(1-EXP(-(P1951+O1951)*A1951))*P1951/(P1951+O1951)-(1-$AL$10)*(1-EXP(-2*O1951*A1951))/2)</f>
        <v>1.4743486745117662E-4</v>
      </c>
      <c r="AE1951" s="4">
        <f t="shared" si="586"/>
        <v>2.8423836955952238E-2</v>
      </c>
      <c r="AF1951" s="2">
        <f t="shared" si="587"/>
        <v>0.17298582986343999</v>
      </c>
      <c r="AG1951" s="2">
        <f t="shared" si="588"/>
        <v>-7.7826632554856541E-5</v>
      </c>
      <c r="AH1951" s="4">
        <f t="shared" si="589"/>
        <v>0.17290800323088515</v>
      </c>
      <c r="BA1951" s="3">
        <v>2.84238369559522E-2</v>
      </c>
    </row>
    <row r="1952" spans="1:53" x14ac:dyDescent="0.3">
      <c r="A1952" s="2">
        <v>3.8631481662671101</v>
      </c>
      <c r="E1952" s="2" cm="1">
        <f t="array" ref="E1952">INDEX($C$2:$C$104,L1952)</f>
        <v>-0.40198401048177262</v>
      </c>
      <c r="G1952" s="2">
        <f>PI()/12*(M1952-12)</f>
        <v>-1.5707963267948966</v>
      </c>
      <c r="H1952" s="2">
        <f t="shared" si="573"/>
        <v>-0.23545710028343203</v>
      </c>
      <c r="I1952" s="2">
        <f t="shared" si="590"/>
        <v>0.73497353554123224</v>
      </c>
      <c r="J1952" s="2">
        <f t="shared" si="574"/>
        <v>1.8084851916651827</v>
      </c>
      <c r="L1952">
        <f t="shared" si="591"/>
        <v>82</v>
      </c>
      <c r="M1952" s="2">
        <v>6</v>
      </c>
      <c r="N1952" s="2">
        <f t="shared" si="575"/>
        <v>0.05</v>
      </c>
      <c r="O1952" s="2">
        <f t="shared" si="576"/>
        <v>5.0020839411324403</v>
      </c>
      <c r="P1952" s="2">
        <f t="shared" si="577"/>
        <v>9.2038344516836901</v>
      </c>
      <c r="Q1952" s="2">
        <f>1-EXP(-2*$AL$9*O1952/(1+O1952))</f>
        <v>6.4497345768578462E-2</v>
      </c>
      <c r="R1952" s="2">
        <f t="shared" si="578"/>
        <v>19.751565414145865</v>
      </c>
      <c r="S1952" s="2">
        <f>(1-$AL$6^R1952)/(1+$AL$6^R1952*(1/$AL$7-1))</f>
        <v>0.99643717244343843</v>
      </c>
      <c r="U1952" s="2">
        <v>0.1</v>
      </c>
      <c r="V1952" s="2">
        <f t="shared" si="579"/>
        <v>0.22850000000000004</v>
      </c>
      <c r="W1952" s="2">
        <f t="shared" si="580"/>
        <v>0.22768589390332572</v>
      </c>
      <c r="X1952" s="2">
        <f t="shared" si="581"/>
        <v>8.1410609667431633E-4</v>
      </c>
      <c r="Y1952" s="2">
        <f t="shared" si="582"/>
        <v>7.6159841426480502E-4</v>
      </c>
      <c r="Z1952" s="2">
        <f t="shared" si="583"/>
        <v>0.20583974794060475</v>
      </c>
      <c r="AA1952" s="2">
        <f t="shared" si="584"/>
        <v>6.9199017936848477E-4</v>
      </c>
      <c r="AC1952" s="2">
        <f t="shared" si="585"/>
        <v>2.7584411909132578E-2</v>
      </c>
      <c r="AD1952" s="2">
        <f>X1952*((1-Q1952)*(1-EXP(-(P1952+O1952)*A1952))*P1952/(P1952+O1952)-(1-$AL$10)*(1-EXP(-2*O1952*A1952))/2)</f>
        <v>1.4743486745117662E-4</v>
      </c>
      <c r="AE1952" s="4">
        <f t="shared" si="586"/>
        <v>2.8423836955952238E-2</v>
      </c>
      <c r="AF1952" s="2">
        <f t="shared" si="587"/>
        <v>0.17298582986343999</v>
      </c>
      <c r="AG1952" s="2">
        <f t="shared" si="588"/>
        <v>-7.7826632554856541E-5</v>
      </c>
      <c r="AH1952" s="4">
        <f t="shared" si="589"/>
        <v>0.17290800323088515</v>
      </c>
      <c r="BA1952" s="3">
        <v>2.84238369559522E-2</v>
      </c>
    </row>
    <row r="1953" spans="1:53" x14ac:dyDescent="0.3">
      <c r="A1953" s="2">
        <v>3.8631481662671101</v>
      </c>
      <c r="E1953" s="2" cm="1">
        <f t="array" ref="E1953">INDEX($C$2:$C$104,L1953)</f>
        <v>-0.40198401048177262</v>
      </c>
      <c r="G1953" s="2">
        <f>PI()/12*(M1953-12)</f>
        <v>-1.308996938995747</v>
      </c>
      <c r="H1953" s="2">
        <f t="shared" si="573"/>
        <v>-0.23545710028343203</v>
      </c>
      <c r="I1953" s="2">
        <f t="shared" si="590"/>
        <v>0.73497353554123224</v>
      </c>
      <c r="J1953" s="2">
        <f t="shared" si="574"/>
        <v>1.6160437162148751</v>
      </c>
      <c r="L1953">
        <f t="shared" si="591"/>
        <v>82</v>
      </c>
      <c r="M1953" s="2">
        <v>7</v>
      </c>
      <c r="N1953" s="2">
        <f t="shared" si="575"/>
        <v>0.05</v>
      </c>
      <c r="O1953" s="2">
        <f t="shared" si="576"/>
        <v>5.0020839411324403</v>
      </c>
      <c r="P1953" s="2">
        <f t="shared" si="577"/>
        <v>9.2038344516836901</v>
      </c>
      <c r="Q1953" s="2">
        <f>1-EXP(-2*$AL$9*O1953/(1+O1953))</f>
        <v>6.4497345768578462E-2</v>
      </c>
      <c r="R1953" s="2">
        <f t="shared" si="578"/>
        <v>19.751565414145865</v>
      </c>
      <c r="S1953" s="2">
        <f>(1-$AL$6^R1953)/(1+$AL$6^R1953*(1/$AL$7-1))</f>
        <v>0.99643717244343843</v>
      </c>
      <c r="U1953" s="2">
        <v>0.1</v>
      </c>
      <c r="V1953" s="2">
        <f t="shared" si="579"/>
        <v>0.22850000000000004</v>
      </c>
      <c r="W1953" s="2">
        <f t="shared" si="580"/>
        <v>0.22768589390332572</v>
      </c>
      <c r="X1953" s="2">
        <f t="shared" si="581"/>
        <v>8.1410609667431633E-4</v>
      </c>
      <c r="Y1953" s="2">
        <f t="shared" si="582"/>
        <v>7.6159841426480502E-4</v>
      </c>
      <c r="Z1953" s="2">
        <f t="shared" si="583"/>
        <v>0.20583974794060475</v>
      </c>
      <c r="AA1953" s="2">
        <f t="shared" si="584"/>
        <v>6.9199017936848477E-4</v>
      </c>
      <c r="AC1953" s="2">
        <f t="shared" si="585"/>
        <v>2.7584411909132578E-2</v>
      </c>
      <c r="AD1953" s="2">
        <f>X1953*((1-Q1953)*(1-EXP(-(P1953+O1953)*A1953))*P1953/(P1953+O1953)-(1-$AL$10)*(1-EXP(-2*O1953*A1953))/2)</f>
        <v>1.4743486745117662E-4</v>
      </c>
      <c r="AE1953" s="4">
        <f t="shared" si="586"/>
        <v>2.8423836955952238E-2</v>
      </c>
      <c r="AF1953" s="2">
        <f t="shared" si="587"/>
        <v>0.17298582986343999</v>
      </c>
      <c r="AG1953" s="2">
        <f t="shared" si="588"/>
        <v>-7.7826632554856541E-5</v>
      </c>
      <c r="AH1953" s="4">
        <f t="shared" si="589"/>
        <v>0.17290800323088515</v>
      </c>
      <c r="BA1953" s="3">
        <v>2.84238369559522E-2</v>
      </c>
    </row>
    <row r="1954" spans="1:53" x14ac:dyDescent="0.3">
      <c r="A1954" s="2">
        <v>3.8631481662671101</v>
      </c>
      <c r="E1954" s="2" cm="1">
        <f t="array" ref="E1954">INDEX($C$2:$C$104,L1954)</f>
        <v>-0.40198401048177262</v>
      </c>
      <c r="G1954" s="2">
        <f>PI()/12*(M1954-12)</f>
        <v>-1.0471975511965976</v>
      </c>
      <c r="H1954" s="2">
        <f t="shared" si="573"/>
        <v>-0.23545710028343203</v>
      </c>
      <c r="I1954" s="2">
        <f t="shared" si="590"/>
        <v>0.73497353554123224</v>
      </c>
      <c r="J1954" s="2">
        <f t="shared" si="574"/>
        <v>1.4383800322125395</v>
      </c>
      <c r="L1954">
        <f t="shared" si="591"/>
        <v>82</v>
      </c>
      <c r="M1954" s="2">
        <v>8</v>
      </c>
      <c r="N1954" s="2">
        <f t="shared" si="575"/>
        <v>0.13241629458235704</v>
      </c>
      <c r="O1954" s="2">
        <f t="shared" si="576"/>
        <v>1.8935138197198529</v>
      </c>
      <c r="P1954" s="2">
        <f t="shared" si="577"/>
        <v>3.4840654282845294</v>
      </c>
      <c r="Q1954" s="2">
        <f>1-EXP(-2*$AL$9*O1954/(1+O1954))</f>
        <v>5.1005195504545631E-2</v>
      </c>
      <c r="R1954" s="2">
        <f t="shared" si="578"/>
        <v>7.4768561489431509</v>
      </c>
      <c r="S1954" s="2">
        <f>(1-$AL$6^R1954)/(1+$AL$6^R1954*(1/$AL$7-1))</f>
        <v>0.81953455170849443</v>
      </c>
      <c r="U1954" s="2">
        <v>4.5999999999999996</v>
      </c>
      <c r="V1954" s="2">
        <f t="shared" si="579"/>
        <v>10.510999999999999</v>
      </c>
      <c r="W1954" s="2">
        <f t="shared" si="580"/>
        <v>8.6141276730079852</v>
      </c>
      <c r="X1954" s="2">
        <f t="shared" si="581"/>
        <v>1.896872326992014</v>
      </c>
      <c r="Y1954" s="2">
        <f t="shared" si="582"/>
        <v>1.8001194131114566</v>
      </c>
      <c r="Z1954" s="2">
        <f t="shared" si="583"/>
        <v>7.7876140613832394</v>
      </c>
      <c r="AA1954" s="2">
        <f t="shared" si="584"/>
        <v>1.6112684137421085</v>
      </c>
      <c r="AC1954" s="2">
        <f t="shared" si="585"/>
        <v>2.2852865169351784</v>
      </c>
      <c r="AD1954" s="2">
        <f>X1954*((1-Q1954)*(1-EXP(-(P1954+O1954)*A1954))*P1954/(P1954+O1954)-(1-$AL$10)*(1-EXP(-2*O1954*A1954))/2)</f>
        <v>0.36010583140641411</v>
      </c>
      <c r="AE1954" s="4">
        <f t="shared" si="586"/>
        <v>4.2566607620837011</v>
      </c>
      <c r="AF1954" s="2">
        <f t="shared" si="587"/>
        <v>5.4166807596612463</v>
      </c>
      <c r="AG1954" s="2">
        <f t="shared" si="588"/>
        <v>-0.17125483203706629</v>
      </c>
      <c r="AH1954" s="4">
        <f t="shared" si="589"/>
        <v>5.2454259276241801</v>
      </c>
      <c r="BA1954" s="3">
        <v>4.2566607620837003</v>
      </c>
    </row>
    <row r="1955" spans="1:53" x14ac:dyDescent="0.3">
      <c r="A1955" s="2">
        <v>3.8631481662671101</v>
      </c>
      <c r="E1955" s="2" cm="1">
        <f t="array" ref="E1955">INDEX($C$2:$C$104,L1955)</f>
        <v>-0.40198401048177262</v>
      </c>
      <c r="G1955" s="2">
        <f>PI()/12*(M1955-12)</f>
        <v>-0.78539816339744828</v>
      </c>
      <c r="H1955" s="2">
        <f t="shared" si="573"/>
        <v>-0.23545710028343203</v>
      </c>
      <c r="I1955" s="2">
        <f t="shared" si="590"/>
        <v>0.73497353554123224</v>
      </c>
      <c r="J1955" s="2">
        <f t="shared" si="574"/>
        <v>1.2825746873822723</v>
      </c>
      <c r="L1955">
        <f t="shared" si="591"/>
        <v>82</v>
      </c>
      <c r="M1955" s="2">
        <v>9</v>
      </c>
      <c r="N1955" s="2">
        <f t="shared" si="575"/>
        <v>0.28822163941262424</v>
      </c>
      <c r="O1955" s="2">
        <f t="shared" si="576"/>
        <v>0.87951468306762492</v>
      </c>
      <c r="P1955" s="2">
        <f t="shared" si="577"/>
        <v>1.6183070168444298</v>
      </c>
      <c r="Q1955" s="2">
        <f>1-EXP(-2*$AL$9*O1955/(1+O1955))</f>
        <v>3.6743763135076879E-2</v>
      </c>
      <c r="R1955" s="2">
        <f t="shared" si="578"/>
        <v>3.47291089069151</v>
      </c>
      <c r="S1955" s="2">
        <f>(1-$AL$6^R1955)/(1+$AL$6^R1955*(1/$AL$7-1))</f>
        <v>0.47565917445012229</v>
      </c>
      <c r="U1955" s="2">
        <v>7.5</v>
      </c>
      <c r="V1955" s="2">
        <f t="shared" si="579"/>
        <v>17.137500000000003</v>
      </c>
      <c r="W1955" s="2">
        <f t="shared" si="580"/>
        <v>8.1516091021389716</v>
      </c>
      <c r="X1955" s="2">
        <f t="shared" si="581"/>
        <v>8.9858908978610312</v>
      </c>
      <c r="Y1955" s="2">
        <f t="shared" si="582"/>
        <v>8.6390353686526122</v>
      </c>
      <c r="Z1955" s="2">
        <f t="shared" si="583"/>
        <v>7.369473506369542</v>
      </c>
      <c r="AA1955" s="2">
        <f t="shared" si="584"/>
        <v>7.3825138871964828</v>
      </c>
      <c r="AC1955" s="2">
        <f t="shared" si="585"/>
        <v>3.5271853890045977</v>
      </c>
      <c r="AD1955" s="2">
        <f>X1955*((1-Q1955)*(1-EXP(-(P1955+O1955)*A1955))*P1955/(P1955+O1955)-(1-$AL$10)*(1-EXP(-2*O1955*A1955))/2)</f>
        <v>1.7928363587848222</v>
      </c>
      <c r="AE1955" s="4">
        <f t="shared" si="586"/>
        <v>12.702535634985903</v>
      </c>
      <c r="AF1955" s="2">
        <f t="shared" si="587"/>
        <v>3.8393236440702974</v>
      </c>
      <c r="AG1955" s="2">
        <f t="shared" si="588"/>
        <v>-0.53631487732869287</v>
      </c>
      <c r="AH1955" s="4">
        <f t="shared" si="589"/>
        <v>3.3030087667416046</v>
      </c>
      <c r="BA1955" s="3">
        <v>12.7025356349859</v>
      </c>
    </row>
    <row r="1956" spans="1:53" x14ac:dyDescent="0.3">
      <c r="A1956" s="2">
        <v>3.8631481662671101</v>
      </c>
      <c r="E1956" s="2" cm="1">
        <f t="array" ref="E1956">INDEX($C$2:$C$104,L1956)</f>
        <v>-0.40198401048177262</v>
      </c>
      <c r="G1956" s="2">
        <f>PI()/12*(M1956-12)</f>
        <v>-0.52359877559829882</v>
      </c>
      <c r="H1956" s="2">
        <f t="shared" si="573"/>
        <v>-0.23545710028343203</v>
      </c>
      <c r="I1956" s="2">
        <f t="shared" si="590"/>
        <v>0.73497353554123224</v>
      </c>
      <c r="J1956" s="2">
        <f t="shared" si="574"/>
        <v>1.1581350208635832</v>
      </c>
      <c r="L1956">
        <f t="shared" si="591"/>
        <v>82</v>
      </c>
      <c r="M1956" s="2">
        <v>10</v>
      </c>
      <c r="N1956" s="2">
        <f t="shared" si="575"/>
        <v>0.41266130593131334</v>
      </c>
      <c r="O1956" s="2">
        <f t="shared" si="576"/>
        <v>0.62336576466824856</v>
      </c>
      <c r="P1956" s="2">
        <f t="shared" si="577"/>
        <v>1.1469930069895773</v>
      </c>
      <c r="Q1956" s="2">
        <f>1-EXP(-2*$AL$9*O1956/(1+O1956))</f>
        <v>3.0252616094509244E-2</v>
      </c>
      <c r="R1956" s="2">
        <f t="shared" si="578"/>
        <v>2.4614640263306953</v>
      </c>
      <c r="S1956" s="2">
        <f>(1-$AL$6^R1956)/(1+$AL$6^R1956*(1/$AL$7-1))</f>
        <v>0.34652054444283698</v>
      </c>
      <c r="U1956" s="2">
        <v>66.7</v>
      </c>
      <c r="V1956" s="2">
        <f t="shared" si="579"/>
        <v>152.40950000000001</v>
      </c>
      <c r="W1956" s="2">
        <f t="shared" si="580"/>
        <v>52.813022918260565</v>
      </c>
      <c r="X1956" s="2">
        <f t="shared" si="581"/>
        <v>99.596477081739437</v>
      </c>
      <c r="Y1956" s="2">
        <f t="shared" si="582"/>
        <v>95.433835586006126</v>
      </c>
      <c r="Z1956" s="2">
        <f t="shared" si="583"/>
        <v>47.745686564543682</v>
      </c>
      <c r="AA1956" s="2">
        <f t="shared" si="584"/>
        <v>77.039464984882954</v>
      </c>
      <c r="AC1956" s="2">
        <f t="shared" si="585"/>
        <v>27.116840040877491</v>
      </c>
      <c r="AD1956" s="2">
        <f>X1956*((1-Q1956)*(1-EXP(-(P1956+O1956)*A1956))*P1956/(P1956+O1956)-(1-$AL$10)*(1-EXP(-2*O1956*A1956))/2)</f>
        <v>20.522372260587819</v>
      </c>
      <c r="AE1956" s="4">
        <f t="shared" si="586"/>
        <v>124.67867728634826</v>
      </c>
      <c r="AF1956" s="2">
        <f t="shared" si="587"/>
        <v>20.751836047005362</v>
      </c>
      <c r="AG1956" s="2">
        <f t="shared" si="588"/>
        <v>-2.1280016594646454</v>
      </c>
      <c r="AH1956" s="4">
        <f t="shared" si="589"/>
        <v>18.623834387540718</v>
      </c>
      <c r="BA1956" s="3">
        <v>124.67867728634801</v>
      </c>
    </row>
    <row r="1957" spans="1:53" x14ac:dyDescent="0.3">
      <c r="A1957" s="2">
        <v>3.8631481662671101</v>
      </c>
      <c r="E1957" s="2" cm="1">
        <f t="array" ref="E1957">INDEX($C$2:$C$104,L1957)</f>
        <v>-0.40198401048177262</v>
      </c>
      <c r="G1957" s="2">
        <f>PI()/12*(M1957-12)</f>
        <v>-0.26179938779914941</v>
      </c>
      <c r="H1957" s="2">
        <f t="shared" si="573"/>
        <v>-0.23545710028343203</v>
      </c>
      <c r="I1957" s="2">
        <f t="shared" si="590"/>
        <v>0.73497353554123224</v>
      </c>
      <c r="J1957" s="2">
        <f t="shared" si="574"/>
        <v>1.0764312768904571</v>
      </c>
      <c r="L1957">
        <f t="shared" si="591"/>
        <v>82</v>
      </c>
      <c r="M1957" s="2">
        <v>11</v>
      </c>
      <c r="N1957" s="2">
        <f t="shared" si="575"/>
        <v>0.49436504990443941</v>
      </c>
      <c r="O1957" s="2">
        <f t="shared" si="576"/>
        <v>0.52690057219816733</v>
      </c>
      <c r="P1957" s="2">
        <f t="shared" si="577"/>
        <v>0.96949705284462795</v>
      </c>
      <c r="Q1957" s="2">
        <f>1-EXP(-2*$AL$9*O1957/(1+O1957))</f>
        <v>2.7228709740887647E-2</v>
      </c>
      <c r="R1957" s="2">
        <f t="shared" si="578"/>
        <v>2.0805550728456756</v>
      </c>
      <c r="S1957" s="2">
        <f>(1-$AL$6^R1957)/(1+$AL$6^R1957*(1/$AL$7-1))</f>
        <v>0.29467965559512282</v>
      </c>
      <c r="U1957" s="2">
        <v>353.2</v>
      </c>
      <c r="V1957" s="2">
        <f t="shared" si="579"/>
        <v>807.06200000000001</v>
      </c>
      <c r="W1957" s="2">
        <f t="shared" si="580"/>
        <v>237.82475220391103</v>
      </c>
      <c r="X1957" s="2">
        <f t="shared" si="581"/>
        <v>569.23724779608892</v>
      </c>
      <c r="Y1957" s="2">
        <f t="shared" si="582"/>
        <v>540.65378087015915</v>
      </c>
      <c r="Z1957" s="2">
        <f t="shared" si="583"/>
        <v>215.00579683902313</v>
      </c>
      <c r="AA1957" s="2">
        <f t="shared" si="584"/>
        <v>420.65298193612722</v>
      </c>
      <c r="AC1957" s="2">
        <f t="shared" si="585"/>
        <v>131.23134013074565</v>
      </c>
      <c r="AD1957" s="2">
        <f>X1957*((1-Q1957)*(1-EXP(-(P1957+O1957)*A1957))*P1957/(P1957+O1957)-(1-$AL$10)*(1-EXP(-2*O1957*A1957))/2)</f>
        <v>119.85393481741822</v>
      </c>
      <c r="AE1957" s="4">
        <f t="shared" si="586"/>
        <v>671.7382568842911</v>
      </c>
      <c r="AF1957" s="2">
        <f t="shared" si="587"/>
        <v>84.536707824551073</v>
      </c>
      <c r="AG1957" s="2">
        <f t="shared" si="588"/>
        <v>0.14686411661376539</v>
      </c>
      <c r="AH1957" s="4">
        <f t="shared" si="589"/>
        <v>84.683571941164843</v>
      </c>
      <c r="BA1957" s="3">
        <v>671.73825688429099</v>
      </c>
    </row>
    <row r="1958" spans="1:53" x14ac:dyDescent="0.3">
      <c r="A1958" s="2">
        <v>3.8631481662671101</v>
      </c>
      <c r="E1958" s="2" cm="1">
        <f t="array" ref="E1958">INDEX($C$2:$C$104,L1958)</f>
        <v>-0.40198401048177262</v>
      </c>
      <c r="G1958" s="2">
        <f>PI()/12*(M1958-12)</f>
        <v>0</v>
      </c>
      <c r="H1958" s="2">
        <f t="shared" si="573"/>
        <v>-0.23545710028343203</v>
      </c>
      <c r="I1958" s="2">
        <f t="shared" si="590"/>
        <v>0.73497353554123224</v>
      </c>
      <c r="J1958" s="2">
        <f t="shared" si="574"/>
        <v>1.0477558337196746</v>
      </c>
      <c r="L1958">
        <f t="shared" si="591"/>
        <v>82</v>
      </c>
      <c r="M1958" s="2">
        <v>12</v>
      </c>
      <c r="N1958" s="2">
        <f t="shared" si="575"/>
        <v>0.52304049307522194</v>
      </c>
      <c r="O1958" s="2">
        <f t="shared" si="576"/>
        <v>0.5004840328646547</v>
      </c>
      <c r="P1958" s="2">
        <f t="shared" si="577"/>
        <v>0.9208906204709647</v>
      </c>
      <c r="Q1958" s="2">
        <f>1-EXP(-2*$AL$9*O1958/(1+O1958))</f>
        <v>2.6331002284789684E-2</v>
      </c>
      <c r="R1958" s="2">
        <f t="shared" si="578"/>
        <v>1.9762449471457246</v>
      </c>
      <c r="S1958" s="2">
        <f>(1-$AL$6^R1958)/(1+$AL$6^R1958*(1/$AL$7-1))</f>
        <v>0.28025010339952938</v>
      </c>
      <c r="U1958" s="2">
        <v>331.3</v>
      </c>
      <c r="V1958" s="2">
        <f t="shared" si="579"/>
        <v>757.02050000000008</v>
      </c>
      <c r="W1958" s="2">
        <f t="shared" si="580"/>
        <v>212.15507340056345</v>
      </c>
      <c r="X1958" s="2">
        <f t="shared" si="581"/>
        <v>544.86542659943666</v>
      </c>
      <c r="Y1958" s="2">
        <f t="shared" si="582"/>
        <v>515.39404186368756</v>
      </c>
      <c r="Z1958" s="2">
        <f t="shared" si="583"/>
        <v>191.79908814041207</v>
      </c>
      <c r="AA1958" s="2">
        <f t="shared" si="584"/>
        <v>396.14342986044215</v>
      </c>
      <c r="AC1958" s="2">
        <f t="shared" si="585"/>
        <v>119.49752766200777</v>
      </c>
      <c r="AD1958" s="2">
        <f>X1958*((1-Q1958)*(1-EXP(-(P1958+O1958)*A1958))*P1958/(P1958+O1958)-(1-$AL$10)*(1-EXP(-2*O1958*A1958))/2)</f>
        <v>115.57621850138005</v>
      </c>
      <c r="AE1958" s="4">
        <f t="shared" si="586"/>
        <v>631.21717602383001</v>
      </c>
      <c r="AF1958" s="2">
        <f t="shared" si="587"/>
        <v>73.026750958769256</v>
      </c>
      <c r="AG1958" s="2">
        <f t="shared" si="588"/>
        <v>3.6743935018653144</v>
      </c>
      <c r="AH1958" s="4">
        <f t="shared" si="589"/>
        <v>76.701144460634566</v>
      </c>
      <c r="BA1958" s="3">
        <v>631.21717602383001</v>
      </c>
    </row>
    <row r="1959" spans="1:53" x14ac:dyDescent="0.3">
      <c r="A1959" s="2">
        <v>3.8631481662671101</v>
      </c>
      <c r="E1959" s="2" cm="1">
        <f t="array" ref="E1959">INDEX($C$2:$C$104,L1959)</f>
        <v>-0.40198401048177262</v>
      </c>
      <c r="G1959" s="2">
        <f>PI()/12*(M1959-12)</f>
        <v>0.26179938779914941</v>
      </c>
      <c r="H1959" s="2">
        <f t="shared" si="573"/>
        <v>-0.23545710028343203</v>
      </c>
      <c r="I1959" s="2">
        <f t="shared" si="590"/>
        <v>0.73497353554123224</v>
      </c>
      <c r="J1959" s="2">
        <f t="shared" si="574"/>
        <v>1.0764312768904571</v>
      </c>
      <c r="L1959">
        <f t="shared" si="591"/>
        <v>82</v>
      </c>
      <c r="M1959" s="2">
        <v>13</v>
      </c>
      <c r="N1959" s="2">
        <f t="shared" si="575"/>
        <v>0.49436504990443941</v>
      </c>
      <c r="O1959" s="2">
        <f t="shared" si="576"/>
        <v>0.52690057219816733</v>
      </c>
      <c r="P1959" s="2">
        <f t="shared" si="577"/>
        <v>0.96949705284462795</v>
      </c>
      <c r="Q1959" s="2">
        <f>1-EXP(-2*$AL$9*O1959/(1+O1959))</f>
        <v>2.7228709740887647E-2</v>
      </c>
      <c r="R1959" s="2">
        <f t="shared" si="578"/>
        <v>2.0805550728456756</v>
      </c>
      <c r="S1959" s="2">
        <f>(1-$AL$6^R1959)/(1+$AL$6^R1959*(1/$AL$7-1))</f>
        <v>0.29467965559512282</v>
      </c>
      <c r="U1959" s="2">
        <v>342.1</v>
      </c>
      <c r="V1959" s="2">
        <f t="shared" si="579"/>
        <v>781.69850000000008</v>
      </c>
      <c r="W1959" s="2">
        <f t="shared" si="580"/>
        <v>230.35064475922414</v>
      </c>
      <c r="X1959" s="2">
        <f t="shared" si="581"/>
        <v>551.34785524077597</v>
      </c>
      <c r="Y1959" s="2">
        <f t="shared" si="582"/>
        <v>523.66267960272228</v>
      </c>
      <c r="Z1959" s="2">
        <f t="shared" si="583"/>
        <v>208.24881964504479</v>
      </c>
      <c r="AA1959" s="2">
        <f t="shared" si="584"/>
        <v>407.43314020483905</v>
      </c>
      <c r="AC1959" s="2">
        <f t="shared" si="585"/>
        <v>127.10713889787115</v>
      </c>
      <c r="AD1959" s="2">
        <f>X1959*((1-Q1959)*(1-EXP(-(P1959+O1959)*A1959))*P1959/(P1959+O1959)-(1-$AL$10)*(1-EXP(-2*O1959*A1959))/2)</f>
        <v>116.08729077304298</v>
      </c>
      <c r="AE1959" s="4">
        <f t="shared" si="586"/>
        <v>650.62756987575312</v>
      </c>
      <c r="AF1959" s="2">
        <f t="shared" si="587"/>
        <v>81.879976633009406</v>
      </c>
      <c r="AG1959" s="2">
        <f t="shared" si="588"/>
        <v>0.14224862484022976</v>
      </c>
      <c r="AH1959" s="4">
        <f t="shared" si="589"/>
        <v>82.022225257849641</v>
      </c>
      <c r="BA1959" s="3">
        <v>650.62756987575301</v>
      </c>
    </row>
    <row r="1960" spans="1:53" x14ac:dyDescent="0.3">
      <c r="A1960" s="2">
        <v>3.8631481662671101</v>
      </c>
      <c r="E1960" s="2" cm="1">
        <f t="array" ref="E1960">INDEX($C$2:$C$104,L1960)</f>
        <v>-0.40198401048177262</v>
      </c>
      <c r="G1960" s="2">
        <f>PI()/12*(M1960-12)</f>
        <v>0.52359877559829882</v>
      </c>
      <c r="H1960" s="2">
        <f t="shared" si="573"/>
        <v>-0.23545710028343203</v>
      </c>
      <c r="I1960" s="2">
        <f t="shared" si="590"/>
        <v>0.73497353554123224</v>
      </c>
      <c r="J1960" s="2">
        <f t="shared" si="574"/>
        <v>1.1581350208635832</v>
      </c>
      <c r="L1960">
        <f t="shared" si="591"/>
        <v>82</v>
      </c>
      <c r="M1960" s="2">
        <v>14</v>
      </c>
      <c r="N1960" s="2">
        <f t="shared" si="575"/>
        <v>0.41266130593131334</v>
      </c>
      <c r="O1960" s="2">
        <f t="shared" si="576"/>
        <v>0.62336576466824856</v>
      </c>
      <c r="P1960" s="2">
        <f t="shared" si="577"/>
        <v>1.1469930069895773</v>
      </c>
      <c r="Q1960" s="2">
        <f>1-EXP(-2*$AL$9*O1960/(1+O1960))</f>
        <v>3.0252616094509244E-2</v>
      </c>
      <c r="R1960" s="2">
        <f t="shared" si="578"/>
        <v>2.4614640263306953</v>
      </c>
      <c r="S1960" s="2">
        <f>(1-$AL$6^R1960)/(1+$AL$6^R1960*(1/$AL$7-1))</f>
        <v>0.34652054444283698</v>
      </c>
      <c r="U1960" s="2">
        <v>210.8</v>
      </c>
      <c r="V1960" s="2">
        <f t="shared" si="579"/>
        <v>481.67800000000005</v>
      </c>
      <c r="W1960" s="2">
        <f t="shared" si="580"/>
        <v>166.91132280613684</v>
      </c>
      <c r="X1960" s="2">
        <f t="shared" si="581"/>
        <v>314.76667719386319</v>
      </c>
      <c r="Y1960" s="2">
        <f t="shared" si="582"/>
        <v>301.61098263163558</v>
      </c>
      <c r="Z1960" s="2">
        <f t="shared" si="583"/>
        <v>150.89641271073174</v>
      </c>
      <c r="AA1960" s="2">
        <f t="shared" si="584"/>
        <v>243.47704975732125</v>
      </c>
      <c r="AC1960" s="2">
        <f t="shared" si="585"/>
        <v>85.700597910299464</v>
      </c>
      <c r="AD1960" s="2">
        <f>X1960*((1-Q1960)*(1-EXP(-(P1960+O1960)*A1960))*P1960/(P1960+O1960)-(1-$AL$10)*(1-EXP(-2*O1960*A1960))/2)</f>
        <v>64.859311432262558</v>
      </c>
      <c r="AE1960" s="4">
        <f t="shared" si="586"/>
        <v>394.03695909988323</v>
      </c>
      <c r="AF1960" s="2">
        <f t="shared" si="587"/>
        <v>65.584513323968977</v>
      </c>
      <c r="AG1960" s="2">
        <f t="shared" si="588"/>
        <v>-6.7253785579482344</v>
      </c>
      <c r="AH1960" s="4">
        <f t="shared" si="589"/>
        <v>58.859134766020745</v>
      </c>
      <c r="BA1960" s="3">
        <v>394.03695909988301</v>
      </c>
    </row>
    <row r="1961" spans="1:53" x14ac:dyDescent="0.3">
      <c r="A1961" s="2">
        <v>3.8631481662671101</v>
      </c>
      <c r="E1961" s="2" cm="1">
        <f t="array" ref="E1961">INDEX($C$2:$C$104,L1961)</f>
        <v>-0.40198401048177262</v>
      </c>
      <c r="G1961" s="2">
        <f>PI()/12*(M1961-12)</f>
        <v>0.78539816339744828</v>
      </c>
      <c r="H1961" s="2">
        <f t="shared" si="573"/>
        <v>-0.23545710028343203</v>
      </c>
      <c r="I1961" s="2">
        <f t="shared" si="590"/>
        <v>0.73497353554123224</v>
      </c>
      <c r="J1961" s="2">
        <f t="shared" si="574"/>
        <v>1.2825746873822723</v>
      </c>
      <c r="L1961">
        <f t="shared" si="591"/>
        <v>82</v>
      </c>
      <c r="M1961" s="2">
        <v>15</v>
      </c>
      <c r="N1961" s="2">
        <f t="shared" si="575"/>
        <v>0.28822163941262424</v>
      </c>
      <c r="O1961" s="2">
        <f t="shared" si="576"/>
        <v>0.87951468306762492</v>
      </c>
      <c r="P1961" s="2">
        <f t="shared" si="577"/>
        <v>1.6183070168444298</v>
      </c>
      <c r="Q1961" s="2">
        <f>1-EXP(-2*$AL$9*O1961/(1+O1961))</f>
        <v>3.6743763135076879E-2</v>
      </c>
      <c r="R1961" s="2">
        <f t="shared" si="578"/>
        <v>3.47291089069151</v>
      </c>
      <c r="S1961" s="2">
        <f>(1-$AL$6^R1961)/(1+$AL$6^R1961*(1/$AL$7-1))</f>
        <v>0.47565917445012229</v>
      </c>
      <c r="U1961" s="2">
        <v>228.9</v>
      </c>
      <c r="V1961" s="2">
        <f t="shared" si="579"/>
        <v>523.03650000000005</v>
      </c>
      <c r="W1961" s="2">
        <f t="shared" si="580"/>
        <v>248.7871097972814</v>
      </c>
      <c r="X1961" s="2">
        <f t="shared" si="581"/>
        <v>274.24939020271864</v>
      </c>
      <c r="Y1961" s="2">
        <f t="shared" si="582"/>
        <v>263.6633594512777</v>
      </c>
      <c r="Z1961" s="2">
        <f t="shared" si="583"/>
        <v>224.9163314143984</v>
      </c>
      <c r="AA1961" s="2">
        <f t="shared" si="584"/>
        <v>225.31432383723663</v>
      </c>
      <c r="AC1961" s="2">
        <f t="shared" si="585"/>
        <v>107.64969807242031</v>
      </c>
      <c r="AD1961" s="2">
        <f>X1961*((1-Q1961)*(1-EXP(-(P1961+O1961)*A1961))*P1961/(P1961+O1961)-(1-$AL$10)*(1-EXP(-2*O1961*A1961))/2)</f>
        <v>54.717365670112763</v>
      </c>
      <c r="AE1961" s="4">
        <f t="shared" si="586"/>
        <v>387.68138757976971</v>
      </c>
      <c r="AF1961" s="2">
        <f t="shared" si="587"/>
        <v>117.17615761702547</v>
      </c>
      <c r="AG1961" s="2">
        <f t="shared" si="588"/>
        <v>-16.368330056071702</v>
      </c>
      <c r="AH1961" s="4">
        <f t="shared" si="589"/>
        <v>100.80782756095377</v>
      </c>
      <c r="BA1961" s="3">
        <v>387.68138757976902</v>
      </c>
    </row>
    <row r="1962" spans="1:53" x14ac:dyDescent="0.3">
      <c r="A1962" s="2">
        <v>3.8631481662671101</v>
      </c>
      <c r="E1962" s="2" cm="1">
        <f t="array" ref="E1962">INDEX($C$2:$C$104,L1962)</f>
        <v>-0.40198401048177262</v>
      </c>
      <c r="G1962" s="2">
        <f>PI()/12*(M1962-12)</f>
        <v>1.0471975511965976</v>
      </c>
      <c r="H1962" s="2">
        <f t="shared" si="573"/>
        <v>-0.23545710028343203</v>
      </c>
      <c r="I1962" s="2">
        <f t="shared" si="590"/>
        <v>0.73497353554123224</v>
      </c>
      <c r="J1962" s="2">
        <f t="shared" si="574"/>
        <v>1.4383800322125395</v>
      </c>
      <c r="L1962">
        <f t="shared" si="591"/>
        <v>82</v>
      </c>
      <c r="M1962" s="2">
        <v>16</v>
      </c>
      <c r="N1962" s="2">
        <f t="shared" si="575"/>
        <v>0.13241629458235704</v>
      </c>
      <c r="O1962" s="2">
        <f t="shared" si="576"/>
        <v>1.8935138197198529</v>
      </c>
      <c r="P1962" s="2">
        <f t="shared" si="577"/>
        <v>3.4840654282845294</v>
      </c>
      <c r="Q1962" s="2">
        <f>1-EXP(-2*$AL$9*O1962/(1+O1962))</f>
        <v>5.1005195504545631E-2</v>
      </c>
      <c r="R1962" s="2">
        <f t="shared" si="578"/>
        <v>7.4768561489431509</v>
      </c>
      <c r="S1962" s="2">
        <f>(1-$AL$6^R1962)/(1+$AL$6^R1962*(1/$AL$7-1))</f>
        <v>0.81953455170849443</v>
      </c>
      <c r="U1962" s="2">
        <v>126.5</v>
      </c>
      <c r="V1962" s="2">
        <f t="shared" si="579"/>
        <v>289.05250000000001</v>
      </c>
      <c r="W1962" s="2">
        <f t="shared" si="580"/>
        <v>236.88851100771959</v>
      </c>
      <c r="X1962" s="2">
        <f t="shared" si="581"/>
        <v>52.163988992280423</v>
      </c>
      <c r="Y1962" s="2">
        <f t="shared" si="582"/>
        <v>49.503283860565091</v>
      </c>
      <c r="Z1962" s="2">
        <f t="shared" si="583"/>
        <v>214.15938668803906</v>
      </c>
      <c r="AA1962" s="2">
        <f t="shared" si="584"/>
        <v>44.309881377908013</v>
      </c>
      <c r="AC1962" s="2">
        <f t="shared" si="585"/>
        <v>62.845379215717387</v>
      </c>
      <c r="AD1962" s="2">
        <f>X1962*((1-Q1962)*(1-EXP(-(P1962+O1962)*A1962))*P1962/(P1962+O1962)-(1-$AL$10)*(1-EXP(-2*O1962*A1962))/2)</f>
        <v>9.902910363676396</v>
      </c>
      <c r="AE1962" s="4">
        <f t="shared" si="586"/>
        <v>117.0581709573018</v>
      </c>
      <c r="AF1962" s="2">
        <f t="shared" si="587"/>
        <v>148.95872089068428</v>
      </c>
      <c r="AG1962" s="2">
        <f t="shared" si="588"/>
        <v>-4.7095078810193263</v>
      </c>
      <c r="AH1962" s="4">
        <f t="shared" si="589"/>
        <v>144.24921300966494</v>
      </c>
      <c r="BA1962" s="3">
        <v>117.058170957301</v>
      </c>
    </row>
    <row r="1963" spans="1:53" x14ac:dyDescent="0.3">
      <c r="A1963" s="2">
        <v>3.8631481662671101</v>
      </c>
      <c r="E1963" s="2" cm="1">
        <f t="array" ref="E1963">INDEX($C$2:$C$104,L1963)</f>
        <v>-0.40198401048177262</v>
      </c>
      <c r="G1963" s="2">
        <f>PI()/12*(M1963-12)</f>
        <v>1.308996938995747</v>
      </c>
      <c r="H1963" s="2">
        <f t="shared" si="573"/>
        <v>-0.23545710028343203</v>
      </c>
      <c r="I1963" s="2">
        <f t="shared" si="590"/>
        <v>0.73497353554123224</v>
      </c>
      <c r="J1963" s="2">
        <f t="shared" si="574"/>
        <v>1.6160437162148751</v>
      </c>
      <c r="L1963">
        <f t="shared" si="591"/>
        <v>82</v>
      </c>
      <c r="M1963" s="2">
        <v>17</v>
      </c>
      <c r="N1963" s="2">
        <f t="shared" si="575"/>
        <v>0.05</v>
      </c>
      <c r="O1963" s="2">
        <f t="shared" si="576"/>
        <v>5.0020839411324403</v>
      </c>
      <c r="P1963" s="2">
        <f t="shared" si="577"/>
        <v>9.2038344516836901</v>
      </c>
      <c r="Q1963" s="2">
        <f>1-EXP(-2*$AL$9*O1963/(1+O1963))</f>
        <v>6.4497345768578462E-2</v>
      </c>
      <c r="R1963" s="2">
        <f t="shared" si="578"/>
        <v>19.751565414145865</v>
      </c>
      <c r="S1963" s="2">
        <f>(1-$AL$6^R1963)/(1+$AL$6^R1963*(1/$AL$7-1))</f>
        <v>0.99643717244343843</v>
      </c>
      <c r="U1963" s="2">
        <v>39.9</v>
      </c>
      <c r="V1963" s="2">
        <f t="shared" si="579"/>
        <v>91.171500000000009</v>
      </c>
      <c r="W1963" s="2">
        <f t="shared" si="580"/>
        <v>90.846671667426961</v>
      </c>
      <c r="X1963" s="2">
        <f t="shared" si="581"/>
        <v>0.32482833257304833</v>
      </c>
      <c r="Y1963" s="2">
        <f t="shared" si="582"/>
        <v>0.3038777672916535</v>
      </c>
      <c r="Z1963" s="2">
        <f t="shared" si="583"/>
        <v>82.130059428301294</v>
      </c>
      <c r="AA1963" s="2">
        <f t="shared" si="584"/>
        <v>0.27610408156802213</v>
      </c>
      <c r="AC1963" s="2">
        <f t="shared" si="585"/>
        <v>11.006180351743899</v>
      </c>
      <c r="AD1963" s="2">
        <f>X1963*((1-Q1963)*(1-EXP(-(P1963+O1963)*A1963))*P1963/(P1963+O1963)-(1-$AL$10)*(1-EXP(-2*O1963*A1963))/2)</f>
        <v>5.8826512113018772E-2</v>
      </c>
      <c r="AE1963" s="4">
        <f t="shared" si="586"/>
        <v>11.341110945424939</v>
      </c>
      <c r="AF1963" s="2">
        <f t="shared" si="587"/>
        <v>69.021346115512571</v>
      </c>
      <c r="AG1963" s="2">
        <f t="shared" si="588"/>
        <v>-3.1052826389387386E-2</v>
      </c>
      <c r="AH1963" s="4">
        <f t="shared" si="589"/>
        <v>68.990293289123187</v>
      </c>
      <c r="BA1963" s="3">
        <v>11.3411109454249</v>
      </c>
    </row>
    <row r="1964" spans="1:53" x14ac:dyDescent="0.3">
      <c r="A1964" s="2">
        <v>3.8951132233583401</v>
      </c>
      <c r="E1964" s="2" cm="1">
        <f t="array" ref="E1964">INDEX($C$2:$C$104,L1964)</f>
        <v>-0.40198401048177262</v>
      </c>
      <c r="G1964" s="2">
        <f>PI()/12*(M1964-12)</f>
        <v>1.5707963267948966</v>
      </c>
      <c r="H1964" s="2">
        <f t="shared" si="573"/>
        <v>-0.23545710028343203</v>
      </c>
      <c r="I1964" s="2">
        <f t="shared" si="590"/>
        <v>0.73497353554123224</v>
      </c>
      <c r="J1964" s="2">
        <f t="shared" si="574"/>
        <v>1.8084851916651827</v>
      </c>
      <c r="L1964">
        <f t="shared" si="591"/>
        <v>82</v>
      </c>
      <c r="M1964" s="2">
        <v>18</v>
      </c>
      <c r="N1964" s="2">
        <f t="shared" si="575"/>
        <v>0.05</v>
      </c>
      <c r="O1964" s="2">
        <f t="shared" si="576"/>
        <v>5.0020839411324403</v>
      </c>
      <c r="P1964" s="2">
        <f t="shared" si="577"/>
        <v>9.2038344516836901</v>
      </c>
      <c r="Q1964" s="2">
        <f>1-EXP(-2*$AL$9*O1964/(1+O1964))</f>
        <v>6.4497345768578462E-2</v>
      </c>
      <c r="R1964" s="2">
        <f t="shared" si="578"/>
        <v>19.751565414145865</v>
      </c>
      <c r="S1964" s="2">
        <f>(1-$AL$6^R1964)/(1+$AL$6^R1964*(1/$AL$7-1))</f>
        <v>0.99643717244343843</v>
      </c>
      <c r="U1964" s="2">
        <v>1.7</v>
      </c>
      <c r="V1964" s="2">
        <f t="shared" si="579"/>
        <v>3.8845000000000001</v>
      </c>
      <c r="W1964" s="2">
        <f t="shared" si="580"/>
        <v>3.8706601963565368</v>
      </c>
      <c r="X1964" s="2">
        <f t="shared" si="581"/>
        <v>1.3839803643463267E-2</v>
      </c>
      <c r="Y1964" s="2">
        <f t="shared" si="582"/>
        <v>1.2947173042501581E-2</v>
      </c>
      <c r="Z1964" s="2">
        <f t="shared" si="583"/>
        <v>3.5045478613561882</v>
      </c>
      <c r="AA1964" s="2">
        <f t="shared" si="584"/>
        <v>1.1763833056309483E-2</v>
      </c>
      <c r="AC1964" s="2">
        <f t="shared" si="585"/>
        <v>0.46893500247500747</v>
      </c>
      <c r="AD1964" s="2">
        <f>X1964*((1-Q1964)*(1-EXP(-(P1964+O1964)*A1964))*P1964/(P1964+O1964)-(1-$AL$10)*(1-EXP(-2*O1964*A1964))/2)</f>
        <v>2.5063927466699824E-3</v>
      </c>
      <c r="AE1964" s="4">
        <f t="shared" si="586"/>
        <v>0.4832052282779869</v>
      </c>
      <c r="AF1964" s="2">
        <f t="shared" si="587"/>
        <v>2.9458754011435464</v>
      </c>
      <c r="AG1964" s="2">
        <f t="shared" si="588"/>
        <v>-1.323052760477885E-3</v>
      </c>
      <c r="AH1964" s="4">
        <f t="shared" si="589"/>
        <v>2.9445523483830685</v>
      </c>
      <c r="BA1964" s="3">
        <v>0.48320522827798601</v>
      </c>
    </row>
    <row r="1965" spans="1:53" x14ac:dyDescent="0.3">
      <c r="A1965" s="2">
        <v>3.8951132233583401</v>
      </c>
      <c r="E1965" s="2" cm="1">
        <f t="array" ref="E1965">INDEX($C$2:$C$104,L1965)</f>
        <v>-0.40198401048177262</v>
      </c>
      <c r="G1965" s="2">
        <f>PI()/12*(M1965-12)</f>
        <v>1.8325957145940459</v>
      </c>
      <c r="H1965" s="2">
        <f t="shared" si="573"/>
        <v>-0.23545710028343203</v>
      </c>
      <c r="I1965" s="2">
        <f t="shared" si="590"/>
        <v>0.73497353554123224</v>
      </c>
      <c r="J1965" s="2">
        <f t="shared" si="574"/>
        <v>2.0105120510743575</v>
      </c>
      <c r="L1965">
        <f t="shared" si="591"/>
        <v>82</v>
      </c>
      <c r="M1965" s="2">
        <v>19</v>
      </c>
      <c r="N1965" s="2">
        <f t="shared" si="575"/>
        <v>0.05</v>
      </c>
      <c r="O1965" s="2">
        <f t="shared" si="576"/>
        <v>5.0020839411324403</v>
      </c>
      <c r="P1965" s="2">
        <f t="shared" si="577"/>
        <v>9.2038344516836901</v>
      </c>
      <c r="Q1965" s="2">
        <f>1-EXP(-2*$AL$9*O1965/(1+O1965))</f>
        <v>6.4497345768578462E-2</v>
      </c>
      <c r="R1965" s="2">
        <f t="shared" si="578"/>
        <v>19.751565414145865</v>
      </c>
      <c r="S1965" s="2">
        <f>(1-$AL$6^R1965)/(1+$AL$6^R1965*(1/$AL$7-1))</f>
        <v>0.99643717244343843</v>
      </c>
      <c r="U1965" s="2">
        <v>0.1</v>
      </c>
      <c r="V1965" s="2">
        <f t="shared" si="579"/>
        <v>0.22850000000000004</v>
      </c>
      <c r="W1965" s="2">
        <f t="shared" si="580"/>
        <v>0.22768589390332572</v>
      </c>
      <c r="X1965" s="2">
        <f t="shared" si="581"/>
        <v>8.1410609667431633E-4</v>
      </c>
      <c r="Y1965" s="2">
        <f t="shared" si="582"/>
        <v>7.6159841426480502E-4</v>
      </c>
      <c r="Z1965" s="2">
        <f t="shared" si="583"/>
        <v>0.20614987419742284</v>
      </c>
      <c r="AA1965" s="2">
        <f t="shared" si="584"/>
        <v>6.9199017978291638E-4</v>
      </c>
      <c r="AC1965" s="2">
        <f t="shared" si="585"/>
        <v>2.7584411910294562E-2</v>
      </c>
      <c r="AD1965" s="2">
        <f>X1965*((1-Q1965)*(1-EXP(-(P1965+O1965)*A1965))*P1965/(P1965+O1965)-(1-$AL$10)*(1-EXP(-2*O1965*A1965))/2)</f>
        <v>1.4743486745117662E-4</v>
      </c>
      <c r="AE1965" s="4">
        <f t="shared" si="586"/>
        <v>2.8423836957528655E-2</v>
      </c>
      <c r="AF1965" s="2">
        <f t="shared" si="587"/>
        <v>0.17328678830256156</v>
      </c>
      <c r="AG1965" s="2">
        <f t="shared" si="588"/>
        <v>-7.7826632969287969E-5</v>
      </c>
      <c r="AH1965" s="4">
        <f t="shared" si="589"/>
        <v>0.17320896166959227</v>
      </c>
      <c r="BA1965" s="3">
        <v>2.8423836957528599E-2</v>
      </c>
    </row>
    <row r="1966" spans="1:53" x14ac:dyDescent="0.3">
      <c r="A1966" s="2">
        <v>3.8951132233583401</v>
      </c>
      <c r="E1966" s="2" cm="1">
        <f t="array" ref="E1966">INDEX($C$2:$C$104,L1966)</f>
        <v>-0.40198401048177262</v>
      </c>
      <c r="G1966" s="2">
        <f>PI()/12*(M1966-12)</f>
        <v>2.0943951023931953</v>
      </c>
      <c r="H1966" s="2">
        <f t="shared" si="573"/>
        <v>-0.23545710028343203</v>
      </c>
      <c r="I1966" s="2">
        <f t="shared" si="590"/>
        <v>0.73497353554123224</v>
      </c>
      <c r="J1966" s="2">
        <f t="shared" si="574"/>
        <v>2.2179823710203697</v>
      </c>
      <c r="L1966">
        <f t="shared" si="591"/>
        <v>82</v>
      </c>
      <c r="M1966" s="2">
        <v>20</v>
      </c>
      <c r="N1966" s="2">
        <f t="shared" si="575"/>
        <v>0.05</v>
      </c>
      <c r="O1966" s="2">
        <f t="shared" si="576"/>
        <v>5.0020839411324403</v>
      </c>
      <c r="P1966" s="2">
        <f t="shared" si="577"/>
        <v>9.2038344516836901</v>
      </c>
      <c r="Q1966" s="2">
        <f>1-EXP(-2*$AL$9*O1966/(1+O1966))</f>
        <v>6.4497345768578462E-2</v>
      </c>
      <c r="R1966" s="2">
        <f t="shared" si="578"/>
        <v>19.751565414145865</v>
      </c>
      <c r="S1966" s="2">
        <f>(1-$AL$6^R1966)/(1+$AL$6^R1966*(1/$AL$7-1))</f>
        <v>0.99643717244343843</v>
      </c>
      <c r="U1966" s="2">
        <v>0.1</v>
      </c>
      <c r="V1966" s="2">
        <f t="shared" si="579"/>
        <v>0.22850000000000004</v>
      </c>
      <c r="W1966" s="2">
        <f t="shared" si="580"/>
        <v>0.22768589390332572</v>
      </c>
      <c r="X1966" s="2">
        <f t="shared" si="581"/>
        <v>8.1410609667431633E-4</v>
      </c>
      <c r="Y1966" s="2">
        <f t="shared" si="582"/>
        <v>7.6159841426480502E-4</v>
      </c>
      <c r="Z1966" s="2">
        <f t="shared" si="583"/>
        <v>0.20614987419742284</v>
      </c>
      <c r="AA1966" s="2">
        <f t="shared" si="584"/>
        <v>6.9199017978291638E-4</v>
      </c>
      <c r="AC1966" s="2">
        <f t="shared" si="585"/>
        <v>2.7584411910294562E-2</v>
      </c>
      <c r="AD1966" s="2">
        <f>X1966*((1-Q1966)*(1-EXP(-(P1966+O1966)*A1966))*P1966/(P1966+O1966)-(1-$AL$10)*(1-EXP(-2*O1966*A1966))/2)</f>
        <v>1.4743486745117662E-4</v>
      </c>
      <c r="AE1966" s="4">
        <f t="shared" si="586"/>
        <v>2.8423836957528655E-2</v>
      </c>
      <c r="AF1966" s="2">
        <f t="shared" si="587"/>
        <v>0.17328678830256156</v>
      </c>
      <c r="AG1966" s="2">
        <f t="shared" si="588"/>
        <v>-7.7826632969287969E-5</v>
      </c>
      <c r="AH1966" s="4">
        <f t="shared" si="589"/>
        <v>0.17320896166959227</v>
      </c>
      <c r="BA1966" s="3">
        <v>2.8423836957528599E-2</v>
      </c>
    </row>
    <row r="1967" spans="1:53" x14ac:dyDescent="0.3">
      <c r="A1967" s="2">
        <v>3.8951132233583401</v>
      </c>
      <c r="E1967" s="2" cm="1">
        <f t="array" ref="E1967">INDEX($C$2:$C$104,L1967)</f>
        <v>-0.40198401048177262</v>
      </c>
      <c r="G1967" s="2">
        <f>PI()/12*(M1967-12)</f>
        <v>2.3561944901923448</v>
      </c>
      <c r="H1967" s="2">
        <f t="shared" si="573"/>
        <v>-0.23545710028343203</v>
      </c>
      <c r="I1967" s="2">
        <f t="shared" si="590"/>
        <v>0.73497353554123224</v>
      </c>
      <c r="J1967" s="2">
        <f t="shared" si="574"/>
        <v>2.4266973399232148</v>
      </c>
      <c r="L1967">
        <f t="shared" si="591"/>
        <v>82</v>
      </c>
      <c r="M1967" s="2">
        <v>21</v>
      </c>
      <c r="N1967" s="2">
        <f t="shared" si="575"/>
        <v>0.05</v>
      </c>
      <c r="O1967" s="2">
        <f t="shared" si="576"/>
        <v>5.0020839411324403</v>
      </c>
      <c r="P1967" s="2">
        <f t="shared" si="577"/>
        <v>9.2038344516836901</v>
      </c>
      <c r="Q1967" s="2">
        <f>1-EXP(-2*$AL$9*O1967/(1+O1967))</f>
        <v>6.4497345768578462E-2</v>
      </c>
      <c r="R1967" s="2">
        <f t="shared" si="578"/>
        <v>19.751565414145865</v>
      </c>
      <c r="S1967" s="2">
        <f>(1-$AL$6^R1967)/(1+$AL$6^R1967*(1/$AL$7-1))</f>
        <v>0.99643717244343843</v>
      </c>
      <c r="U1967" s="2">
        <v>0.1</v>
      </c>
      <c r="V1967" s="2">
        <f t="shared" si="579"/>
        <v>0.22850000000000004</v>
      </c>
      <c r="W1967" s="2">
        <f t="shared" si="580"/>
        <v>0.22768589390332572</v>
      </c>
      <c r="X1967" s="2">
        <f t="shared" si="581"/>
        <v>8.1410609667431633E-4</v>
      </c>
      <c r="Y1967" s="2">
        <f t="shared" si="582"/>
        <v>7.6159841426480502E-4</v>
      </c>
      <c r="Z1967" s="2">
        <f t="shared" si="583"/>
        <v>0.20614987419742284</v>
      </c>
      <c r="AA1967" s="2">
        <f t="shared" si="584"/>
        <v>6.9199017978291638E-4</v>
      </c>
      <c r="AC1967" s="2">
        <f t="shared" si="585"/>
        <v>2.7584411910294562E-2</v>
      </c>
      <c r="AD1967" s="2">
        <f>X1967*((1-Q1967)*(1-EXP(-(P1967+O1967)*A1967))*P1967/(P1967+O1967)-(1-$AL$10)*(1-EXP(-2*O1967*A1967))/2)</f>
        <v>1.4743486745117662E-4</v>
      </c>
      <c r="AE1967" s="4">
        <f t="shared" si="586"/>
        <v>2.8423836957528655E-2</v>
      </c>
      <c r="AF1967" s="2">
        <f t="shared" si="587"/>
        <v>0.17328678830256156</v>
      </c>
      <c r="AG1967" s="2">
        <f t="shared" si="588"/>
        <v>-7.7826632969287969E-5</v>
      </c>
      <c r="AH1967" s="4">
        <f t="shared" si="589"/>
        <v>0.17320896166959227</v>
      </c>
      <c r="BA1967" s="3">
        <v>2.8423836957528599E-2</v>
      </c>
    </row>
    <row r="1968" spans="1:53" x14ac:dyDescent="0.3">
      <c r="A1968" s="2">
        <v>3.8951132233583401</v>
      </c>
      <c r="E1968" s="2" cm="1">
        <f t="array" ref="E1968">INDEX($C$2:$C$104,L1968)</f>
        <v>-0.40198401048177262</v>
      </c>
      <c r="G1968" s="2">
        <f>PI()/12*(M1968-12)</f>
        <v>2.617993877991494</v>
      </c>
      <c r="H1968" s="2">
        <f t="shared" si="573"/>
        <v>-0.23545710028343203</v>
      </c>
      <c r="I1968" s="2">
        <f t="shared" si="590"/>
        <v>0.73497353554123224</v>
      </c>
      <c r="J1968" s="2">
        <f t="shared" si="574"/>
        <v>2.6299937686444688</v>
      </c>
      <c r="L1968">
        <f t="shared" si="591"/>
        <v>82</v>
      </c>
      <c r="M1968" s="2">
        <v>22</v>
      </c>
      <c r="N1968" s="2">
        <f t="shared" si="575"/>
        <v>0.05</v>
      </c>
      <c r="O1968" s="2">
        <f t="shared" si="576"/>
        <v>5.0020839411324403</v>
      </c>
      <c r="P1968" s="2">
        <f t="shared" si="577"/>
        <v>9.2038344516836901</v>
      </c>
      <c r="Q1968" s="2">
        <f>1-EXP(-2*$AL$9*O1968/(1+O1968))</f>
        <v>6.4497345768578462E-2</v>
      </c>
      <c r="R1968" s="2">
        <f t="shared" si="578"/>
        <v>19.751565414145865</v>
      </c>
      <c r="S1968" s="2">
        <f>(1-$AL$6^R1968)/(1+$AL$6^R1968*(1/$AL$7-1))</f>
        <v>0.99643717244343843</v>
      </c>
      <c r="U1968" s="2">
        <v>0.1</v>
      </c>
      <c r="V1968" s="2">
        <f t="shared" si="579"/>
        <v>0.22850000000000004</v>
      </c>
      <c r="W1968" s="2">
        <f t="shared" si="580"/>
        <v>0.22768589390332572</v>
      </c>
      <c r="X1968" s="2">
        <f t="shared" si="581"/>
        <v>8.1410609667431633E-4</v>
      </c>
      <c r="Y1968" s="2">
        <f t="shared" si="582"/>
        <v>7.6159841426480502E-4</v>
      </c>
      <c r="Z1968" s="2">
        <f t="shared" si="583"/>
        <v>0.20614987419742284</v>
      </c>
      <c r="AA1968" s="2">
        <f t="shared" si="584"/>
        <v>6.9199017978291638E-4</v>
      </c>
      <c r="AC1968" s="2">
        <f t="shared" si="585"/>
        <v>2.7584411910294562E-2</v>
      </c>
      <c r="AD1968" s="2">
        <f>X1968*((1-Q1968)*(1-EXP(-(P1968+O1968)*A1968))*P1968/(P1968+O1968)-(1-$AL$10)*(1-EXP(-2*O1968*A1968))/2)</f>
        <v>1.4743486745117662E-4</v>
      </c>
      <c r="AE1968" s="4">
        <f t="shared" si="586"/>
        <v>2.8423836957528655E-2</v>
      </c>
      <c r="AF1968" s="2">
        <f t="shared" si="587"/>
        <v>0.17328678830256156</v>
      </c>
      <c r="AG1968" s="2">
        <f t="shared" si="588"/>
        <v>-7.7826632969287969E-5</v>
      </c>
      <c r="AH1968" s="4">
        <f t="shared" si="589"/>
        <v>0.17320896166959227</v>
      </c>
      <c r="BA1968" s="3">
        <v>2.8423836957528599E-2</v>
      </c>
    </row>
    <row r="1969" spans="1:53" x14ac:dyDescent="0.3">
      <c r="A1969" s="2">
        <v>3.8951132233583401</v>
      </c>
      <c r="E1969" s="2" cm="1">
        <f t="array" ref="E1969">INDEX($C$2:$C$104,L1969)</f>
        <v>-0.40198401048177262</v>
      </c>
      <c r="G1969" s="2">
        <f>PI()/12*(M1969-12)</f>
        <v>2.8797932657906435</v>
      </c>
      <c r="H1969" s="2">
        <f t="shared" si="573"/>
        <v>-0.23545710028343203</v>
      </c>
      <c r="I1969" s="2">
        <f t="shared" si="590"/>
        <v>0.73497353554123224</v>
      </c>
      <c r="J1969" s="2">
        <f t="shared" si="574"/>
        <v>2.8095762521614693</v>
      </c>
      <c r="L1969">
        <f t="shared" si="591"/>
        <v>82</v>
      </c>
      <c r="M1969" s="2">
        <v>23</v>
      </c>
      <c r="N1969" s="2">
        <f t="shared" si="575"/>
        <v>0.05</v>
      </c>
      <c r="O1969" s="2">
        <f t="shared" si="576"/>
        <v>5.0020839411324403</v>
      </c>
      <c r="P1969" s="2">
        <f t="shared" si="577"/>
        <v>9.2038344516836901</v>
      </c>
      <c r="Q1969" s="2">
        <f>1-EXP(-2*$AL$9*O1969/(1+O1969))</f>
        <v>6.4497345768578462E-2</v>
      </c>
      <c r="R1969" s="2">
        <f t="shared" si="578"/>
        <v>19.751565414145865</v>
      </c>
      <c r="S1969" s="2">
        <f>(1-$AL$6^R1969)/(1+$AL$6^R1969*(1/$AL$7-1))</f>
        <v>0.99643717244343843</v>
      </c>
      <c r="U1969" s="2">
        <v>0.1</v>
      </c>
      <c r="V1969" s="2">
        <f t="shared" si="579"/>
        <v>0.22850000000000004</v>
      </c>
      <c r="W1969" s="2">
        <f t="shared" si="580"/>
        <v>0.22768589390332572</v>
      </c>
      <c r="X1969" s="2">
        <f t="shared" si="581"/>
        <v>8.1410609667431633E-4</v>
      </c>
      <c r="Y1969" s="2">
        <f t="shared" si="582"/>
        <v>7.6159841426480502E-4</v>
      </c>
      <c r="Z1969" s="2">
        <f t="shared" si="583"/>
        <v>0.20614987419742284</v>
      </c>
      <c r="AA1969" s="2">
        <f t="shared" si="584"/>
        <v>6.9199017978291638E-4</v>
      </c>
      <c r="AC1969" s="2">
        <f t="shared" si="585"/>
        <v>2.7584411910294562E-2</v>
      </c>
      <c r="AD1969" s="2">
        <f>X1969*((1-Q1969)*(1-EXP(-(P1969+O1969)*A1969))*P1969/(P1969+O1969)-(1-$AL$10)*(1-EXP(-2*O1969*A1969))/2)</f>
        <v>1.4743486745117662E-4</v>
      </c>
      <c r="AE1969" s="4">
        <f t="shared" si="586"/>
        <v>2.8423836957528655E-2</v>
      </c>
      <c r="AF1969" s="2">
        <f t="shared" si="587"/>
        <v>0.17328678830256156</v>
      </c>
      <c r="AG1969" s="2">
        <f t="shared" si="588"/>
        <v>-7.7826632969287969E-5</v>
      </c>
      <c r="AH1969" s="4">
        <f t="shared" si="589"/>
        <v>0.17320896166959227</v>
      </c>
      <c r="BA1969" s="3">
        <v>2.8423836957528599E-2</v>
      </c>
    </row>
    <row r="1970" spans="1:53" x14ac:dyDescent="0.3">
      <c r="A1970" s="2">
        <v>3.8951132233583401</v>
      </c>
      <c r="E1970" s="2" cm="1">
        <f t="array" ref="E1970">INDEX($C$2:$C$104,L1970)</f>
        <v>-0.40325058969525562</v>
      </c>
      <c r="G1970" s="2">
        <f>PI()/12*(M1970-12)</f>
        <v>-3.1415926535897931</v>
      </c>
      <c r="H1970" s="2">
        <f t="shared" si="573"/>
        <v>-0.23615839635806554</v>
      </c>
      <c r="I1970" s="2">
        <f t="shared" si="590"/>
        <v>0.7345771880830928</v>
      </c>
      <c r="J1970" s="2">
        <f t="shared" si="574"/>
        <v>2.8990714200471475</v>
      </c>
      <c r="L1970">
        <f t="shared" si="591"/>
        <v>83</v>
      </c>
      <c r="M1970" s="2">
        <v>0</v>
      </c>
      <c r="N1970" s="2">
        <f t="shared" si="575"/>
        <v>0.05</v>
      </c>
      <c r="O1970" s="2">
        <f t="shared" si="576"/>
        <v>5.0020839411324403</v>
      </c>
      <c r="P1970" s="2">
        <f t="shared" si="577"/>
        <v>9.2038344516836901</v>
      </c>
      <c r="Q1970" s="2">
        <f>1-EXP(-2*$AL$9*O1970/(1+O1970))</f>
        <v>6.4497345768578462E-2</v>
      </c>
      <c r="R1970" s="2">
        <f t="shared" si="578"/>
        <v>19.751565414145865</v>
      </c>
      <c r="S1970" s="2">
        <f>(1-$AL$6^R1970)/(1+$AL$6^R1970*(1/$AL$7-1))</f>
        <v>0.99643717244343843</v>
      </c>
      <c r="U1970" s="2">
        <v>0.1</v>
      </c>
      <c r="V1970" s="2">
        <f t="shared" si="579"/>
        <v>0.22850000000000004</v>
      </c>
      <c r="W1970" s="2">
        <f t="shared" si="580"/>
        <v>0.22768589390332572</v>
      </c>
      <c r="X1970" s="2">
        <f t="shared" si="581"/>
        <v>8.1410609667431633E-4</v>
      </c>
      <c r="Y1970" s="2">
        <f t="shared" si="582"/>
        <v>7.6159841426480502E-4</v>
      </c>
      <c r="Z1970" s="2">
        <f t="shared" si="583"/>
        <v>0.20614987419742284</v>
      </c>
      <c r="AA1970" s="2">
        <f t="shared" si="584"/>
        <v>6.9199017978291638E-4</v>
      </c>
      <c r="AC1970" s="2">
        <f t="shared" si="585"/>
        <v>2.7584411910294562E-2</v>
      </c>
      <c r="AD1970" s="2">
        <f>X1970*((1-Q1970)*(1-EXP(-(P1970+O1970)*A1970))*P1970/(P1970+O1970)-(1-$AL$10)*(1-EXP(-2*O1970*A1970))/2)</f>
        <v>1.4743486745117662E-4</v>
      </c>
      <c r="AE1970" s="4">
        <f t="shared" si="586"/>
        <v>2.8423836957528655E-2</v>
      </c>
      <c r="AF1970" s="2">
        <f t="shared" si="587"/>
        <v>0.17328678830256156</v>
      </c>
      <c r="AG1970" s="2">
        <f t="shared" si="588"/>
        <v>-7.7826632969287969E-5</v>
      </c>
      <c r="AH1970" s="4">
        <f t="shared" si="589"/>
        <v>0.17320896166959227</v>
      </c>
      <c r="BA1970" s="3">
        <v>2.8423836957528599E-2</v>
      </c>
    </row>
    <row r="1971" spans="1:53" x14ac:dyDescent="0.3">
      <c r="A1971" s="2">
        <v>3.8951132233583401</v>
      </c>
      <c r="E1971" s="2" cm="1">
        <f t="array" ref="E1971">INDEX($C$2:$C$104,L1971)</f>
        <v>-0.40325058969525562</v>
      </c>
      <c r="G1971" s="2">
        <f>PI()/12*(M1971-12)</f>
        <v>-2.8797932657906435</v>
      </c>
      <c r="H1971" s="2">
        <f t="shared" si="573"/>
        <v>-0.23615839635806554</v>
      </c>
      <c r="I1971" s="2">
        <f t="shared" si="590"/>
        <v>0.7345771880830928</v>
      </c>
      <c r="J1971" s="2">
        <f t="shared" si="574"/>
        <v>2.8105546426945978</v>
      </c>
      <c r="L1971">
        <f t="shared" si="591"/>
        <v>83</v>
      </c>
      <c r="M1971" s="2">
        <v>1</v>
      </c>
      <c r="N1971" s="2">
        <f t="shared" si="575"/>
        <v>0.05</v>
      </c>
      <c r="O1971" s="2">
        <f t="shared" si="576"/>
        <v>5.0020839411324403</v>
      </c>
      <c r="P1971" s="2">
        <f t="shared" si="577"/>
        <v>9.2038344516836901</v>
      </c>
      <c r="Q1971" s="2">
        <f>1-EXP(-2*$AL$9*O1971/(1+O1971))</f>
        <v>6.4497345768578462E-2</v>
      </c>
      <c r="R1971" s="2">
        <f t="shared" si="578"/>
        <v>19.751565414145865</v>
      </c>
      <c r="S1971" s="2">
        <f>(1-$AL$6^R1971)/(1+$AL$6^R1971*(1/$AL$7-1))</f>
        <v>0.99643717244343843</v>
      </c>
      <c r="U1971" s="2">
        <v>0</v>
      </c>
      <c r="V1971" s="2">
        <f t="shared" si="579"/>
        <v>0</v>
      </c>
      <c r="W1971" s="2">
        <f t="shared" si="580"/>
        <v>0</v>
      </c>
      <c r="X1971" s="2">
        <f t="shared" si="581"/>
        <v>0</v>
      </c>
      <c r="Y1971" s="2">
        <f t="shared" si="582"/>
        <v>0</v>
      </c>
      <c r="Z1971" s="2">
        <f t="shared" si="583"/>
        <v>0</v>
      </c>
      <c r="AA1971" s="2">
        <f t="shared" si="584"/>
        <v>0</v>
      </c>
      <c r="AC1971" s="2">
        <f t="shared" si="585"/>
        <v>0</v>
      </c>
      <c r="AD1971" s="2">
        <f>X1971*((1-Q1971)*(1-EXP(-(P1971+O1971)*A1971))*P1971/(P1971+O1971)-(1-$AL$10)*(1-EXP(-2*O1971*A1971))/2)</f>
        <v>0</v>
      </c>
      <c r="AE1971" s="4">
        <f t="shared" si="586"/>
        <v>0</v>
      </c>
      <c r="AF1971" s="2">
        <f t="shared" si="587"/>
        <v>0</v>
      </c>
      <c r="AG1971" s="2">
        <f t="shared" si="588"/>
        <v>0</v>
      </c>
      <c r="AH1971" s="4">
        <f t="shared" si="589"/>
        <v>0</v>
      </c>
      <c r="BA1971" s="3">
        <v>0</v>
      </c>
    </row>
    <row r="1972" spans="1:53" x14ac:dyDescent="0.3">
      <c r="A1972" s="2">
        <v>3.8951132233583401</v>
      </c>
      <c r="E1972" s="2" cm="1">
        <f t="array" ref="E1972">INDEX($C$2:$C$104,L1972)</f>
        <v>-0.40325058969525562</v>
      </c>
      <c r="G1972" s="2">
        <f>PI()/12*(M1972-12)</f>
        <v>-2.617993877991494</v>
      </c>
      <c r="H1972" s="2">
        <f t="shared" si="573"/>
        <v>-0.23615839635806554</v>
      </c>
      <c r="I1972" s="2">
        <f t="shared" si="590"/>
        <v>0.7345771880830928</v>
      </c>
      <c r="J1972" s="2">
        <f t="shared" si="574"/>
        <v>2.6307255968725736</v>
      </c>
      <c r="L1972">
        <f t="shared" si="591"/>
        <v>83</v>
      </c>
      <c r="M1972" s="2">
        <v>2</v>
      </c>
      <c r="N1972" s="2">
        <f t="shared" si="575"/>
        <v>0.05</v>
      </c>
      <c r="O1972" s="2">
        <f t="shared" si="576"/>
        <v>5.0020839411324403</v>
      </c>
      <c r="P1972" s="2">
        <f t="shared" si="577"/>
        <v>9.2038344516836901</v>
      </c>
      <c r="Q1972" s="2">
        <f>1-EXP(-2*$AL$9*O1972/(1+O1972))</f>
        <v>6.4497345768578462E-2</v>
      </c>
      <c r="R1972" s="2">
        <f t="shared" si="578"/>
        <v>19.751565414145865</v>
      </c>
      <c r="S1972" s="2">
        <f>(1-$AL$6^R1972)/(1+$AL$6^R1972*(1/$AL$7-1))</f>
        <v>0.99643717244343843</v>
      </c>
      <c r="U1972" s="2">
        <v>0.1</v>
      </c>
      <c r="V1972" s="2">
        <f t="shared" si="579"/>
        <v>0.22850000000000004</v>
      </c>
      <c r="W1972" s="2">
        <f t="shared" si="580"/>
        <v>0.22768589390332572</v>
      </c>
      <c r="X1972" s="2">
        <f t="shared" si="581"/>
        <v>8.1410609667431633E-4</v>
      </c>
      <c r="Y1972" s="2">
        <f t="shared" si="582"/>
        <v>7.6159841426480502E-4</v>
      </c>
      <c r="Z1972" s="2">
        <f t="shared" si="583"/>
        <v>0.20614987419742284</v>
      </c>
      <c r="AA1972" s="2">
        <f t="shared" si="584"/>
        <v>6.9199017978291638E-4</v>
      </c>
      <c r="AC1972" s="2">
        <f t="shared" si="585"/>
        <v>2.7584411910294562E-2</v>
      </c>
      <c r="AD1972" s="2">
        <f>X1972*((1-Q1972)*(1-EXP(-(P1972+O1972)*A1972))*P1972/(P1972+O1972)-(1-$AL$10)*(1-EXP(-2*O1972*A1972))/2)</f>
        <v>1.4743486745117662E-4</v>
      </c>
      <c r="AE1972" s="4">
        <f t="shared" si="586"/>
        <v>2.8423836957528655E-2</v>
      </c>
      <c r="AF1972" s="2">
        <f t="shared" si="587"/>
        <v>0.17328678830256156</v>
      </c>
      <c r="AG1972" s="2">
        <f t="shared" si="588"/>
        <v>-7.7826632969287969E-5</v>
      </c>
      <c r="AH1972" s="4">
        <f t="shared" si="589"/>
        <v>0.17320896166959227</v>
      </c>
      <c r="BA1972" s="3">
        <v>2.8423836957528599E-2</v>
      </c>
    </row>
    <row r="1973" spans="1:53" x14ac:dyDescent="0.3">
      <c r="A1973" s="2">
        <v>3.8951132233583401</v>
      </c>
      <c r="E1973" s="2" cm="1">
        <f t="array" ref="E1973">INDEX($C$2:$C$104,L1973)</f>
        <v>-0.40325058969525562</v>
      </c>
      <c r="G1973" s="2">
        <f>PI()/12*(M1973-12)</f>
        <v>-2.3561944901923448</v>
      </c>
      <c r="H1973" s="2">
        <f t="shared" si="573"/>
        <v>-0.23615839635806554</v>
      </c>
      <c r="I1973" s="2">
        <f t="shared" si="590"/>
        <v>0.7345771880830928</v>
      </c>
      <c r="J1973" s="2">
        <f t="shared" si="574"/>
        <v>2.4273398530464316</v>
      </c>
      <c r="L1973">
        <f t="shared" si="591"/>
        <v>83</v>
      </c>
      <c r="M1973" s="2">
        <v>3</v>
      </c>
      <c r="N1973" s="2">
        <f t="shared" si="575"/>
        <v>0.05</v>
      </c>
      <c r="O1973" s="2">
        <f t="shared" si="576"/>
        <v>5.0020839411324403</v>
      </c>
      <c r="P1973" s="2">
        <f t="shared" si="577"/>
        <v>9.2038344516836901</v>
      </c>
      <c r="Q1973" s="2">
        <f>1-EXP(-2*$AL$9*O1973/(1+O1973))</f>
        <v>6.4497345768578462E-2</v>
      </c>
      <c r="R1973" s="2">
        <f t="shared" si="578"/>
        <v>19.751565414145865</v>
      </c>
      <c r="S1973" s="2">
        <f>(1-$AL$6^R1973)/(1+$AL$6^R1973*(1/$AL$7-1))</f>
        <v>0.99643717244343843</v>
      </c>
      <c r="U1973" s="2">
        <v>0.1</v>
      </c>
      <c r="V1973" s="2">
        <f t="shared" si="579"/>
        <v>0.22850000000000004</v>
      </c>
      <c r="W1973" s="2">
        <f t="shared" si="580"/>
        <v>0.22768589390332572</v>
      </c>
      <c r="X1973" s="2">
        <f t="shared" si="581"/>
        <v>8.1410609667431633E-4</v>
      </c>
      <c r="Y1973" s="2">
        <f t="shared" si="582"/>
        <v>7.6159841426480502E-4</v>
      </c>
      <c r="Z1973" s="2">
        <f t="shared" si="583"/>
        <v>0.20614987419742284</v>
      </c>
      <c r="AA1973" s="2">
        <f t="shared" si="584"/>
        <v>6.9199017978291638E-4</v>
      </c>
      <c r="AC1973" s="2">
        <f t="shared" si="585"/>
        <v>2.7584411910294562E-2</v>
      </c>
      <c r="AD1973" s="2">
        <f>X1973*((1-Q1973)*(1-EXP(-(P1973+O1973)*A1973))*P1973/(P1973+O1973)-(1-$AL$10)*(1-EXP(-2*O1973*A1973))/2)</f>
        <v>1.4743486745117662E-4</v>
      </c>
      <c r="AE1973" s="4">
        <f t="shared" si="586"/>
        <v>2.8423836957528655E-2</v>
      </c>
      <c r="AF1973" s="2">
        <f t="shared" si="587"/>
        <v>0.17328678830256156</v>
      </c>
      <c r="AG1973" s="2">
        <f t="shared" si="588"/>
        <v>-7.7826632969287969E-5</v>
      </c>
      <c r="AH1973" s="4">
        <f t="shared" si="589"/>
        <v>0.17320896166959227</v>
      </c>
      <c r="BA1973" s="3">
        <v>2.8423836957528599E-2</v>
      </c>
    </row>
    <row r="1974" spans="1:53" x14ac:dyDescent="0.3">
      <c r="A1974" s="2">
        <v>3.8951132233583401</v>
      </c>
      <c r="E1974" s="2" cm="1">
        <f t="array" ref="E1974">INDEX($C$2:$C$104,L1974)</f>
        <v>-0.40325058969525562</v>
      </c>
      <c r="G1974" s="2">
        <f>PI()/12*(M1974-12)</f>
        <v>-2.0943951023931953</v>
      </c>
      <c r="H1974" s="2">
        <f t="shared" si="573"/>
        <v>-0.23615839635806554</v>
      </c>
      <c r="I1974" s="2">
        <f t="shared" si="590"/>
        <v>0.7345771880830928</v>
      </c>
      <c r="J1974" s="2">
        <f t="shared" si="574"/>
        <v>2.2186131715654054</v>
      </c>
      <c r="L1974">
        <f t="shared" si="591"/>
        <v>83</v>
      </c>
      <c r="M1974" s="2">
        <v>4</v>
      </c>
      <c r="N1974" s="2">
        <f t="shared" si="575"/>
        <v>0.05</v>
      </c>
      <c r="O1974" s="2">
        <f t="shared" si="576"/>
        <v>5.0020839411324403</v>
      </c>
      <c r="P1974" s="2">
        <f t="shared" si="577"/>
        <v>9.2038344516836901</v>
      </c>
      <c r="Q1974" s="2">
        <f>1-EXP(-2*$AL$9*O1974/(1+O1974))</f>
        <v>6.4497345768578462E-2</v>
      </c>
      <c r="R1974" s="2">
        <f t="shared" si="578"/>
        <v>19.751565414145865</v>
      </c>
      <c r="S1974" s="2">
        <f>(1-$AL$6^R1974)/(1+$AL$6^R1974*(1/$AL$7-1))</f>
        <v>0.99643717244343843</v>
      </c>
      <c r="U1974" s="2">
        <v>0.1</v>
      </c>
      <c r="V1974" s="2">
        <f t="shared" si="579"/>
        <v>0.22850000000000004</v>
      </c>
      <c r="W1974" s="2">
        <f t="shared" si="580"/>
        <v>0.22768589390332572</v>
      </c>
      <c r="X1974" s="2">
        <f t="shared" si="581"/>
        <v>8.1410609667431633E-4</v>
      </c>
      <c r="Y1974" s="2">
        <f t="shared" si="582"/>
        <v>7.6159841426480502E-4</v>
      </c>
      <c r="Z1974" s="2">
        <f t="shared" si="583"/>
        <v>0.20614987419742284</v>
      </c>
      <c r="AA1974" s="2">
        <f t="shared" si="584"/>
        <v>6.9199017978291638E-4</v>
      </c>
      <c r="AC1974" s="2">
        <f t="shared" si="585"/>
        <v>2.7584411910294562E-2</v>
      </c>
      <c r="AD1974" s="2">
        <f>X1974*((1-Q1974)*(1-EXP(-(P1974+O1974)*A1974))*P1974/(P1974+O1974)-(1-$AL$10)*(1-EXP(-2*O1974*A1974))/2)</f>
        <v>1.4743486745117662E-4</v>
      </c>
      <c r="AE1974" s="4">
        <f t="shared" si="586"/>
        <v>2.8423836957528655E-2</v>
      </c>
      <c r="AF1974" s="2">
        <f t="shared" si="587"/>
        <v>0.17328678830256156</v>
      </c>
      <c r="AG1974" s="2">
        <f t="shared" si="588"/>
        <v>-7.7826632969287969E-5</v>
      </c>
      <c r="AH1974" s="4">
        <f t="shared" si="589"/>
        <v>0.17320896166959227</v>
      </c>
      <c r="BA1974" s="3">
        <v>2.8423836957528599E-2</v>
      </c>
    </row>
    <row r="1975" spans="1:53" x14ac:dyDescent="0.3">
      <c r="A1975" s="2">
        <v>3.8951132233583401</v>
      </c>
      <c r="E1975" s="2" cm="1">
        <f t="array" ref="E1975">INDEX($C$2:$C$104,L1975)</f>
        <v>-0.40325058969525562</v>
      </c>
      <c r="G1975" s="2">
        <f>PI()/12*(M1975-12)</f>
        <v>-1.8325957145940459</v>
      </c>
      <c r="H1975" s="2">
        <f t="shared" si="573"/>
        <v>-0.23615839635806554</v>
      </c>
      <c r="I1975" s="2">
        <f t="shared" si="590"/>
        <v>0.7345771880830928</v>
      </c>
      <c r="J1975" s="2">
        <f t="shared" si="574"/>
        <v>2.0111738094064719</v>
      </c>
      <c r="L1975">
        <f t="shared" si="591"/>
        <v>83</v>
      </c>
      <c r="M1975" s="2">
        <v>5</v>
      </c>
      <c r="N1975" s="2">
        <f t="shared" si="575"/>
        <v>0.05</v>
      </c>
      <c r="O1975" s="2">
        <f t="shared" si="576"/>
        <v>5.0020839411324403</v>
      </c>
      <c r="P1975" s="2">
        <f t="shared" si="577"/>
        <v>9.2038344516836901</v>
      </c>
      <c r="Q1975" s="2">
        <f>1-EXP(-2*$AL$9*O1975/(1+O1975))</f>
        <v>6.4497345768578462E-2</v>
      </c>
      <c r="R1975" s="2">
        <f t="shared" si="578"/>
        <v>19.751565414145865</v>
      </c>
      <c r="S1975" s="2">
        <f>(1-$AL$6^R1975)/(1+$AL$6^R1975*(1/$AL$7-1))</f>
        <v>0.99643717244343843</v>
      </c>
      <c r="U1975" s="2">
        <v>0.1</v>
      </c>
      <c r="V1975" s="2">
        <f t="shared" si="579"/>
        <v>0.22850000000000004</v>
      </c>
      <c r="W1975" s="2">
        <f t="shared" si="580"/>
        <v>0.22768589390332572</v>
      </c>
      <c r="X1975" s="2">
        <f t="shared" si="581"/>
        <v>8.1410609667431633E-4</v>
      </c>
      <c r="Y1975" s="2">
        <f t="shared" si="582"/>
        <v>7.6159841426480502E-4</v>
      </c>
      <c r="Z1975" s="2">
        <f t="shared" si="583"/>
        <v>0.20614987419742284</v>
      </c>
      <c r="AA1975" s="2">
        <f t="shared" si="584"/>
        <v>6.9199017978291638E-4</v>
      </c>
      <c r="AC1975" s="2">
        <f t="shared" si="585"/>
        <v>2.7584411910294562E-2</v>
      </c>
      <c r="AD1975" s="2">
        <f>X1975*((1-Q1975)*(1-EXP(-(P1975+O1975)*A1975))*P1975/(P1975+O1975)-(1-$AL$10)*(1-EXP(-2*O1975*A1975))/2)</f>
        <v>1.4743486745117662E-4</v>
      </c>
      <c r="AE1975" s="4">
        <f t="shared" si="586"/>
        <v>2.8423836957528655E-2</v>
      </c>
      <c r="AF1975" s="2">
        <f t="shared" si="587"/>
        <v>0.17328678830256156</v>
      </c>
      <c r="AG1975" s="2">
        <f t="shared" si="588"/>
        <v>-7.7826632969287969E-5</v>
      </c>
      <c r="AH1975" s="4">
        <f t="shared" si="589"/>
        <v>0.17320896166959227</v>
      </c>
      <c r="BA1975" s="3">
        <v>2.8423836957528599E-2</v>
      </c>
    </row>
    <row r="1976" spans="1:53" x14ac:dyDescent="0.3">
      <c r="A1976" s="2">
        <v>3.8951132233583401</v>
      </c>
      <c r="E1976" s="2" cm="1">
        <f t="array" ref="E1976">INDEX($C$2:$C$104,L1976)</f>
        <v>-0.40325058969525562</v>
      </c>
      <c r="G1976" s="2">
        <f>PI()/12*(M1976-12)</f>
        <v>-1.5707963267948966</v>
      </c>
      <c r="H1976" s="2">
        <f t="shared" si="573"/>
        <v>-0.23615839635806554</v>
      </c>
      <c r="I1976" s="2">
        <f t="shared" si="590"/>
        <v>0.7345771880830928</v>
      </c>
      <c r="J1976" s="2">
        <f t="shared" si="574"/>
        <v>1.8092068383938018</v>
      </c>
      <c r="L1976">
        <f t="shared" si="591"/>
        <v>83</v>
      </c>
      <c r="M1976" s="2">
        <v>6</v>
      </c>
      <c r="N1976" s="2">
        <f t="shared" si="575"/>
        <v>0.05</v>
      </c>
      <c r="O1976" s="2">
        <f t="shared" si="576"/>
        <v>5.0020839411324403</v>
      </c>
      <c r="P1976" s="2">
        <f t="shared" si="577"/>
        <v>9.2038344516836901</v>
      </c>
      <c r="Q1976" s="2">
        <f>1-EXP(-2*$AL$9*O1976/(1+O1976))</f>
        <v>6.4497345768578462E-2</v>
      </c>
      <c r="R1976" s="2">
        <f t="shared" si="578"/>
        <v>19.751565414145865</v>
      </c>
      <c r="S1976" s="2">
        <f>(1-$AL$6^R1976)/(1+$AL$6^R1976*(1/$AL$7-1))</f>
        <v>0.99643717244343843</v>
      </c>
      <c r="U1976" s="2">
        <v>0.1</v>
      </c>
      <c r="V1976" s="2">
        <f t="shared" si="579"/>
        <v>0.22850000000000004</v>
      </c>
      <c r="W1976" s="2">
        <f t="shared" si="580"/>
        <v>0.22768589390332572</v>
      </c>
      <c r="X1976" s="2">
        <f t="shared" si="581"/>
        <v>8.1410609667431633E-4</v>
      </c>
      <c r="Y1976" s="2">
        <f t="shared" si="582"/>
        <v>7.6159841426480502E-4</v>
      </c>
      <c r="Z1976" s="2">
        <f t="shared" si="583"/>
        <v>0.20614987419742284</v>
      </c>
      <c r="AA1976" s="2">
        <f t="shared" si="584"/>
        <v>6.9199017978291638E-4</v>
      </c>
      <c r="AC1976" s="2">
        <f t="shared" si="585"/>
        <v>2.7584411910294562E-2</v>
      </c>
      <c r="AD1976" s="2">
        <f>X1976*((1-Q1976)*(1-EXP(-(P1976+O1976)*A1976))*P1976/(P1976+O1976)-(1-$AL$10)*(1-EXP(-2*O1976*A1976))/2)</f>
        <v>1.4743486745117662E-4</v>
      </c>
      <c r="AE1976" s="4">
        <f t="shared" si="586"/>
        <v>2.8423836957528655E-2</v>
      </c>
      <c r="AF1976" s="2">
        <f t="shared" si="587"/>
        <v>0.17328678830256156</v>
      </c>
      <c r="AG1976" s="2">
        <f t="shared" si="588"/>
        <v>-7.7826632969287969E-5</v>
      </c>
      <c r="AH1976" s="4">
        <f t="shared" si="589"/>
        <v>0.17320896166959227</v>
      </c>
      <c r="BA1976" s="3">
        <v>2.8423836957528599E-2</v>
      </c>
    </row>
    <row r="1977" spans="1:53" x14ac:dyDescent="0.3">
      <c r="A1977" s="2">
        <v>3.8951132233583401</v>
      </c>
      <c r="E1977" s="2" cm="1">
        <f t="array" ref="E1977">INDEX($C$2:$C$104,L1977)</f>
        <v>-0.40325058969525562</v>
      </c>
      <c r="G1977" s="2">
        <f>PI()/12*(M1977-12)</f>
        <v>-1.308996938995747</v>
      </c>
      <c r="H1977" s="2">
        <f t="shared" si="573"/>
        <v>-0.23615839635806554</v>
      </c>
      <c r="I1977" s="2">
        <f t="shared" si="590"/>
        <v>0.7345771880830928</v>
      </c>
      <c r="J1977" s="2">
        <f t="shared" si="574"/>
        <v>1.6168484329105939</v>
      </c>
      <c r="L1977">
        <f t="shared" si="591"/>
        <v>83</v>
      </c>
      <c r="M1977" s="2">
        <v>7</v>
      </c>
      <c r="N1977" s="2">
        <f t="shared" si="575"/>
        <v>0.05</v>
      </c>
      <c r="O1977" s="2">
        <f t="shared" si="576"/>
        <v>5.0020839411324403</v>
      </c>
      <c r="P1977" s="2">
        <f t="shared" si="577"/>
        <v>9.2038344516836901</v>
      </c>
      <c r="Q1977" s="2">
        <f>1-EXP(-2*$AL$9*O1977/(1+O1977))</f>
        <v>6.4497345768578462E-2</v>
      </c>
      <c r="R1977" s="2">
        <f t="shared" si="578"/>
        <v>19.751565414145865</v>
      </c>
      <c r="S1977" s="2">
        <f>(1-$AL$6^R1977)/(1+$AL$6^R1977*(1/$AL$7-1))</f>
        <v>0.99643717244343843</v>
      </c>
      <c r="U1977" s="2">
        <v>0.1</v>
      </c>
      <c r="V1977" s="2">
        <f t="shared" si="579"/>
        <v>0.22850000000000004</v>
      </c>
      <c r="W1977" s="2">
        <f t="shared" si="580"/>
        <v>0.22768589390332572</v>
      </c>
      <c r="X1977" s="2">
        <f t="shared" si="581"/>
        <v>8.1410609667431633E-4</v>
      </c>
      <c r="Y1977" s="2">
        <f t="shared" si="582"/>
        <v>7.6159841426480502E-4</v>
      </c>
      <c r="Z1977" s="2">
        <f t="shared" si="583"/>
        <v>0.20614987419742284</v>
      </c>
      <c r="AA1977" s="2">
        <f t="shared" si="584"/>
        <v>6.9199017978291638E-4</v>
      </c>
      <c r="AC1977" s="2">
        <f t="shared" si="585"/>
        <v>2.7584411910294562E-2</v>
      </c>
      <c r="AD1977" s="2">
        <f>X1977*((1-Q1977)*(1-EXP(-(P1977+O1977)*A1977))*P1977/(P1977+O1977)-(1-$AL$10)*(1-EXP(-2*O1977*A1977))/2)</f>
        <v>1.4743486745117662E-4</v>
      </c>
      <c r="AE1977" s="4">
        <f t="shared" si="586"/>
        <v>2.8423836957528655E-2</v>
      </c>
      <c r="AF1977" s="2">
        <f t="shared" si="587"/>
        <v>0.17328678830256156</v>
      </c>
      <c r="AG1977" s="2">
        <f t="shared" si="588"/>
        <v>-7.7826632969287969E-5</v>
      </c>
      <c r="AH1977" s="4">
        <f t="shared" si="589"/>
        <v>0.17320896166959227</v>
      </c>
      <c r="BA1977" s="3">
        <v>2.8423836957528599E-2</v>
      </c>
    </row>
    <row r="1978" spans="1:53" x14ac:dyDescent="0.3">
      <c r="A1978" s="2">
        <v>3.8951132233583401</v>
      </c>
      <c r="E1978" s="2" cm="1">
        <f t="array" ref="E1978">INDEX($C$2:$C$104,L1978)</f>
        <v>-0.40325058969525562</v>
      </c>
      <c r="G1978" s="2">
        <f>PI()/12*(M1978-12)</f>
        <v>-1.0471975511965976</v>
      </c>
      <c r="H1978" s="2">
        <f t="shared" si="573"/>
        <v>-0.23615839635806554</v>
      </c>
      <c r="I1978" s="2">
        <f t="shared" si="590"/>
        <v>0.7345771880830928</v>
      </c>
      <c r="J1978" s="2">
        <f t="shared" si="574"/>
        <v>1.4392873910217685</v>
      </c>
      <c r="L1978">
        <f t="shared" si="591"/>
        <v>83</v>
      </c>
      <c r="M1978" s="2">
        <v>8</v>
      </c>
      <c r="N1978" s="2">
        <f t="shared" si="575"/>
        <v>0.13150893577312806</v>
      </c>
      <c r="O1978" s="2">
        <f t="shared" si="576"/>
        <v>1.906502120918359</v>
      </c>
      <c r="P1978" s="2">
        <f t="shared" si="577"/>
        <v>3.5079639024897808</v>
      </c>
      <c r="Q1978" s="2">
        <f>1-EXP(-2*$AL$9*O1978/(1+O1978))</f>
        <v>5.1122437483263616E-2</v>
      </c>
      <c r="R1978" s="2">
        <f t="shared" si="578"/>
        <v>7.5281426294900653</v>
      </c>
      <c r="S1978" s="2">
        <f>(1-$AL$6^R1978)/(1+$AL$6^R1978*(1/$AL$7-1))</f>
        <v>0.82224190353785531</v>
      </c>
      <c r="U1978" s="2">
        <v>3.5</v>
      </c>
      <c r="V1978" s="2">
        <f t="shared" si="579"/>
        <v>7.9975000000000005</v>
      </c>
      <c r="W1978" s="2">
        <f t="shared" si="580"/>
        <v>6.5758796235439982</v>
      </c>
      <c r="X1978" s="2">
        <f t="shared" si="581"/>
        <v>1.4216203764560023</v>
      </c>
      <c r="Y1978" s="2">
        <f t="shared" si="582"/>
        <v>1.3489421078865937</v>
      </c>
      <c r="Z1978" s="2">
        <f t="shared" si="583"/>
        <v>5.9538899573048631</v>
      </c>
      <c r="AA1978" s="2">
        <f t="shared" si="584"/>
        <v>1.2076576826854044</v>
      </c>
      <c r="AC1978" s="2">
        <f t="shared" si="585"/>
        <v>1.7359279125688356</v>
      </c>
      <c r="AD1978" s="2">
        <f>X1978*((1-Q1978)*(1-EXP(-(P1978+O1978)*A1978))*P1978/(P1978+O1978)-(1-$AL$10)*(1-EXP(-2*O1978*A1978))/2)</f>
        <v>0.26977506314111632</v>
      </c>
      <c r="AE1978" s="4">
        <f t="shared" si="586"/>
        <v>3.2133606583953567</v>
      </c>
      <c r="AF1978" s="2">
        <f t="shared" si="587"/>
        <v>4.1517941325697425</v>
      </c>
      <c r="AG1978" s="2">
        <f t="shared" si="588"/>
        <v>-0.12849063793992718</v>
      </c>
      <c r="AH1978" s="4">
        <f t="shared" si="589"/>
        <v>4.0233034946298156</v>
      </c>
      <c r="BA1978" s="3">
        <v>3.21336065839535</v>
      </c>
    </row>
    <row r="1979" spans="1:53" x14ac:dyDescent="0.3">
      <c r="A1979" s="2">
        <v>3.8951132233583401</v>
      </c>
      <c r="E1979" s="2" cm="1">
        <f t="array" ref="E1979">INDEX($C$2:$C$104,L1979)</f>
        <v>-0.40325058969525562</v>
      </c>
      <c r="G1979" s="2">
        <f>PI()/12*(M1979-12)</f>
        <v>-0.78539816339744828</v>
      </c>
      <c r="H1979" s="2">
        <f t="shared" si="573"/>
        <v>-0.23615839635806554</v>
      </c>
      <c r="I1979" s="2">
        <f t="shared" si="590"/>
        <v>0.7345771880830928</v>
      </c>
      <c r="J1979" s="2">
        <f t="shared" si="574"/>
        <v>1.2835983185624389</v>
      </c>
      <c r="L1979">
        <f t="shared" si="591"/>
        <v>83</v>
      </c>
      <c r="M1979" s="2">
        <v>9</v>
      </c>
      <c r="N1979" s="2">
        <f t="shared" si="575"/>
        <v>0.28719800823245767</v>
      </c>
      <c r="O1979" s="2">
        <f t="shared" si="576"/>
        <v>0.88256232242016697</v>
      </c>
      <c r="P1979" s="2">
        <f t="shared" si="577"/>
        <v>1.6239146732531071</v>
      </c>
      <c r="Q1979" s="2">
        <f>1-EXP(-2*$AL$9*O1979/(1+O1979))</f>
        <v>3.6810135201839733E-2</v>
      </c>
      <c r="R1979" s="2">
        <f t="shared" si="578"/>
        <v>3.4849450046206001</v>
      </c>
      <c r="S1979" s="2">
        <f>(1-$AL$6^R1979)/(1+$AL$6^R1979*(1/$AL$7-1))</f>
        <v>0.47710701656190885</v>
      </c>
      <c r="U1979" s="2">
        <v>63.3</v>
      </c>
      <c r="V1979" s="2">
        <f t="shared" si="579"/>
        <v>144.6405</v>
      </c>
      <c r="W1979" s="2">
        <f t="shared" si="580"/>
        <v>69.008997429022784</v>
      </c>
      <c r="X1979" s="2">
        <f t="shared" si="581"/>
        <v>75.631502570977219</v>
      </c>
      <c r="Y1979" s="2">
        <f t="shared" si="582"/>
        <v>72.717072572777454</v>
      </c>
      <c r="Z1979" s="2">
        <f t="shared" si="583"/>
        <v>62.481675498631006</v>
      </c>
      <c r="AA1979" s="2">
        <f t="shared" si="584"/>
        <v>62.220654410929576</v>
      </c>
      <c r="AC1979" s="2">
        <f t="shared" si="585"/>
        <v>29.807028911619668</v>
      </c>
      <c r="AD1979" s="2">
        <f>X1979*((1-Q1979)*(1-EXP(-(P1979+O1979)*A1979))*P1979/(P1979+O1979)-(1-$AL$10)*(1-EXP(-2*O1979*A1979))/2)</f>
        <v>15.084067080895943</v>
      </c>
      <c r="AE1979" s="4">
        <f t="shared" si="586"/>
        <v>107.1117504034452</v>
      </c>
      <c r="AF1979" s="2">
        <f t="shared" si="587"/>
        <v>32.647187166463816</v>
      </c>
      <c r="AG1979" s="2">
        <f t="shared" si="588"/>
        <v>-4.5876489190480632</v>
      </c>
      <c r="AH1979" s="4">
        <f t="shared" si="589"/>
        <v>28.059538247415752</v>
      </c>
      <c r="BA1979" s="3">
        <v>107.111750403445</v>
      </c>
    </row>
    <row r="1980" spans="1:53" x14ac:dyDescent="0.3">
      <c r="A1980" s="2">
        <v>3.8951132233583401</v>
      </c>
      <c r="E1980" s="2" cm="1">
        <f t="array" ref="E1980">INDEX($C$2:$C$104,L1980)</f>
        <v>-0.40325058969525562</v>
      </c>
      <c r="G1980" s="2">
        <f>PI()/12*(M1980-12)</f>
        <v>-0.52359877559829882</v>
      </c>
      <c r="H1980" s="2">
        <f t="shared" si="573"/>
        <v>-0.23615839635806554</v>
      </c>
      <c r="I1980" s="2">
        <f t="shared" si="590"/>
        <v>0.7345771880830928</v>
      </c>
      <c r="J1980" s="2">
        <f t="shared" si="574"/>
        <v>1.159274996822802</v>
      </c>
      <c r="L1980">
        <f t="shared" si="591"/>
        <v>83</v>
      </c>
      <c r="M1980" s="2">
        <v>10</v>
      </c>
      <c r="N1980" s="2">
        <f t="shared" si="575"/>
        <v>0.41152132997209456</v>
      </c>
      <c r="O1980" s="2">
        <f t="shared" si="576"/>
        <v>0.62499357887466911</v>
      </c>
      <c r="P1980" s="2">
        <f t="shared" si="577"/>
        <v>1.1499881851293912</v>
      </c>
      <c r="Q1980" s="2">
        <f>1-EXP(-2*$AL$9*O1980/(1+O1980))</f>
        <v>3.0300487335533255E-2</v>
      </c>
      <c r="R1980" s="2">
        <f t="shared" si="578"/>
        <v>2.4678917230983974</v>
      </c>
      <c r="S1980" s="2">
        <f>(1-$AL$6^R1980)/(1+$AL$6^R1980*(1/$AL$7-1))</f>
        <v>0.34738258132984656</v>
      </c>
      <c r="U1980" s="2">
        <v>129.80000000000001</v>
      </c>
      <c r="V1980" s="2">
        <f t="shared" si="579"/>
        <v>296.59300000000002</v>
      </c>
      <c r="W1980" s="2">
        <f t="shared" si="580"/>
        <v>103.03124194436319</v>
      </c>
      <c r="X1980" s="2">
        <f t="shared" si="581"/>
        <v>193.56175805563683</v>
      </c>
      <c r="Y1980" s="2">
        <f t="shared" si="582"/>
        <v>185.5680809073221</v>
      </c>
      <c r="Z1980" s="2">
        <f t="shared" si="583"/>
        <v>93.285873802322826</v>
      </c>
      <c r="AA1980" s="2">
        <f t="shared" si="584"/>
        <v>150.10690585965443</v>
      </c>
      <c r="AC1980" s="2">
        <f t="shared" si="585"/>
        <v>52.851593738094067</v>
      </c>
      <c r="AD1980" s="2">
        <f>X1980*((1-Q1980)*(1-EXP(-(P1980+O1980)*A1980))*P1980/(P1980+O1980)-(1-$AL$10)*(1-EXP(-2*O1980*A1980))/2)</f>
        <v>39.853685574673499</v>
      </c>
      <c r="AE1980" s="4">
        <f t="shared" si="586"/>
        <v>242.81218517242201</v>
      </c>
      <c r="AF1980" s="2">
        <f t="shared" si="587"/>
        <v>40.6733419846693</v>
      </c>
      <c r="AG1980" s="2">
        <f t="shared" si="588"/>
        <v>-4.3925105270057934</v>
      </c>
      <c r="AH1980" s="4">
        <f t="shared" si="589"/>
        <v>36.28083145766351</v>
      </c>
      <c r="BA1980" s="3">
        <v>242.81218517242201</v>
      </c>
    </row>
    <row r="1981" spans="1:53" x14ac:dyDescent="0.3">
      <c r="A1981" s="2">
        <v>3.8951132233583401</v>
      </c>
      <c r="E1981" s="2" cm="1">
        <f t="array" ref="E1981">INDEX($C$2:$C$104,L1981)</f>
        <v>-0.40325058969525562</v>
      </c>
      <c r="G1981" s="2">
        <f>PI()/12*(M1981-12)</f>
        <v>-0.26179938779914941</v>
      </c>
      <c r="H1981" s="2">
        <f t="shared" si="573"/>
        <v>-0.23615839635806554</v>
      </c>
      <c r="I1981" s="2">
        <f t="shared" si="590"/>
        <v>0.7345771880830928</v>
      </c>
      <c r="J1981" s="2">
        <f t="shared" si="574"/>
        <v>1.0776624659527441</v>
      </c>
      <c r="L1981">
        <f t="shared" si="591"/>
        <v>83</v>
      </c>
      <c r="M1981" s="2">
        <v>11</v>
      </c>
      <c r="N1981" s="2">
        <f t="shared" si="575"/>
        <v>0.49313386084215249</v>
      </c>
      <c r="O1981" s="2">
        <f t="shared" si="576"/>
        <v>0.52810726159399413</v>
      </c>
      <c r="P1981" s="2">
        <f t="shared" si="577"/>
        <v>0.97171736133294928</v>
      </c>
      <c r="Q1981" s="2">
        <f>1-EXP(-2*$AL$9*O1981/(1+O1981))</f>
        <v>2.7268955733805611E-2</v>
      </c>
      <c r="R1981" s="2">
        <f t="shared" si="578"/>
        <v>2.085319887834133</v>
      </c>
      <c r="S1981" s="2">
        <f>(1-$AL$6^R1981)/(1+$AL$6^R1981*(1/$AL$7-1))</f>
        <v>0.29533660519028837</v>
      </c>
      <c r="U1981" s="2">
        <v>241.8</v>
      </c>
      <c r="V1981" s="2">
        <f t="shared" si="579"/>
        <v>552.51300000000003</v>
      </c>
      <c r="W1981" s="2">
        <f t="shared" si="580"/>
        <v>163.1773137435018</v>
      </c>
      <c r="X1981" s="2">
        <f t="shared" si="581"/>
        <v>389.33568625649821</v>
      </c>
      <c r="Y1981" s="2">
        <f t="shared" si="582"/>
        <v>370.11819554352263</v>
      </c>
      <c r="Z1981" s="2">
        <f t="shared" si="583"/>
        <v>147.7429370937632</v>
      </c>
      <c r="AA1981" s="2">
        <f t="shared" si="584"/>
        <v>288.63117398158954</v>
      </c>
      <c r="AC1981" s="2">
        <f t="shared" si="585"/>
        <v>89.985953260571122</v>
      </c>
      <c r="AD1981" s="2">
        <f>X1981*((1-Q1981)*(1-EXP(-(P1981+O1981)*A1981))*P1981/(P1981+O1981)-(1-$AL$10)*(1-EXP(-2*O1981*A1981))/2)</f>
        <v>81.891110481252483</v>
      </c>
      <c r="AE1981" s="4">
        <f t="shared" si="586"/>
        <v>460.50823772341317</v>
      </c>
      <c r="AF1981" s="2">
        <f t="shared" si="587"/>
        <v>58.280094603450905</v>
      </c>
      <c r="AG1981" s="2">
        <f t="shared" si="588"/>
        <v>-0.40408891931938939</v>
      </c>
      <c r="AH1981" s="4">
        <f t="shared" si="589"/>
        <v>57.876005684131513</v>
      </c>
      <c r="BA1981" s="3">
        <v>460.508237723413</v>
      </c>
    </row>
    <row r="1982" spans="1:53" x14ac:dyDescent="0.3">
      <c r="A1982" s="2">
        <v>3.8951132233583401</v>
      </c>
      <c r="E1982" s="2" cm="1">
        <f t="array" ref="E1982">INDEX($C$2:$C$104,L1982)</f>
        <v>-0.40325058969525562</v>
      </c>
      <c r="G1982" s="2">
        <f>PI()/12*(M1982-12)</f>
        <v>0</v>
      </c>
      <c r="H1982" s="2">
        <f t="shared" si="573"/>
        <v>-0.23615839635806554</v>
      </c>
      <c r="I1982" s="2">
        <f t="shared" si="590"/>
        <v>0.7345771880830928</v>
      </c>
      <c r="J1982" s="2">
        <f t="shared" si="574"/>
        <v>1.0490224129331576</v>
      </c>
      <c r="L1982">
        <f t="shared" si="591"/>
        <v>83</v>
      </c>
      <c r="M1982" s="2">
        <v>12</v>
      </c>
      <c r="N1982" s="2">
        <f t="shared" si="575"/>
        <v>0.52177391386173899</v>
      </c>
      <c r="O1982" s="2">
        <f t="shared" si="576"/>
        <v>0.50158622457782964</v>
      </c>
      <c r="P1982" s="2">
        <f t="shared" si="577"/>
        <v>0.92291865322320665</v>
      </c>
      <c r="Q1982" s="2">
        <f>1-EXP(-2*$AL$9*O1982/(1+O1982))</f>
        <v>2.6369106087392735E-2</v>
      </c>
      <c r="R1982" s="2">
        <f t="shared" si="578"/>
        <v>1.9805971355491794</v>
      </c>
      <c r="S1982" s="2">
        <f>(1-$AL$6^R1982)/(1+$AL$6^R1982*(1/$AL$7-1))</f>
        <v>0.28085393131497854</v>
      </c>
      <c r="U1982" s="2">
        <v>363.2</v>
      </c>
      <c r="V1982" s="2">
        <f t="shared" si="579"/>
        <v>829.91200000000003</v>
      </c>
      <c r="W1982" s="2">
        <f t="shared" si="580"/>
        <v>233.08404784547648</v>
      </c>
      <c r="X1982" s="2">
        <f t="shared" si="581"/>
        <v>596.82795215452359</v>
      </c>
      <c r="Y1982" s="2">
        <f t="shared" si="582"/>
        <v>565.13096827495838</v>
      </c>
      <c r="Z1982" s="2">
        <f t="shared" si="583"/>
        <v>211.03743546437252</v>
      </c>
      <c r="AA1982" s="2">
        <f t="shared" si="584"/>
        <v>435.39667292938327</v>
      </c>
      <c r="AC1982" s="2">
        <f t="shared" si="585"/>
        <v>131.21776121595698</v>
      </c>
      <c r="AD1982" s="2">
        <f>X1982*((1-Q1982)*(1-EXP(-(P1982+O1982)*A1982))*P1982/(P1982+O1982)-(1-$AL$10)*(1-EXP(-2*O1982*A1982))/2)</f>
        <v>126.45964520993167</v>
      </c>
      <c r="AE1982" s="4">
        <f t="shared" si="586"/>
        <v>693.07407935527192</v>
      </c>
      <c r="AF1982" s="2">
        <f t="shared" si="587"/>
        <v>80.617117002383736</v>
      </c>
      <c r="AG1982" s="2">
        <f t="shared" si="588"/>
        <v>3.2746501356434772</v>
      </c>
      <c r="AH1982" s="4">
        <f t="shared" si="589"/>
        <v>83.89176713802722</v>
      </c>
      <c r="BA1982" s="3">
        <v>693.07407935527203</v>
      </c>
    </row>
    <row r="1983" spans="1:53" x14ac:dyDescent="0.3">
      <c r="A1983" s="2">
        <v>3.8951132233583401</v>
      </c>
      <c r="E1983" s="2" cm="1">
        <f t="array" ref="E1983">INDEX($C$2:$C$104,L1983)</f>
        <v>-0.40325058969525562</v>
      </c>
      <c r="G1983" s="2">
        <f>PI()/12*(M1983-12)</f>
        <v>0.26179938779914941</v>
      </c>
      <c r="H1983" s="2">
        <f t="shared" si="573"/>
        <v>-0.23615839635806554</v>
      </c>
      <c r="I1983" s="2">
        <f t="shared" si="590"/>
        <v>0.7345771880830928</v>
      </c>
      <c r="J1983" s="2">
        <f t="shared" si="574"/>
        <v>1.0776624659527441</v>
      </c>
      <c r="L1983">
        <f t="shared" si="591"/>
        <v>83</v>
      </c>
      <c r="M1983" s="2">
        <v>13</v>
      </c>
      <c r="N1983" s="2">
        <f t="shared" si="575"/>
        <v>0.49313386084215249</v>
      </c>
      <c r="O1983" s="2">
        <f t="shared" si="576"/>
        <v>0.52810726159399413</v>
      </c>
      <c r="P1983" s="2">
        <f t="shared" si="577"/>
        <v>0.97171736133294928</v>
      </c>
      <c r="Q1983" s="2">
        <f>1-EXP(-2*$AL$9*O1983/(1+O1983))</f>
        <v>2.7268955733805611E-2</v>
      </c>
      <c r="R1983" s="2">
        <f t="shared" si="578"/>
        <v>2.085319887834133</v>
      </c>
      <c r="S1983" s="2">
        <f>(1-$AL$6^R1983)/(1+$AL$6^R1983*(1/$AL$7-1))</f>
        <v>0.29533660519028837</v>
      </c>
      <c r="U1983" s="2">
        <v>352.8</v>
      </c>
      <c r="V1983" s="2">
        <f t="shared" si="579"/>
        <v>806.14800000000002</v>
      </c>
      <c r="W1983" s="2">
        <f t="shared" si="580"/>
        <v>238.08501360094058</v>
      </c>
      <c r="X1983" s="2">
        <f t="shared" si="581"/>
        <v>568.06298639905947</v>
      </c>
      <c r="Y1983" s="2">
        <f t="shared" si="582"/>
        <v>540.02357066896104</v>
      </c>
      <c r="Z1983" s="2">
        <f t="shared" si="583"/>
        <v>215.56537719884059</v>
      </c>
      <c r="AA1983" s="2">
        <f t="shared" si="584"/>
        <v>421.12935558604136</v>
      </c>
      <c r="AC1983" s="2">
        <f t="shared" si="585"/>
        <v>131.29464148192508</v>
      </c>
      <c r="AD1983" s="2">
        <f>X1983*((1-Q1983)*(1-EXP(-(P1983+O1983)*A1983))*P1983/(P1983+O1983)-(1-$AL$10)*(1-EXP(-2*O1983*A1983))/2)</f>
        <v>119.48380387835351</v>
      </c>
      <c r="AE1983" s="4">
        <f t="shared" si="586"/>
        <v>671.90780094631987</v>
      </c>
      <c r="AF1983" s="2">
        <f t="shared" si="587"/>
        <v>85.033984185680225</v>
      </c>
      <c r="AG1983" s="2">
        <f t="shared" si="588"/>
        <v>-0.58958879543374931</v>
      </c>
      <c r="AH1983" s="4">
        <f t="shared" si="589"/>
        <v>84.44439539024647</v>
      </c>
      <c r="BA1983" s="3">
        <v>671.90780094631998</v>
      </c>
    </row>
    <row r="1984" spans="1:53" x14ac:dyDescent="0.3">
      <c r="A1984" s="2">
        <v>3.8951132233583401</v>
      </c>
      <c r="E1984" s="2" cm="1">
        <f t="array" ref="E1984">INDEX($C$2:$C$104,L1984)</f>
        <v>-0.40325058969525562</v>
      </c>
      <c r="G1984" s="2">
        <f>PI()/12*(M1984-12)</f>
        <v>0.52359877559829882</v>
      </c>
      <c r="H1984" s="2">
        <f t="shared" si="573"/>
        <v>-0.23615839635806554</v>
      </c>
      <c r="I1984" s="2">
        <f t="shared" si="590"/>
        <v>0.7345771880830928</v>
      </c>
      <c r="J1984" s="2">
        <f t="shared" si="574"/>
        <v>1.159274996822802</v>
      </c>
      <c r="L1984">
        <f t="shared" si="591"/>
        <v>83</v>
      </c>
      <c r="M1984" s="2">
        <v>14</v>
      </c>
      <c r="N1984" s="2">
        <f t="shared" si="575"/>
        <v>0.41152132997209456</v>
      </c>
      <c r="O1984" s="2">
        <f t="shared" si="576"/>
        <v>0.62499357887466911</v>
      </c>
      <c r="P1984" s="2">
        <f t="shared" si="577"/>
        <v>1.1499881851293912</v>
      </c>
      <c r="Q1984" s="2">
        <f>1-EXP(-2*$AL$9*O1984/(1+O1984))</f>
        <v>3.0300487335533255E-2</v>
      </c>
      <c r="R1984" s="2">
        <f t="shared" si="578"/>
        <v>2.4678917230983974</v>
      </c>
      <c r="S1984" s="2">
        <f>(1-$AL$6^R1984)/(1+$AL$6^R1984*(1/$AL$7-1))</f>
        <v>0.34738258132984656</v>
      </c>
      <c r="U1984" s="2">
        <v>187.4</v>
      </c>
      <c r="V1984" s="2">
        <f t="shared" si="579"/>
        <v>428.20900000000006</v>
      </c>
      <c r="W1984" s="2">
        <f t="shared" si="580"/>
        <v>148.75234776867228</v>
      </c>
      <c r="X1984" s="2">
        <f t="shared" si="581"/>
        <v>279.45665223132778</v>
      </c>
      <c r="Y1984" s="2">
        <f t="shared" si="582"/>
        <v>267.91570386773628</v>
      </c>
      <c r="Z1984" s="2">
        <f t="shared" si="583"/>
        <v>134.68237866375424</v>
      </c>
      <c r="AA1984" s="2">
        <f t="shared" si="584"/>
        <v>216.71829089444716</v>
      </c>
      <c r="AC1984" s="2">
        <f t="shared" si="585"/>
        <v>76.304997430807603</v>
      </c>
      <c r="AD1984" s="2">
        <f>X1984*((1-Q1984)*(1-EXP(-(P1984+O1984)*A1984))*P1984/(P1984+O1984)-(1-$AL$10)*(1-EXP(-2*O1984*A1984))/2)</f>
        <v>57.539142347409978</v>
      </c>
      <c r="AE1984" s="4">
        <f t="shared" si="586"/>
        <v>350.56243067266473</v>
      </c>
      <c r="AF1984" s="2">
        <f t="shared" si="587"/>
        <v>58.722529182796819</v>
      </c>
      <c r="AG1984" s="2">
        <f t="shared" si="588"/>
        <v>-6.3417293741208463</v>
      </c>
      <c r="AH1984" s="4">
        <f t="shared" si="589"/>
        <v>52.380799808675974</v>
      </c>
      <c r="BA1984" s="3">
        <v>350.56243067266399</v>
      </c>
    </row>
    <row r="1985" spans="1:53" x14ac:dyDescent="0.3">
      <c r="A1985" s="2">
        <v>3.8951132233583401</v>
      </c>
      <c r="E1985" s="2" cm="1">
        <f t="array" ref="E1985">INDEX($C$2:$C$104,L1985)</f>
        <v>-0.40325058969525562</v>
      </c>
      <c r="G1985" s="2">
        <f>PI()/12*(M1985-12)</f>
        <v>0.78539816339744828</v>
      </c>
      <c r="H1985" s="2">
        <f t="shared" si="573"/>
        <v>-0.23615839635806554</v>
      </c>
      <c r="I1985" s="2">
        <f t="shared" si="590"/>
        <v>0.7345771880830928</v>
      </c>
      <c r="J1985" s="2">
        <f t="shared" si="574"/>
        <v>1.2835983185624389</v>
      </c>
      <c r="L1985">
        <f t="shared" si="591"/>
        <v>83</v>
      </c>
      <c r="M1985" s="2">
        <v>15</v>
      </c>
      <c r="N1985" s="2">
        <f t="shared" si="575"/>
        <v>0.28719800823245767</v>
      </c>
      <c r="O1985" s="2">
        <f t="shared" si="576"/>
        <v>0.88256232242016697</v>
      </c>
      <c r="P1985" s="2">
        <f t="shared" si="577"/>
        <v>1.6239146732531071</v>
      </c>
      <c r="Q1985" s="2">
        <f>1-EXP(-2*$AL$9*O1985/(1+O1985))</f>
        <v>3.6810135201839733E-2</v>
      </c>
      <c r="R1985" s="2">
        <f t="shared" si="578"/>
        <v>3.4849450046206001</v>
      </c>
      <c r="S1985" s="2">
        <f>(1-$AL$6^R1985)/(1+$AL$6^R1985*(1/$AL$7-1))</f>
        <v>0.47710701656190885</v>
      </c>
      <c r="U1985" s="2">
        <v>58.7</v>
      </c>
      <c r="V1985" s="2">
        <f t="shared" si="579"/>
        <v>134.12950000000001</v>
      </c>
      <c r="W1985" s="2">
        <f t="shared" si="580"/>
        <v>63.994125577940558</v>
      </c>
      <c r="X1985" s="2">
        <f t="shared" si="581"/>
        <v>70.135374422059442</v>
      </c>
      <c r="Y1985" s="2">
        <f t="shared" si="582"/>
        <v>67.432735545371813</v>
      </c>
      <c r="Z1985" s="2">
        <f t="shared" si="583"/>
        <v>57.941142997940595</v>
      </c>
      <c r="AA1985" s="2">
        <f t="shared" si="584"/>
        <v>57.699090267323321</v>
      </c>
      <c r="AC1985" s="2">
        <f t="shared" si="585"/>
        <v>27.640957300348727</v>
      </c>
      <c r="AD1985" s="2">
        <f>X1985*((1-Q1985)*(1-EXP(-(P1985+O1985)*A1985))*P1985/(P1985+O1985)-(1-$AL$10)*(1-EXP(-2*O1985*A1985))/2)</f>
        <v>13.98791054737112</v>
      </c>
      <c r="AE1985" s="4">
        <f t="shared" si="586"/>
        <v>99.32795811504316</v>
      </c>
      <c r="AF1985" s="2">
        <f t="shared" si="587"/>
        <v>30.27472174836376</v>
      </c>
      <c r="AG1985" s="2">
        <f t="shared" si="588"/>
        <v>-4.2542652693226115</v>
      </c>
      <c r="AH1985" s="4">
        <f t="shared" si="589"/>
        <v>26.020456479041147</v>
      </c>
      <c r="BA1985" s="3">
        <v>99.327958115043103</v>
      </c>
    </row>
    <row r="1986" spans="1:53" x14ac:dyDescent="0.3">
      <c r="A1986" s="2">
        <v>3.8951132233583401</v>
      </c>
      <c r="E1986" s="2" cm="1">
        <f t="array" ref="E1986">INDEX($C$2:$C$104,L1986)</f>
        <v>-0.40325058969525562</v>
      </c>
      <c r="G1986" s="2">
        <f>PI()/12*(M1986-12)</f>
        <v>1.0471975511965976</v>
      </c>
      <c r="H1986" s="2">
        <f t="shared" si="573"/>
        <v>-0.23615839635806554</v>
      </c>
      <c r="I1986" s="2">
        <f t="shared" si="590"/>
        <v>0.7345771880830928</v>
      </c>
      <c r="J1986" s="2">
        <f t="shared" si="574"/>
        <v>1.4392873910217685</v>
      </c>
      <c r="L1986">
        <f t="shared" si="591"/>
        <v>83</v>
      </c>
      <c r="M1986" s="2">
        <v>16</v>
      </c>
      <c r="N1986" s="2">
        <f t="shared" si="575"/>
        <v>0.13150893577312806</v>
      </c>
      <c r="O1986" s="2">
        <f t="shared" si="576"/>
        <v>1.906502120918359</v>
      </c>
      <c r="P1986" s="2">
        <f t="shared" si="577"/>
        <v>3.5079639024897808</v>
      </c>
      <c r="Q1986" s="2">
        <f>1-EXP(-2*$AL$9*O1986/(1+O1986))</f>
        <v>5.1122437483263616E-2</v>
      </c>
      <c r="R1986" s="2">
        <f t="shared" si="578"/>
        <v>7.5281426294900653</v>
      </c>
      <c r="S1986" s="2">
        <f>(1-$AL$6^R1986)/(1+$AL$6^R1986*(1/$AL$7-1))</f>
        <v>0.82224190353785531</v>
      </c>
      <c r="U1986" s="2">
        <v>56.7</v>
      </c>
      <c r="V1986" s="2">
        <f t="shared" si="579"/>
        <v>129.55950000000001</v>
      </c>
      <c r="W1986" s="2">
        <f t="shared" si="580"/>
        <v>106.52924990141278</v>
      </c>
      <c r="X1986" s="2">
        <f t="shared" si="581"/>
        <v>23.030250098587231</v>
      </c>
      <c r="Y1986" s="2">
        <f t="shared" si="582"/>
        <v>21.852862147762814</v>
      </c>
      <c r="Z1986" s="2">
        <f t="shared" si="583"/>
        <v>96.453017308338787</v>
      </c>
      <c r="AA1986" s="2">
        <f t="shared" si="584"/>
        <v>19.564054459503549</v>
      </c>
      <c r="AC1986" s="2">
        <f t="shared" si="585"/>
        <v>28.122032183615133</v>
      </c>
      <c r="AD1986" s="2">
        <f>X1986*((1-Q1986)*(1-EXP(-(P1986+O1986)*A1986))*P1986/(P1986+O1986)-(1-$AL$10)*(1-EXP(-2*O1986*A1986))/2)</f>
        <v>4.3703560228860834</v>
      </c>
      <c r="AE1986" s="4">
        <f t="shared" si="586"/>
        <v>52.05644266600477</v>
      </c>
      <c r="AF1986" s="2">
        <f t="shared" si="587"/>
        <v>67.259064947629838</v>
      </c>
      <c r="AG1986" s="2">
        <f t="shared" si="588"/>
        <v>-2.0815483346268198</v>
      </c>
      <c r="AH1986" s="4">
        <f t="shared" si="589"/>
        <v>65.177516613003021</v>
      </c>
      <c r="BA1986" s="3">
        <v>52.056442666004699</v>
      </c>
    </row>
    <row r="1987" spans="1:53" x14ac:dyDescent="0.3">
      <c r="A1987" s="2">
        <v>3.8951132233583401</v>
      </c>
      <c r="E1987" s="2" cm="1">
        <f t="array" ref="E1987">INDEX($C$2:$C$104,L1987)</f>
        <v>-0.40325058969525562</v>
      </c>
      <c r="G1987" s="2">
        <f>PI()/12*(M1987-12)</f>
        <v>1.308996938995747</v>
      </c>
      <c r="H1987" s="2">
        <f t="shared" ref="H1987:H2041" si="592">SIN(E1987)*SIN(RADIANS(37))</f>
        <v>-0.23615839635806554</v>
      </c>
      <c r="I1987" s="2">
        <f t="shared" si="590"/>
        <v>0.7345771880830928</v>
      </c>
      <c r="J1987" s="2">
        <f t="shared" ref="J1987:J2041" si="593">ACOS(H1987+I1987*COS(G1987))</f>
        <v>1.6168484329105939</v>
      </c>
      <c r="L1987">
        <f t="shared" si="591"/>
        <v>83</v>
      </c>
      <c r="M1987" s="2">
        <v>17</v>
      </c>
      <c r="N1987" s="2">
        <f t="shared" ref="N1987:N2041" si="594">MAX(0.05, PI()/2-J1987)</f>
        <v>0.05</v>
      </c>
      <c r="O1987" s="2">
        <f t="shared" ref="O1987:O2041" si="595">0.5/SIN(N1987)*0.5</f>
        <v>5.0020839411324403</v>
      </c>
      <c r="P1987" s="2">
        <f t="shared" ref="P1987:P2041" si="596">0.46/SIN(N1987)</f>
        <v>9.2038344516836901</v>
      </c>
      <c r="Q1987" s="2">
        <f>1-EXP(-2*$AL$9*O1987/(1+O1987))</f>
        <v>6.4497345768578462E-2</v>
      </c>
      <c r="R1987" s="2">
        <f t="shared" ref="R1987:R2041" si="597">100/101.3/SIN(N1987)</f>
        <v>19.751565414145865</v>
      </c>
      <c r="S1987" s="2">
        <f>(1-$AL$6^R1987)/(1+$AL$6^R1987*(1/$AL$7-1))</f>
        <v>0.99643717244343843</v>
      </c>
      <c r="U1987" s="2">
        <v>25.9</v>
      </c>
      <c r="V1987" s="2">
        <f t="shared" ref="V1987:V2041" si="598">U1987*$AL$12</f>
        <v>59.1815</v>
      </c>
      <c r="W1987" s="2">
        <f t="shared" ref="W1987:W2041" si="599">V1987*S1987</f>
        <v>58.970646520961353</v>
      </c>
      <c r="X1987" s="2">
        <f t="shared" ref="X1987:X2041" si="600">V1987-W1987</f>
        <v>0.21085347903864715</v>
      </c>
      <c r="Y1987" s="2">
        <f t="shared" ref="Y1987:Y2041" si="601">X1987*(1-Q1987)*(1-EXP(-P1987*A1987))</f>
        <v>0.19725398929458376</v>
      </c>
      <c r="Z1987" s="2">
        <f t="shared" ref="Z1987:Z2041" si="602">W1987*(1-$AL$8)*(1-EXP(-$AL$11*A1987))</f>
        <v>53.392817417132513</v>
      </c>
      <c r="AA1987" s="2">
        <f t="shared" ref="AA1987:AA2041" si="603">X1987*(1-$AL$10)*(1-EXP(-O1987*A1987))</f>
        <v>0.17922545656377467</v>
      </c>
      <c r="AC1987" s="2">
        <f t="shared" ref="AC1987:AC2041" si="604">W1987*(1-$AL$8)*(1-EXP(-($AL$11+O1987)*A1987))*$AL$11/($AL$11+O1987)</f>
        <v>7.1443626847662891</v>
      </c>
      <c r="AD1987" s="2">
        <f>X1987*((1-Q1987)*(1-EXP(-(P1987+O1987)*A1987))*P1987/(P1987+O1987)-(1-$AL$10)*(1-EXP(-2*O1987*A1987))/2)</f>
        <v>3.8185630669854607E-2</v>
      </c>
      <c r="AE1987" s="4">
        <f t="shared" ref="AE1987:AE2041" si="605">AA1987+AC1987+AD1987</f>
        <v>7.3617737719999186</v>
      </c>
      <c r="AF1987" s="2">
        <f t="shared" ref="AF1987:AF2041" si="606">W1987*(1-Q1987)*(1-EXP(-$AL$11*A1987)-(1-EXP(-($AL$11+O1987)*A1987))*$AL$11/($AL$11+O1987))</f>
        <v>44.881278170363437</v>
      </c>
      <c r="AG1987" s="2">
        <f t="shared" ref="AG1987:AG2041" si="607">X1987*((1-Q1987)*(1-EXP(-P1987*A1987)-(1-EXP(-(P1987+O1987)*A1987))*P1987/(P1987+O1987))-(1-$AL$10)*(1-EXP(-O1987*A1987)-(1-EXP(-2*O1987*A1987))/2))</f>
        <v>-2.015709793904551E-2</v>
      </c>
      <c r="AH1987" s="4">
        <f t="shared" ref="AH1987:AH2041" si="608">AF1987+AG1987</f>
        <v>44.861121072424389</v>
      </c>
      <c r="BA1987" s="3">
        <v>7.3617737719999097</v>
      </c>
    </row>
    <row r="1988" spans="1:53" x14ac:dyDescent="0.3">
      <c r="A1988" s="2">
        <v>3.8951132233583401</v>
      </c>
      <c r="E1988" s="2" cm="1">
        <f t="array" ref="E1988">INDEX($C$2:$C$104,L1988)</f>
        <v>-0.40325058969525562</v>
      </c>
      <c r="G1988" s="2">
        <f>PI()/12*(M1988-12)</f>
        <v>1.5707963267948966</v>
      </c>
      <c r="H1988" s="2">
        <f t="shared" si="592"/>
        <v>-0.23615839635806554</v>
      </c>
      <c r="I1988" s="2">
        <f t="shared" ref="I1988:I2042" si="609">COS(E1988)*COS(RADIANS(37))</f>
        <v>0.7345771880830928</v>
      </c>
      <c r="J1988" s="2">
        <f t="shared" si="593"/>
        <v>1.8092068383938018</v>
      </c>
      <c r="L1988">
        <f t="shared" si="591"/>
        <v>83</v>
      </c>
      <c r="M1988" s="2">
        <v>18</v>
      </c>
      <c r="N1988" s="2">
        <f t="shared" si="594"/>
        <v>0.05</v>
      </c>
      <c r="O1988" s="2">
        <f t="shared" si="595"/>
        <v>5.0020839411324403</v>
      </c>
      <c r="P1988" s="2">
        <f t="shared" si="596"/>
        <v>9.2038344516836901</v>
      </c>
      <c r="Q1988" s="2">
        <f>1-EXP(-2*$AL$9*O1988/(1+O1988))</f>
        <v>6.4497345768578462E-2</v>
      </c>
      <c r="R1988" s="2">
        <f t="shared" si="597"/>
        <v>19.751565414145865</v>
      </c>
      <c r="S1988" s="2">
        <f>(1-$AL$6^R1988)/(1+$AL$6^R1988*(1/$AL$7-1))</f>
        <v>0.99643717244343843</v>
      </c>
      <c r="U1988" s="2">
        <v>4.3</v>
      </c>
      <c r="V1988" s="2">
        <f t="shared" si="598"/>
        <v>9.8254999999999999</v>
      </c>
      <c r="W1988" s="2">
        <f t="shared" si="599"/>
        <v>9.7904934378430042</v>
      </c>
      <c r="X1988" s="2">
        <f t="shared" si="600"/>
        <v>3.5006562156995713E-2</v>
      </c>
      <c r="Y1988" s="2">
        <f t="shared" si="601"/>
        <v>3.2748731813386722E-2</v>
      </c>
      <c r="Z1988" s="2">
        <f t="shared" si="602"/>
        <v>8.8644445904891818</v>
      </c>
      <c r="AA1988" s="2">
        <f t="shared" si="603"/>
        <v>2.9755577730665495E-2</v>
      </c>
      <c r="AC1988" s="2">
        <f t="shared" si="604"/>
        <v>1.1861297121426657</v>
      </c>
      <c r="AD1988" s="2">
        <f>X1988*((1-Q1988)*(1-EXP(-(P1988+O1988)*A1988))*P1988/(P1988+O1988)-(1-$AL$10)*(1-EXP(-2*O1988*A1988))/2)</f>
        <v>6.3396993004006148E-3</v>
      </c>
      <c r="AE1988" s="4">
        <f t="shared" si="605"/>
        <v>1.2222249891737318</v>
      </c>
      <c r="AF1988" s="2">
        <f t="shared" si="606"/>
        <v>7.451331897010145</v>
      </c>
      <c r="AG1988" s="2">
        <f t="shared" si="607"/>
        <v>-3.3465452176793934E-3</v>
      </c>
      <c r="AH1988" s="4">
        <f t="shared" si="608"/>
        <v>7.4479853517924655</v>
      </c>
      <c r="BA1988" s="3">
        <v>1.22222498917373</v>
      </c>
    </row>
    <row r="1989" spans="1:53" x14ac:dyDescent="0.3">
      <c r="A1989" s="2">
        <v>3.8951132233583401</v>
      </c>
      <c r="E1989" s="2" cm="1">
        <f t="array" ref="E1989">INDEX($C$2:$C$104,L1989)</f>
        <v>-0.40325058969525562</v>
      </c>
      <c r="G1989" s="2">
        <f>PI()/12*(M1989-12)</f>
        <v>1.8325957145940459</v>
      </c>
      <c r="H1989" s="2">
        <f t="shared" si="592"/>
        <v>-0.23615839635806554</v>
      </c>
      <c r="I1989" s="2">
        <f t="shared" si="609"/>
        <v>0.7345771880830928</v>
      </c>
      <c r="J1989" s="2">
        <f t="shared" si="593"/>
        <v>2.0111738094064719</v>
      </c>
      <c r="L1989">
        <f t="shared" si="591"/>
        <v>83</v>
      </c>
      <c r="M1989" s="2">
        <v>19</v>
      </c>
      <c r="N1989" s="2">
        <f t="shared" si="594"/>
        <v>0.05</v>
      </c>
      <c r="O1989" s="2">
        <f t="shared" si="595"/>
        <v>5.0020839411324403</v>
      </c>
      <c r="P1989" s="2">
        <f t="shared" si="596"/>
        <v>9.2038344516836901</v>
      </c>
      <c r="Q1989" s="2">
        <f>1-EXP(-2*$AL$9*O1989/(1+O1989))</f>
        <v>6.4497345768578462E-2</v>
      </c>
      <c r="R1989" s="2">
        <f t="shared" si="597"/>
        <v>19.751565414145865</v>
      </c>
      <c r="S1989" s="2">
        <f>(1-$AL$6^R1989)/(1+$AL$6^R1989*(1/$AL$7-1))</f>
        <v>0.99643717244343843</v>
      </c>
      <c r="U1989" s="2">
        <v>0.1</v>
      </c>
      <c r="V1989" s="2">
        <f t="shared" si="598"/>
        <v>0.22850000000000004</v>
      </c>
      <c r="W1989" s="2">
        <f t="shared" si="599"/>
        <v>0.22768589390332572</v>
      </c>
      <c r="X1989" s="2">
        <f t="shared" si="600"/>
        <v>8.1410609667431633E-4</v>
      </c>
      <c r="Y1989" s="2">
        <f t="shared" si="601"/>
        <v>7.6159841426480502E-4</v>
      </c>
      <c r="Z1989" s="2">
        <f t="shared" si="602"/>
        <v>0.20614987419742284</v>
      </c>
      <c r="AA1989" s="2">
        <f t="shared" si="603"/>
        <v>6.9199017978291638E-4</v>
      </c>
      <c r="AC1989" s="2">
        <f t="shared" si="604"/>
        <v>2.7584411910294562E-2</v>
      </c>
      <c r="AD1989" s="2">
        <f>X1989*((1-Q1989)*(1-EXP(-(P1989+O1989)*A1989))*P1989/(P1989+O1989)-(1-$AL$10)*(1-EXP(-2*O1989*A1989))/2)</f>
        <v>1.4743486745117662E-4</v>
      </c>
      <c r="AE1989" s="4">
        <f t="shared" si="605"/>
        <v>2.8423836957528655E-2</v>
      </c>
      <c r="AF1989" s="2">
        <f t="shared" si="606"/>
        <v>0.17328678830256156</v>
      </c>
      <c r="AG1989" s="2">
        <f t="shared" si="607"/>
        <v>-7.7826632969287969E-5</v>
      </c>
      <c r="AH1989" s="4">
        <f t="shared" si="608"/>
        <v>0.17320896166959227</v>
      </c>
      <c r="BA1989" s="3">
        <v>2.8423836957528599E-2</v>
      </c>
    </row>
    <row r="1990" spans="1:53" x14ac:dyDescent="0.3">
      <c r="A1990" s="2">
        <v>3.8951132233583401</v>
      </c>
      <c r="E1990" s="2" cm="1">
        <f t="array" ref="E1990">INDEX($C$2:$C$104,L1990)</f>
        <v>-0.40325058969525562</v>
      </c>
      <c r="G1990" s="2">
        <f>PI()/12*(M1990-12)</f>
        <v>2.0943951023931953</v>
      </c>
      <c r="H1990" s="2">
        <f t="shared" si="592"/>
        <v>-0.23615839635806554</v>
      </c>
      <c r="I1990" s="2">
        <f t="shared" si="609"/>
        <v>0.7345771880830928</v>
      </c>
      <c r="J1990" s="2">
        <f t="shared" si="593"/>
        <v>2.2186131715654054</v>
      </c>
      <c r="L1990">
        <f t="shared" si="591"/>
        <v>83</v>
      </c>
      <c r="M1990" s="2">
        <v>20</v>
      </c>
      <c r="N1990" s="2">
        <f t="shared" si="594"/>
        <v>0.05</v>
      </c>
      <c r="O1990" s="2">
        <f t="shared" si="595"/>
        <v>5.0020839411324403</v>
      </c>
      <c r="P1990" s="2">
        <f t="shared" si="596"/>
        <v>9.2038344516836901</v>
      </c>
      <c r="Q1990" s="2">
        <f>1-EXP(-2*$AL$9*O1990/(1+O1990))</f>
        <v>6.4497345768578462E-2</v>
      </c>
      <c r="R1990" s="2">
        <f t="shared" si="597"/>
        <v>19.751565414145865</v>
      </c>
      <c r="S1990" s="2">
        <f>(1-$AL$6^R1990)/(1+$AL$6^R1990*(1/$AL$7-1))</f>
        <v>0.99643717244343843</v>
      </c>
      <c r="U1990" s="2">
        <v>0.1</v>
      </c>
      <c r="V1990" s="2">
        <f t="shared" si="598"/>
        <v>0.22850000000000004</v>
      </c>
      <c r="W1990" s="2">
        <f t="shared" si="599"/>
        <v>0.22768589390332572</v>
      </c>
      <c r="X1990" s="2">
        <f t="shared" si="600"/>
        <v>8.1410609667431633E-4</v>
      </c>
      <c r="Y1990" s="2">
        <f t="shared" si="601"/>
        <v>7.6159841426480502E-4</v>
      </c>
      <c r="Z1990" s="2">
        <f t="shared" si="602"/>
        <v>0.20614987419742284</v>
      </c>
      <c r="AA1990" s="2">
        <f t="shared" si="603"/>
        <v>6.9199017978291638E-4</v>
      </c>
      <c r="AC1990" s="2">
        <f t="shared" si="604"/>
        <v>2.7584411910294562E-2</v>
      </c>
      <c r="AD1990" s="2">
        <f>X1990*((1-Q1990)*(1-EXP(-(P1990+O1990)*A1990))*P1990/(P1990+O1990)-(1-$AL$10)*(1-EXP(-2*O1990*A1990))/2)</f>
        <v>1.4743486745117662E-4</v>
      </c>
      <c r="AE1990" s="4">
        <f t="shared" si="605"/>
        <v>2.8423836957528655E-2</v>
      </c>
      <c r="AF1990" s="2">
        <f t="shared" si="606"/>
        <v>0.17328678830256156</v>
      </c>
      <c r="AG1990" s="2">
        <f t="shared" si="607"/>
        <v>-7.7826632969287969E-5</v>
      </c>
      <c r="AH1990" s="4">
        <f t="shared" si="608"/>
        <v>0.17320896166959227</v>
      </c>
      <c r="BA1990" s="3">
        <v>2.8423836957528599E-2</v>
      </c>
    </row>
    <row r="1991" spans="1:53" x14ac:dyDescent="0.3">
      <c r="A1991" s="2">
        <v>3.8951132233583401</v>
      </c>
      <c r="E1991" s="2" cm="1">
        <f t="array" ref="E1991">INDEX($C$2:$C$104,L1991)</f>
        <v>-0.40325058969525562</v>
      </c>
      <c r="G1991" s="2">
        <f>PI()/12*(M1991-12)</f>
        <v>2.3561944901923448</v>
      </c>
      <c r="H1991" s="2">
        <f t="shared" si="592"/>
        <v>-0.23615839635806554</v>
      </c>
      <c r="I1991" s="2">
        <f t="shared" si="609"/>
        <v>0.7345771880830928</v>
      </c>
      <c r="J1991" s="2">
        <f t="shared" si="593"/>
        <v>2.4273398530464316</v>
      </c>
      <c r="L1991">
        <f t="shared" si="591"/>
        <v>83</v>
      </c>
      <c r="M1991" s="2">
        <v>21</v>
      </c>
      <c r="N1991" s="2">
        <f t="shared" si="594"/>
        <v>0.05</v>
      </c>
      <c r="O1991" s="2">
        <f t="shared" si="595"/>
        <v>5.0020839411324403</v>
      </c>
      <c r="P1991" s="2">
        <f t="shared" si="596"/>
        <v>9.2038344516836901</v>
      </c>
      <c r="Q1991" s="2">
        <f>1-EXP(-2*$AL$9*O1991/(1+O1991))</f>
        <v>6.4497345768578462E-2</v>
      </c>
      <c r="R1991" s="2">
        <f t="shared" si="597"/>
        <v>19.751565414145865</v>
      </c>
      <c r="S1991" s="2">
        <f>(1-$AL$6^R1991)/(1+$AL$6^R1991*(1/$AL$7-1))</f>
        <v>0.99643717244343843</v>
      </c>
      <c r="U1991" s="2">
        <v>0</v>
      </c>
      <c r="V1991" s="2">
        <f t="shared" si="598"/>
        <v>0</v>
      </c>
      <c r="W1991" s="2">
        <f t="shared" si="599"/>
        <v>0</v>
      </c>
      <c r="X1991" s="2">
        <f t="shared" si="600"/>
        <v>0</v>
      </c>
      <c r="Y1991" s="2">
        <f t="shared" si="601"/>
        <v>0</v>
      </c>
      <c r="Z1991" s="2">
        <f t="shared" si="602"/>
        <v>0</v>
      </c>
      <c r="AA1991" s="2">
        <f t="shared" si="603"/>
        <v>0</v>
      </c>
      <c r="AC1991" s="2">
        <f t="shared" si="604"/>
        <v>0</v>
      </c>
      <c r="AD1991" s="2">
        <f>X1991*((1-Q1991)*(1-EXP(-(P1991+O1991)*A1991))*P1991/(P1991+O1991)-(1-$AL$10)*(1-EXP(-2*O1991*A1991))/2)</f>
        <v>0</v>
      </c>
      <c r="AE1991" s="4">
        <f t="shared" si="605"/>
        <v>0</v>
      </c>
      <c r="AF1991" s="2">
        <f t="shared" si="606"/>
        <v>0</v>
      </c>
      <c r="AG1991" s="2">
        <f t="shared" si="607"/>
        <v>0</v>
      </c>
      <c r="AH1991" s="4">
        <f t="shared" si="608"/>
        <v>0</v>
      </c>
      <c r="BA1991" s="3">
        <v>0</v>
      </c>
    </row>
    <row r="1992" spans="1:53" x14ac:dyDescent="0.3">
      <c r="A1992" s="2">
        <v>3.8951132233583401</v>
      </c>
      <c r="E1992" s="2" cm="1">
        <f t="array" ref="E1992">INDEX($C$2:$C$104,L1992)</f>
        <v>-0.40325058969525562</v>
      </c>
      <c r="G1992" s="2">
        <f>PI()/12*(M1992-12)</f>
        <v>2.617993877991494</v>
      </c>
      <c r="H1992" s="2">
        <f t="shared" si="592"/>
        <v>-0.23615839635806554</v>
      </c>
      <c r="I1992" s="2">
        <f t="shared" si="609"/>
        <v>0.7345771880830928</v>
      </c>
      <c r="J1992" s="2">
        <f t="shared" si="593"/>
        <v>2.6307255968725736</v>
      </c>
      <c r="L1992">
        <f t="shared" si="591"/>
        <v>83</v>
      </c>
      <c r="M1992" s="2">
        <v>22</v>
      </c>
      <c r="N1992" s="2">
        <f t="shared" si="594"/>
        <v>0.05</v>
      </c>
      <c r="O1992" s="2">
        <f t="shared" si="595"/>
        <v>5.0020839411324403</v>
      </c>
      <c r="P1992" s="2">
        <f t="shared" si="596"/>
        <v>9.2038344516836901</v>
      </c>
      <c r="Q1992" s="2">
        <f>1-EXP(-2*$AL$9*O1992/(1+O1992))</f>
        <v>6.4497345768578462E-2</v>
      </c>
      <c r="R1992" s="2">
        <f t="shared" si="597"/>
        <v>19.751565414145865</v>
      </c>
      <c r="S1992" s="2">
        <f>(1-$AL$6^R1992)/(1+$AL$6^R1992*(1/$AL$7-1))</f>
        <v>0.99643717244343843</v>
      </c>
      <c r="U1992" s="2">
        <v>0</v>
      </c>
      <c r="V1992" s="2">
        <f t="shared" si="598"/>
        <v>0</v>
      </c>
      <c r="W1992" s="2">
        <f t="shared" si="599"/>
        <v>0</v>
      </c>
      <c r="X1992" s="2">
        <f t="shared" si="600"/>
        <v>0</v>
      </c>
      <c r="Y1992" s="2">
        <f t="shared" si="601"/>
        <v>0</v>
      </c>
      <c r="Z1992" s="2">
        <f t="shared" si="602"/>
        <v>0</v>
      </c>
      <c r="AA1992" s="2">
        <f t="shared" si="603"/>
        <v>0</v>
      </c>
      <c r="AC1992" s="2">
        <f t="shared" si="604"/>
        <v>0</v>
      </c>
      <c r="AD1992" s="2">
        <f>X1992*((1-Q1992)*(1-EXP(-(P1992+O1992)*A1992))*P1992/(P1992+O1992)-(1-$AL$10)*(1-EXP(-2*O1992*A1992))/2)</f>
        <v>0</v>
      </c>
      <c r="AE1992" s="4">
        <f t="shared" si="605"/>
        <v>0</v>
      </c>
      <c r="AF1992" s="2">
        <f t="shared" si="606"/>
        <v>0</v>
      </c>
      <c r="AG1992" s="2">
        <f t="shared" si="607"/>
        <v>0</v>
      </c>
      <c r="AH1992" s="4">
        <f t="shared" si="608"/>
        <v>0</v>
      </c>
      <c r="BA1992" s="3">
        <v>0</v>
      </c>
    </row>
    <row r="1993" spans="1:53" x14ac:dyDescent="0.3">
      <c r="A1993" s="2">
        <v>3.8951132233583401</v>
      </c>
      <c r="E1993" s="2" cm="1">
        <f t="array" ref="E1993">INDEX($C$2:$C$104,L1993)</f>
        <v>-0.40325058969525562</v>
      </c>
      <c r="G1993" s="2">
        <f>PI()/12*(M1993-12)</f>
        <v>2.8797932657906435</v>
      </c>
      <c r="H1993" s="2">
        <f t="shared" si="592"/>
        <v>-0.23615839635806554</v>
      </c>
      <c r="I1993" s="2">
        <f t="shared" si="609"/>
        <v>0.7345771880830928</v>
      </c>
      <c r="J1993" s="2">
        <f t="shared" si="593"/>
        <v>2.8105546426945978</v>
      </c>
      <c r="L1993">
        <f t="shared" si="591"/>
        <v>83</v>
      </c>
      <c r="M1993" s="2">
        <v>23</v>
      </c>
      <c r="N1993" s="2">
        <f t="shared" si="594"/>
        <v>0.05</v>
      </c>
      <c r="O1993" s="2">
        <f t="shared" si="595"/>
        <v>5.0020839411324403</v>
      </c>
      <c r="P1993" s="2">
        <f t="shared" si="596"/>
        <v>9.2038344516836901</v>
      </c>
      <c r="Q1993" s="2">
        <f>1-EXP(-2*$AL$9*O1993/(1+O1993))</f>
        <v>6.4497345768578462E-2</v>
      </c>
      <c r="R1993" s="2">
        <f t="shared" si="597"/>
        <v>19.751565414145865</v>
      </c>
      <c r="S1993" s="2">
        <f>(1-$AL$6^R1993)/(1+$AL$6^R1993*(1/$AL$7-1))</f>
        <v>0.99643717244343843</v>
      </c>
      <c r="U1993" s="2">
        <v>0</v>
      </c>
      <c r="V1993" s="2">
        <f t="shared" si="598"/>
        <v>0</v>
      </c>
      <c r="W1993" s="2">
        <f t="shared" si="599"/>
        <v>0</v>
      </c>
      <c r="X1993" s="2">
        <f t="shared" si="600"/>
        <v>0</v>
      </c>
      <c r="Y1993" s="2">
        <f t="shared" si="601"/>
        <v>0</v>
      </c>
      <c r="Z1993" s="2">
        <f t="shared" si="602"/>
        <v>0</v>
      </c>
      <c r="AA1993" s="2">
        <f t="shared" si="603"/>
        <v>0</v>
      </c>
      <c r="AC1993" s="2">
        <f t="shared" si="604"/>
        <v>0</v>
      </c>
      <c r="AD1993" s="2">
        <f>X1993*((1-Q1993)*(1-EXP(-(P1993+O1993)*A1993))*P1993/(P1993+O1993)-(1-$AL$10)*(1-EXP(-2*O1993*A1993))/2)</f>
        <v>0</v>
      </c>
      <c r="AE1993" s="4">
        <f t="shared" si="605"/>
        <v>0</v>
      </c>
      <c r="AF1993" s="2">
        <f t="shared" si="606"/>
        <v>0</v>
      </c>
      <c r="AG1993" s="2">
        <f t="shared" si="607"/>
        <v>0</v>
      </c>
      <c r="AH1993" s="4">
        <f t="shared" si="608"/>
        <v>0</v>
      </c>
      <c r="BA1993" s="3">
        <v>0</v>
      </c>
    </row>
    <row r="1994" spans="1:53" x14ac:dyDescent="0.3">
      <c r="A1994" s="2">
        <v>3.8951132233583401</v>
      </c>
      <c r="E1994" s="2" cm="1">
        <f t="array" ref="E1994">INDEX($C$2:$C$104,L1994)</f>
        <v>-0.40439767705615143</v>
      </c>
      <c r="G1994" s="2">
        <f>PI()/12*(M1994-12)</f>
        <v>-3.1415926535897931</v>
      </c>
      <c r="H1994" s="2">
        <f t="shared" si="592"/>
        <v>-0.23679320373380636</v>
      </c>
      <c r="I1994" s="2">
        <f t="shared" si="609"/>
        <v>0.73421721598673539</v>
      </c>
      <c r="J1994" s="2">
        <f t="shared" si="593"/>
        <v>2.9002185074080433</v>
      </c>
      <c r="L1994">
        <f t="shared" si="591"/>
        <v>84</v>
      </c>
      <c r="M1994" s="2">
        <v>0</v>
      </c>
      <c r="N1994" s="2">
        <f t="shared" si="594"/>
        <v>0.05</v>
      </c>
      <c r="O1994" s="2">
        <f t="shared" si="595"/>
        <v>5.0020839411324403</v>
      </c>
      <c r="P1994" s="2">
        <f t="shared" si="596"/>
        <v>9.2038344516836901</v>
      </c>
      <c r="Q1994" s="2">
        <f>1-EXP(-2*$AL$9*O1994/(1+O1994))</f>
        <v>6.4497345768578462E-2</v>
      </c>
      <c r="R1994" s="2">
        <f t="shared" si="597"/>
        <v>19.751565414145865</v>
      </c>
      <c r="S1994" s="2">
        <f>(1-$AL$6^R1994)/(1+$AL$6^R1994*(1/$AL$7-1))</f>
        <v>0.99643717244343843</v>
      </c>
      <c r="U1994" s="2">
        <v>0</v>
      </c>
      <c r="V1994" s="2">
        <f t="shared" si="598"/>
        <v>0</v>
      </c>
      <c r="W1994" s="2">
        <f t="shared" si="599"/>
        <v>0</v>
      </c>
      <c r="X1994" s="2">
        <f t="shared" si="600"/>
        <v>0</v>
      </c>
      <c r="Y1994" s="2">
        <f t="shared" si="601"/>
        <v>0</v>
      </c>
      <c r="Z1994" s="2">
        <f t="shared" si="602"/>
        <v>0</v>
      </c>
      <c r="AA1994" s="2">
        <f t="shared" si="603"/>
        <v>0</v>
      </c>
      <c r="AC1994" s="2">
        <f t="shared" si="604"/>
        <v>0</v>
      </c>
      <c r="AD1994" s="2">
        <f>X1994*((1-Q1994)*(1-EXP(-(P1994+O1994)*A1994))*P1994/(P1994+O1994)-(1-$AL$10)*(1-EXP(-2*O1994*A1994))/2)</f>
        <v>0</v>
      </c>
      <c r="AE1994" s="4">
        <f t="shared" si="605"/>
        <v>0</v>
      </c>
      <c r="AF1994" s="2">
        <f t="shared" si="606"/>
        <v>0</v>
      </c>
      <c r="AG1994" s="2">
        <f t="shared" si="607"/>
        <v>0</v>
      </c>
      <c r="AH1994" s="4">
        <f t="shared" si="608"/>
        <v>0</v>
      </c>
      <c r="BA1994" s="3">
        <v>0</v>
      </c>
    </row>
    <row r="1995" spans="1:53" x14ac:dyDescent="0.3">
      <c r="A1995" s="2">
        <v>3.8951132233583401</v>
      </c>
      <c r="E1995" s="2" cm="1">
        <f t="array" ref="E1995">INDEX($C$2:$C$104,L1995)</f>
        <v>-0.40439767705615143</v>
      </c>
      <c r="G1995" s="2">
        <f>PI()/12*(M1995-12)</f>
        <v>-2.8797932657906435</v>
      </c>
      <c r="H1995" s="2">
        <f t="shared" si="592"/>
        <v>-0.23679320373380636</v>
      </c>
      <c r="I1995" s="2">
        <f t="shared" si="609"/>
        <v>0.73421721598673539</v>
      </c>
      <c r="J1995" s="2">
        <f t="shared" si="593"/>
        <v>2.8114391010992215</v>
      </c>
      <c r="L1995">
        <f t="shared" si="591"/>
        <v>84</v>
      </c>
      <c r="M1995" s="2">
        <v>1</v>
      </c>
      <c r="N1995" s="2">
        <f t="shared" si="594"/>
        <v>0.05</v>
      </c>
      <c r="O1995" s="2">
        <f t="shared" si="595"/>
        <v>5.0020839411324403</v>
      </c>
      <c r="P1995" s="2">
        <f t="shared" si="596"/>
        <v>9.2038344516836901</v>
      </c>
      <c r="Q1995" s="2">
        <f>1-EXP(-2*$AL$9*O1995/(1+O1995))</f>
        <v>6.4497345768578462E-2</v>
      </c>
      <c r="R1995" s="2">
        <f t="shared" si="597"/>
        <v>19.751565414145865</v>
      </c>
      <c r="S1995" s="2">
        <f>(1-$AL$6^R1995)/(1+$AL$6^R1995*(1/$AL$7-1))</f>
        <v>0.99643717244343843</v>
      </c>
      <c r="U1995" s="2">
        <v>0</v>
      </c>
      <c r="V1995" s="2">
        <f t="shared" si="598"/>
        <v>0</v>
      </c>
      <c r="W1995" s="2">
        <f t="shared" si="599"/>
        <v>0</v>
      </c>
      <c r="X1995" s="2">
        <f t="shared" si="600"/>
        <v>0</v>
      </c>
      <c r="Y1995" s="2">
        <f t="shared" si="601"/>
        <v>0</v>
      </c>
      <c r="Z1995" s="2">
        <f t="shared" si="602"/>
        <v>0</v>
      </c>
      <c r="AA1995" s="2">
        <f t="shared" si="603"/>
        <v>0</v>
      </c>
      <c r="AC1995" s="2">
        <f t="shared" si="604"/>
        <v>0</v>
      </c>
      <c r="AD1995" s="2">
        <f>X1995*((1-Q1995)*(1-EXP(-(P1995+O1995)*A1995))*P1995/(P1995+O1995)-(1-$AL$10)*(1-EXP(-2*O1995*A1995))/2)</f>
        <v>0</v>
      </c>
      <c r="AE1995" s="4">
        <f t="shared" si="605"/>
        <v>0</v>
      </c>
      <c r="AF1995" s="2">
        <f t="shared" si="606"/>
        <v>0</v>
      </c>
      <c r="AG1995" s="2">
        <f t="shared" si="607"/>
        <v>0</v>
      </c>
      <c r="AH1995" s="4">
        <f t="shared" si="608"/>
        <v>0</v>
      </c>
      <c r="BA1995" s="3">
        <v>0</v>
      </c>
    </row>
    <row r="1996" spans="1:53" x14ac:dyDescent="0.3">
      <c r="A1996" s="2">
        <v>3.8951132233583401</v>
      </c>
      <c r="E1996" s="2" cm="1">
        <f t="array" ref="E1996">INDEX($C$2:$C$104,L1996)</f>
        <v>-0.40439767705615143</v>
      </c>
      <c r="G1996" s="2">
        <f>PI()/12*(M1996-12)</f>
        <v>-2.617993877991494</v>
      </c>
      <c r="H1996" s="2">
        <f t="shared" si="592"/>
        <v>-0.23679320373380636</v>
      </c>
      <c r="I1996" s="2">
        <f t="shared" si="609"/>
        <v>0.73421721598673539</v>
      </c>
      <c r="J1996" s="2">
        <f t="shared" si="593"/>
        <v>2.6313867356168648</v>
      </c>
      <c r="L1996">
        <f t="shared" si="591"/>
        <v>84</v>
      </c>
      <c r="M1996" s="2">
        <v>2</v>
      </c>
      <c r="N1996" s="2">
        <f t="shared" si="594"/>
        <v>0.05</v>
      </c>
      <c r="O1996" s="2">
        <f t="shared" si="595"/>
        <v>5.0020839411324403</v>
      </c>
      <c r="P1996" s="2">
        <f t="shared" si="596"/>
        <v>9.2038344516836901</v>
      </c>
      <c r="Q1996" s="2">
        <f>1-EXP(-2*$AL$9*O1996/(1+O1996))</f>
        <v>6.4497345768578462E-2</v>
      </c>
      <c r="R1996" s="2">
        <f t="shared" si="597"/>
        <v>19.751565414145865</v>
      </c>
      <c r="S1996" s="2">
        <f>(1-$AL$6^R1996)/(1+$AL$6^R1996*(1/$AL$7-1))</f>
        <v>0.99643717244343843</v>
      </c>
      <c r="U1996" s="2">
        <v>0</v>
      </c>
      <c r="V1996" s="2">
        <f t="shared" si="598"/>
        <v>0</v>
      </c>
      <c r="W1996" s="2">
        <f t="shared" si="599"/>
        <v>0</v>
      </c>
      <c r="X1996" s="2">
        <f t="shared" si="600"/>
        <v>0</v>
      </c>
      <c r="Y1996" s="2">
        <f t="shared" si="601"/>
        <v>0</v>
      </c>
      <c r="Z1996" s="2">
        <f t="shared" si="602"/>
        <v>0</v>
      </c>
      <c r="AA1996" s="2">
        <f t="shared" si="603"/>
        <v>0</v>
      </c>
      <c r="AC1996" s="2">
        <f t="shared" si="604"/>
        <v>0</v>
      </c>
      <c r="AD1996" s="2">
        <f>X1996*((1-Q1996)*(1-EXP(-(P1996+O1996)*A1996))*P1996/(P1996+O1996)-(1-$AL$10)*(1-EXP(-2*O1996*A1996))/2)</f>
        <v>0</v>
      </c>
      <c r="AE1996" s="4">
        <f t="shared" si="605"/>
        <v>0</v>
      </c>
      <c r="AF1996" s="2">
        <f t="shared" si="606"/>
        <v>0</v>
      </c>
      <c r="AG1996" s="2">
        <f t="shared" si="607"/>
        <v>0</v>
      </c>
      <c r="AH1996" s="4">
        <f t="shared" si="608"/>
        <v>0</v>
      </c>
      <c r="BA1996" s="3">
        <v>0</v>
      </c>
    </row>
    <row r="1997" spans="1:53" x14ac:dyDescent="0.3">
      <c r="A1997" s="2">
        <v>3.8951132233583401</v>
      </c>
      <c r="E1997" s="2" cm="1">
        <f t="array" ref="E1997">INDEX($C$2:$C$104,L1997)</f>
        <v>-0.40439767705615143</v>
      </c>
      <c r="G1997" s="2">
        <f>PI()/12*(M1997-12)</f>
        <v>-2.3561944901923448</v>
      </c>
      <c r="H1997" s="2">
        <f t="shared" si="592"/>
        <v>-0.23679320373380636</v>
      </c>
      <c r="I1997" s="2">
        <f t="shared" si="609"/>
        <v>0.73421721598673539</v>
      </c>
      <c r="J1997" s="2">
        <f t="shared" si="593"/>
        <v>2.4279205634175898</v>
      </c>
      <c r="L1997">
        <f t="shared" si="591"/>
        <v>84</v>
      </c>
      <c r="M1997" s="2">
        <v>3</v>
      </c>
      <c r="N1997" s="2">
        <f t="shared" si="594"/>
        <v>0.05</v>
      </c>
      <c r="O1997" s="2">
        <f t="shared" si="595"/>
        <v>5.0020839411324403</v>
      </c>
      <c r="P1997" s="2">
        <f t="shared" si="596"/>
        <v>9.2038344516836901</v>
      </c>
      <c r="Q1997" s="2">
        <f>1-EXP(-2*$AL$9*O1997/(1+O1997))</f>
        <v>6.4497345768578462E-2</v>
      </c>
      <c r="R1997" s="2">
        <f t="shared" si="597"/>
        <v>19.751565414145865</v>
      </c>
      <c r="S1997" s="2">
        <f>(1-$AL$6^R1997)/(1+$AL$6^R1997*(1/$AL$7-1))</f>
        <v>0.99643717244343843</v>
      </c>
      <c r="U1997" s="2">
        <v>0</v>
      </c>
      <c r="V1997" s="2">
        <f t="shared" si="598"/>
        <v>0</v>
      </c>
      <c r="W1997" s="2">
        <f t="shared" si="599"/>
        <v>0</v>
      </c>
      <c r="X1997" s="2">
        <f t="shared" si="600"/>
        <v>0</v>
      </c>
      <c r="Y1997" s="2">
        <f t="shared" si="601"/>
        <v>0</v>
      </c>
      <c r="Z1997" s="2">
        <f t="shared" si="602"/>
        <v>0</v>
      </c>
      <c r="AA1997" s="2">
        <f t="shared" si="603"/>
        <v>0</v>
      </c>
      <c r="AC1997" s="2">
        <f t="shared" si="604"/>
        <v>0</v>
      </c>
      <c r="AD1997" s="2">
        <f>X1997*((1-Q1997)*(1-EXP(-(P1997+O1997)*A1997))*P1997/(P1997+O1997)-(1-$AL$10)*(1-EXP(-2*O1997*A1997))/2)</f>
        <v>0</v>
      </c>
      <c r="AE1997" s="4">
        <f t="shared" si="605"/>
        <v>0</v>
      </c>
      <c r="AF1997" s="2">
        <f t="shared" si="606"/>
        <v>0</v>
      </c>
      <c r="AG1997" s="2">
        <f t="shared" si="607"/>
        <v>0</v>
      </c>
      <c r="AH1997" s="4">
        <f t="shared" si="608"/>
        <v>0</v>
      </c>
      <c r="BA1997" s="3">
        <v>0</v>
      </c>
    </row>
    <row r="1998" spans="1:53" x14ac:dyDescent="0.3">
      <c r="A1998" s="2">
        <v>3.8951132233583401</v>
      </c>
      <c r="E1998" s="2" cm="1">
        <f t="array" ref="E1998">INDEX($C$2:$C$104,L1998)</f>
        <v>-0.40439767705615143</v>
      </c>
      <c r="G1998" s="2">
        <f>PI()/12*(M1998-12)</f>
        <v>-2.0943951023931953</v>
      </c>
      <c r="H1998" s="2">
        <f t="shared" si="592"/>
        <v>-0.23679320373380636</v>
      </c>
      <c r="I1998" s="2">
        <f t="shared" si="609"/>
        <v>0.73421721598673539</v>
      </c>
      <c r="J1998" s="2">
        <f t="shared" si="593"/>
        <v>2.2191836729159298</v>
      </c>
      <c r="L1998">
        <f t="shared" si="591"/>
        <v>84</v>
      </c>
      <c r="M1998" s="2">
        <v>4</v>
      </c>
      <c r="N1998" s="2">
        <f t="shared" si="594"/>
        <v>0.05</v>
      </c>
      <c r="O1998" s="2">
        <f t="shared" si="595"/>
        <v>5.0020839411324403</v>
      </c>
      <c r="P1998" s="2">
        <f t="shared" si="596"/>
        <v>9.2038344516836901</v>
      </c>
      <c r="Q1998" s="2">
        <f>1-EXP(-2*$AL$9*O1998/(1+O1998))</f>
        <v>6.4497345768578462E-2</v>
      </c>
      <c r="R1998" s="2">
        <f t="shared" si="597"/>
        <v>19.751565414145865</v>
      </c>
      <c r="S1998" s="2">
        <f>(1-$AL$6^R1998)/(1+$AL$6^R1998*(1/$AL$7-1))</f>
        <v>0.99643717244343843</v>
      </c>
      <c r="U1998" s="2">
        <v>0</v>
      </c>
      <c r="V1998" s="2">
        <f t="shared" si="598"/>
        <v>0</v>
      </c>
      <c r="W1998" s="2">
        <f t="shared" si="599"/>
        <v>0</v>
      </c>
      <c r="X1998" s="2">
        <f t="shared" si="600"/>
        <v>0</v>
      </c>
      <c r="Y1998" s="2">
        <f t="shared" si="601"/>
        <v>0</v>
      </c>
      <c r="Z1998" s="2">
        <f t="shared" si="602"/>
        <v>0</v>
      </c>
      <c r="AA1998" s="2">
        <f t="shared" si="603"/>
        <v>0</v>
      </c>
      <c r="AC1998" s="2">
        <f t="shared" si="604"/>
        <v>0</v>
      </c>
      <c r="AD1998" s="2">
        <f>X1998*((1-Q1998)*(1-EXP(-(P1998+O1998)*A1998))*P1998/(P1998+O1998)-(1-$AL$10)*(1-EXP(-2*O1998*A1998))/2)</f>
        <v>0</v>
      </c>
      <c r="AE1998" s="4">
        <f t="shared" si="605"/>
        <v>0</v>
      </c>
      <c r="AF1998" s="2">
        <f t="shared" si="606"/>
        <v>0</v>
      </c>
      <c r="AG1998" s="2">
        <f t="shared" si="607"/>
        <v>0</v>
      </c>
      <c r="AH1998" s="4">
        <f t="shared" si="608"/>
        <v>0</v>
      </c>
      <c r="BA1998" s="3">
        <v>0</v>
      </c>
    </row>
    <row r="1999" spans="1:53" x14ac:dyDescent="0.3">
      <c r="A1999" s="2">
        <v>3.8951132233583401</v>
      </c>
      <c r="E1999" s="2" cm="1">
        <f t="array" ref="E1999">INDEX($C$2:$C$104,L1999)</f>
        <v>-0.40439767705615143</v>
      </c>
      <c r="G1999" s="2">
        <f>PI()/12*(M1999-12)</f>
        <v>-1.8325957145940459</v>
      </c>
      <c r="H1999" s="2">
        <f t="shared" si="592"/>
        <v>-0.23679320373380636</v>
      </c>
      <c r="I1999" s="2">
        <f t="shared" si="609"/>
        <v>0.73421721598673539</v>
      </c>
      <c r="J1999" s="2">
        <f t="shared" si="593"/>
        <v>2.0117726616198306</v>
      </c>
      <c r="L1999">
        <f t="shared" si="591"/>
        <v>84</v>
      </c>
      <c r="M1999" s="2">
        <v>5</v>
      </c>
      <c r="N1999" s="2">
        <f t="shared" si="594"/>
        <v>0.05</v>
      </c>
      <c r="O1999" s="2">
        <f t="shared" si="595"/>
        <v>5.0020839411324403</v>
      </c>
      <c r="P1999" s="2">
        <f t="shared" si="596"/>
        <v>9.2038344516836901</v>
      </c>
      <c r="Q1999" s="2">
        <f>1-EXP(-2*$AL$9*O1999/(1+O1999))</f>
        <v>6.4497345768578462E-2</v>
      </c>
      <c r="R1999" s="2">
        <f t="shared" si="597"/>
        <v>19.751565414145865</v>
      </c>
      <c r="S1999" s="2">
        <f>(1-$AL$6^R1999)/(1+$AL$6^R1999*(1/$AL$7-1))</f>
        <v>0.99643717244343843</v>
      </c>
      <c r="U1999" s="2">
        <v>0</v>
      </c>
      <c r="V1999" s="2">
        <f t="shared" si="598"/>
        <v>0</v>
      </c>
      <c r="W1999" s="2">
        <f t="shared" si="599"/>
        <v>0</v>
      </c>
      <c r="X1999" s="2">
        <f t="shared" si="600"/>
        <v>0</v>
      </c>
      <c r="Y1999" s="2">
        <f t="shared" si="601"/>
        <v>0</v>
      </c>
      <c r="Z1999" s="2">
        <f t="shared" si="602"/>
        <v>0</v>
      </c>
      <c r="AA1999" s="2">
        <f t="shared" si="603"/>
        <v>0</v>
      </c>
      <c r="AC1999" s="2">
        <f t="shared" si="604"/>
        <v>0</v>
      </c>
      <c r="AD1999" s="2">
        <f>X1999*((1-Q1999)*(1-EXP(-(P1999+O1999)*A1999))*P1999/(P1999+O1999)-(1-$AL$10)*(1-EXP(-2*O1999*A1999))/2)</f>
        <v>0</v>
      </c>
      <c r="AE1999" s="4">
        <f t="shared" si="605"/>
        <v>0</v>
      </c>
      <c r="AF1999" s="2">
        <f t="shared" si="606"/>
        <v>0</v>
      </c>
      <c r="AG1999" s="2">
        <f t="shared" si="607"/>
        <v>0</v>
      </c>
      <c r="AH1999" s="4">
        <f t="shared" si="608"/>
        <v>0</v>
      </c>
      <c r="BA1999" s="3">
        <v>0</v>
      </c>
    </row>
    <row r="2000" spans="1:53" x14ac:dyDescent="0.3">
      <c r="A2000" s="2">
        <v>3.8951132233583401</v>
      </c>
      <c r="E2000" s="2" cm="1">
        <f t="array" ref="E2000">INDEX($C$2:$C$104,L2000)</f>
        <v>-0.40439767705615143</v>
      </c>
      <c r="G2000" s="2">
        <f>PI()/12*(M2000-12)</f>
        <v>-1.5707963267948966</v>
      </c>
      <c r="H2000" s="2">
        <f t="shared" si="592"/>
        <v>-0.23679320373380636</v>
      </c>
      <c r="I2000" s="2">
        <f t="shared" si="609"/>
        <v>0.73421721598673539</v>
      </c>
      <c r="J2000" s="2">
        <f t="shared" si="593"/>
        <v>1.8098601761542161</v>
      </c>
      <c r="L2000">
        <f t="shared" si="591"/>
        <v>84</v>
      </c>
      <c r="M2000" s="2">
        <v>6</v>
      </c>
      <c r="N2000" s="2">
        <f t="shared" si="594"/>
        <v>0.05</v>
      </c>
      <c r="O2000" s="2">
        <f t="shared" si="595"/>
        <v>5.0020839411324403</v>
      </c>
      <c r="P2000" s="2">
        <f t="shared" si="596"/>
        <v>9.2038344516836901</v>
      </c>
      <c r="Q2000" s="2">
        <f>1-EXP(-2*$AL$9*O2000/(1+O2000))</f>
        <v>6.4497345768578462E-2</v>
      </c>
      <c r="R2000" s="2">
        <f t="shared" si="597"/>
        <v>19.751565414145865</v>
      </c>
      <c r="S2000" s="2">
        <f>(1-$AL$6^R2000)/(1+$AL$6^R2000*(1/$AL$7-1))</f>
        <v>0.99643717244343843</v>
      </c>
      <c r="U2000" s="2">
        <v>0</v>
      </c>
      <c r="V2000" s="2">
        <f t="shared" si="598"/>
        <v>0</v>
      </c>
      <c r="W2000" s="2">
        <f t="shared" si="599"/>
        <v>0</v>
      </c>
      <c r="X2000" s="2">
        <f t="shared" si="600"/>
        <v>0</v>
      </c>
      <c r="Y2000" s="2">
        <f t="shared" si="601"/>
        <v>0</v>
      </c>
      <c r="Z2000" s="2">
        <f t="shared" si="602"/>
        <v>0</v>
      </c>
      <c r="AA2000" s="2">
        <f t="shared" si="603"/>
        <v>0</v>
      </c>
      <c r="AC2000" s="2">
        <f t="shared" si="604"/>
        <v>0</v>
      </c>
      <c r="AD2000" s="2">
        <f>X2000*((1-Q2000)*(1-EXP(-(P2000+O2000)*A2000))*P2000/(P2000+O2000)-(1-$AL$10)*(1-EXP(-2*O2000*A2000))/2)</f>
        <v>0</v>
      </c>
      <c r="AE2000" s="4">
        <f t="shared" si="605"/>
        <v>0</v>
      </c>
      <c r="AF2000" s="2">
        <f t="shared" si="606"/>
        <v>0</v>
      </c>
      <c r="AG2000" s="2">
        <f t="shared" si="607"/>
        <v>0</v>
      </c>
      <c r="AH2000" s="4">
        <f t="shared" si="608"/>
        <v>0</v>
      </c>
      <c r="BA2000" s="3">
        <v>0</v>
      </c>
    </row>
    <row r="2001" spans="1:53" x14ac:dyDescent="0.3">
      <c r="A2001" s="2">
        <v>3.8951132233583401</v>
      </c>
      <c r="E2001" s="2" cm="1">
        <f t="array" ref="E2001">INDEX($C$2:$C$104,L2001)</f>
        <v>-0.40439767705615143</v>
      </c>
      <c r="G2001" s="2">
        <f>PI()/12*(M2001-12)</f>
        <v>-1.308996938995747</v>
      </c>
      <c r="H2001" s="2">
        <f t="shared" si="592"/>
        <v>-0.23679320373380636</v>
      </c>
      <c r="I2001" s="2">
        <f t="shared" si="609"/>
        <v>0.73421721598673539</v>
      </c>
      <c r="J2001" s="2">
        <f t="shared" si="593"/>
        <v>1.6175771928488132</v>
      </c>
      <c r="L2001">
        <f t="shared" si="591"/>
        <v>84</v>
      </c>
      <c r="M2001" s="2">
        <v>7</v>
      </c>
      <c r="N2001" s="2">
        <f t="shared" si="594"/>
        <v>0.05</v>
      </c>
      <c r="O2001" s="2">
        <f t="shared" si="595"/>
        <v>5.0020839411324403</v>
      </c>
      <c r="P2001" s="2">
        <f t="shared" si="596"/>
        <v>9.2038344516836901</v>
      </c>
      <c r="Q2001" s="2">
        <f>1-EXP(-2*$AL$9*O2001/(1+O2001))</f>
        <v>6.4497345768578462E-2</v>
      </c>
      <c r="R2001" s="2">
        <f t="shared" si="597"/>
        <v>19.751565414145865</v>
      </c>
      <c r="S2001" s="2">
        <f>(1-$AL$6^R2001)/(1+$AL$6^R2001*(1/$AL$7-1))</f>
        <v>0.99643717244343843</v>
      </c>
      <c r="U2001" s="2">
        <v>0.1</v>
      </c>
      <c r="V2001" s="2">
        <f t="shared" si="598"/>
        <v>0.22850000000000004</v>
      </c>
      <c r="W2001" s="2">
        <f t="shared" si="599"/>
        <v>0.22768589390332572</v>
      </c>
      <c r="X2001" s="2">
        <f t="shared" si="600"/>
        <v>8.1410609667431633E-4</v>
      </c>
      <c r="Y2001" s="2">
        <f t="shared" si="601"/>
        <v>7.6159841426480502E-4</v>
      </c>
      <c r="Z2001" s="2">
        <f t="shared" si="602"/>
        <v>0.20614987419742284</v>
      </c>
      <c r="AA2001" s="2">
        <f t="shared" si="603"/>
        <v>6.9199017978291638E-4</v>
      </c>
      <c r="AC2001" s="2">
        <f t="shared" si="604"/>
        <v>2.7584411910294562E-2</v>
      </c>
      <c r="AD2001" s="2">
        <f>X2001*((1-Q2001)*(1-EXP(-(P2001+O2001)*A2001))*P2001/(P2001+O2001)-(1-$AL$10)*(1-EXP(-2*O2001*A2001))/2)</f>
        <v>1.4743486745117662E-4</v>
      </c>
      <c r="AE2001" s="4">
        <f t="shared" si="605"/>
        <v>2.8423836957528655E-2</v>
      </c>
      <c r="AF2001" s="2">
        <f t="shared" si="606"/>
        <v>0.17328678830256156</v>
      </c>
      <c r="AG2001" s="2">
        <f t="shared" si="607"/>
        <v>-7.7826632969287969E-5</v>
      </c>
      <c r="AH2001" s="4">
        <f t="shared" si="608"/>
        <v>0.17320896166959227</v>
      </c>
      <c r="BA2001" s="3">
        <v>2.8423836957528599E-2</v>
      </c>
    </row>
    <row r="2002" spans="1:53" x14ac:dyDescent="0.3">
      <c r="A2002" s="2">
        <v>3.8951132233583401</v>
      </c>
      <c r="E2002" s="2" cm="1">
        <f t="array" ref="E2002">INDEX($C$2:$C$104,L2002)</f>
        <v>-0.40439767705615143</v>
      </c>
      <c r="G2002" s="2">
        <f>PI()/12*(M2002-12)</f>
        <v>-1.0471975511965976</v>
      </c>
      <c r="H2002" s="2">
        <f t="shared" si="592"/>
        <v>-0.23679320373380636</v>
      </c>
      <c r="I2002" s="2">
        <f t="shared" si="609"/>
        <v>0.73421721598673539</v>
      </c>
      <c r="J2002" s="2">
        <f t="shared" si="593"/>
        <v>1.4401092367630424</v>
      </c>
      <c r="L2002">
        <f t="shared" si="591"/>
        <v>84</v>
      </c>
      <c r="M2002" s="2">
        <v>8</v>
      </c>
      <c r="N2002" s="2">
        <f t="shared" si="594"/>
        <v>0.13068709003185419</v>
      </c>
      <c r="O2002" s="2">
        <f t="shared" si="595"/>
        <v>1.9184224721587897</v>
      </c>
      <c r="P2002" s="2">
        <f t="shared" si="596"/>
        <v>3.529897348772173</v>
      </c>
      <c r="Q2002" s="2">
        <f>1-EXP(-2*$AL$9*O2002/(1+O2002))</f>
        <v>5.1229108393068601E-2</v>
      </c>
      <c r="R2002" s="2">
        <f t="shared" si="597"/>
        <v>7.5752121309330294</v>
      </c>
      <c r="S2002" s="2">
        <f>(1-$AL$6^R2002)/(1+$AL$6^R2002*(1/$AL$7-1))</f>
        <v>0.82469490141494783</v>
      </c>
      <c r="U2002" s="2">
        <v>1.3</v>
      </c>
      <c r="V2002" s="2">
        <f t="shared" si="598"/>
        <v>2.9705000000000004</v>
      </c>
      <c r="W2002" s="2">
        <f t="shared" si="599"/>
        <v>2.4497562046531027</v>
      </c>
      <c r="X2002" s="2">
        <f t="shared" si="600"/>
        <v>0.52074379534689763</v>
      </c>
      <c r="Y2002" s="2">
        <f t="shared" si="601"/>
        <v>0.49406602715012976</v>
      </c>
      <c r="Z2002" s="2">
        <f t="shared" si="602"/>
        <v>2.2180422543788367</v>
      </c>
      <c r="AA2002" s="2">
        <f t="shared" si="603"/>
        <v>0.44238058043808043</v>
      </c>
      <c r="AC2002" s="2">
        <f t="shared" si="604"/>
        <v>0.64377496294062431</v>
      </c>
      <c r="AD2002" s="2">
        <f>X2002*((1-Q2002)*(1-EXP(-(P2002+O2002)*A2002))*P2002/(P2002+O2002)-(1-$AL$10)*(1-EXP(-2*O2002*A2002))/2)</f>
        <v>9.8783416491540571E-2</v>
      </c>
      <c r="AE2002" s="4">
        <f t="shared" si="605"/>
        <v>1.1849389598702453</v>
      </c>
      <c r="AF2002" s="2">
        <f t="shared" si="606"/>
        <v>1.5493972839475743</v>
      </c>
      <c r="AG2002" s="2">
        <f t="shared" si="607"/>
        <v>-4.709796977949128E-2</v>
      </c>
      <c r="AH2002" s="4">
        <f t="shared" si="608"/>
        <v>1.5022993141680829</v>
      </c>
      <c r="BA2002" s="3">
        <v>1.18493895987024</v>
      </c>
    </row>
    <row r="2003" spans="1:53" x14ac:dyDescent="0.3">
      <c r="A2003" s="2">
        <v>3.8951132233583401</v>
      </c>
      <c r="E2003" s="2" cm="1">
        <f t="array" ref="E2003">INDEX($C$2:$C$104,L2003)</f>
        <v>-0.40439767705615143</v>
      </c>
      <c r="G2003" s="2">
        <f>PI()/12*(M2003-12)</f>
        <v>-0.78539816339744828</v>
      </c>
      <c r="H2003" s="2">
        <f t="shared" si="592"/>
        <v>-0.23679320373380636</v>
      </c>
      <c r="I2003" s="2">
        <f t="shared" si="609"/>
        <v>0.73421721598673539</v>
      </c>
      <c r="J2003" s="2">
        <f t="shared" si="593"/>
        <v>1.2845255199313566</v>
      </c>
      <c r="L2003">
        <f t="shared" si="591"/>
        <v>84</v>
      </c>
      <c r="M2003" s="2">
        <v>9</v>
      </c>
      <c r="N2003" s="2">
        <f t="shared" si="594"/>
        <v>0.28627080686354001</v>
      </c>
      <c r="O2003" s="2">
        <f t="shared" si="595"/>
        <v>0.88534195387219394</v>
      </c>
      <c r="P2003" s="2">
        <f t="shared" si="596"/>
        <v>1.6290291951248368</v>
      </c>
      <c r="Q2003" s="2">
        <f>1-EXP(-2*$AL$9*O2003/(1+O2003))</f>
        <v>3.6870479467848494E-2</v>
      </c>
      <c r="R2003" s="2">
        <f t="shared" si="597"/>
        <v>3.495920844510144</v>
      </c>
      <c r="S2003" s="2">
        <f>(1-$AL$6^R2003)/(1+$AL$6^R2003*(1/$AL$7-1))</f>
        <v>0.47842554295831702</v>
      </c>
      <c r="U2003" s="2">
        <v>14.3</v>
      </c>
      <c r="V2003" s="2">
        <f t="shared" si="598"/>
        <v>32.675500000000007</v>
      </c>
      <c r="W2003" s="2">
        <f t="shared" si="599"/>
        <v>15.63279382893449</v>
      </c>
      <c r="X2003" s="2">
        <f t="shared" si="600"/>
        <v>17.042706171065518</v>
      </c>
      <c r="Y2003" s="2">
        <f t="shared" si="601"/>
        <v>16.385525309725754</v>
      </c>
      <c r="Z2003" s="2">
        <f t="shared" si="602"/>
        <v>14.154142032871983</v>
      </c>
      <c r="AA2003" s="2">
        <f t="shared" si="603"/>
        <v>14.025736386337471</v>
      </c>
      <c r="AC2003" s="2">
        <f t="shared" si="604"/>
        <v>6.7407097387787802</v>
      </c>
      <c r="AD2003" s="2">
        <f>X2003*((1-Q2003)*(1-EXP(-(P2003+O2003)*A2003))*P2003/(P2003+O2003)-(1-$AL$10)*(1-EXP(-2*O2003*A2003))/2)</f>
        <v>3.3982164022370664</v>
      </c>
      <c r="AE2003" s="4">
        <f t="shared" si="605"/>
        <v>24.164662527353315</v>
      </c>
      <c r="AF2003" s="2">
        <f t="shared" si="606"/>
        <v>7.4067380611074229</v>
      </c>
      <c r="AG2003" s="2">
        <f t="shared" si="607"/>
        <v>-1.0384274788487844</v>
      </c>
      <c r="AH2003" s="4">
        <f t="shared" si="608"/>
        <v>6.3683105822586388</v>
      </c>
      <c r="BA2003" s="3">
        <v>24.1646625273533</v>
      </c>
    </row>
    <row r="2004" spans="1:53" x14ac:dyDescent="0.3">
      <c r="A2004" s="2">
        <v>3.8951132233583401</v>
      </c>
      <c r="E2004" s="2" cm="1">
        <f t="array" ref="E2004">INDEX($C$2:$C$104,L2004)</f>
        <v>-0.40439767705615143</v>
      </c>
      <c r="G2004" s="2">
        <f>PI()/12*(M2004-12)</f>
        <v>-0.52359877559829882</v>
      </c>
      <c r="H2004" s="2">
        <f t="shared" si="592"/>
        <v>-0.23679320373380636</v>
      </c>
      <c r="I2004" s="2">
        <f t="shared" si="609"/>
        <v>0.73421721598673539</v>
      </c>
      <c r="J2004" s="2">
        <f t="shared" si="593"/>
        <v>1.1603075396631322</v>
      </c>
      <c r="L2004">
        <f t="shared" si="591"/>
        <v>84</v>
      </c>
      <c r="M2004" s="2">
        <v>10</v>
      </c>
      <c r="N2004" s="2">
        <f t="shared" si="594"/>
        <v>0.4104887871317644</v>
      </c>
      <c r="O2004" s="2">
        <f t="shared" si="595"/>
        <v>0.62647604458365058</v>
      </c>
      <c r="P2004" s="2">
        <f t="shared" si="596"/>
        <v>1.1527159220339172</v>
      </c>
      <c r="Q2004" s="2">
        <f>1-EXP(-2*$AL$9*O2004/(1+O2004))</f>
        <v>3.0343998705421371E-2</v>
      </c>
      <c r="R2004" s="2">
        <f t="shared" si="597"/>
        <v>2.4737454870035562</v>
      </c>
      <c r="S2004" s="2">
        <f>(1-$AL$6^R2004)/(1+$AL$6^R2004*(1/$AL$7-1))</f>
        <v>0.34816724939832905</v>
      </c>
      <c r="U2004" s="2">
        <v>37.799999999999997</v>
      </c>
      <c r="V2004" s="2">
        <f t="shared" si="598"/>
        <v>86.373000000000005</v>
      </c>
      <c r="W2004" s="2">
        <f t="shared" si="599"/>
        <v>30.072249832281877</v>
      </c>
      <c r="X2004" s="2">
        <f t="shared" si="600"/>
        <v>56.300750167718128</v>
      </c>
      <c r="Y2004" s="2">
        <f t="shared" si="601"/>
        <v>53.979773751382702</v>
      </c>
      <c r="Z2004" s="2">
        <f t="shared" si="602"/>
        <v>27.227819929813524</v>
      </c>
      <c r="AA2004" s="2">
        <f t="shared" si="603"/>
        <v>43.685313333868876</v>
      </c>
      <c r="AC2004" s="2">
        <f t="shared" si="604"/>
        <v>15.409540509533919</v>
      </c>
      <c r="AD2004" s="2">
        <f>X2004*((1-Q2004)*(1-EXP(-(P2004+O2004)*A2004))*P2004/(P2004+O2004)-(1-$AL$10)*(1-EXP(-2*O2004*A2004))/2)</f>
        <v>11.589002172521283</v>
      </c>
      <c r="AE2004" s="4">
        <f t="shared" si="605"/>
        <v>70.683856015924079</v>
      </c>
      <c r="AF2004" s="2">
        <f t="shared" si="606"/>
        <v>11.887619880550137</v>
      </c>
      <c r="AG2004" s="2">
        <f t="shared" si="607"/>
        <v>-1.29454175500746</v>
      </c>
      <c r="AH2004" s="4">
        <f t="shared" si="608"/>
        <v>10.593078125542677</v>
      </c>
      <c r="BA2004" s="3">
        <v>70.683856015923993</v>
      </c>
    </row>
    <row r="2005" spans="1:53" x14ac:dyDescent="0.3">
      <c r="A2005" s="2">
        <v>3.8951132233583401</v>
      </c>
      <c r="E2005" s="2" cm="1">
        <f t="array" ref="E2005">INDEX($C$2:$C$104,L2005)</f>
        <v>-0.40439767705615143</v>
      </c>
      <c r="G2005" s="2">
        <f>PI()/12*(M2005-12)</f>
        <v>-0.26179938779914941</v>
      </c>
      <c r="H2005" s="2">
        <f t="shared" si="592"/>
        <v>-0.23679320373380636</v>
      </c>
      <c r="I2005" s="2">
        <f t="shared" si="609"/>
        <v>0.73421721598673539</v>
      </c>
      <c r="J2005" s="2">
        <f t="shared" si="593"/>
        <v>1.0787775429198132</v>
      </c>
      <c r="L2005">
        <f t="shared" si="591"/>
        <v>84</v>
      </c>
      <c r="M2005" s="2">
        <v>11</v>
      </c>
      <c r="N2005" s="2">
        <f t="shared" si="594"/>
        <v>0.49201878387508335</v>
      </c>
      <c r="O2005" s="2">
        <f t="shared" si="595"/>
        <v>0.5292056228480565</v>
      </c>
      <c r="P2005" s="2">
        <f t="shared" si="596"/>
        <v>0.97373834604042409</v>
      </c>
      <c r="Q2005" s="2">
        <f>1-EXP(-2*$AL$9*O2005/(1+O2005))</f>
        <v>2.7305532059565873E-2</v>
      </c>
      <c r="R2005" s="2">
        <f t="shared" si="597"/>
        <v>2.0896569510288514</v>
      </c>
      <c r="S2005" s="2">
        <f>(1-$AL$6^R2005)/(1+$AL$6^R2005*(1/$AL$7-1))</f>
        <v>0.2959344076956828</v>
      </c>
      <c r="U2005" s="2">
        <v>42.6</v>
      </c>
      <c r="V2005" s="2">
        <f t="shared" si="598"/>
        <v>97.341000000000008</v>
      </c>
      <c r="W2005" s="2">
        <f t="shared" si="599"/>
        <v>28.806551179505462</v>
      </c>
      <c r="X2005" s="2">
        <f t="shared" si="600"/>
        <v>68.534448820494546</v>
      </c>
      <c r="Y2005" s="2">
        <f t="shared" si="601"/>
        <v>65.161030259332051</v>
      </c>
      <c r="Z2005" s="2">
        <f t="shared" si="602"/>
        <v>26.081839326586113</v>
      </c>
      <c r="AA2005" s="2">
        <f t="shared" si="603"/>
        <v>50.839305248922329</v>
      </c>
      <c r="AC2005" s="2">
        <f t="shared" si="604"/>
        <v>15.87224645364755</v>
      </c>
      <c r="AD2005" s="2">
        <f>X2005*((1-Q2005)*(1-EXP(-(P2005+O2005)*A2005))*P2005/(P2005+O2005)-(1-$AL$10)*(1-EXP(-2*O2005*A2005))/2)</f>
        <v>14.411066164138386</v>
      </c>
      <c r="AE2005" s="4">
        <f t="shared" si="605"/>
        <v>81.122617866708268</v>
      </c>
      <c r="AF2005" s="2">
        <f t="shared" si="606"/>
        <v>10.301674800240066</v>
      </c>
      <c r="AG2005" s="2">
        <f t="shared" si="607"/>
        <v>-8.9341153728672712E-2</v>
      </c>
      <c r="AH2005" s="4">
        <f t="shared" si="608"/>
        <v>10.212333646511393</v>
      </c>
      <c r="BA2005" s="3">
        <v>81.122617866708197</v>
      </c>
    </row>
    <row r="2006" spans="1:53" x14ac:dyDescent="0.3">
      <c r="A2006" s="2">
        <v>3.8951132233583401</v>
      </c>
      <c r="E2006" s="2" cm="1">
        <f t="array" ref="E2006">INDEX($C$2:$C$104,L2006)</f>
        <v>-0.40439767705615143</v>
      </c>
      <c r="G2006" s="2">
        <f>PI()/12*(M2006-12)</f>
        <v>0</v>
      </c>
      <c r="H2006" s="2">
        <f t="shared" si="592"/>
        <v>-0.23679320373380636</v>
      </c>
      <c r="I2006" s="2">
        <f t="shared" si="609"/>
        <v>0.73421721598673539</v>
      </c>
      <c r="J2006" s="2">
        <f t="shared" si="593"/>
        <v>1.0501695002940532</v>
      </c>
      <c r="L2006">
        <f t="shared" si="591"/>
        <v>84</v>
      </c>
      <c r="M2006" s="2">
        <v>12</v>
      </c>
      <c r="N2006" s="2">
        <f t="shared" si="594"/>
        <v>0.52062682650084335</v>
      </c>
      <c r="O2006" s="2">
        <f t="shared" si="595"/>
        <v>0.502589327900963</v>
      </c>
      <c r="P2006" s="2">
        <f t="shared" si="596"/>
        <v>0.9247643633377719</v>
      </c>
      <c r="Q2006" s="2">
        <f>1-EXP(-2*$AL$9*O2006/(1+O2006))</f>
        <v>2.6403734429817471E-2</v>
      </c>
      <c r="R2006" s="2">
        <f t="shared" si="597"/>
        <v>1.984558056864612</v>
      </c>
      <c r="S2006" s="2">
        <f>(1-$AL$6^R2006)/(1+$AL$6^R2006*(1/$AL$7-1))</f>
        <v>0.28140334350950114</v>
      </c>
      <c r="U2006" s="2">
        <v>62.3</v>
      </c>
      <c r="V2006" s="2">
        <f t="shared" si="598"/>
        <v>142.35550000000001</v>
      </c>
      <c r="W2006" s="2">
        <f t="shared" si="599"/>
        <v>40.059313666966794</v>
      </c>
      <c r="X2006" s="2">
        <f t="shared" si="600"/>
        <v>102.29618633303321</v>
      </c>
      <c r="Y2006" s="2">
        <f t="shared" si="601"/>
        <v>96.87947909513008</v>
      </c>
      <c r="Z2006" s="2">
        <f t="shared" si="602"/>
        <v>36.270242004481432</v>
      </c>
      <c r="AA2006" s="2">
        <f t="shared" si="603"/>
        <v>74.674960543170627</v>
      </c>
      <c r="AC2006" s="2">
        <f t="shared" si="604"/>
        <v>22.534167916358154</v>
      </c>
      <c r="AD2006" s="2">
        <f>X2006*((1-Q2006)*(1-EXP(-(P2006+O2006)*A2006))*P2006/(P2006+O2006)-(1-$AL$10)*(1-EXP(-2*O2006*A2006))/2)</f>
        <v>21.668843447820414</v>
      </c>
      <c r="AE2006" s="4">
        <f t="shared" si="605"/>
        <v>118.87797190734921</v>
      </c>
      <c r="AF2006" s="2">
        <f t="shared" si="606"/>
        <v>13.872811655386069</v>
      </c>
      <c r="AG2006" s="2">
        <f t="shared" si="607"/>
        <v>0.53567510413904351</v>
      </c>
      <c r="AH2006" s="4">
        <f t="shared" si="608"/>
        <v>14.408486759525113</v>
      </c>
      <c r="BA2006" s="3">
        <v>118.87797190734901</v>
      </c>
    </row>
    <row r="2007" spans="1:53" x14ac:dyDescent="0.3">
      <c r="A2007" s="2">
        <v>3.8951132233583401</v>
      </c>
      <c r="E2007" s="2" cm="1">
        <f t="array" ref="E2007">INDEX($C$2:$C$104,L2007)</f>
        <v>-0.40439767705615143</v>
      </c>
      <c r="G2007" s="2">
        <f>PI()/12*(M2007-12)</f>
        <v>0.26179938779914941</v>
      </c>
      <c r="H2007" s="2">
        <f t="shared" si="592"/>
        <v>-0.23679320373380636</v>
      </c>
      <c r="I2007" s="2">
        <f t="shared" si="609"/>
        <v>0.73421721598673539</v>
      </c>
      <c r="J2007" s="2">
        <f t="shared" si="593"/>
        <v>1.0787775429198132</v>
      </c>
      <c r="L2007">
        <f t="shared" si="591"/>
        <v>84</v>
      </c>
      <c r="M2007" s="2">
        <v>13</v>
      </c>
      <c r="N2007" s="2">
        <f t="shared" si="594"/>
        <v>0.49201878387508335</v>
      </c>
      <c r="O2007" s="2">
        <f t="shared" si="595"/>
        <v>0.5292056228480565</v>
      </c>
      <c r="P2007" s="2">
        <f t="shared" si="596"/>
        <v>0.97373834604042409</v>
      </c>
      <c r="Q2007" s="2">
        <f>1-EXP(-2*$AL$9*O2007/(1+O2007))</f>
        <v>2.7305532059565873E-2</v>
      </c>
      <c r="R2007" s="2">
        <f t="shared" si="597"/>
        <v>2.0896569510288514</v>
      </c>
      <c r="S2007" s="2">
        <f>(1-$AL$6^R2007)/(1+$AL$6^R2007*(1/$AL$7-1))</f>
        <v>0.2959344076956828</v>
      </c>
      <c r="U2007" s="2">
        <v>89.8</v>
      </c>
      <c r="V2007" s="2">
        <f t="shared" si="598"/>
        <v>205.19300000000001</v>
      </c>
      <c r="W2007" s="2">
        <f t="shared" si="599"/>
        <v>60.723668918300241</v>
      </c>
      <c r="X2007" s="2">
        <f t="shared" si="600"/>
        <v>144.46933108169978</v>
      </c>
      <c r="Y2007" s="2">
        <f t="shared" si="601"/>
        <v>137.35822810535254</v>
      </c>
      <c r="Z2007" s="2">
        <f t="shared" si="602"/>
        <v>54.980027500643963</v>
      </c>
      <c r="AA2007" s="2">
        <f t="shared" si="603"/>
        <v>107.16830073599121</v>
      </c>
      <c r="AC2007" s="2">
        <f t="shared" si="604"/>
        <v>33.458397453933095</v>
      </c>
      <c r="AD2007" s="2">
        <f>X2007*((1-Q2007)*(1-EXP(-(P2007+O2007)*A2007))*P2007/(P2007+O2007)-(1-$AL$10)*(1-EXP(-2*O2007*A2007))/2)</f>
        <v>30.378256843653219</v>
      </c>
      <c r="AE2007" s="4">
        <f t="shared" si="605"/>
        <v>171.00495503357752</v>
      </c>
      <c r="AF2007" s="2">
        <f t="shared" si="606"/>
        <v>21.715737020224363</v>
      </c>
      <c r="AG2007" s="2">
        <f t="shared" si="607"/>
        <v>-0.18832947429189695</v>
      </c>
      <c r="AH2007" s="4">
        <f t="shared" si="608"/>
        <v>21.527407545932466</v>
      </c>
      <c r="BA2007" s="3">
        <v>171.004955033577</v>
      </c>
    </row>
    <row r="2008" spans="1:53" x14ac:dyDescent="0.3">
      <c r="A2008" s="2">
        <v>3.8951132233583401</v>
      </c>
      <c r="E2008" s="2" cm="1">
        <f t="array" ref="E2008">INDEX($C$2:$C$104,L2008)</f>
        <v>-0.40439767705615143</v>
      </c>
      <c r="G2008" s="2">
        <f>PI()/12*(M2008-12)</f>
        <v>0.52359877559829882</v>
      </c>
      <c r="H2008" s="2">
        <f t="shared" si="592"/>
        <v>-0.23679320373380636</v>
      </c>
      <c r="I2008" s="2">
        <f t="shared" si="609"/>
        <v>0.73421721598673539</v>
      </c>
      <c r="J2008" s="2">
        <f t="shared" si="593"/>
        <v>1.1603075396631322</v>
      </c>
      <c r="L2008">
        <f t="shared" si="591"/>
        <v>84</v>
      </c>
      <c r="M2008" s="2">
        <v>14</v>
      </c>
      <c r="N2008" s="2">
        <f t="shared" si="594"/>
        <v>0.4104887871317644</v>
      </c>
      <c r="O2008" s="2">
        <f t="shared" si="595"/>
        <v>0.62647604458365058</v>
      </c>
      <c r="P2008" s="2">
        <f t="shared" si="596"/>
        <v>1.1527159220339172</v>
      </c>
      <c r="Q2008" s="2">
        <f>1-EXP(-2*$AL$9*O2008/(1+O2008))</f>
        <v>3.0343998705421371E-2</v>
      </c>
      <c r="R2008" s="2">
        <f t="shared" si="597"/>
        <v>2.4737454870035562</v>
      </c>
      <c r="S2008" s="2">
        <f>(1-$AL$6^R2008)/(1+$AL$6^R2008*(1/$AL$7-1))</f>
        <v>0.34816724939832905</v>
      </c>
      <c r="U2008" s="2">
        <v>82.9</v>
      </c>
      <c r="V2008" s="2">
        <f t="shared" si="598"/>
        <v>189.42650000000003</v>
      </c>
      <c r="W2008" s="2">
        <f t="shared" si="599"/>
        <v>65.952103468152586</v>
      </c>
      <c r="X2008" s="2">
        <f t="shared" si="600"/>
        <v>123.47439653184745</v>
      </c>
      <c r="Y2008" s="2">
        <f t="shared" si="601"/>
        <v>118.38421280395838</v>
      </c>
      <c r="Z2008" s="2">
        <f t="shared" si="602"/>
        <v>59.713922544485214</v>
      </c>
      <c r="AA2008" s="2">
        <f t="shared" si="603"/>
        <v>95.807208343326195</v>
      </c>
      <c r="AC2008" s="2">
        <f t="shared" si="604"/>
        <v>33.794997572496349</v>
      </c>
      <c r="AD2008" s="2">
        <f>X2008*((1-Q2008)*(1-EXP(-(P2008+O2008)*A2008))*P2008/(P2008+O2008)-(1-$AL$10)*(1-EXP(-2*O2008*A2008))/2)</f>
        <v>25.41609206619086</v>
      </c>
      <c r="AE2008" s="4">
        <f t="shared" si="605"/>
        <v>155.01829798201339</v>
      </c>
      <c r="AF2008" s="2">
        <f t="shared" si="606"/>
        <v>26.070997039619218</v>
      </c>
      <c r="AG2008" s="2">
        <f t="shared" si="607"/>
        <v>-2.8390876055586891</v>
      </c>
      <c r="AH2008" s="4">
        <f t="shared" si="608"/>
        <v>23.23190943406053</v>
      </c>
      <c r="BA2008" s="3">
        <v>155.018297982013</v>
      </c>
    </row>
    <row r="2009" spans="1:53" x14ac:dyDescent="0.3">
      <c r="A2009" s="2">
        <v>3.8951132233583401</v>
      </c>
      <c r="E2009" s="2" cm="1">
        <f t="array" ref="E2009">INDEX($C$2:$C$104,L2009)</f>
        <v>-0.40439767705615143</v>
      </c>
      <c r="G2009" s="2">
        <f>PI()/12*(M2009-12)</f>
        <v>0.78539816339744828</v>
      </c>
      <c r="H2009" s="2">
        <f t="shared" si="592"/>
        <v>-0.23679320373380636</v>
      </c>
      <c r="I2009" s="2">
        <f t="shared" si="609"/>
        <v>0.73421721598673539</v>
      </c>
      <c r="J2009" s="2">
        <f t="shared" si="593"/>
        <v>1.2845255199313566</v>
      </c>
      <c r="L2009">
        <f t="shared" si="591"/>
        <v>84</v>
      </c>
      <c r="M2009" s="2">
        <v>15</v>
      </c>
      <c r="N2009" s="2">
        <f t="shared" si="594"/>
        <v>0.28627080686354001</v>
      </c>
      <c r="O2009" s="2">
        <f t="shared" si="595"/>
        <v>0.88534195387219394</v>
      </c>
      <c r="P2009" s="2">
        <f t="shared" si="596"/>
        <v>1.6290291951248368</v>
      </c>
      <c r="Q2009" s="2">
        <f>1-EXP(-2*$AL$9*O2009/(1+O2009))</f>
        <v>3.6870479467848494E-2</v>
      </c>
      <c r="R2009" s="2">
        <f t="shared" si="597"/>
        <v>3.495920844510144</v>
      </c>
      <c r="S2009" s="2">
        <f>(1-$AL$6^R2009)/(1+$AL$6^R2009*(1/$AL$7-1))</f>
        <v>0.47842554295831702</v>
      </c>
      <c r="U2009" s="2">
        <v>64.900000000000006</v>
      </c>
      <c r="V2009" s="2">
        <f t="shared" si="598"/>
        <v>148.29650000000001</v>
      </c>
      <c r="W2009" s="2">
        <f t="shared" si="599"/>
        <v>70.948833531318058</v>
      </c>
      <c r="X2009" s="2">
        <f t="shared" si="600"/>
        <v>77.34766646868195</v>
      </c>
      <c r="Y2009" s="2">
        <f t="shared" si="601"/>
        <v>74.365076405678394</v>
      </c>
      <c r="Z2009" s="2">
        <f t="shared" si="602"/>
        <v>64.238029226111294</v>
      </c>
      <c r="AA2009" s="2">
        <f t="shared" si="603"/>
        <v>63.655265137993119</v>
      </c>
      <c r="AC2009" s="2">
        <f t="shared" si="604"/>
        <v>30.592451891380616</v>
      </c>
      <c r="AD2009" s="2">
        <f>X2009*((1-Q2009)*(1-EXP(-(P2009+O2009)*A2009))*P2009/(P2009+O2009)-(1-$AL$10)*(1-EXP(-2*O2009*A2009))/2)</f>
        <v>15.422674440922068</v>
      </c>
      <c r="AE2009" s="4">
        <f t="shared" si="605"/>
        <v>109.6703914702958</v>
      </c>
      <c r="AF2009" s="2">
        <f t="shared" si="606"/>
        <v>33.615195815795225</v>
      </c>
      <c r="AG2009" s="2">
        <f t="shared" si="607"/>
        <v>-4.7128631732367898</v>
      </c>
      <c r="AH2009" s="4">
        <f t="shared" si="608"/>
        <v>28.902332642558434</v>
      </c>
      <c r="BA2009" s="3">
        <v>109.670391470295</v>
      </c>
    </row>
    <row r="2010" spans="1:53" x14ac:dyDescent="0.3">
      <c r="A2010" s="2">
        <v>3.8951132233583401</v>
      </c>
      <c r="E2010" s="2" cm="1">
        <f t="array" ref="E2010">INDEX($C$2:$C$104,L2010)</f>
        <v>-0.40439767705615143</v>
      </c>
      <c r="G2010" s="2">
        <f>PI()/12*(M2010-12)</f>
        <v>1.0471975511965976</v>
      </c>
      <c r="H2010" s="2">
        <f t="shared" si="592"/>
        <v>-0.23679320373380636</v>
      </c>
      <c r="I2010" s="2">
        <f t="shared" si="609"/>
        <v>0.73421721598673539</v>
      </c>
      <c r="J2010" s="2">
        <f t="shared" si="593"/>
        <v>1.4401092367630424</v>
      </c>
      <c r="L2010">
        <f t="shared" si="591"/>
        <v>84</v>
      </c>
      <c r="M2010" s="2">
        <v>16</v>
      </c>
      <c r="N2010" s="2">
        <f t="shared" si="594"/>
        <v>0.13068709003185419</v>
      </c>
      <c r="O2010" s="2">
        <f t="shared" si="595"/>
        <v>1.9184224721587897</v>
      </c>
      <c r="P2010" s="2">
        <f t="shared" si="596"/>
        <v>3.529897348772173</v>
      </c>
      <c r="Q2010" s="2">
        <f>1-EXP(-2*$AL$9*O2010/(1+O2010))</f>
        <v>5.1229108393068601E-2</v>
      </c>
      <c r="R2010" s="2">
        <f t="shared" si="597"/>
        <v>7.5752121309330294</v>
      </c>
      <c r="S2010" s="2">
        <f>(1-$AL$6^R2010)/(1+$AL$6^R2010*(1/$AL$7-1))</f>
        <v>0.82469490141494783</v>
      </c>
      <c r="U2010" s="2">
        <v>54</v>
      </c>
      <c r="V2010" s="2">
        <f t="shared" si="598"/>
        <v>123.39000000000001</v>
      </c>
      <c r="W2010" s="2">
        <f t="shared" si="599"/>
        <v>101.75910388559042</v>
      </c>
      <c r="X2010" s="2">
        <f t="shared" si="600"/>
        <v>21.630896114409595</v>
      </c>
      <c r="Y2010" s="2">
        <f t="shared" si="601"/>
        <v>20.522742666236159</v>
      </c>
      <c r="Z2010" s="2">
        <f t="shared" si="602"/>
        <v>92.134062874197838</v>
      </c>
      <c r="AA2010" s="2">
        <f t="shared" si="603"/>
        <v>18.375808725889495</v>
      </c>
      <c r="AC2010" s="2">
        <f t="shared" si="604"/>
        <v>26.741421537533625</v>
      </c>
      <c r="AD2010" s="2">
        <f>X2010*((1-Q2010)*(1-EXP(-(P2010+O2010)*A2010))*P2010/(P2010+O2010)-(1-$AL$10)*(1-EXP(-2*O2010*A2010))/2)</f>
        <v>4.1033111465716861</v>
      </c>
      <c r="AE2010" s="4">
        <f t="shared" si="605"/>
        <v>49.220541409994809</v>
      </c>
      <c r="AF2010" s="2">
        <f t="shared" si="606"/>
        <v>64.359579487053097</v>
      </c>
      <c r="AG2010" s="2">
        <f t="shared" si="607"/>
        <v>-1.9563772062250224</v>
      </c>
      <c r="AH2010" s="4">
        <f t="shared" si="608"/>
        <v>62.403202280828076</v>
      </c>
      <c r="BA2010" s="3">
        <v>49.220541409994603</v>
      </c>
    </row>
    <row r="2011" spans="1:53" x14ac:dyDescent="0.3">
      <c r="A2011" s="2">
        <v>3.8951132233583401</v>
      </c>
      <c r="E2011" s="2" cm="1">
        <f t="array" ref="E2011">INDEX($C$2:$C$104,L2011)</f>
        <v>-0.40439767705615143</v>
      </c>
      <c r="G2011" s="2">
        <f>PI()/12*(M2011-12)</f>
        <v>1.308996938995747</v>
      </c>
      <c r="H2011" s="2">
        <f t="shared" si="592"/>
        <v>-0.23679320373380636</v>
      </c>
      <c r="I2011" s="2">
        <f t="shared" si="609"/>
        <v>0.73421721598673539</v>
      </c>
      <c r="J2011" s="2">
        <f t="shared" si="593"/>
        <v>1.6175771928488132</v>
      </c>
      <c r="L2011">
        <f t="shared" ref="L2011:L2041" si="610">INT((ROW()-2)/24) + 1</f>
        <v>84</v>
      </c>
      <c r="M2011" s="2">
        <v>17</v>
      </c>
      <c r="N2011" s="2">
        <f t="shared" si="594"/>
        <v>0.05</v>
      </c>
      <c r="O2011" s="2">
        <f t="shared" si="595"/>
        <v>5.0020839411324403</v>
      </c>
      <c r="P2011" s="2">
        <f t="shared" si="596"/>
        <v>9.2038344516836901</v>
      </c>
      <c r="Q2011" s="2">
        <f>1-EXP(-2*$AL$9*O2011/(1+O2011))</f>
        <v>6.4497345768578462E-2</v>
      </c>
      <c r="R2011" s="2">
        <f t="shared" si="597"/>
        <v>19.751565414145865</v>
      </c>
      <c r="S2011" s="2">
        <f>(1-$AL$6^R2011)/(1+$AL$6^R2011*(1/$AL$7-1))</f>
        <v>0.99643717244343843</v>
      </c>
      <c r="U2011" s="2">
        <v>21.2</v>
      </c>
      <c r="V2011" s="2">
        <f t="shared" si="598"/>
        <v>48.442</v>
      </c>
      <c r="W2011" s="2">
        <f t="shared" si="599"/>
        <v>48.269409507505046</v>
      </c>
      <c r="X2011" s="2">
        <f t="shared" si="600"/>
        <v>0.17259049249495462</v>
      </c>
      <c r="Y2011" s="2">
        <f t="shared" si="601"/>
        <v>0.16145886382413827</v>
      </c>
      <c r="Z2011" s="2">
        <f t="shared" si="602"/>
        <v>43.703773329853639</v>
      </c>
      <c r="AA2011" s="2">
        <f t="shared" si="603"/>
        <v>0.14670191811397787</v>
      </c>
      <c r="AC2011" s="2">
        <f t="shared" si="604"/>
        <v>5.8478953249824457</v>
      </c>
      <c r="AD2011" s="2">
        <f>X2011*((1-Q2011)*(1-EXP(-(P2011+O2011)*A2011))*P2011/(P2011+O2011)-(1-$AL$10)*(1-EXP(-2*O2011*A2011))/2)</f>
        <v>3.1256191899649365E-2</v>
      </c>
      <c r="AE2011" s="4">
        <f t="shared" si="605"/>
        <v>6.0258534349960726</v>
      </c>
      <c r="AF2011" s="2">
        <f t="shared" si="606"/>
        <v>36.736799120143047</v>
      </c>
      <c r="AG2011" s="2">
        <f t="shared" si="607"/>
        <v>-1.649924618948901E-2</v>
      </c>
      <c r="AH2011" s="4">
        <f t="shared" si="608"/>
        <v>36.720299873953557</v>
      </c>
      <c r="BA2011" s="3">
        <v>6.02585343499607</v>
      </c>
    </row>
    <row r="2012" spans="1:53" x14ac:dyDescent="0.3">
      <c r="A2012" s="2">
        <v>3.8951132233583401</v>
      </c>
      <c r="E2012" s="2" cm="1">
        <f t="array" ref="E2012">INDEX($C$2:$C$104,L2012)</f>
        <v>-0.40439767705615143</v>
      </c>
      <c r="G2012" s="2">
        <f>PI()/12*(M2012-12)</f>
        <v>1.5707963267948966</v>
      </c>
      <c r="H2012" s="2">
        <f t="shared" si="592"/>
        <v>-0.23679320373380636</v>
      </c>
      <c r="I2012" s="2">
        <f t="shared" si="609"/>
        <v>0.73421721598673539</v>
      </c>
      <c r="J2012" s="2">
        <f t="shared" si="593"/>
        <v>1.8098601761542161</v>
      </c>
      <c r="L2012">
        <f t="shared" si="610"/>
        <v>84</v>
      </c>
      <c r="M2012" s="2">
        <v>18</v>
      </c>
      <c r="N2012" s="2">
        <f t="shared" si="594"/>
        <v>0.05</v>
      </c>
      <c r="O2012" s="2">
        <f t="shared" si="595"/>
        <v>5.0020839411324403</v>
      </c>
      <c r="P2012" s="2">
        <f t="shared" si="596"/>
        <v>9.2038344516836901</v>
      </c>
      <c r="Q2012" s="2">
        <f>1-EXP(-2*$AL$9*O2012/(1+O2012))</f>
        <v>6.4497345768578462E-2</v>
      </c>
      <c r="R2012" s="2">
        <f t="shared" si="597"/>
        <v>19.751565414145865</v>
      </c>
      <c r="S2012" s="2">
        <f>(1-$AL$6^R2012)/(1+$AL$6^R2012*(1/$AL$7-1))</f>
        <v>0.99643717244343843</v>
      </c>
      <c r="U2012" s="2">
        <v>1.6</v>
      </c>
      <c r="V2012" s="2">
        <f t="shared" si="598"/>
        <v>3.6560000000000006</v>
      </c>
      <c r="W2012" s="2">
        <f t="shared" si="599"/>
        <v>3.6429743024532115</v>
      </c>
      <c r="X2012" s="2">
        <f t="shared" si="600"/>
        <v>1.3025697546789061E-2</v>
      </c>
      <c r="Y2012" s="2">
        <f t="shared" si="601"/>
        <v>1.218557462823688E-2</v>
      </c>
      <c r="Z2012" s="2">
        <f t="shared" si="602"/>
        <v>3.2983979871587654</v>
      </c>
      <c r="AA2012" s="2">
        <f t="shared" si="603"/>
        <v>1.1071842876526662E-2</v>
      </c>
      <c r="AC2012" s="2">
        <f t="shared" si="604"/>
        <v>0.44135059056471299</v>
      </c>
      <c r="AD2012" s="2">
        <f>X2012*((1-Q2012)*(1-EXP(-(P2012+O2012)*A2012))*P2012/(P2012+O2012)-(1-$AL$10)*(1-EXP(-2*O2012*A2012))/2)</f>
        <v>2.3589578792188259E-3</v>
      </c>
      <c r="AE2012" s="4">
        <f t="shared" si="605"/>
        <v>0.45478139132045847</v>
      </c>
      <c r="AF2012" s="2">
        <f t="shared" si="606"/>
        <v>2.7725886128409849</v>
      </c>
      <c r="AG2012" s="2">
        <f t="shared" si="607"/>
        <v>-1.2452261275086075E-3</v>
      </c>
      <c r="AH2012" s="4">
        <f t="shared" si="608"/>
        <v>2.7713433867134762</v>
      </c>
      <c r="BA2012" s="3">
        <v>0.45478139132045797</v>
      </c>
    </row>
    <row r="2013" spans="1:53" x14ac:dyDescent="0.3">
      <c r="A2013" s="2">
        <v>3.8951132233583401</v>
      </c>
      <c r="E2013" s="2" cm="1">
        <f t="array" ref="E2013">INDEX($C$2:$C$104,L2013)</f>
        <v>-0.40439767705615143</v>
      </c>
      <c r="G2013" s="2">
        <f>PI()/12*(M2013-12)</f>
        <v>1.8325957145940459</v>
      </c>
      <c r="H2013" s="2">
        <f t="shared" si="592"/>
        <v>-0.23679320373380636</v>
      </c>
      <c r="I2013" s="2">
        <f t="shared" si="609"/>
        <v>0.73421721598673539</v>
      </c>
      <c r="J2013" s="2">
        <f t="shared" si="593"/>
        <v>2.0117726616198306</v>
      </c>
      <c r="L2013">
        <f t="shared" si="610"/>
        <v>84</v>
      </c>
      <c r="M2013" s="2">
        <v>19</v>
      </c>
      <c r="N2013" s="2">
        <f t="shared" si="594"/>
        <v>0.05</v>
      </c>
      <c r="O2013" s="2">
        <f t="shared" si="595"/>
        <v>5.0020839411324403</v>
      </c>
      <c r="P2013" s="2">
        <f t="shared" si="596"/>
        <v>9.2038344516836901</v>
      </c>
      <c r="Q2013" s="2">
        <f>1-EXP(-2*$AL$9*O2013/(1+O2013))</f>
        <v>6.4497345768578462E-2</v>
      </c>
      <c r="R2013" s="2">
        <f t="shared" si="597"/>
        <v>19.751565414145865</v>
      </c>
      <c r="S2013" s="2">
        <f>(1-$AL$6^R2013)/(1+$AL$6^R2013*(1/$AL$7-1))</f>
        <v>0.99643717244343843</v>
      </c>
      <c r="U2013" s="2">
        <v>0.1</v>
      </c>
      <c r="V2013" s="2">
        <f t="shared" si="598"/>
        <v>0.22850000000000004</v>
      </c>
      <c r="W2013" s="2">
        <f t="shared" si="599"/>
        <v>0.22768589390332572</v>
      </c>
      <c r="X2013" s="2">
        <f t="shared" si="600"/>
        <v>8.1410609667431633E-4</v>
      </c>
      <c r="Y2013" s="2">
        <f t="shared" si="601"/>
        <v>7.6159841426480502E-4</v>
      </c>
      <c r="Z2013" s="2">
        <f t="shared" si="602"/>
        <v>0.20614987419742284</v>
      </c>
      <c r="AA2013" s="2">
        <f t="shared" si="603"/>
        <v>6.9199017978291638E-4</v>
      </c>
      <c r="AC2013" s="2">
        <f t="shared" si="604"/>
        <v>2.7584411910294562E-2</v>
      </c>
      <c r="AD2013" s="2">
        <f>X2013*((1-Q2013)*(1-EXP(-(P2013+O2013)*A2013))*P2013/(P2013+O2013)-(1-$AL$10)*(1-EXP(-2*O2013*A2013))/2)</f>
        <v>1.4743486745117662E-4</v>
      </c>
      <c r="AE2013" s="4">
        <f t="shared" si="605"/>
        <v>2.8423836957528655E-2</v>
      </c>
      <c r="AF2013" s="2">
        <f t="shared" si="606"/>
        <v>0.17328678830256156</v>
      </c>
      <c r="AG2013" s="2">
        <f t="shared" si="607"/>
        <v>-7.7826632969287969E-5</v>
      </c>
      <c r="AH2013" s="4">
        <f t="shared" si="608"/>
        <v>0.17320896166959227</v>
      </c>
      <c r="BA2013" s="3">
        <v>2.8423836957528599E-2</v>
      </c>
    </row>
    <row r="2014" spans="1:53" x14ac:dyDescent="0.3">
      <c r="A2014" s="2">
        <v>3.8951132233583401</v>
      </c>
      <c r="E2014" s="2" cm="1">
        <f t="array" ref="E2014">INDEX($C$2:$C$104,L2014)</f>
        <v>-0.40439767705615143</v>
      </c>
      <c r="G2014" s="2">
        <f>PI()/12*(M2014-12)</f>
        <v>2.0943951023931953</v>
      </c>
      <c r="H2014" s="2">
        <f t="shared" si="592"/>
        <v>-0.23679320373380636</v>
      </c>
      <c r="I2014" s="2">
        <f t="shared" si="609"/>
        <v>0.73421721598673539</v>
      </c>
      <c r="J2014" s="2">
        <f t="shared" si="593"/>
        <v>2.2191836729159298</v>
      </c>
      <c r="L2014">
        <f t="shared" si="610"/>
        <v>84</v>
      </c>
      <c r="M2014" s="2">
        <v>20</v>
      </c>
      <c r="N2014" s="2">
        <f t="shared" si="594"/>
        <v>0.05</v>
      </c>
      <c r="O2014" s="2">
        <f t="shared" si="595"/>
        <v>5.0020839411324403</v>
      </c>
      <c r="P2014" s="2">
        <f t="shared" si="596"/>
        <v>9.2038344516836901</v>
      </c>
      <c r="Q2014" s="2">
        <f>1-EXP(-2*$AL$9*O2014/(1+O2014))</f>
        <v>6.4497345768578462E-2</v>
      </c>
      <c r="R2014" s="2">
        <f t="shared" si="597"/>
        <v>19.751565414145865</v>
      </c>
      <c r="S2014" s="2">
        <f>(1-$AL$6^R2014)/(1+$AL$6^R2014*(1/$AL$7-1))</f>
        <v>0.99643717244343843</v>
      </c>
      <c r="U2014" s="2">
        <v>0.1</v>
      </c>
      <c r="V2014" s="2">
        <f t="shared" si="598"/>
        <v>0.22850000000000004</v>
      </c>
      <c r="W2014" s="2">
        <f t="shared" si="599"/>
        <v>0.22768589390332572</v>
      </c>
      <c r="X2014" s="2">
        <f t="shared" si="600"/>
        <v>8.1410609667431633E-4</v>
      </c>
      <c r="Y2014" s="2">
        <f t="shared" si="601"/>
        <v>7.6159841426480502E-4</v>
      </c>
      <c r="Z2014" s="2">
        <f t="shared" si="602"/>
        <v>0.20614987419742284</v>
      </c>
      <c r="AA2014" s="2">
        <f t="shared" si="603"/>
        <v>6.9199017978291638E-4</v>
      </c>
      <c r="AC2014" s="2">
        <f t="shared" si="604"/>
        <v>2.7584411910294562E-2</v>
      </c>
      <c r="AD2014" s="2">
        <f>X2014*((1-Q2014)*(1-EXP(-(P2014+O2014)*A2014))*P2014/(P2014+O2014)-(1-$AL$10)*(1-EXP(-2*O2014*A2014))/2)</f>
        <v>1.4743486745117662E-4</v>
      </c>
      <c r="AE2014" s="4">
        <f t="shared" si="605"/>
        <v>2.8423836957528655E-2</v>
      </c>
      <c r="AF2014" s="2">
        <f t="shared" si="606"/>
        <v>0.17328678830256156</v>
      </c>
      <c r="AG2014" s="2">
        <f t="shared" si="607"/>
        <v>-7.7826632969287969E-5</v>
      </c>
      <c r="AH2014" s="4">
        <f t="shared" si="608"/>
        <v>0.17320896166959227</v>
      </c>
      <c r="BA2014" s="3">
        <v>2.8423836957528599E-2</v>
      </c>
    </row>
    <row r="2015" spans="1:53" x14ac:dyDescent="0.3">
      <c r="A2015" s="2">
        <v>3.8951132233583401</v>
      </c>
      <c r="E2015" s="2" cm="1">
        <f t="array" ref="E2015">INDEX($C$2:$C$104,L2015)</f>
        <v>-0.40439767705615143</v>
      </c>
      <c r="G2015" s="2">
        <f>PI()/12*(M2015-12)</f>
        <v>2.3561944901923448</v>
      </c>
      <c r="H2015" s="2">
        <f t="shared" si="592"/>
        <v>-0.23679320373380636</v>
      </c>
      <c r="I2015" s="2">
        <f t="shared" si="609"/>
        <v>0.73421721598673539</v>
      </c>
      <c r="J2015" s="2">
        <f t="shared" si="593"/>
        <v>2.4279205634175898</v>
      </c>
      <c r="L2015">
        <f t="shared" si="610"/>
        <v>84</v>
      </c>
      <c r="M2015" s="2">
        <v>21</v>
      </c>
      <c r="N2015" s="2">
        <f t="shared" si="594"/>
        <v>0.05</v>
      </c>
      <c r="O2015" s="2">
        <f t="shared" si="595"/>
        <v>5.0020839411324403</v>
      </c>
      <c r="P2015" s="2">
        <f t="shared" si="596"/>
        <v>9.2038344516836901</v>
      </c>
      <c r="Q2015" s="2">
        <f>1-EXP(-2*$AL$9*O2015/(1+O2015))</f>
        <v>6.4497345768578462E-2</v>
      </c>
      <c r="R2015" s="2">
        <f t="shared" si="597"/>
        <v>19.751565414145865</v>
      </c>
      <c r="S2015" s="2">
        <f>(1-$AL$6^R2015)/(1+$AL$6^R2015*(1/$AL$7-1))</f>
        <v>0.99643717244343843</v>
      </c>
      <c r="U2015" s="2">
        <v>0.1</v>
      </c>
      <c r="V2015" s="2">
        <f t="shared" si="598"/>
        <v>0.22850000000000004</v>
      </c>
      <c r="W2015" s="2">
        <f t="shared" si="599"/>
        <v>0.22768589390332572</v>
      </c>
      <c r="X2015" s="2">
        <f t="shared" si="600"/>
        <v>8.1410609667431633E-4</v>
      </c>
      <c r="Y2015" s="2">
        <f t="shared" si="601"/>
        <v>7.6159841426480502E-4</v>
      </c>
      <c r="Z2015" s="2">
        <f t="shared" si="602"/>
        <v>0.20614987419742284</v>
      </c>
      <c r="AA2015" s="2">
        <f t="shared" si="603"/>
        <v>6.9199017978291638E-4</v>
      </c>
      <c r="AC2015" s="2">
        <f t="shared" si="604"/>
        <v>2.7584411910294562E-2</v>
      </c>
      <c r="AD2015" s="2">
        <f>X2015*((1-Q2015)*(1-EXP(-(P2015+O2015)*A2015))*P2015/(P2015+O2015)-(1-$AL$10)*(1-EXP(-2*O2015*A2015))/2)</f>
        <v>1.4743486745117662E-4</v>
      </c>
      <c r="AE2015" s="4">
        <f t="shared" si="605"/>
        <v>2.8423836957528655E-2</v>
      </c>
      <c r="AF2015" s="2">
        <f t="shared" si="606"/>
        <v>0.17328678830256156</v>
      </c>
      <c r="AG2015" s="2">
        <f t="shared" si="607"/>
        <v>-7.7826632969287969E-5</v>
      </c>
      <c r="AH2015" s="4">
        <f t="shared" si="608"/>
        <v>0.17320896166959227</v>
      </c>
      <c r="BA2015" s="3">
        <v>2.8423836957528599E-2</v>
      </c>
    </row>
    <row r="2016" spans="1:53" x14ac:dyDescent="0.3">
      <c r="A2016" s="2">
        <v>3.8951132233583401</v>
      </c>
      <c r="E2016" s="2" cm="1">
        <f t="array" ref="E2016">INDEX($C$2:$C$104,L2016)</f>
        <v>-0.40439767705615143</v>
      </c>
      <c r="G2016" s="2">
        <f>PI()/12*(M2016-12)</f>
        <v>2.617993877991494</v>
      </c>
      <c r="H2016" s="2">
        <f t="shared" si="592"/>
        <v>-0.23679320373380636</v>
      </c>
      <c r="I2016" s="2">
        <f t="shared" si="609"/>
        <v>0.73421721598673539</v>
      </c>
      <c r="J2016" s="2">
        <f t="shared" si="593"/>
        <v>2.6313867356168648</v>
      </c>
      <c r="L2016">
        <f t="shared" si="610"/>
        <v>84</v>
      </c>
      <c r="M2016" s="2">
        <v>22</v>
      </c>
      <c r="N2016" s="2">
        <f t="shared" si="594"/>
        <v>0.05</v>
      </c>
      <c r="O2016" s="2">
        <f t="shared" si="595"/>
        <v>5.0020839411324403</v>
      </c>
      <c r="P2016" s="2">
        <f t="shared" si="596"/>
        <v>9.2038344516836901</v>
      </c>
      <c r="Q2016" s="2">
        <f>1-EXP(-2*$AL$9*O2016/(1+O2016))</f>
        <v>6.4497345768578462E-2</v>
      </c>
      <c r="R2016" s="2">
        <f t="shared" si="597"/>
        <v>19.751565414145865</v>
      </c>
      <c r="S2016" s="2">
        <f>(1-$AL$6^R2016)/(1+$AL$6^R2016*(1/$AL$7-1))</f>
        <v>0.99643717244343843</v>
      </c>
      <c r="U2016" s="2">
        <v>0.1</v>
      </c>
      <c r="V2016" s="2">
        <f t="shared" si="598"/>
        <v>0.22850000000000004</v>
      </c>
      <c r="W2016" s="2">
        <f t="shared" si="599"/>
        <v>0.22768589390332572</v>
      </c>
      <c r="X2016" s="2">
        <f t="shared" si="600"/>
        <v>8.1410609667431633E-4</v>
      </c>
      <c r="Y2016" s="2">
        <f t="shared" si="601"/>
        <v>7.6159841426480502E-4</v>
      </c>
      <c r="Z2016" s="2">
        <f t="shared" si="602"/>
        <v>0.20614987419742284</v>
      </c>
      <c r="AA2016" s="2">
        <f t="shared" si="603"/>
        <v>6.9199017978291638E-4</v>
      </c>
      <c r="AC2016" s="2">
        <f t="shared" si="604"/>
        <v>2.7584411910294562E-2</v>
      </c>
      <c r="AD2016" s="2">
        <f>X2016*((1-Q2016)*(1-EXP(-(P2016+O2016)*A2016))*P2016/(P2016+O2016)-(1-$AL$10)*(1-EXP(-2*O2016*A2016))/2)</f>
        <v>1.4743486745117662E-4</v>
      </c>
      <c r="AE2016" s="4">
        <f t="shared" si="605"/>
        <v>2.8423836957528655E-2</v>
      </c>
      <c r="AF2016" s="2">
        <f t="shared" si="606"/>
        <v>0.17328678830256156</v>
      </c>
      <c r="AG2016" s="2">
        <f t="shared" si="607"/>
        <v>-7.7826632969287969E-5</v>
      </c>
      <c r="AH2016" s="4">
        <f t="shared" si="608"/>
        <v>0.17320896166959227</v>
      </c>
      <c r="BA2016" s="3">
        <v>2.8423836957528599E-2</v>
      </c>
    </row>
    <row r="2017" spans="1:53" x14ac:dyDescent="0.3">
      <c r="A2017" s="2">
        <v>3.8951132233583401</v>
      </c>
      <c r="E2017" s="2" cm="1">
        <f t="array" ref="E2017">INDEX($C$2:$C$104,L2017)</f>
        <v>-0.40439767705615143</v>
      </c>
      <c r="G2017" s="2">
        <f>PI()/12*(M2017-12)</f>
        <v>2.8797932657906435</v>
      </c>
      <c r="H2017" s="2">
        <f t="shared" si="592"/>
        <v>-0.23679320373380636</v>
      </c>
      <c r="I2017" s="2">
        <f t="shared" si="609"/>
        <v>0.73421721598673539</v>
      </c>
      <c r="J2017" s="2">
        <f t="shared" si="593"/>
        <v>2.8114391010992215</v>
      </c>
      <c r="L2017">
        <f t="shared" si="610"/>
        <v>84</v>
      </c>
      <c r="M2017" s="2">
        <v>23</v>
      </c>
      <c r="N2017" s="2">
        <f t="shared" si="594"/>
        <v>0.05</v>
      </c>
      <c r="O2017" s="2">
        <f t="shared" si="595"/>
        <v>5.0020839411324403</v>
      </c>
      <c r="P2017" s="2">
        <f t="shared" si="596"/>
        <v>9.2038344516836901</v>
      </c>
      <c r="Q2017" s="2">
        <f>1-EXP(-2*$AL$9*O2017/(1+O2017))</f>
        <v>6.4497345768578462E-2</v>
      </c>
      <c r="R2017" s="2">
        <f t="shared" si="597"/>
        <v>19.751565414145865</v>
      </c>
      <c r="S2017" s="2">
        <f>(1-$AL$6^R2017)/(1+$AL$6^R2017*(1/$AL$7-1))</f>
        <v>0.99643717244343843</v>
      </c>
      <c r="U2017" s="2">
        <v>0.1</v>
      </c>
      <c r="V2017" s="2">
        <f t="shared" si="598"/>
        <v>0.22850000000000004</v>
      </c>
      <c r="W2017" s="2">
        <f t="shared" si="599"/>
        <v>0.22768589390332572</v>
      </c>
      <c r="X2017" s="2">
        <f t="shared" si="600"/>
        <v>8.1410609667431633E-4</v>
      </c>
      <c r="Y2017" s="2">
        <f t="shared" si="601"/>
        <v>7.6159841426480502E-4</v>
      </c>
      <c r="Z2017" s="2">
        <f t="shared" si="602"/>
        <v>0.20614987419742284</v>
      </c>
      <c r="AA2017" s="2">
        <f t="shared" si="603"/>
        <v>6.9199017978291638E-4</v>
      </c>
      <c r="AC2017" s="2">
        <f t="shared" si="604"/>
        <v>2.7584411910294562E-2</v>
      </c>
      <c r="AD2017" s="2">
        <f>X2017*((1-Q2017)*(1-EXP(-(P2017+O2017)*A2017))*P2017/(P2017+O2017)-(1-$AL$10)*(1-EXP(-2*O2017*A2017))/2)</f>
        <v>1.4743486745117662E-4</v>
      </c>
      <c r="AE2017" s="4">
        <f t="shared" si="605"/>
        <v>2.8423836957528655E-2</v>
      </c>
      <c r="AF2017" s="2">
        <f t="shared" si="606"/>
        <v>0.17328678830256156</v>
      </c>
      <c r="AG2017" s="2">
        <f t="shared" si="607"/>
        <v>-7.7826632969287969E-5</v>
      </c>
      <c r="AH2017" s="4">
        <f t="shared" si="608"/>
        <v>0.17320896166959227</v>
      </c>
      <c r="BA2017" s="3">
        <v>2.8423836957528599E-2</v>
      </c>
    </row>
    <row r="2018" spans="1:53" x14ac:dyDescent="0.3">
      <c r="A2018" s="2">
        <v>3.8951132233583401</v>
      </c>
      <c r="E2018" s="2" cm="1">
        <f t="array" ref="E2018">INDEX($C$2:$C$104,L2018)</f>
        <v>-0.40542493265771878</v>
      </c>
      <c r="G2018" s="2">
        <f>PI()/12*(M2018-12)</f>
        <v>-3.1415926535897931</v>
      </c>
      <c r="H2018" s="2">
        <f t="shared" si="592"/>
        <v>-0.23736143082303807</v>
      </c>
      <c r="I2018" s="2">
        <f t="shared" si="609"/>
        <v>0.73389402878661092</v>
      </c>
      <c r="J2018" s="2">
        <f t="shared" si="593"/>
        <v>2.9012457630096096</v>
      </c>
      <c r="L2018">
        <f t="shared" si="610"/>
        <v>85</v>
      </c>
      <c r="M2018" s="2">
        <v>0</v>
      </c>
      <c r="N2018" s="2">
        <f t="shared" si="594"/>
        <v>0.05</v>
      </c>
      <c r="O2018" s="2">
        <f t="shared" si="595"/>
        <v>5.0020839411324403</v>
      </c>
      <c r="P2018" s="2">
        <f t="shared" si="596"/>
        <v>9.2038344516836901</v>
      </c>
      <c r="Q2018" s="2">
        <f>1-EXP(-2*$AL$9*O2018/(1+O2018))</f>
        <v>6.4497345768578462E-2</v>
      </c>
      <c r="R2018" s="2">
        <f t="shared" si="597"/>
        <v>19.751565414145865</v>
      </c>
      <c r="S2018" s="2">
        <f>(1-$AL$6^R2018)/(1+$AL$6^R2018*(1/$AL$7-1))</f>
        <v>0.99643717244343843</v>
      </c>
      <c r="U2018" s="2">
        <v>0.1</v>
      </c>
      <c r="V2018" s="2">
        <f t="shared" si="598"/>
        <v>0.22850000000000004</v>
      </c>
      <c r="W2018" s="2">
        <f t="shared" si="599"/>
        <v>0.22768589390332572</v>
      </c>
      <c r="X2018" s="2">
        <f t="shared" si="600"/>
        <v>8.1410609667431633E-4</v>
      </c>
      <c r="Y2018" s="2">
        <f t="shared" si="601"/>
        <v>7.6159841426480502E-4</v>
      </c>
      <c r="Z2018" s="2">
        <f t="shared" si="602"/>
        <v>0.20614987419742284</v>
      </c>
      <c r="AA2018" s="2">
        <f t="shared" si="603"/>
        <v>6.9199017978291638E-4</v>
      </c>
      <c r="AC2018" s="2">
        <f t="shared" si="604"/>
        <v>2.7584411910294562E-2</v>
      </c>
      <c r="AD2018" s="2">
        <f>X2018*((1-Q2018)*(1-EXP(-(P2018+O2018)*A2018))*P2018/(P2018+O2018)-(1-$AL$10)*(1-EXP(-2*O2018*A2018))/2)</f>
        <v>1.4743486745117662E-4</v>
      </c>
      <c r="AE2018" s="4">
        <f t="shared" si="605"/>
        <v>2.8423836957528655E-2</v>
      </c>
      <c r="AF2018" s="2">
        <f t="shared" si="606"/>
        <v>0.17328678830256156</v>
      </c>
      <c r="AG2018" s="2">
        <f t="shared" si="607"/>
        <v>-7.7826632969287969E-5</v>
      </c>
      <c r="AH2018" s="4">
        <f t="shared" si="608"/>
        <v>0.17320896166959227</v>
      </c>
      <c r="BA2018" s="3">
        <v>2.8423836957528599E-2</v>
      </c>
    </row>
    <row r="2019" spans="1:53" x14ac:dyDescent="0.3">
      <c r="A2019" s="2">
        <v>3.8951132233583401</v>
      </c>
      <c r="E2019" s="2" cm="1">
        <f t="array" ref="E2019">INDEX($C$2:$C$104,L2019)</f>
        <v>-0.40542493265771878</v>
      </c>
      <c r="G2019" s="2">
        <f>PI()/12*(M2019-12)</f>
        <v>-2.8797932657906435</v>
      </c>
      <c r="H2019" s="2">
        <f t="shared" si="592"/>
        <v>-0.23736143082303807</v>
      </c>
      <c r="I2019" s="2">
        <f t="shared" si="609"/>
        <v>0.73389402878661092</v>
      </c>
      <c r="J2019" s="2">
        <f t="shared" si="593"/>
        <v>2.8122298390990661</v>
      </c>
      <c r="L2019">
        <f t="shared" si="610"/>
        <v>85</v>
      </c>
      <c r="M2019" s="2">
        <v>1</v>
      </c>
      <c r="N2019" s="2">
        <f t="shared" si="594"/>
        <v>0.05</v>
      </c>
      <c r="O2019" s="2">
        <f t="shared" si="595"/>
        <v>5.0020839411324403</v>
      </c>
      <c r="P2019" s="2">
        <f t="shared" si="596"/>
        <v>9.2038344516836901</v>
      </c>
      <c r="Q2019" s="2">
        <f>1-EXP(-2*$AL$9*O2019/(1+O2019))</f>
        <v>6.4497345768578462E-2</v>
      </c>
      <c r="R2019" s="2">
        <f t="shared" si="597"/>
        <v>19.751565414145865</v>
      </c>
      <c r="S2019" s="2">
        <f>(1-$AL$6^R2019)/(1+$AL$6^R2019*(1/$AL$7-1))</f>
        <v>0.99643717244343843</v>
      </c>
      <c r="U2019" s="2">
        <v>0</v>
      </c>
      <c r="V2019" s="2">
        <f t="shared" si="598"/>
        <v>0</v>
      </c>
      <c r="W2019" s="2">
        <f t="shared" si="599"/>
        <v>0</v>
      </c>
      <c r="X2019" s="2">
        <f t="shared" si="600"/>
        <v>0</v>
      </c>
      <c r="Y2019" s="2">
        <f t="shared" si="601"/>
        <v>0</v>
      </c>
      <c r="Z2019" s="2">
        <f t="shared" si="602"/>
        <v>0</v>
      </c>
      <c r="AA2019" s="2">
        <f t="shared" si="603"/>
        <v>0</v>
      </c>
      <c r="AC2019" s="2">
        <f t="shared" si="604"/>
        <v>0</v>
      </c>
      <c r="AD2019" s="2">
        <f>X2019*((1-Q2019)*(1-EXP(-(P2019+O2019)*A2019))*P2019/(P2019+O2019)-(1-$AL$10)*(1-EXP(-2*O2019*A2019))/2)</f>
        <v>0</v>
      </c>
      <c r="AE2019" s="4">
        <f t="shared" si="605"/>
        <v>0</v>
      </c>
      <c r="AF2019" s="2">
        <f t="shared" si="606"/>
        <v>0</v>
      </c>
      <c r="AG2019" s="2">
        <f t="shared" si="607"/>
        <v>0</v>
      </c>
      <c r="AH2019" s="4">
        <f t="shared" si="608"/>
        <v>0</v>
      </c>
      <c r="BA2019" s="3">
        <v>0</v>
      </c>
    </row>
    <row r="2020" spans="1:53" x14ac:dyDescent="0.3">
      <c r="A2020" s="2">
        <v>3.8951132233583401</v>
      </c>
      <c r="E2020" s="2" cm="1">
        <f t="array" ref="E2020">INDEX($C$2:$C$104,L2020)</f>
        <v>-0.40542493265771878</v>
      </c>
      <c r="G2020" s="2">
        <f>PI()/12*(M2020-12)</f>
        <v>-2.617993877991494</v>
      </c>
      <c r="H2020" s="2">
        <f t="shared" si="592"/>
        <v>-0.23736143082303807</v>
      </c>
      <c r="I2020" s="2">
        <f t="shared" si="609"/>
        <v>0.73389402878661092</v>
      </c>
      <c r="J2020" s="2">
        <f t="shared" si="593"/>
        <v>2.6319774736912618</v>
      </c>
      <c r="L2020">
        <f t="shared" si="610"/>
        <v>85</v>
      </c>
      <c r="M2020" s="2">
        <v>2</v>
      </c>
      <c r="N2020" s="2">
        <f t="shared" si="594"/>
        <v>0.05</v>
      </c>
      <c r="O2020" s="2">
        <f t="shared" si="595"/>
        <v>5.0020839411324403</v>
      </c>
      <c r="P2020" s="2">
        <f t="shared" si="596"/>
        <v>9.2038344516836901</v>
      </c>
      <c r="Q2020" s="2">
        <f>1-EXP(-2*$AL$9*O2020/(1+O2020))</f>
        <v>6.4497345768578462E-2</v>
      </c>
      <c r="R2020" s="2">
        <f t="shared" si="597"/>
        <v>19.751565414145865</v>
      </c>
      <c r="S2020" s="2">
        <f>(1-$AL$6^R2020)/(1+$AL$6^R2020*(1/$AL$7-1))</f>
        <v>0.99643717244343843</v>
      </c>
      <c r="U2020" s="2">
        <v>0.1</v>
      </c>
      <c r="V2020" s="2">
        <f t="shared" si="598"/>
        <v>0.22850000000000004</v>
      </c>
      <c r="W2020" s="2">
        <f t="shared" si="599"/>
        <v>0.22768589390332572</v>
      </c>
      <c r="X2020" s="2">
        <f t="shared" si="600"/>
        <v>8.1410609667431633E-4</v>
      </c>
      <c r="Y2020" s="2">
        <f t="shared" si="601"/>
        <v>7.6159841426480502E-4</v>
      </c>
      <c r="Z2020" s="2">
        <f t="shared" si="602"/>
        <v>0.20614987419742284</v>
      </c>
      <c r="AA2020" s="2">
        <f t="shared" si="603"/>
        <v>6.9199017978291638E-4</v>
      </c>
      <c r="AC2020" s="2">
        <f t="shared" si="604"/>
        <v>2.7584411910294562E-2</v>
      </c>
      <c r="AD2020" s="2">
        <f>X2020*((1-Q2020)*(1-EXP(-(P2020+O2020)*A2020))*P2020/(P2020+O2020)-(1-$AL$10)*(1-EXP(-2*O2020*A2020))/2)</f>
        <v>1.4743486745117662E-4</v>
      </c>
      <c r="AE2020" s="4">
        <f t="shared" si="605"/>
        <v>2.8423836957528655E-2</v>
      </c>
      <c r="AF2020" s="2">
        <f t="shared" si="606"/>
        <v>0.17328678830256156</v>
      </c>
      <c r="AG2020" s="2">
        <f t="shared" si="607"/>
        <v>-7.7826632969287969E-5</v>
      </c>
      <c r="AH2020" s="4">
        <f t="shared" si="608"/>
        <v>0.17320896166959227</v>
      </c>
      <c r="BA2020" s="3">
        <v>2.8423836957528599E-2</v>
      </c>
    </row>
    <row r="2021" spans="1:53" x14ac:dyDescent="0.3">
      <c r="A2021" s="2">
        <v>3.8951132233583401</v>
      </c>
      <c r="E2021" s="2" cm="1">
        <f t="array" ref="E2021">INDEX($C$2:$C$104,L2021)</f>
        <v>-0.40542493265771878</v>
      </c>
      <c r="G2021" s="2">
        <f>PI()/12*(M2021-12)</f>
        <v>-2.3561944901923448</v>
      </c>
      <c r="H2021" s="2">
        <f t="shared" si="592"/>
        <v>-0.23736143082303807</v>
      </c>
      <c r="I2021" s="2">
        <f t="shared" si="609"/>
        <v>0.73389402878661092</v>
      </c>
      <c r="J2021" s="2">
        <f t="shared" si="593"/>
        <v>2.4284396494998033</v>
      </c>
      <c r="L2021">
        <f t="shared" si="610"/>
        <v>85</v>
      </c>
      <c r="M2021" s="2">
        <v>3</v>
      </c>
      <c r="N2021" s="2">
        <f t="shared" si="594"/>
        <v>0.05</v>
      </c>
      <c r="O2021" s="2">
        <f t="shared" si="595"/>
        <v>5.0020839411324403</v>
      </c>
      <c r="P2021" s="2">
        <f t="shared" si="596"/>
        <v>9.2038344516836901</v>
      </c>
      <c r="Q2021" s="2">
        <f>1-EXP(-2*$AL$9*O2021/(1+O2021))</f>
        <v>6.4497345768578462E-2</v>
      </c>
      <c r="R2021" s="2">
        <f t="shared" si="597"/>
        <v>19.751565414145865</v>
      </c>
      <c r="S2021" s="2">
        <f>(1-$AL$6^R2021)/(1+$AL$6^R2021*(1/$AL$7-1))</f>
        <v>0.99643717244343843</v>
      </c>
      <c r="U2021" s="2">
        <v>0.1</v>
      </c>
      <c r="V2021" s="2">
        <f t="shared" si="598"/>
        <v>0.22850000000000004</v>
      </c>
      <c r="W2021" s="2">
        <f t="shared" si="599"/>
        <v>0.22768589390332572</v>
      </c>
      <c r="X2021" s="2">
        <f t="shared" si="600"/>
        <v>8.1410609667431633E-4</v>
      </c>
      <c r="Y2021" s="2">
        <f t="shared" si="601"/>
        <v>7.6159841426480502E-4</v>
      </c>
      <c r="Z2021" s="2">
        <f t="shared" si="602"/>
        <v>0.20614987419742284</v>
      </c>
      <c r="AA2021" s="2">
        <f t="shared" si="603"/>
        <v>6.9199017978291638E-4</v>
      </c>
      <c r="AC2021" s="2">
        <f t="shared" si="604"/>
        <v>2.7584411910294562E-2</v>
      </c>
      <c r="AD2021" s="2">
        <f>X2021*((1-Q2021)*(1-EXP(-(P2021+O2021)*A2021))*P2021/(P2021+O2021)-(1-$AL$10)*(1-EXP(-2*O2021*A2021))/2)</f>
        <v>1.4743486745117662E-4</v>
      </c>
      <c r="AE2021" s="4">
        <f t="shared" si="605"/>
        <v>2.8423836957528655E-2</v>
      </c>
      <c r="AF2021" s="2">
        <f t="shared" si="606"/>
        <v>0.17328678830256156</v>
      </c>
      <c r="AG2021" s="2">
        <f t="shared" si="607"/>
        <v>-7.7826632969287969E-5</v>
      </c>
      <c r="AH2021" s="4">
        <f t="shared" si="608"/>
        <v>0.17320896166959227</v>
      </c>
      <c r="BA2021" s="3">
        <v>2.8423836957528599E-2</v>
      </c>
    </row>
    <row r="2022" spans="1:53" x14ac:dyDescent="0.3">
      <c r="A2022" s="2">
        <v>3.8951132233583401</v>
      </c>
      <c r="E2022" s="2" cm="1">
        <f t="array" ref="E2022">INDEX($C$2:$C$104,L2022)</f>
        <v>-0.40542493265771878</v>
      </c>
      <c r="G2022" s="2">
        <f>PI()/12*(M2022-12)</f>
        <v>-2.0943951023931953</v>
      </c>
      <c r="H2022" s="2">
        <f t="shared" si="592"/>
        <v>-0.23736143082303807</v>
      </c>
      <c r="I2022" s="2">
        <f t="shared" si="609"/>
        <v>0.73389402878661092</v>
      </c>
      <c r="J2022" s="2">
        <f t="shared" si="593"/>
        <v>2.2196939391190078</v>
      </c>
      <c r="L2022">
        <f t="shared" si="610"/>
        <v>85</v>
      </c>
      <c r="M2022" s="2">
        <v>4</v>
      </c>
      <c r="N2022" s="2">
        <f t="shared" si="594"/>
        <v>0.05</v>
      </c>
      <c r="O2022" s="2">
        <f t="shared" si="595"/>
        <v>5.0020839411324403</v>
      </c>
      <c r="P2022" s="2">
        <f t="shared" si="596"/>
        <v>9.2038344516836901</v>
      </c>
      <c r="Q2022" s="2">
        <f>1-EXP(-2*$AL$9*O2022/(1+O2022))</f>
        <v>6.4497345768578462E-2</v>
      </c>
      <c r="R2022" s="2">
        <f t="shared" si="597"/>
        <v>19.751565414145865</v>
      </c>
      <c r="S2022" s="2">
        <f>(1-$AL$6^R2022)/(1+$AL$6^R2022*(1/$AL$7-1))</f>
        <v>0.99643717244343843</v>
      </c>
      <c r="U2022" s="2">
        <v>0.1</v>
      </c>
      <c r="V2022" s="2">
        <f t="shared" si="598"/>
        <v>0.22850000000000004</v>
      </c>
      <c r="W2022" s="2">
        <f t="shared" si="599"/>
        <v>0.22768589390332572</v>
      </c>
      <c r="X2022" s="2">
        <f t="shared" si="600"/>
        <v>8.1410609667431633E-4</v>
      </c>
      <c r="Y2022" s="2">
        <f t="shared" si="601"/>
        <v>7.6159841426480502E-4</v>
      </c>
      <c r="Z2022" s="2">
        <f t="shared" si="602"/>
        <v>0.20614987419742284</v>
      </c>
      <c r="AA2022" s="2">
        <f t="shared" si="603"/>
        <v>6.9199017978291638E-4</v>
      </c>
      <c r="AC2022" s="2">
        <f t="shared" si="604"/>
        <v>2.7584411910294562E-2</v>
      </c>
      <c r="AD2022" s="2">
        <f>X2022*((1-Q2022)*(1-EXP(-(P2022+O2022)*A2022))*P2022/(P2022+O2022)-(1-$AL$10)*(1-EXP(-2*O2022*A2022))/2)</f>
        <v>1.4743486745117662E-4</v>
      </c>
      <c r="AE2022" s="4">
        <f t="shared" si="605"/>
        <v>2.8423836957528655E-2</v>
      </c>
      <c r="AF2022" s="2">
        <f t="shared" si="606"/>
        <v>0.17328678830256156</v>
      </c>
      <c r="AG2022" s="2">
        <f t="shared" si="607"/>
        <v>-7.7826632969287969E-5</v>
      </c>
      <c r="AH2022" s="4">
        <f t="shared" si="608"/>
        <v>0.17320896166959227</v>
      </c>
      <c r="BA2022" s="3">
        <v>2.8423836957528599E-2</v>
      </c>
    </row>
    <row r="2023" spans="1:53" x14ac:dyDescent="0.3">
      <c r="A2023" s="2">
        <v>3.8951132233583401</v>
      </c>
      <c r="E2023" s="2" cm="1">
        <f t="array" ref="E2023">INDEX($C$2:$C$104,L2023)</f>
        <v>-0.40542493265771878</v>
      </c>
      <c r="G2023" s="2">
        <f>PI()/12*(M2023-12)</f>
        <v>-1.8325957145940459</v>
      </c>
      <c r="H2023" s="2">
        <f t="shared" si="592"/>
        <v>-0.23736143082303807</v>
      </c>
      <c r="I2023" s="2">
        <f t="shared" si="609"/>
        <v>0.73389402878661092</v>
      </c>
      <c r="J2023" s="2">
        <f t="shared" si="593"/>
        <v>2.0123085705491963</v>
      </c>
      <c r="L2023">
        <f t="shared" si="610"/>
        <v>85</v>
      </c>
      <c r="M2023" s="2">
        <v>5</v>
      </c>
      <c r="N2023" s="2">
        <f t="shared" si="594"/>
        <v>0.05</v>
      </c>
      <c r="O2023" s="2">
        <f t="shared" si="595"/>
        <v>5.0020839411324403</v>
      </c>
      <c r="P2023" s="2">
        <f t="shared" si="596"/>
        <v>9.2038344516836901</v>
      </c>
      <c r="Q2023" s="2">
        <f>1-EXP(-2*$AL$9*O2023/(1+O2023))</f>
        <v>6.4497345768578462E-2</v>
      </c>
      <c r="R2023" s="2">
        <f t="shared" si="597"/>
        <v>19.751565414145865</v>
      </c>
      <c r="S2023" s="2">
        <f>(1-$AL$6^R2023)/(1+$AL$6^R2023*(1/$AL$7-1))</f>
        <v>0.99643717244343843</v>
      </c>
      <c r="U2023" s="2">
        <v>0.1</v>
      </c>
      <c r="V2023" s="2">
        <f t="shared" si="598"/>
        <v>0.22850000000000004</v>
      </c>
      <c r="W2023" s="2">
        <f t="shared" si="599"/>
        <v>0.22768589390332572</v>
      </c>
      <c r="X2023" s="2">
        <f t="shared" si="600"/>
        <v>8.1410609667431633E-4</v>
      </c>
      <c r="Y2023" s="2">
        <f t="shared" si="601"/>
        <v>7.6159841426480502E-4</v>
      </c>
      <c r="Z2023" s="2">
        <f t="shared" si="602"/>
        <v>0.20614987419742284</v>
      </c>
      <c r="AA2023" s="2">
        <f t="shared" si="603"/>
        <v>6.9199017978291638E-4</v>
      </c>
      <c r="AC2023" s="2">
        <f t="shared" si="604"/>
        <v>2.7584411910294562E-2</v>
      </c>
      <c r="AD2023" s="2">
        <f>X2023*((1-Q2023)*(1-EXP(-(P2023+O2023)*A2023))*P2023/(P2023+O2023)-(1-$AL$10)*(1-EXP(-2*O2023*A2023))/2)</f>
        <v>1.4743486745117662E-4</v>
      </c>
      <c r="AE2023" s="4">
        <f t="shared" si="605"/>
        <v>2.8423836957528655E-2</v>
      </c>
      <c r="AF2023" s="2">
        <f t="shared" si="606"/>
        <v>0.17328678830256156</v>
      </c>
      <c r="AG2023" s="2">
        <f t="shared" si="607"/>
        <v>-7.7826632969287969E-5</v>
      </c>
      <c r="AH2023" s="4">
        <f t="shared" si="608"/>
        <v>0.17320896166959227</v>
      </c>
      <c r="BA2023" s="3">
        <v>2.8423836957528599E-2</v>
      </c>
    </row>
    <row r="2024" spans="1:53" x14ac:dyDescent="0.3">
      <c r="A2024" s="2">
        <v>3.8951132233583401</v>
      </c>
      <c r="E2024" s="2" cm="1">
        <f t="array" ref="E2024">INDEX($C$2:$C$104,L2024)</f>
        <v>-0.40542493265771878</v>
      </c>
      <c r="G2024" s="2">
        <f>PI()/12*(M2024-12)</f>
        <v>-1.5707963267948966</v>
      </c>
      <c r="H2024" s="2">
        <f t="shared" si="592"/>
        <v>-0.23736143082303807</v>
      </c>
      <c r="I2024" s="2">
        <f t="shared" si="609"/>
        <v>0.73389402878661092</v>
      </c>
      <c r="J2024" s="2">
        <f t="shared" si="593"/>
        <v>1.8104450783555177</v>
      </c>
      <c r="L2024">
        <f t="shared" si="610"/>
        <v>85</v>
      </c>
      <c r="M2024" s="2">
        <v>6</v>
      </c>
      <c r="N2024" s="2">
        <f t="shared" si="594"/>
        <v>0.05</v>
      </c>
      <c r="O2024" s="2">
        <f t="shared" si="595"/>
        <v>5.0020839411324403</v>
      </c>
      <c r="P2024" s="2">
        <f t="shared" si="596"/>
        <v>9.2038344516836901</v>
      </c>
      <c r="Q2024" s="2">
        <f>1-EXP(-2*$AL$9*O2024/(1+O2024))</f>
        <v>6.4497345768578462E-2</v>
      </c>
      <c r="R2024" s="2">
        <f t="shared" si="597"/>
        <v>19.751565414145865</v>
      </c>
      <c r="S2024" s="2">
        <f>(1-$AL$6^R2024)/(1+$AL$6^R2024*(1/$AL$7-1))</f>
        <v>0.99643717244343843</v>
      </c>
      <c r="U2024" s="2">
        <v>0.1</v>
      </c>
      <c r="V2024" s="2">
        <f t="shared" si="598"/>
        <v>0.22850000000000004</v>
      </c>
      <c r="W2024" s="2">
        <f t="shared" si="599"/>
        <v>0.22768589390332572</v>
      </c>
      <c r="X2024" s="2">
        <f t="shared" si="600"/>
        <v>8.1410609667431633E-4</v>
      </c>
      <c r="Y2024" s="2">
        <f t="shared" si="601"/>
        <v>7.6159841426480502E-4</v>
      </c>
      <c r="Z2024" s="2">
        <f t="shared" si="602"/>
        <v>0.20614987419742284</v>
      </c>
      <c r="AA2024" s="2">
        <f t="shared" si="603"/>
        <v>6.9199017978291638E-4</v>
      </c>
      <c r="AC2024" s="2">
        <f t="shared" si="604"/>
        <v>2.7584411910294562E-2</v>
      </c>
      <c r="AD2024" s="2">
        <f>X2024*((1-Q2024)*(1-EXP(-(P2024+O2024)*A2024))*P2024/(P2024+O2024)-(1-$AL$10)*(1-EXP(-2*O2024*A2024))/2)</f>
        <v>1.4743486745117662E-4</v>
      </c>
      <c r="AE2024" s="4">
        <f t="shared" si="605"/>
        <v>2.8423836957528655E-2</v>
      </c>
      <c r="AF2024" s="2">
        <f t="shared" si="606"/>
        <v>0.17328678830256156</v>
      </c>
      <c r="AG2024" s="2">
        <f t="shared" si="607"/>
        <v>-7.7826632969287969E-5</v>
      </c>
      <c r="AH2024" s="4">
        <f t="shared" si="608"/>
        <v>0.17320896166959227</v>
      </c>
      <c r="BA2024" s="3">
        <v>2.8423836957528599E-2</v>
      </c>
    </row>
    <row r="2025" spans="1:53" x14ac:dyDescent="0.3">
      <c r="A2025" s="2">
        <v>3.8951132233583401</v>
      </c>
      <c r="E2025" s="2" cm="1">
        <f t="array" ref="E2025">INDEX($C$2:$C$104,L2025)</f>
        <v>-0.40542493265771878</v>
      </c>
      <c r="G2025" s="2">
        <f>PI()/12*(M2025-12)</f>
        <v>-1.308996938995747</v>
      </c>
      <c r="H2025" s="2">
        <f t="shared" si="592"/>
        <v>-0.23736143082303807</v>
      </c>
      <c r="I2025" s="2">
        <f t="shared" si="609"/>
        <v>0.73389402878661092</v>
      </c>
      <c r="J2025" s="2">
        <f t="shared" si="593"/>
        <v>1.618229790903525</v>
      </c>
      <c r="L2025">
        <f t="shared" si="610"/>
        <v>85</v>
      </c>
      <c r="M2025" s="2">
        <v>7</v>
      </c>
      <c r="N2025" s="2">
        <f t="shared" si="594"/>
        <v>0.05</v>
      </c>
      <c r="O2025" s="2">
        <f t="shared" si="595"/>
        <v>5.0020839411324403</v>
      </c>
      <c r="P2025" s="2">
        <f t="shared" si="596"/>
        <v>9.2038344516836901</v>
      </c>
      <c r="Q2025" s="2">
        <f>1-EXP(-2*$AL$9*O2025/(1+O2025))</f>
        <v>6.4497345768578462E-2</v>
      </c>
      <c r="R2025" s="2">
        <f t="shared" si="597"/>
        <v>19.751565414145865</v>
      </c>
      <c r="S2025" s="2">
        <f>(1-$AL$6^R2025)/(1+$AL$6^R2025*(1/$AL$7-1))</f>
        <v>0.99643717244343843</v>
      </c>
      <c r="U2025" s="2">
        <v>0.1</v>
      </c>
      <c r="V2025" s="2">
        <f t="shared" si="598"/>
        <v>0.22850000000000004</v>
      </c>
      <c r="W2025" s="2">
        <f t="shared" si="599"/>
        <v>0.22768589390332572</v>
      </c>
      <c r="X2025" s="2">
        <f t="shared" si="600"/>
        <v>8.1410609667431633E-4</v>
      </c>
      <c r="Y2025" s="2">
        <f t="shared" si="601"/>
        <v>7.6159841426480502E-4</v>
      </c>
      <c r="Z2025" s="2">
        <f t="shared" si="602"/>
        <v>0.20614987419742284</v>
      </c>
      <c r="AA2025" s="2">
        <f t="shared" si="603"/>
        <v>6.9199017978291638E-4</v>
      </c>
      <c r="AC2025" s="2">
        <f t="shared" si="604"/>
        <v>2.7584411910294562E-2</v>
      </c>
      <c r="AD2025" s="2">
        <f>X2025*((1-Q2025)*(1-EXP(-(P2025+O2025)*A2025))*P2025/(P2025+O2025)-(1-$AL$10)*(1-EXP(-2*O2025*A2025))/2)</f>
        <v>1.4743486745117662E-4</v>
      </c>
      <c r="AE2025" s="4">
        <f t="shared" si="605"/>
        <v>2.8423836957528655E-2</v>
      </c>
      <c r="AF2025" s="2">
        <f t="shared" si="606"/>
        <v>0.17328678830256156</v>
      </c>
      <c r="AG2025" s="2">
        <f t="shared" si="607"/>
        <v>-7.7826632969287969E-5</v>
      </c>
      <c r="AH2025" s="4">
        <f t="shared" si="608"/>
        <v>0.17320896166959227</v>
      </c>
      <c r="BA2025" s="3">
        <v>2.8423836957528599E-2</v>
      </c>
    </row>
    <row r="2026" spans="1:53" x14ac:dyDescent="0.3">
      <c r="A2026" s="2">
        <v>3.8951132233583401</v>
      </c>
      <c r="E2026" s="2" cm="1">
        <f t="array" ref="E2026">INDEX($C$2:$C$104,L2026)</f>
        <v>-0.40542493265771878</v>
      </c>
      <c r="G2026" s="2">
        <f>PI()/12*(M2026-12)</f>
        <v>-1.0471975511965976</v>
      </c>
      <c r="H2026" s="2">
        <f t="shared" si="592"/>
        <v>-0.23736143082303807</v>
      </c>
      <c r="I2026" s="2">
        <f t="shared" si="609"/>
        <v>0.73389402878661092</v>
      </c>
      <c r="J2026" s="2">
        <f t="shared" si="593"/>
        <v>1.4408452989208989</v>
      </c>
      <c r="L2026">
        <f t="shared" si="610"/>
        <v>85</v>
      </c>
      <c r="M2026" s="2">
        <v>8</v>
      </c>
      <c r="N2026" s="2">
        <f t="shared" si="594"/>
        <v>0.1299510278739977</v>
      </c>
      <c r="O2026" s="2">
        <f t="shared" si="595"/>
        <v>1.9292269488020495</v>
      </c>
      <c r="P2026" s="2">
        <f t="shared" si="596"/>
        <v>3.5497775857957712</v>
      </c>
      <c r="Q2026" s="2">
        <f>1-EXP(-2*$AL$9*O2026/(1+O2026))</f>
        <v>5.1325033421536825E-2</v>
      </c>
      <c r="R2026" s="2">
        <f t="shared" si="597"/>
        <v>7.6178754148155949</v>
      </c>
      <c r="S2026" s="2">
        <f>(1-$AL$6^R2026)/(1+$AL$6^R2026*(1/$AL$7-1))</f>
        <v>0.82689225110607945</v>
      </c>
      <c r="U2026" s="2">
        <v>0.9</v>
      </c>
      <c r="V2026" s="2">
        <f t="shared" si="598"/>
        <v>2.0565000000000002</v>
      </c>
      <c r="W2026" s="2">
        <f t="shared" si="599"/>
        <v>1.7005039143996525</v>
      </c>
      <c r="X2026" s="2">
        <f t="shared" si="600"/>
        <v>0.35599608560034768</v>
      </c>
      <c r="Y2026" s="2">
        <f t="shared" si="601"/>
        <v>0.33772424067087609</v>
      </c>
      <c r="Z2026" s="2">
        <f t="shared" si="602"/>
        <v>1.5396591418814858</v>
      </c>
      <c r="AA2026" s="2">
        <f t="shared" si="603"/>
        <v>0.30243172997043916</v>
      </c>
      <c r="AC2026" s="2">
        <f t="shared" si="604"/>
        <v>0.4450552948032454</v>
      </c>
      <c r="AD2026" s="2">
        <f>X2026*((1-Q2026)*(1-EXP(-(P2026+O2026)*A2026))*P2026/(P2026+O2026)-(1-$AL$10)*(1-EXP(-2*O2026*A2026))/2)</f>
        <v>6.7509179329772323E-2</v>
      </c>
      <c r="AE2026" s="4">
        <f t="shared" si="605"/>
        <v>0.81499620410345686</v>
      </c>
      <c r="AF2026" s="2">
        <f t="shared" si="606"/>
        <v>1.0772025602112107</v>
      </c>
      <c r="AG2026" s="2">
        <f t="shared" si="607"/>
        <v>-3.2216668629335345E-2</v>
      </c>
      <c r="AH2026" s="4">
        <f t="shared" si="608"/>
        <v>1.0449858915818755</v>
      </c>
      <c r="BA2026" s="3">
        <v>0.81499620410345697</v>
      </c>
    </row>
    <row r="2027" spans="1:53" x14ac:dyDescent="0.3">
      <c r="A2027" s="2">
        <v>3.8951132233583401</v>
      </c>
      <c r="E2027" s="2" cm="1">
        <f t="array" ref="E2027">INDEX($C$2:$C$104,L2027)</f>
        <v>-0.40542493265771878</v>
      </c>
      <c r="G2027" s="2">
        <f>PI()/12*(M2027-12)</f>
        <v>-0.78539816339744828</v>
      </c>
      <c r="H2027" s="2">
        <f t="shared" si="592"/>
        <v>-0.23736143082303807</v>
      </c>
      <c r="I2027" s="2">
        <f t="shared" si="609"/>
        <v>0.73389402878661092</v>
      </c>
      <c r="J2027" s="2">
        <f t="shared" si="593"/>
        <v>1.2853559741131244</v>
      </c>
      <c r="L2027">
        <f t="shared" si="610"/>
        <v>85</v>
      </c>
      <c r="M2027" s="2">
        <v>9</v>
      </c>
      <c r="N2027" s="2">
        <f t="shared" si="594"/>
        <v>0.28544035268177215</v>
      </c>
      <c r="O2027" s="2">
        <f t="shared" si="595"/>
        <v>0.88784710533940847</v>
      </c>
      <c r="P2027" s="2">
        <f t="shared" si="596"/>
        <v>1.6336386738245117</v>
      </c>
      <c r="Q2027" s="2">
        <f>1-EXP(-2*$AL$9*O2027/(1+O2027))</f>
        <v>3.6924709454023374E-2</v>
      </c>
      <c r="R2027" s="2">
        <f t="shared" si="597"/>
        <v>3.5058128542523534</v>
      </c>
      <c r="S2027" s="2">
        <f>(1-$AL$6^R2027)/(1+$AL$6^R2027*(1/$AL$7-1))</f>
        <v>0.47961223601383374</v>
      </c>
      <c r="U2027" s="2">
        <v>8.6999999999999993</v>
      </c>
      <c r="V2027" s="2">
        <f t="shared" si="598"/>
        <v>19.8795</v>
      </c>
      <c r="W2027" s="2">
        <f t="shared" si="599"/>
        <v>9.5344514458370071</v>
      </c>
      <c r="X2027" s="2">
        <f t="shared" si="600"/>
        <v>10.345048554162993</v>
      </c>
      <c r="Y2027" s="2">
        <f t="shared" si="601"/>
        <v>9.9458860343190008</v>
      </c>
      <c r="Z2027" s="2">
        <f t="shared" si="602"/>
        <v>8.6326207232464203</v>
      </c>
      <c r="AA2027" s="2">
        <f t="shared" si="603"/>
        <v>8.5164402991369776</v>
      </c>
      <c r="AC2027" s="2">
        <f t="shared" si="604"/>
        <v>4.1048310568093269</v>
      </c>
      <c r="AD2027" s="2">
        <f>X2027*((1-Q2027)*(1-EXP(-(P2027+O2027)*A2027))*P2027/(P2027+O2027)-(1-$AL$10)*(1-EXP(-2*O2027*A2027))/2)</f>
        <v>2.0623029643019528</v>
      </c>
      <c r="AE2027" s="4">
        <f t="shared" si="605"/>
        <v>14.683574320248258</v>
      </c>
      <c r="AF2027" s="2">
        <f t="shared" si="606"/>
        <v>4.5234464196420889</v>
      </c>
      <c r="AG2027" s="2">
        <f t="shared" si="607"/>
        <v>-0.63285722911992837</v>
      </c>
      <c r="AH2027" s="4">
        <f t="shared" si="608"/>
        <v>3.8905891905221606</v>
      </c>
      <c r="BA2027" s="3">
        <v>14.6835743202482</v>
      </c>
    </row>
    <row r="2028" spans="1:53" x14ac:dyDescent="0.3">
      <c r="A2028" s="2">
        <v>3.8951132233583401</v>
      </c>
      <c r="E2028" s="2" cm="1">
        <f t="array" ref="E2028">INDEX($C$2:$C$104,L2028)</f>
        <v>-0.40542493265771878</v>
      </c>
      <c r="G2028" s="2">
        <f>PI()/12*(M2028-12)</f>
        <v>-0.52359877559829882</v>
      </c>
      <c r="H2028" s="2">
        <f t="shared" si="592"/>
        <v>-0.23736143082303807</v>
      </c>
      <c r="I2028" s="2">
        <f t="shared" si="609"/>
        <v>0.73389402878661092</v>
      </c>
      <c r="J2028" s="2">
        <f t="shared" si="593"/>
        <v>1.1612323089592398</v>
      </c>
      <c r="L2028">
        <f t="shared" si="610"/>
        <v>85</v>
      </c>
      <c r="M2028" s="2">
        <v>10</v>
      </c>
      <c r="N2028" s="2">
        <f t="shared" si="594"/>
        <v>0.40956401783565677</v>
      </c>
      <c r="O2028" s="2">
        <f t="shared" si="595"/>
        <v>0.62781032733689657</v>
      </c>
      <c r="P2028" s="2">
        <f t="shared" si="596"/>
        <v>1.1551710022998898</v>
      </c>
      <c r="Q2028" s="2">
        <f>1-EXP(-2*$AL$9*O2028/(1+O2028))</f>
        <v>3.0383091374554971E-2</v>
      </c>
      <c r="R2028" s="2">
        <f t="shared" si="597"/>
        <v>2.4790141257133134</v>
      </c>
      <c r="S2028" s="2">
        <f>(1-$AL$6^R2028)/(1+$AL$6^R2028*(1/$AL$7-1))</f>
        <v>0.34887315970422461</v>
      </c>
      <c r="U2028" s="2">
        <v>37.700000000000003</v>
      </c>
      <c r="V2028" s="2">
        <f t="shared" si="598"/>
        <v>86.144500000000008</v>
      </c>
      <c r="W2028" s="2">
        <f t="shared" si="599"/>
        <v>30.05350390614058</v>
      </c>
      <c r="X2028" s="2">
        <f t="shared" si="600"/>
        <v>56.090996093859431</v>
      </c>
      <c r="Y2028" s="2">
        <f t="shared" si="601"/>
        <v>53.782306741927336</v>
      </c>
      <c r="Z2028" s="2">
        <f t="shared" si="602"/>
        <v>27.2108471158658</v>
      </c>
      <c r="AA2028" s="2">
        <f t="shared" si="603"/>
        <v>43.544096504142466</v>
      </c>
      <c r="AC2028" s="2">
        <f t="shared" si="604"/>
        <v>15.385102694966314</v>
      </c>
      <c r="AD2028" s="2">
        <f>X2028*((1-Q2028)*(1-EXP(-(P2028+O2028)*A2028))*P2028/(P2028+O2028)-(1-$AL$10)*(1-EXP(-2*O2028*A2028))/2)</f>
        <v>11.543039790909468</v>
      </c>
      <c r="AE2028" s="4">
        <f t="shared" si="605"/>
        <v>70.472238990018241</v>
      </c>
      <c r="AF2028" s="2">
        <f t="shared" si="606"/>
        <v>11.894649115754317</v>
      </c>
      <c r="AG2028" s="2">
        <f t="shared" si="607"/>
        <v>-1.3048295531245901</v>
      </c>
      <c r="AH2028" s="4">
        <f t="shared" si="608"/>
        <v>10.589819562629728</v>
      </c>
      <c r="BA2028" s="3">
        <v>70.472238990018198</v>
      </c>
    </row>
    <row r="2029" spans="1:53" x14ac:dyDescent="0.3">
      <c r="A2029" s="2">
        <v>3.8951132233583401</v>
      </c>
      <c r="E2029" s="2" cm="1">
        <f t="array" ref="E2029">INDEX($C$2:$C$104,L2029)</f>
        <v>-0.40542493265771878</v>
      </c>
      <c r="G2029" s="2">
        <f>PI()/12*(M2029-12)</f>
        <v>-0.26179938779914941</v>
      </c>
      <c r="H2029" s="2">
        <f t="shared" si="592"/>
        <v>-0.23736143082303807</v>
      </c>
      <c r="I2029" s="2">
        <f t="shared" si="609"/>
        <v>0.73389402878661092</v>
      </c>
      <c r="J2029" s="2">
        <f t="shared" si="593"/>
        <v>1.0797761650558384</v>
      </c>
      <c r="L2029">
        <f t="shared" si="610"/>
        <v>85</v>
      </c>
      <c r="M2029" s="2">
        <v>11</v>
      </c>
      <c r="N2029" s="2">
        <f t="shared" si="594"/>
        <v>0.49102016173905816</v>
      </c>
      <c r="O2029" s="2">
        <f t="shared" si="595"/>
        <v>0.53019372084376826</v>
      </c>
      <c r="P2029" s="2">
        <f t="shared" si="596"/>
        <v>0.97555644635253358</v>
      </c>
      <c r="Q2029" s="2">
        <f>1-EXP(-2*$AL$9*O2029/(1+O2029))</f>
        <v>2.7338390489967002E-2</v>
      </c>
      <c r="R2029" s="2">
        <f t="shared" si="597"/>
        <v>2.0935586212981963</v>
      </c>
      <c r="S2029" s="2">
        <f>(1-$AL$6^R2029)/(1+$AL$6^R2029*(1/$AL$7-1))</f>
        <v>0.29647205797643239</v>
      </c>
      <c r="U2029" s="2">
        <v>40.6</v>
      </c>
      <c r="V2029" s="2">
        <f t="shared" si="598"/>
        <v>92.771000000000015</v>
      </c>
      <c r="W2029" s="2">
        <f t="shared" si="599"/>
        <v>27.504009290531613</v>
      </c>
      <c r="X2029" s="2">
        <f t="shared" si="600"/>
        <v>65.266990709468402</v>
      </c>
      <c r="Y2029" s="2">
        <f t="shared" si="601"/>
        <v>62.062401291520118</v>
      </c>
      <c r="Z2029" s="2">
        <f t="shared" si="602"/>
        <v>24.902500361200563</v>
      </c>
      <c r="AA2029" s="2">
        <f t="shared" si="603"/>
        <v>48.44260889618478</v>
      </c>
      <c r="AC2029" s="2">
        <f t="shared" si="604"/>
        <v>15.143019656779856</v>
      </c>
      <c r="AD2029" s="2">
        <f>X2029*((1-Q2029)*(1-EXP(-(P2029+O2029)*A2029))*P2029/(P2029+O2029)-(1-$AL$10)*(1-EXP(-2*O2029*A2029))/2)</f>
        <v>13.7204529254051</v>
      </c>
      <c r="AE2029" s="4">
        <f t="shared" si="605"/>
        <v>77.306081478369734</v>
      </c>
      <c r="AF2029" s="2">
        <f t="shared" si="606"/>
        <v>9.8471703422655139</v>
      </c>
      <c r="AG2029" s="2">
        <f t="shared" si="607"/>
        <v>-0.10066053006976328</v>
      </c>
      <c r="AH2029" s="4">
        <f t="shared" si="608"/>
        <v>9.7465098121957503</v>
      </c>
      <c r="BA2029" s="3">
        <v>77.306081478369705</v>
      </c>
    </row>
    <row r="2030" spans="1:53" x14ac:dyDescent="0.3">
      <c r="A2030" s="2">
        <v>3.8951132233583401</v>
      </c>
      <c r="E2030" s="2" cm="1">
        <f t="array" ref="E2030">INDEX($C$2:$C$104,L2030)</f>
        <v>-0.40542493265771878</v>
      </c>
      <c r="G2030" s="2">
        <f>PI()/12*(M2030-12)</f>
        <v>0</v>
      </c>
      <c r="H2030" s="2">
        <f t="shared" si="592"/>
        <v>-0.23736143082303807</v>
      </c>
      <c r="I2030" s="2">
        <f t="shared" si="609"/>
        <v>0.73389402878661092</v>
      </c>
      <c r="J2030" s="2">
        <f t="shared" si="593"/>
        <v>1.0511967558956208</v>
      </c>
      <c r="L2030">
        <f t="shared" si="610"/>
        <v>85</v>
      </c>
      <c r="M2030" s="2">
        <v>12</v>
      </c>
      <c r="N2030" s="2">
        <f t="shared" si="594"/>
        <v>0.51959957089927578</v>
      </c>
      <c r="O2030" s="2">
        <f t="shared" si="595"/>
        <v>0.50349161570725465</v>
      </c>
      <c r="P2030" s="2">
        <f t="shared" si="596"/>
        <v>0.92642457290134861</v>
      </c>
      <c r="Q2030" s="2">
        <f>1-EXP(-2*$AL$9*O2030/(1+O2030))</f>
        <v>2.6434841973948964E-2</v>
      </c>
      <c r="R2030" s="2">
        <f t="shared" si="597"/>
        <v>1.9881208912428616</v>
      </c>
      <c r="S2030" s="2">
        <f>(1-$AL$6^R2030)/(1+$AL$6^R2030*(1/$AL$7-1))</f>
        <v>0.28189743090556096</v>
      </c>
      <c r="U2030" s="2">
        <v>78.599999999999994</v>
      </c>
      <c r="V2030" s="2">
        <f t="shared" si="598"/>
        <v>179.601</v>
      </c>
      <c r="W2030" s="2">
        <f t="shared" si="599"/>
        <v>50.629060488069655</v>
      </c>
      <c r="X2030" s="2">
        <f t="shared" si="600"/>
        <v>128.97193951193034</v>
      </c>
      <c r="Y2030" s="2">
        <f t="shared" si="601"/>
        <v>122.1608852369273</v>
      </c>
      <c r="Z2030" s="2">
        <f t="shared" si="602"/>
        <v>45.840233101049478</v>
      </c>
      <c r="AA2030" s="2">
        <f t="shared" si="603"/>
        <v>94.202235885051479</v>
      </c>
      <c r="AC2030" s="2">
        <f t="shared" si="604"/>
        <v>28.459706574093929</v>
      </c>
      <c r="AD2030" s="2">
        <f>X2030*((1-Q2030)*(1-EXP(-(P2030+O2030)*A2030))*P2030/(P2030+O2030)-(1-$AL$10)*(1-EXP(-2*O2030*A2030))/2)</f>
        <v>27.312290356262984</v>
      </c>
      <c r="AE2030" s="4">
        <f t="shared" si="605"/>
        <v>149.97423281540839</v>
      </c>
      <c r="AF2030" s="2">
        <f t="shared" si="606"/>
        <v>17.552982421982836</v>
      </c>
      <c r="AG2030" s="2">
        <f t="shared" si="607"/>
        <v>0.64635899561282117</v>
      </c>
      <c r="AH2030" s="4">
        <f t="shared" si="608"/>
        <v>18.199341417595658</v>
      </c>
      <c r="BA2030" s="3">
        <v>149.97423281540799</v>
      </c>
    </row>
    <row r="2031" spans="1:53" x14ac:dyDescent="0.3">
      <c r="A2031" s="2">
        <v>3.8951132233583401</v>
      </c>
      <c r="E2031" s="2" cm="1">
        <f t="array" ref="E2031">INDEX($C$2:$C$104,L2031)</f>
        <v>-0.40542493265771878</v>
      </c>
      <c r="G2031" s="2">
        <f>PI()/12*(M2031-12)</f>
        <v>0.26179938779914941</v>
      </c>
      <c r="H2031" s="2">
        <f t="shared" si="592"/>
        <v>-0.23736143082303807</v>
      </c>
      <c r="I2031" s="2">
        <f t="shared" si="609"/>
        <v>0.73389402878661092</v>
      </c>
      <c r="J2031" s="2">
        <f t="shared" si="593"/>
        <v>1.0797761650558384</v>
      </c>
      <c r="L2031">
        <f t="shared" si="610"/>
        <v>85</v>
      </c>
      <c r="M2031" s="2">
        <v>13</v>
      </c>
      <c r="N2031" s="2">
        <f t="shared" si="594"/>
        <v>0.49102016173905816</v>
      </c>
      <c r="O2031" s="2">
        <f t="shared" si="595"/>
        <v>0.53019372084376826</v>
      </c>
      <c r="P2031" s="2">
        <f t="shared" si="596"/>
        <v>0.97555644635253358</v>
      </c>
      <c r="Q2031" s="2">
        <f>1-EXP(-2*$AL$9*O2031/(1+O2031))</f>
        <v>2.7338390489967002E-2</v>
      </c>
      <c r="R2031" s="2">
        <f t="shared" si="597"/>
        <v>2.0935586212981963</v>
      </c>
      <c r="S2031" s="2">
        <f>(1-$AL$6^R2031)/(1+$AL$6^R2031*(1/$AL$7-1))</f>
        <v>0.29647205797643239</v>
      </c>
      <c r="U2031" s="2">
        <v>134.69999999999999</v>
      </c>
      <c r="V2031" s="2">
        <f t="shared" si="598"/>
        <v>307.78949999999998</v>
      </c>
      <c r="W2031" s="2">
        <f t="shared" si="599"/>
        <v>91.250986488537123</v>
      </c>
      <c r="X2031" s="2">
        <f t="shared" si="600"/>
        <v>216.53851351146284</v>
      </c>
      <c r="Y2031" s="2">
        <f t="shared" si="601"/>
        <v>205.9065382750679</v>
      </c>
      <c r="Z2031" s="2">
        <f t="shared" si="602"/>
        <v>82.61987188802253</v>
      </c>
      <c r="AA2031" s="2">
        <f t="shared" si="603"/>
        <v>160.71969010630758</v>
      </c>
      <c r="AC2031" s="2">
        <f t="shared" si="604"/>
        <v>50.240511028774527</v>
      </c>
      <c r="AD2031" s="2">
        <f>X2031*((1-Q2031)*(1-EXP(-(P2031+O2031)*A2031))*P2031/(P2031+O2031)-(1-$AL$10)*(1-EXP(-2*O2031*A2031))/2)</f>
        <v>45.520813030839072</v>
      </c>
      <c r="AE2031" s="4">
        <f t="shared" si="605"/>
        <v>256.48101416592118</v>
      </c>
      <c r="AF2031" s="2">
        <f t="shared" si="606"/>
        <v>32.67029175130947</v>
      </c>
      <c r="AG2031" s="2">
        <f t="shared" si="607"/>
        <v>-0.33396486207874654</v>
      </c>
      <c r="AH2031" s="4">
        <f t="shared" si="608"/>
        <v>32.336326889230726</v>
      </c>
      <c r="BA2031" s="3">
        <v>256.48101416592101</v>
      </c>
    </row>
    <row r="2032" spans="1:53" x14ac:dyDescent="0.3">
      <c r="A2032" s="2">
        <v>3.8951132233583401</v>
      </c>
      <c r="E2032" s="2" cm="1">
        <f t="array" ref="E2032">INDEX($C$2:$C$104,L2032)</f>
        <v>-0.40542493265771878</v>
      </c>
      <c r="G2032" s="2">
        <f>PI()/12*(M2032-12)</f>
        <v>0.52359877559829882</v>
      </c>
      <c r="H2032" s="2">
        <f t="shared" si="592"/>
        <v>-0.23736143082303807</v>
      </c>
      <c r="I2032" s="2">
        <f t="shared" si="609"/>
        <v>0.73389402878661092</v>
      </c>
      <c r="J2032" s="2">
        <f t="shared" si="593"/>
        <v>1.1612323089592398</v>
      </c>
      <c r="L2032">
        <f t="shared" si="610"/>
        <v>85</v>
      </c>
      <c r="M2032" s="2">
        <v>14</v>
      </c>
      <c r="N2032" s="2">
        <f t="shared" si="594"/>
        <v>0.40956401783565677</v>
      </c>
      <c r="O2032" s="2">
        <f t="shared" si="595"/>
        <v>0.62781032733689657</v>
      </c>
      <c r="P2032" s="2">
        <f t="shared" si="596"/>
        <v>1.1551710022998898</v>
      </c>
      <c r="Q2032" s="2">
        <f>1-EXP(-2*$AL$9*O2032/(1+O2032))</f>
        <v>3.0383091374554971E-2</v>
      </c>
      <c r="R2032" s="2">
        <f t="shared" si="597"/>
        <v>2.4790141257133134</v>
      </c>
      <c r="S2032" s="2">
        <f>(1-$AL$6^R2032)/(1+$AL$6^R2032*(1/$AL$7-1))</f>
        <v>0.34887315970422461</v>
      </c>
      <c r="U2032" s="2">
        <v>78.599999999999994</v>
      </c>
      <c r="V2032" s="2">
        <f t="shared" si="598"/>
        <v>179.601</v>
      </c>
      <c r="W2032" s="2">
        <f t="shared" si="599"/>
        <v>62.657968356038445</v>
      </c>
      <c r="X2032" s="2">
        <f t="shared" si="600"/>
        <v>116.94303164396155</v>
      </c>
      <c r="Y2032" s="2">
        <f t="shared" si="601"/>
        <v>112.12968991818271</v>
      </c>
      <c r="Z2032" s="2">
        <f t="shared" si="602"/>
        <v>56.731368257481478</v>
      </c>
      <c r="AA2032" s="2">
        <f t="shared" si="603"/>
        <v>90.784243639936264</v>
      </c>
      <c r="AC2032" s="2">
        <f t="shared" si="604"/>
        <v>32.0761027009112</v>
      </c>
      <c r="AD2032" s="2">
        <f>X2032*((1-Q2032)*(1-EXP(-(P2032+O2032)*A2032))*P2032/(P2032+O2032)-(1-$AL$10)*(1-EXP(-2*O2032*A2032))/2)</f>
        <v>24.065860147625568</v>
      </c>
      <c r="AE2032" s="4">
        <f t="shared" si="605"/>
        <v>146.92620648847301</v>
      </c>
      <c r="AF2032" s="2">
        <f t="shared" si="606"/>
        <v>24.798923620644278</v>
      </c>
      <c r="AG2032" s="2">
        <f t="shared" si="607"/>
        <v>-2.7204138693791182</v>
      </c>
      <c r="AH2032" s="4">
        <f t="shared" si="608"/>
        <v>22.078509751265159</v>
      </c>
      <c r="BA2032" s="3">
        <v>146.92620648847301</v>
      </c>
    </row>
    <row r="2033" spans="1:53" x14ac:dyDescent="0.3">
      <c r="A2033" s="2">
        <v>3.8951132233583401</v>
      </c>
      <c r="E2033" s="2" cm="1">
        <f t="array" ref="E2033">INDEX($C$2:$C$104,L2033)</f>
        <v>-0.40542493265771878</v>
      </c>
      <c r="G2033" s="2">
        <f>PI()/12*(M2033-12)</f>
        <v>0.78539816339744828</v>
      </c>
      <c r="H2033" s="2">
        <f t="shared" si="592"/>
        <v>-0.23736143082303807</v>
      </c>
      <c r="I2033" s="2">
        <f t="shared" si="609"/>
        <v>0.73389402878661092</v>
      </c>
      <c r="J2033" s="2">
        <f t="shared" si="593"/>
        <v>1.2853559741131244</v>
      </c>
      <c r="L2033">
        <f t="shared" si="610"/>
        <v>85</v>
      </c>
      <c r="M2033" s="2">
        <v>15</v>
      </c>
      <c r="N2033" s="2">
        <f t="shared" si="594"/>
        <v>0.28544035268177215</v>
      </c>
      <c r="O2033" s="2">
        <f t="shared" si="595"/>
        <v>0.88784710533940847</v>
      </c>
      <c r="P2033" s="2">
        <f t="shared" si="596"/>
        <v>1.6336386738245117</v>
      </c>
      <c r="Q2033" s="2">
        <f>1-EXP(-2*$AL$9*O2033/(1+O2033))</f>
        <v>3.6924709454023374E-2</v>
      </c>
      <c r="R2033" s="2">
        <f t="shared" si="597"/>
        <v>3.5058128542523534</v>
      </c>
      <c r="S2033" s="2">
        <f>(1-$AL$6^R2033)/(1+$AL$6^R2033*(1/$AL$7-1))</f>
        <v>0.47961223601383374</v>
      </c>
      <c r="U2033" s="2">
        <v>72.400000000000006</v>
      </c>
      <c r="V2033" s="2">
        <f t="shared" si="598"/>
        <v>165.43400000000003</v>
      </c>
      <c r="W2033" s="2">
        <f t="shared" si="599"/>
        <v>79.344170652712577</v>
      </c>
      <c r="X2033" s="2">
        <f t="shared" si="600"/>
        <v>86.089829347287449</v>
      </c>
      <c r="Y2033" s="2">
        <f t="shared" si="601"/>
        <v>82.768063090194914</v>
      </c>
      <c r="Z2033" s="2">
        <f t="shared" si="602"/>
        <v>71.839280501498962</v>
      </c>
      <c r="AA2033" s="2">
        <f t="shared" si="603"/>
        <v>70.872445707760605</v>
      </c>
      <c r="AC2033" s="2">
        <f t="shared" si="604"/>
        <v>34.159743507240847</v>
      </c>
      <c r="AD2033" s="2">
        <f>X2033*((1-Q2033)*(1-EXP(-(P2033+O2033)*A2033))*P2033/(P2033+O2033)-(1-$AL$10)*(1-EXP(-2*O2033*A2033))/2)</f>
        <v>17.162153404076022</v>
      </c>
      <c r="AE2033" s="4">
        <f t="shared" si="605"/>
        <v>122.19434261907747</v>
      </c>
      <c r="AF2033" s="2">
        <f t="shared" si="606"/>
        <v>37.643393193343371</v>
      </c>
      <c r="AG2033" s="2">
        <f t="shared" si="607"/>
        <v>-5.266536021641703</v>
      </c>
      <c r="AH2033" s="4">
        <f t="shared" si="608"/>
        <v>32.376857171701666</v>
      </c>
      <c r="BA2033" s="3">
        <v>122.19434261907701</v>
      </c>
    </row>
    <row r="2034" spans="1:53" x14ac:dyDescent="0.3">
      <c r="A2034" s="2">
        <v>3.8951132233583401</v>
      </c>
      <c r="E2034" s="2" cm="1">
        <f t="array" ref="E2034">INDEX($C$2:$C$104,L2034)</f>
        <v>-0.40542493265771878</v>
      </c>
      <c r="G2034" s="2">
        <f>PI()/12*(M2034-12)</f>
        <v>1.0471975511965976</v>
      </c>
      <c r="H2034" s="2">
        <f t="shared" si="592"/>
        <v>-0.23736143082303807</v>
      </c>
      <c r="I2034" s="2">
        <f t="shared" si="609"/>
        <v>0.73389402878661092</v>
      </c>
      <c r="J2034" s="2">
        <f t="shared" si="593"/>
        <v>1.4408452989208989</v>
      </c>
      <c r="L2034">
        <f t="shared" si="610"/>
        <v>85</v>
      </c>
      <c r="M2034" s="2">
        <v>16</v>
      </c>
      <c r="N2034" s="2">
        <f t="shared" si="594"/>
        <v>0.1299510278739977</v>
      </c>
      <c r="O2034" s="2">
        <f t="shared" si="595"/>
        <v>1.9292269488020495</v>
      </c>
      <c r="P2034" s="2">
        <f t="shared" si="596"/>
        <v>3.5497775857957712</v>
      </c>
      <c r="Q2034" s="2">
        <f>1-EXP(-2*$AL$9*O2034/(1+O2034))</f>
        <v>5.1325033421536825E-2</v>
      </c>
      <c r="R2034" s="2">
        <f t="shared" si="597"/>
        <v>7.6178754148155949</v>
      </c>
      <c r="S2034" s="2">
        <f>(1-$AL$6^R2034)/(1+$AL$6^R2034*(1/$AL$7-1))</f>
        <v>0.82689225110607945</v>
      </c>
      <c r="U2034" s="2">
        <v>57.8</v>
      </c>
      <c r="V2034" s="2">
        <f t="shared" si="598"/>
        <v>132.07300000000001</v>
      </c>
      <c r="W2034" s="2">
        <f t="shared" si="599"/>
        <v>109.21014028033323</v>
      </c>
      <c r="X2034" s="2">
        <f t="shared" si="600"/>
        <v>22.862859719666773</v>
      </c>
      <c r="Y2034" s="2">
        <f t="shared" si="601"/>
        <v>21.689401234196261</v>
      </c>
      <c r="Z2034" s="2">
        <f t="shared" si="602"/>
        <v>98.880331556388754</v>
      </c>
      <c r="AA2034" s="2">
        <f t="shared" si="603"/>
        <v>19.422837769212649</v>
      </c>
      <c r="AC2034" s="2">
        <f t="shared" si="604"/>
        <v>28.582440044030644</v>
      </c>
      <c r="AD2034" s="2">
        <f>X2034*((1-Q2034)*(1-EXP(-(P2034+O2034)*A2034))*P2034/(P2034+O2034)-(1-$AL$10)*(1-EXP(-2*O2034*A2034))/2)</f>
        <v>4.3355895169564889</v>
      </c>
      <c r="AE2034" s="4">
        <f t="shared" si="605"/>
        <v>52.340867330199785</v>
      </c>
      <c r="AF2034" s="2">
        <f t="shared" si="606"/>
        <v>69.180342200231081</v>
      </c>
      <c r="AG2034" s="2">
        <f t="shared" si="607"/>
        <v>-2.06902605197287</v>
      </c>
      <c r="AH2034" s="4">
        <f t="shared" si="608"/>
        <v>67.111316148258211</v>
      </c>
      <c r="BA2034" s="3">
        <v>52.340867330199799</v>
      </c>
    </row>
    <row r="2035" spans="1:53" x14ac:dyDescent="0.3">
      <c r="A2035" s="2">
        <v>3.8951132233583401</v>
      </c>
      <c r="E2035" s="2" cm="1">
        <f t="array" ref="E2035">INDEX($C$2:$C$104,L2035)</f>
        <v>-0.40542493265771878</v>
      </c>
      <c r="G2035" s="2">
        <f>PI()/12*(M2035-12)</f>
        <v>1.308996938995747</v>
      </c>
      <c r="H2035" s="2">
        <f t="shared" si="592"/>
        <v>-0.23736143082303807</v>
      </c>
      <c r="I2035" s="2">
        <f t="shared" si="609"/>
        <v>0.73389402878661092</v>
      </c>
      <c r="J2035" s="2">
        <f t="shared" si="593"/>
        <v>1.618229790903525</v>
      </c>
      <c r="L2035">
        <f t="shared" si="610"/>
        <v>85</v>
      </c>
      <c r="M2035" s="2">
        <v>17</v>
      </c>
      <c r="N2035" s="2">
        <f t="shared" si="594"/>
        <v>0.05</v>
      </c>
      <c r="O2035" s="2">
        <f t="shared" si="595"/>
        <v>5.0020839411324403</v>
      </c>
      <c r="P2035" s="2">
        <f t="shared" si="596"/>
        <v>9.2038344516836901</v>
      </c>
      <c r="Q2035" s="2">
        <f>1-EXP(-2*$AL$9*O2035/(1+O2035))</f>
        <v>6.4497345768578462E-2</v>
      </c>
      <c r="R2035" s="2">
        <f t="shared" si="597"/>
        <v>19.751565414145865</v>
      </c>
      <c r="S2035" s="2">
        <f>(1-$AL$6^R2035)/(1+$AL$6^R2035*(1/$AL$7-1))</f>
        <v>0.99643717244343843</v>
      </c>
      <c r="U2035" s="2">
        <v>23.5</v>
      </c>
      <c r="V2035" s="2">
        <f t="shared" si="598"/>
        <v>53.697500000000005</v>
      </c>
      <c r="W2035" s="2">
        <f t="shared" si="599"/>
        <v>53.506185067281542</v>
      </c>
      <c r="X2035" s="2">
        <f t="shared" si="600"/>
        <v>0.19131493271846267</v>
      </c>
      <c r="Y2035" s="2">
        <f t="shared" si="601"/>
        <v>0.17897562735222763</v>
      </c>
      <c r="Z2035" s="2">
        <f t="shared" si="602"/>
        <v>48.445220436394372</v>
      </c>
      <c r="AA2035" s="2">
        <f t="shared" si="603"/>
        <v>0.16261769224898392</v>
      </c>
      <c r="AC2035" s="2">
        <f t="shared" si="604"/>
        <v>6.4823367989192215</v>
      </c>
      <c r="AD2035" s="2">
        <f>X2035*((1-Q2035)*(1-EXP(-(P2035+O2035)*A2035))*P2035/(P2035+O2035)-(1-$AL$10)*(1-EXP(-2*O2035*A2035))/2)</f>
        <v>3.4647193851026208E-2</v>
      </c>
      <c r="AE2035" s="4">
        <f t="shared" si="605"/>
        <v>6.6796016850192315</v>
      </c>
      <c r="AF2035" s="2">
        <f t="shared" si="606"/>
        <v>40.722395251101965</v>
      </c>
      <c r="AG2035" s="2">
        <f t="shared" si="607"/>
        <v>-1.8289258747782516E-2</v>
      </c>
      <c r="AH2035" s="4">
        <f t="shared" si="608"/>
        <v>40.704105992354179</v>
      </c>
      <c r="BA2035" s="3">
        <v>6.6796016850192297</v>
      </c>
    </row>
    <row r="2036" spans="1:53" x14ac:dyDescent="0.3">
      <c r="A2036" s="2">
        <v>3.8951132233583401</v>
      </c>
      <c r="E2036" s="2" cm="1">
        <f t="array" ref="E2036">INDEX($C$2:$C$104,L2036)</f>
        <v>-0.40542493265771878</v>
      </c>
      <c r="G2036" s="2">
        <f>PI()/12*(M2036-12)</f>
        <v>1.5707963267948966</v>
      </c>
      <c r="H2036" s="2">
        <f t="shared" si="592"/>
        <v>-0.23736143082303807</v>
      </c>
      <c r="I2036" s="2">
        <f t="shared" si="609"/>
        <v>0.73389402878661092</v>
      </c>
      <c r="J2036" s="2">
        <f t="shared" si="593"/>
        <v>1.8104450783555177</v>
      </c>
      <c r="L2036">
        <f t="shared" si="610"/>
        <v>85</v>
      </c>
      <c r="M2036" s="2">
        <v>18</v>
      </c>
      <c r="N2036" s="2">
        <f t="shared" si="594"/>
        <v>0.05</v>
      </c>
      <c r="O2036" s="2">
        <f t="shared" si="595"/>
        <v>5.0020839411324403</v>
      </c>
      <c r="P2036" s="2">
        <f t="shared" si="596"/>
        <v>9.2038344516836901</v>
      </c>
      <c r="Q2036" s="2">
        <f>1-EXP(-2*$AL$9*O2036/(1+O2036))</f>
        <v>6.4497345768578462E-2</v>
      </c>
      <c r="R2036" s="2">
        <f t="shared" si="597"/>
        <v>19.751565414145865</v>
      </c>
      <c r="S2036" s="2">
        <f>(1-$AL$6^R2036)/(1+$AL$6^R2036*(1/$AL$7-1))</f>
        <v>0.99643717244343843</v>
      </c>
      <c r="U2036" s="2">
        <v>2</v>
      </c>
      <c r="V2036" s="2">
        <f t="shared" si="598"/>
        <v>4.57</v>
      </c>
      <c r="W2036" s="2">
        <f t="shared" si="599"/>
        <v>4.5537178780665135</v>
      </c>
      <c r="X2036" s="2">
        <f t="shared" si="600"/>
        <v>1.6282121933486771E-2</v>
      </c>
      <c r="Y2036" s="2">
        <f t="shared" si="601"/>
        <v>1.5231968285296516E-2</v>
      </c>
      <c r="Z2036" s="2">
        <f t="shared" si="602"/>
        <v>4.1229974839484562</v>
      </c>
      <c r="AA2036" s="2">
        <f t="shared" si="603"/>
        <v>1.3839803595658702E-2</v>
      </c>
      <c r="AC2036" s="2">
        <f t="shared" si="604"/>
        <v>0.55168823820589108</v>
      </c>
      <c r="AD2036" s="2">
        <f>X2036*((1-Q2036)*(1-EXP(-(P2036+O2036)*A2036))*P2036/(P2036+O2036)-(1-$AL$10)*(1-EXP(-2*O2036*A2036))/2)</f>
        <v>2.9486973490236131E-3</v>
      </c>
      <c r="AE2036" s="4">
        <f t="shared" si="605"/>
        <v>0.5684767391505734</v>
      </c>
      <c r="AF2036" s="2">
        <f t="shared" si="606"/>
        <v>3.4657357660512309</v>
      </c>
      <c r="AG2036" s="2">
        <f t="shared" si="607"/>
        <v>-1.556532659385802E-3</v>
      </c>
      <c r="AH2036" s="4">
        <f t="shared" si="608"/>
        <v>3.4641792333918451</v>
      </c>
      <c r="BA2036" s="3">
        <v>0.56847673915057295</v>
      </c>
    </row>
    <row r="2037" spans="1:53" x14ac:dyDescent="0.3">
      <c r="A2037" s="2">
        <v>3.8951132233583401</v>
      </c>
      <c r="E2037" s="2" cm="1">
        <f t="array" ref="E2037">INDEX($C$2:$C$104,L2037)</f>
        <v>-0.40542493265771878</v>
      </c>
      <c r="G2037" s="2">
        <f>PI()/12*(M2037-12)</f>
        <v>1.8325957145940459</v>
      </c>
      <c r="H2037" s="2">
        <f t="shared" si="592"/>
        <v>-0.23736143082303807</v>
      </c>
      <c r="I2037" s="2">
        <f t="shared" si="609"/>
        <v>0.73389402878661092</v>
      </c>
      <c r="J2037" s="2">
        <f t="shared" si="593"/>
        <v>2.0123085705491963</v>
      </c>
      <c r="L2037">
        <f t="shared" si="610"/>
        <v>85</v>
      </c>
      <c r="M2037" s="2">
        <v>19</v>
      </c>
      <c r="N2037" s="2">
        <f t="shared" si="594"/>
        <v>0.05</v>
      </c>
      <c r="O2037" s="2">
        <f t="shared" si="595"/>
        <v>5.0020839411324403</v>
      </c>
      <c r="P2037" s="2">
        <f t="shared" si="596"/>
        <v>9.2038344516836901</v>
      </c>
      <c r="Q2037" s="2">
        <f>1-EXP(-2*$AL$9*O2037/(1+O2037))</f>
        <v>6.4497345768578462E-2</v>
      </c>
      <c r="R2037" s="2">
        <f t="shared" si="597"/>
        <v>19.751565414145865</v>
      </c>
      <c r="S2037" s="2">
        <f>(1-$AL$6^R2037)/(1+$AL$6^R2037*(1/$AL$7-1))</f>
        <v>0.99643717244343843</v>
      </c>
      <c r="U2037" s="2">
        <v>0.1</v>
      </c>
      <c r="V2037" s="2">
        <f t="shared" si="598"/>
        <v>0.22850000000000004</v>
      </c>
      <c r="W2037" s="2">
        <f t="shared" si="599"/>
        <v>0.22768589390332572</v>
      </c>
      <c r="X2037" s="2">
        <f t="shared" si="600"/>
        <v>8.1410609667431633E-4</v>
      </c>
      <c r="Y2037" s="2">
        <f t="shared" si="601"/>
        <v>7.6159841426480502E-4</v>
      </c>
      <c r="Z2037" s="2">
        <f t="shared" si="602"/>
        <v>0.20614987419742284</v>
      </c>
      <c r="AA2037" s="2">
        <f t="shared" si="603"/>
        <v>6.9199017978291638E-4</v>
      </c>
      <c r="AC2037" s="2">
        <f t="shared" si="604"/>
        <v>2.7584411910294562E-2</v>
      </c>
      <c r="AD2037" s="2">
        <f>X2037*((1-Q2037)*(1-EXP(-(P2037+O2037)*A2037))*P2037/(P2037+O2037)-(1-$AL$10)*(1-EXP(-2*O2037*A2037))/2)</f>
        <v>1.4743486745117662E-4</v>
      </c>
      <c r="AE2037" s="4">
        <f t="shared" si="605"/>
        <v>2.8423836957528655E-2</v>
      </c>
      <c r="AF2037" s="2">
        <f t="shared" si="606"/>
        <v>0.17328678830256156</v>
      </c>
      <c r="AG2037" s="2">
        <f t="shared" si="607"/>
        <v>-7.7826632969287969E-5</v>
      </c>
      <c r="AH2037" s="4">
        <f t="shared" si="608"/>
        <v>0.17320896166959227</v>
      </c>
      <c r="BA2037" s="3">
        <v>2.8423836957528599E-2</v>
      </c>
    </row>
    <row r="2038" spans="1:53" x14ac:dyDescent="0.3">
      <c r="A2038" s="2">
        <v>3.8951132233583401</v>
      </c>
      <c r="E2038" s="2" cm="1">
        <f t="array" ref="E2038">INDEX($C$2:$C$104,L2038)</f>
        <v>-0.40542493265771878</v>
      </c>
      <c r="G2038" s="2">
        <f>PI()/12*(M2038-12)</f>
        <v>2.0943951023931953</v>
      </c>
      <c r="H2038" s="2">
        <f t="shared" si="592"/>
        <v>-0.23736143082303807</v>
      </c>
      <c r="I2038" s="2">
        <f t="shared" si="609"/>
        <v>0.73389402878661092</v>
      </c>
      <c r="J2038" s="2">
        <f t="shared" si="593"/>
        <v>2.2196939391190078</v>
      </c>
      <c r="L2038">
        <f t="shared" si="610"/>
        <v>85</v>
      </c>
      <c r="M2038" s="2">
        <v>20</v>
      </c>
      <c r="N2038" s="2">
        <f t="shared" si="594"/>
        <v>0.05</v>
      </c>
      <c r="O2038" s="2">
        <f t="shared" si="595"/>
        <v>5.0020839411324403</v>
      </c>
      <c r="P2038" s="2">
        <f t="shared" si="596"/>
        <v>9.2038344516836901</v>
      </c>
      <c r="Q2038" s="2">
        <f>1-EXP(-2*$AL$9*O2038/(1+O2038))</f>
        <v>6.4497345768578462E-2</v>
      </c>
      <c r="R2038" s="2">
        <f t="shared" si="597"/>
        <v>19.751565414145865</v>
      </c>
      <c r="S2038" s="2">
        <f>(1-$AL$6^R2038)/(1+$AL$6^R2038*(1/$AL$7-1))</f>
        <v>0.99643717244343843</v>
      </c>
      <c r="U2038" s="2">
        <v>0.1</v>
      </c>
      <c r="V2038" s="2">
        <f t="shared" si="598"/>
        <v>0.22850000000000004</v>
      </c>
      <c r="W2038" s="2">
        <f t="shared" si="599"/>
        <v>0.22768589390332572</v>
      </c>
      <c r="X2038" s="2">
        <f t="shared" si="600"/>
        <v>8.1410609667431633E-4</v>
      </c>
      <c r="Y2038" s="2">
        <f t="shared" si="601"/>
        <v>7.6159841426480502E-4</v>
      </c>
      <c r="Z2038" s="2">
        <f t="shared" si="602"/>
        <v>0.20614987419742284</v>
      </c>
      <c r="AA2038" s="2">
        <f t="shared" si="603"/>
        <v>6.9199017978291638E-4</v>
      </c>
      <c r="AC2038" s="2">
        <f t="shared" si="604"/>
        <v>2.7584411910294562E-2</v>
      </c>
      <c r="AD2038" s="2">
        <f>X2038*((1-Q2038)*(1-EXP(-(P2038+O2038)*A2038))*P2038/(P2038+O2038)-(1-$AL$10)*(1-EXP(-2*O2038*A2038))/2)</f>
        <v>1.4743486745117662E-4</v>
      </c>
      <c r="AE2038" s="4">
        <f t="shared" si="605"/>
        <v>2.8423836957528655E-2</v>
      </c>
      <c r="AF2038" s="2">
        <f t="shared" si="606"/>
        <v>0.17328678830256156</v>
      </c>
      <c r="AG2038" s="2">
        <f t="shared" si="607"/>
        <v>-7.7826632969287969E-5</v>
      </c>
      <c r="AH2038" s="4">
        <f t="shared" si="608"/>
        <v>0.17320896166959227</v>
      </c>
      <c r="BA2038" s="3">
        <v>2.8423836957528599E-2</v>
      </c>
    </row>
    <row r="2039" spans="1:53" x14ac:dyDescent="0.3">
      <c r="A2039" s="2">
        <v>3.8951132233583401</v>
      </c>
      <c r="E2039" s="2" cm="1">
        <f t="array" ref="E2039">INDEX($C$2:$C$104,L2039)</f>
        <v>-0.40542493265771878</v>
      </c>
      <c r="G2039" s="2">
        <f>PI()/12*(M2039-12)</f>
        <v>2.3561944901923448</v>
      </c>
      <c r="H2039" s="2">
        <f t="shared" si="592"/>
        <v>-0.23736143082303807</v>
      </c>
      <c r="I2039" s="2">
        <f t="shared" si="609"/>
        <v>0.73389402878661092</v>
      </c>
      <c r="J2039" s="2">
        <f t="shared" si="593"/>
        <v>2.4284396494998033</v>
      </c>
      <c r="L2039">
        <f t="shared" si="610"/>
        <v>85</v>
      </c>
      <c r="M2039" s="2">
        <v>21</v>
      </c>
      <c r="N2039" s="2">
        <f t="shared" si="594"/>
        <v>0.05</v>
      </c>
      <c r="O2039" s="2">
        <f t="shared" si="595"/>
        <v>5.0020839411324403</v>
      </c>
      <c r="P2039" s="2">
        <f t="shared" si="596"/>
        <v>9.2038344516836901</v>
      </c>
      <c r="Q2039" s="2">
        <f>1-EXP(-2*$AL$9*O2039/(1+O2039))</f>
        <v>6.4497345768578462E-2</v>
      </c>
      <c r="R2039" s="2">
        <f t="shared" si="597"/>
        <v>19.751565414145865</v>
      </c>
      <c r="S2039" s="2">
        <f>(1-$AL$6^R2039)/(1+$AL$6^R2039*(1/$AL$7-1))</f>
        <v>0.99643717244343843</v>
      </c>
      <c r="U2039" s="2">
        <v>0.1</v>
      </c>
      <c r="V2039" s="2">
        <f t="shared" si="598"/>
        <v>0.22850000000000004</v>
      </c>
      <c r="W2039" s="2">
        <f t="shared" si="599"/>
        <v>0.22768589390332572</v>
      </c>
      <c r="X2039" s="2">
        <f t="shared" si="600"/>
        <v>8.1410609667431633E-4</v>
      </c>
      <c r="Y2039" s="2">
        <f t="shared" si="601"/>
        <v>7.6159841426480502E-4</v>
      </c>
      <c r="Z2039" s="2">
        <f t="shared" si="602"/>
        <v>0.20614987419742284</v>
      </c>
      <c r="AA2039" s="2">
        <f t="shared" si="603"/>
        <v>6.9199017978291638E-4</v>
      </c>
      <c r="AC2039" s="2">
        <f t="shared" si="604"/>
        <v>2.7584411910294562E-2</v>
      </c>
      <c r="AD2039" s="2">
        <f>X2039*((1-Q2039)*(1-EXP(-(P2039+O2039)*A2039))*P2039/(P2039+O2039)-(1-$AL$10)*(1-EXP(-2*O2039*A2039))/2)</f>
        <v>1.4743486745117662E-4</v>
      </c>
      <c r="AE2039" s="4">
        <f t="shared" si="605"/>
        <v>2.8423836957528655E-2</v>
      </c>
      <c r="AF2039" s="2">
        <f t="shared" si="606"/>
        <v>0.17328678830256156</v>
      </c>
      <c r="AG2039" s="2">
        <f t="shared" si="607"/>
        <v>-7.7826632969287969E-5</v>
      </c>
      <c r="AH2039" s="4">
        <f t="shared" si="608"/>
        <v>0.17320896166959227</v>
      </c>
      <c r="BA2039" s="3">
        <v>2.8423836957528599E-2</v>
      </c>
    </row>
    <row r="2040" spans="1:53" x14ac:dyDescent="0.3">
      <c r="A2040" s="2">
        <v>3.8951132233583401</v>
      </c>
      <c r="E2040" s="2" cm="1">
        <f t="array" ref="E2040">INDEX($C$2:$C$104,L2040)</f>
        <v>-0.40542493265771878</v>
      </c>
      <c r="G2040" s="2">
        <f>PI()/12*(M2040-12)</f>
        <v>2.617993877991494</v>
      </c>
      <c r="H2040" s="2">
        <f t="shared" si="592"/>
        <v>-0.23736143082303807</v>
      </c>
      <c r="I2040" s="2">
        <f t="shared" si="609"/>
        <v>0.73389402878661092</v>
      </c>
      <c r="J2040" s="2">
        <f t="shared" si="593"/>
        <v>2.6319774736912618</v>
      </c>
      <c r="L2040">
        <f t="shared" si="610"/>
        <v>85</v>
      </c>
      <c r="M2040" s="2">
        <v>22</v>
      </c>
      <c r="N2040" s="2">
        <f t="shared" si="594"/>
        <v>0.05</v>
      </c>
      <c r="O2040" s="2">
        <f t="shared" si="595"/>
        <v>5.0020839411324403</v>
      </c>
      <c r="P2040" s="2">
        <f t="shared" si="596"/>
        <v>9.2038344516836901</v>
      </c>
      <c r="Q2040" s="2">
        <f>1-EXP(-2*$AL$9*O2040/(1+O2040))</f>
        <v>6.4497345768578462E-2</v>
      </c>
      <c r="R2040" s="2">
        <f t="shared" si="597"/>
        <v>19.751565414145865</v>
      </c>
      <c r="S2040" s="2">
        <f>(1-$AL$6^R2040)/(1+$AL$6^R2040*(1/$AL$7-1))</f>
        <v>0.99643717244343843</v>
      </c>
      <c r="U2040" s="2">
        <v>0.1</v>
      </c>
      <c r="V2040" s="2">
        <f t="shared" si="598"/>
        <v>0.22850000000000004</v>
      </c>
      <c r="W2040" s="2">
        <f t="shared" si="599"/>
        <v>0.22768589390332572</v>
      </c>
      <c r="X2040" s="2">
        <f t="shared" si="600"/>
        <v>8.1410609667431633E-4</v>
      </c>
      <c r="Y2040" s="2">
        <f t="shared" si="601"/>
        <v>7.6159841426480502E-4</v>
      </c>
      <c r="Z2040" s="2">
        <f t="shared" si="602"/>
        <v>0.20614987419742284</v>
      </c>
      <c r="AA2040" s="2">
        <f t="shared" si="603"/>
        <v>6.9199017978291638E-4</v>
      </c>
      <c r="AC2040" s="2">
        <f t="shared" si="604"/>
        <v>2.7584411910294562E-2</v>
      </c>
      <c r="AD2040" s="2">
        <f>X2040*((1-Q2040)*(1-EXP(-(P2040+O2040)*A2040))*P2040/(P2040+O2040)-(1-$AL$10)*(1-EXP(-2*O2040*A2040))/2)</f>
        <v>1.4743486745117662E-4</v>
      </c>
      <c r="AE2040" s="4">
        <f t="shared" si="605"/>
        <v>2.8423836957528655E-2</v>
      </c>
      <c r="AF2040" s="2">
        <f t="shared" si="606"/>
        <v>0.17328678830256156</v>
      </c>
      <c r="AG2040" s="2">
        <f t="shared" si="607"/>
        <v>-7.7826632969287969E-5</v>
      </c>
      <c r="AH2040" s="4">
        <f t="shared" si="608"/>
        <v>0.17320896166959227</v>
      </c>
      <c r="BA2040" s="3">
        <v>2.8423836957528599E-2</v>
      </c>
    </row>
    <row r="2041" spans="1:53" x14ac:dyDescent="0.3">
      <c r="A2041" s="2">
        <v>3.8951132233583401</v>
      </c>
      <c r="E2041" s="2" cm="1">
        <f t="array" ref="E2041">INDEX($C$2:$C$104,L2041)</f>
        <v>-0.40542493265771878</v>
      </c>
      <c r="G2041" s="2">
        <f>PI()/12*(M2041-12)</f>
        <v>2.8797932657906435</v>
      </c>
      <c r="H2041" s="2">
        <f t="shared" si="592"/>
        <v>-0.23736143082303807</v>
      </c>
      <c r="I2041" s="2">
        <f t="shared" si="609"/>
        <v>0.73389402878661092</v>
      </c>
      <c r="J2041" s="2">
        <f t="shared" si="593"/>
        <v>2.8122298390990661</v>
      </c>
      <c r="L2041">
        <f t="shared" si="610"/>
        <v>85</v>
      </c>
      <c r="M2041" s="2">
        <v>23</v>
      </c>
      <c r="N2041" s="2">
        <f t="shared" si="594"/>
        <v>0.05</v>
      </c>
      <c r="O2041" s="2">
        <f t="shared" si="595"/>
        <v>5.0020839411324403</v>
      </c>
      <c r="P2041" s="2">
        <f t="shared" si="596"/>
        <v>9.2038344516836901</v>
      </c>
      <c r="Q2041" s="2">
        <f>1-EXP(-2*$AL$9*O2041/(1+O2041))</f>
        <v>6.4497345768578462E-2</v>
      </c>
      <c r="R2041" s="2">
        <f t="shared" si="597"/>
        <v>19.751565414145865</v>
      </c>
      <c r="S2041" s="2">
        <f>(1-$AL$6^R2041)/(1+$AL$6^R2041*(1/$AL$7-1))</f>
        <v>0.99643717244343843</v>
      </c>
      <c r="U2041" s="2">
        <v>0.1</v>
      </c>
      <c r="V2041" s="2">
        <f t="shared" si="598"/>
        <v>0.22850000000000004</v>
      </c>
      <c r="W2041" s="2">
        <f t="shared" si="599"/>
        <v>0.22768589390332572</v>
      </c>
      <c r="X2041" s="2">
        <f t="shared" si="600"/>
        <v>8.1410609667431633E-4</v>
      </c>
      <c r="Y2041" s="2">
        <f t="shared" si="601"/>
        <v>7.6159841426480502E-4</v>
      </c>
      <c r="Z2041" s="2">
        <f t="shared" si="602"/>
        <v>0.20614987419742284</v>
      </c>
      <c r="AA2041" s="2">
        <f t="shared" si="603"/>
        <v>6.9199017978291638E-4</v>
      </c>
      <c r="AC2041" s="2">
        <f t="shared" si="604"/>
        <v>2.7584411910294562E-2</v>
      </c>
      <c r="AD2041" s="2">
        <f>X2041*((1-Q2041)*(1-EXP(-(P2041+O2041)*A2041))*P2041/(P2041+O2041)-(1-$AL$10)*(1-EXP(-2*O2041*A2041))/2)</f>
        <v>1.4743486745117662E-4</v>
      </c>
      <c r="AE2041" s="4">
        <f t="shared" si="605"/>
        <v>2.8423836957528655E-2</v>
      </c>
      <c r="AF2041" s="2">
        <f t="shared" si="606"/>
        <v>0.17328678830256156</v>
      </c>
      <c r="AG2041" s="2">
        <f t="shared" si="607"/>
        <v>-7.7826632969287969E-5</v>
      </c>
      <c r="AH2041" s="4">
        <f t="shared" si="608"/>
        <v>0.17320896166959227</v>
      </c>
      <c r="BA2041" s="3">
        <v>2.8423836957528599E-2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2023-01-05T09:50:31Z</dcterms:created>
  <dcterms:modified xsi:type="dcterms:W3CDTF">2023-01-05T09:53:59Z</dcterms:modified>
</cp:coreProperties>
</file>